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00744\OneDrive - Tennessee\Desktop\Rural Healthcare FOA\"/>
    </mc:Choice>
  </mc:AlternateContent>
  <xr:revisionPtr revIDLastSave="0" documentId="8_{97736824-D601-499D-83ED-DB8017E80699}" xr6:coauthVersionLast="47" xr6:coauthVersionMax="47" xr10:uidLastSave="{00000000-0000-0000-0000-000000000000}"/>
  <workbookProtection lockStructure="1"/>
  <bookViews>
    <workbookView xWindow="-120" yWindow="-120" windowWidth="38640" windowHeight="21120" activeTab="1" xr2:uid="{DF1902EF-A78F-4C56-AC65-21A1049A5CFD}"/>
  </bookViews>
  <sheets>
    <sheet name="Budget July 1, 25-June 30, 26" sheetId="1" r:id="rId1"/>
    <sheet name="Seed Funding Feb. 1-June 30, 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C38" i="2"/>
  <c r="D26" i="2"/>
  <c r="D23" i="2"/>
  <c r="B34" i="2" s="1"/>
  <c r="B53" i="2" s="1"/>
  <c r="C22" i="2"/>
  <c r="B18" i="2"/>
  <c r="B12" i="2"/>
  <c r="B52" i="2" s="1"/>
  <c r="C9" i="2"/>
  <c r="D7" i="2"/>
  <c r="B52" i="1"/>
  <c r="B49" i="1"/>
  <c r="C38" i="1"/>
  <c r="D26" i="1"/>
  <c r="D23" i="1"/>
  <c r="B34" i="1" s="1"/>
  <c r="B53" i="1" s="1"/>
  <c r="C22" i="1"/>
  <c r="B18" i="1"/>
  <c r="B12" i="1"/>
  <c r="C9" i="1"/>
  <c r="D7" i="1"/>
</calcChain>
</file>

<file path=xl/sharedStrings.xml><?xml version="1.0" encoding="utf-8"?>
<sst xmlns="http://schemas.openxmlformats.org/spreadsheetml/2006/main" count="104" uniqueCount="47">
  <si>
    <t>Rural Healthcare Budget</t>
  </si>
  <si>
    <t>Contract Period: July1, 2025 - June 30, 2026</t>
  </si>
  <si>
    <t>Funding Request</t>
  </si>
  <si>
    <t xml:space="preserve">Category A: Apprenticeship and Pre Apprenticeship </t>
  </si>
  <si>
    <t>Category B: Workforce Development Initiatives</t>
  </si>
  <si>
    <t>Category C: Supportative Services</t>
  </si>
  <si>
    <t>Total Funding</t>
  </si>
  <si>
    <t>Total Grant Funding</t>
  </si>
  <si>
    <t>Category A</t>
  </si>
  <si>
    <t>% Total Contract</t>
  </si>
  <si>
    <t>Admin (Max 10%)</t>
  </si>
  <si>
    <t>% of Budget</t>
  </si>
  <si>
    <t>Budget Amount</t>
  </si>
  <si>
    <t>Total Admin</t>
  </si>
  <si>
    <t>Salaries</t>
  </si>
  <si>
    <t xml:space="preserve">Benefits </t>
  </si>
  <si>
    <t>Travel</t>
  </si>
  <si>
    <t>Supplies</t>
  </si>
  <si>
    <t>Budget Check</t>
  </si>
  <si>
    <t>Sub Total</t>
  </si>
  <si>
    <t>Instructional</t>
  </si>
  <si>
    <t>Total Instructional</t>
  </si>
  <si>
    <t>FT Salaries &amp; Benefits</t>
  </si>
  <si>
    <t>FT Salaries</t>
  </si>
  <si>
    <t xml:space="preserve">FT Benefits </t>
  </si>
  <si>
    <t>PT Salaries &amp; Benefits</t>
  </si>
  <si>
    <t xml:space="preserve">PT Salaries </t>
  </si>
  <si>
    <t xml:space="preserve">PT Benefits </t>
  </si>
  <si>
    <t>Curriculum</t>
  </si>
  <si>
    <t>Equipment</t>
  </si>
  <si>
    <t>Training &amp; Conferences</t>
  </si>
  <si>
    <t>Student Direct Support</t>
  </si>
  <si>
    <t>Total  Support</t>
  </si>
  <si>
    <t>Uniforms</t>
  </si>
  <si>
    <t>Transportation</t>
  </si>
  <si>
    <t>Credentials</t>
  </si>
  <si>
    <t xml:space="preserve">Licensing </t>
  </si>
  <si>
    <t>HiSET/GED</t>
  </si>
  <si>
    <t>Funding Check Total</t>
  </si>
  <si>
    <t>Budget Check Total</t>
  </si>
  <si>
    <t>Seed Funding</t>
  </si>
  <si>
    <t>Contract Period: February 1, 2025-June 30, 2025</t>
  </si>
  <si>
    <t>Seed Budget</t>
  </si>
  <si>
    <t>Occupancy</t>
  </si>
  <si>
    <t>Other Student Direct Support</t>
  </si>
  <si>
    <t>Total Student Support</t>
  </si>
  <si>
    <t xml:space="preserve">Category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</si>
</sst>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8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Open Sans"/>
      <family val="2"/>
    </font>
    <font>
      <sz val="12"/>
      <color theme="1"/>
      <name val="Open Sans"/>
      <family val="2"/>
    </font>
    <font>
      <b/>
      <sz val="12"/>
      <name val="Open Sans"/>
      <family val="2"/>
    </font>
    <font>
      <sz val="12"/>
      <name val="Open Sans"/>
      <family val="2"/>
    </font>
    <font>
      <b/>
      <sz val="16"/>
      <color theme="0"/>
      <name val="Open Sans"/>
      <family val="2"/>
    </font>
    <font>
      <b/>
      <sz val="12"/>
      <color theme="1"/>
      <name val="Open Sans"/>
      <family val="2"/>
    </font>
    <font>
      <b/>
      <sz val="12"/>
      <color theme="0"/>
      <name val="Open Sans"/>
      <family val="2"/>
    </font>
    <font>
      <i/>
      <sz val="12"/>
      <name val="Open Sans"/>
      <family val="2"/>
    </font>
    <font>
      <b/>
      <sz val="12"/>
      <color rgb="FF00B050"/>
      <name val="Open Sans"/>
      <family val="2"/>
    </font>
    <font>
      <b/>
      <i/>
      <sz val="12"/>
      <name val="Open Sans"/>
      <family val="2"/>
    </font>
    <font>
      <sz val="12"/>
      <color rgb="FF00B050"/>
      <name val="Open Sans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4" fillId="3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44" fontId="5" fillId="3" borderId="0" xfId="0" applyNumberFormat="1" applyFont="1" applyFill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44" fontId="5" fillId="3" borderId="1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44" fontId="4" fillId="0" borderId="2" xfId="0" applyNumberFormat="1" applyFont="1" applyBorder="1" applyAlignment="1">
      <alignment vertical="center"/>
    </xf>
    <xf numFmtId="0" fontId="6" fillId="4" borderId="3" xfId="0" applyFont="1" applyFill="1" applyBorder="1" applyAlignment="1">
      <alignment horizontal="center"/>
    </xf>
    <xf numFmtId="0" fontId="7" fillId="0" borderId="0" xfId="0" applyFont="1"/>
    <xf numFmtId="44" fontId="4" fillId="5" borderId="4" xfId="1" applyFont="1" applyFill="1" applyBorder="1"/>
    <xf numFmtId="9" fontId="8" fillId="6" borderId="0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7" borderId="5" xfId="0" applyFont="1" applyFill="1" applyBorder="1" applyAlignment="1">
      <alignment horizontal="left"/>
    </xf>
    <xf numFmtId="0" fontId="4" fillId="7" borderId="6" xfId="0" applyFont="1" applyFill="1" applyBorder="1" applyAlignment="1">
      <alignment horizontal="left"/>
    </xf>
    <xf numFmtId="0" fontId="4" fillId="7" borderId="7" xfId="0" applyFont="1" applyFill="1" applyBorder="1" applyAlignment="1">
      <alignment horizontal="center" wrapText="1"/>
    </xf>
    <xf numFmtId="0" fontId="4" fillId="7" borderId="8" xfId="0" applyFont="1" applyFill="1" applyBorder="1" applyAlignment="1">
      <alignment horizontal="center"/>
    </xf>
    <xf numFmtId="0" fontId="4" fillId="6" borderId="9" xfId="0" applyFont="1" applyFill="1" applyBorder="1"/>
    <xf numFmtId="0" fontId="4" fillId="0" borderId="4" xfId="0" applyFont="1" applyBorder="1"/>
    <xf numFmtId="0" fontId="4" fillId="8" borderId="0" xfId="0" applyFont="1" applyFill="1" applyAlignment="1">
      <alignment horizontal="center"/>
    </xf>
    <xf numFmtId="44" fontId="4" fillId="0" borderId="9" xfId="1" applyFont="1" applyBorder="1"/>
    <xf numFmtId="0" fontId="4" fillId="0" borderId="10" xfId="0" applyFont="1" applyBorder="1"/>
    <xf numFmtId="0" fontId="4" fillId="8" borderId="11" xfId="0" applyFont="1" applyFill="1" applyBorder="1" applyAlignment="1">
      <alignment horizontal="center"/>
    </xf>
    <xf numFmtId="44" fontId="4" fillId="0" borderId="12" xfId="1" applyFont="1" applyBorder="1"/>
    <xf numFmtId="44" fontId="4" fillId="3" borderId="13" xfId="1" applyFont="1" applyFill="1" applyBorder="1"/>
    <xf numFmtId="4" fontId="9" fillId="0" borderId="4" xfId="0" applyNumberFormat="1" applyFont="1" applyBorder="1" applyAlignment="1">
      <alignment horizontal="left"/>
    </xf>
    <xf numFmtId="44" fontId="3" fillId="0" borderId="0" xfId="0" applyNumberFormat="1" applyFont="1"/>
    <xf numFmtId="4" fontId="4" fillId="0" borderId="4" xfId="0" applyNumberFormat="1" applyFont="1" applyBorder="1"/>
    <xf numFmtId="4" fontId="4" fillId="0" borderId="4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44" fontId="4" fillId="5" borderId="4" xfId="1" applyFont="1" applyFill="1" applyBorder="1" applyAlignment="1">
      <alignment horizontal="right"/>
    </xf>
    <xf numFmtId="4" fontId="10" fillId="6" borderId="9" xfId="0" applyNumberFormat="1" applyFont="1" applyFill="1" applyBorder="1"/>
    <xf numFmtId="168" fontId="4" fillId="0" borderId="0" xfId="1" applyNumberFormat="1" applyFont="1" applyBorder="1" applyAlignment="1">
      <alignment horizontal="left"/>
    </xf>
    <xf numFmtId="168" fontId="4" fillId="8" borderId="9" xfId="1" applyNumberFormat="1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9" fillId="8" borderId="9" xfId="0" applyFont="1" applyFill="1" applyBorder="1" applyAlignment="1">
      <alignment horizontal="center"/>
    </xf>
    <xf numFmtId="44" fontId="11" fillId="9" borderId="9" xfId="1" applyFont="1" applyFill="1" applyBorder="1"/>
    <xf numFmtId="44" fontId="3" fillId="0" borderId="0" xfId="1" applyFont="1"/>
    <xf numFmtId="0" fontId="4" fillId="0" borderId="0" xfId="0" applyFont="1"/>
    <xf numFmtId="0" fontId="4" fillId="8" borderId="9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44" fontId="4" fillId="3" borderId="14" xfId="1" applyFont="1" applyFill="1" applyBorder="1"/>
    <xf numFmtId="4" fontId="9" fillId="0" borderId="9" xfId="0" applyNumberFormat="1" applyFont="1" applyBorder="1" applyAlignment="1">
      <alignment horizontal="left"/>
    </xf>
    <xf numFmtId="0" fontId="3" fillId="0" borderId="15" xfId="0" applyFont="1" applyBorder="1"/>
    <xf numFmtId="0" fontId="4" fillId="0" borderId="4" xfId="0" applyFont="1" applyBorder="1" applyAlignment="1">
      <alignment horizontal="center"/>
    </xf>
    <xf numFmtId="9" fontId="8" fillId="6" borderId="4" xfId="2" applyFont="1" applyFill="1" applyBorder="1" applyAlignment="1">
      <alignment horizontal="center"/>
    </xf>
    <xf numFmtId="4" fontId="12" fillId="6" borderId="4" xfId="0" applyNumberFormat="1" applyFont="1" applyFill="1" applyBorder="1"/>
    <xf numFmtId="168" fontId="4" fillId="0" borderId="4" xfId="1" applyNumberFormat="1" applyFont="1" applyBorder="1" applyAlignment="1"/>
    <xf numFmtId="168" fontId="4" fillId="8" borderId="4" xfId="1" applyNumberFormat="1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3" fillId="0" borderId="16" xfId="0" applyFont="1" applyBorder="1"/>
    <xf numFmtId="4" fontId="9" fillId="0" borderId="16" xfId="0" applyNumberFormat="1" applyFont="1" applyBorder="1" applyAlignment="1">
      <alignment horizontal="left"/>
    </xf>
    <xf numFmtId="44" fontId="11" fillId="0" borderId="17" xfId="1" applyFont="1" applyBorder="1" applyAlignment="1">
      <alignment horizontal="right"/>
    </xf>
    <xf numFmtId="168" fontId="4" fillId="0" borderId="0" xfId="0" applyNumberFormat="1" applyFont="1" applyAlignment="1">
      <alignment horizontal="center"/>
    </xf>
    <xf numFmtId="44" fontId="5" fillId="0" borderId="0" xfId="1" applyFont="1" applyBorder="1"/>
    <xf numFmtId="0" fontId="4" fillId="0" borderId="18" xfId="0" applyFont="1" applyBorder="1" applyAlignment="1">
      <alignment horizontal="right"/>
    </xf>
    <xf numFmtId="44" fontId="4" fillId="5" borderId="19" xfId="1" applyFont="1" applyFill="1" applyBorder="1" applyAlignment="1">
      <alignment horizontal="right"/>
    </xf>
    <xf numFmtId="44" fontId="4" fillId="3" borderId="19" xfId="1" applyFont="1" applyFill="1" applyBorder="1" applyAlignment="1">
      <alignment horizontal="right"/>
    </xf>
    <xf numFmtId="3" fontId="4" fillId="0" borderId="0" xfId="0" applyNumberFormat="1" applyFont="1"/>
    <xf numFmtId="4" fontId="4" fillId="0" borderId="0" xfId="0" applyNumberFormat="1" applyFont="1"/>
    <xf numFmtId="0" fontId="3" fillId="0" borderId="0" xfId="0" applyFont="1" applyAlignment="1">
      <alignment horizontal="center"/>
    </xf>
    <xf numFmtId="44" fontId="4" fillId="3" borderId="17" xfId="1" applyFont="1" applyFill="1" applyBorder="1"/>
    <xf numFmtId="4" fontId="9" fillId="0" borderId="20" xfId="0" applyNumberFormat="1" applyFont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4D184-7121-434E-B677-8A070ECCD562}">
  <dimension ref="A1:J57"/>
  <sheetViews>
    <sheetView workbookViewId="0">
      <selection activeCell="I35" sqref="I35"/>
    </sheetView>
  </sheetViews>
  <sheetFormatPr defaultRowHeight="18" x14ac:dyDescent="0.35"/>
  <cols>
    <col min="1" max="1" width="25.42578125" style="2" customWidth="1"/>
    <col min="2" max="2" width="50.140625" style="2" customWidth="1"/>
    <col min="3" max="3" width="18.28515625" style="66" customWidth="1"/>
    <col min="4" max="4" width="26.28515625" style="2" customWidth="1"/>
    <col min="5" max="16384" width="9.140625" style="2"/>
  </cols>
  <sheetData>
    <row r="1" spans="1:4" ht="27" x14ac:dyDescent="0.35">
      <c r="A1" s="1" t="s">
        <v>0</v>
      </c>
      <c r="B1" s="1"/>
      <c r="C1" s="1"/>
      <c r="D1" s="1"/>
    </row>
    <row r="2" spans="1:4" x14ac:dyDescent="0.35">
      <c r="A2" s="3" t="s">
        <v>1</v>
      </c>
      <c r="B2" s="3"/>
      <c r="C2" s="3"/>
      <c r="D2" s="3"/>
    </row>
    <row r="3" spans="1:4" ht="18.75" thickBot="1" x14ac:dyDescent="0.4">
      <c r="A3" s="4"/>
      <c r="B3" s="4"/>
      <c r="C3" s="5" t="s">
        <v>2</v>
      </c>
      <c r="D3" s="5"/>
    </row>
    <row r="4" spans="1:4" ht="18.75" thickTop="1" x14ac:dyDescent="0.35">
      <c r="A4" s="3" t="s">
        <v>3</v>
      </c>
      <c r="B4" s="3"/>
      <c r="C4" s="3"/>
      <c r="D4" s="6">
        <v>0</v>
      </c>
    </row>
    <row r="5" spans="1:4" x14ac:dyDescent="0.35">
      <c r="A5" s="3" t="s">
        <v>4</v>
      </c>
      <c r="B5" s="3"/>
      <c r="C5" s="3"/>
      <c r="D5" s="6">
        <v>0</v>
      </c>
    </row>
    <row r="6" spans="1:4" ht="18.75" thickBot="1" x14ac:dyDescent="0.4">
      <c r="A6" s="7" t="s">
        <v>5</v>
      </c>
      <c r="B6" s="7"/>
      <c r="C6" s="7"/>
      <c r="D6" s="8">
        <v>0</v>
      </c>
    </row>
    <row r="7" spans="1:4" ht="19.5" thickTop="1" thickBot="1" x14ac:dyDescent="0.4">
      <c r="A7" s="9"/>
      <c r="B7" s="9"/>
      <c r="C7" s="9" t="s">
        <v>6</v>
      </c>
      <c r="D7" s="10">
        <f>D4+D5+D6</f>
        <v>0</v>
      </c>
    </row>
    <row r="8" spans="1:4" ht="26.25" customHeight="1" thickTop="1" x14ac:dyDescent="0.4">
      <c r="A8" s="11" t="s">
        <v>7</v>
      </c>
      <c r="B8" s="11"/>
      <c r="C8" s="11"/>
      <c r="D8" s="11"/>
    </row>
    <row r="9" spans="1:4" x14ac:dyDescent="0.35">
      <c r="A9" s="12" t="s">
        <v>8</v>
      </c>
      <c r="B9" s="13">
        <v>250000</v>
      </c>
      <c r="C9" s="14">
        <f>B9/B9</f>
        <v>1</v>
      </c>
      <c r="D9" s="15" t="s">
        <v>9</v>
      </c>
    </row>
    <row r="10" spans="1:4" ht="18.75" thickBot="1" x14ac:dyDescent="0.4">
      <c r="A10" s="16"/>
      <c r="B10" s="16"/>
      <c r="C10" s="16"/>
      <c r="D10" s="16"/>
    </row>
    <row r="11" spans="1:4" ht="23.25" customHeight="1" thickBot="1" x14ac:dyDescent="0.4">
      <c r="A11" s="17" t="s">
        <v>10</v>
      </c>
      <c r="B11" s="18"/>
      <c r="C11" s="19" t="s">
        <v>11</v>
      </c>
      <c r="D11" s="20" t="s">
        <v>12</v>
      </c>
    </row>
    <row r="12" spans="1:4" ht="19.5" customHeight="1" x14ac:dyDescent="0.35">
      <c r="A12" s="2" t="s">
        <v>13</v>
      </c>
      <c r="B12" s="13">
        <f>B9*0.1</f>
        <v>25000</v>
      </c>
      <c r="C12" s="14">
        <v>9.5000000000000001E-2</v>
      </c>
      <c r="D12" s="21"/>
    </row>
    <row r="13" spans="1:4" x14ac:dyDescent="0.35">
      <c r="B13" s="22" t="s">
        <v>14</v>
      </c>
      <c r="C13" s="23"/>
      <c r="D13" s="24">
        <v>0</v>
      </c>
    </row>
    <row r="14" spans="1:4" x14ac:dyDescent="0.35">
      <c r="B14" s="22" t="s">
        <v>15</v>
      </c>
      <c r="C14" s="23"/>
      <c r="D14" s="24">
        <v>0</v>
      </c>
    </row>
    <row r="15" spans="1:4" x14ac:dyDescent="0.35">
      <c r="B15" s="22" t="s">
        <v>16</v>
      </c>
      <c r="C15" s="23"/>
      <c r="D15" s="24">
        <v>0</v>
      </c>
    </row>
    <row r="16" spans="1:4" x14ac:dyDescent="0.35">
      <c r="B16" s="22" t="s">
        <v>17</v>
      </c>
      <c r="C16" s="23"/>
      <c r="D16" s="24">
        <v>0</v>
      </c>
    </row>
    <row r="17" spans="1:10" x14ac:dyDescent="0.35">
      <c r="B17" s="25"/>
      <c r="C17" s="26"/>
      <c r="D17" s="27">
        <v>0</v>
      </c>
    </row>
    <row r="18" spans="1:10" ht="18.75" thickBot="1" x14ac:dyDescent="0.4">
      <c r="A18" s="2" t="s">
        <v>18</v>
      </c>
      <c r="B18" s="28">
        <f>SUM(D13:D17)</f>
        <v>0</v>
      </c>
      <c r="C18" s="29" t="s">
        <v>19</v>
      </c>
      <c r="D18" s="30"/>
    </row>
    <row r="19" spans="1:10" x14ac:dyDescent="0.35">
      <c r="B19" s="31"/>
      <c r="C19" s="32"/>
      <c r="D19" s="31"/>
    </row>
    <row r="20" spans="1:10" ht="18.75" thickBot="1" x14ac:dyDescent="0.4">
      <c r="B20" s="33"/>
      <c r="C20" s="34"/>
      <c r="D20" s="31"/>
    </row>
    <row r="21" spans="1:10" ht="23.25" customHeight="1" thickBot="1" x14ac:dyDescent="0.4">
      <c r="A21" s="17" t="s">
        <v>20</v>
      </c>
      <c r="B21" s="18"/>
      <c r="C21" s="19" t="s">
        <v>11</v>
      </c>
      <c r="D21" s="20" t="s">
        <v>12</v>
      </c>
    </row>
    <row r="22" spans="1:10" x14ac:dyDescent="0.35">
      <c r="A22" s="2" t="s">
        <v>21</v>
      </c>
      <c r="B22" s="35">
        <v>125000</v>
      </c>
      <c r="C22" s="14">
        <f>B22/B9</f>
        <v>0.5</v>
      </c>
      <c r="D22" s="36"/>
    </row>
    <row r="23" spans="1:10" x14ac:dyDescent="0.35">
      <c r="B23" s="37" t="s">
        <v>22</v>
      </c>
      <c r="C23" s="38"/>
      <c r="D23" s="24">
        <f>D24+D25</f>
        <v>0</v>
      </c>
    </row>
    <row r="24" spans="1:10" x14ac:dyDescent="0.35">
      <c r="B24" s="39" t="s">
        <v>23</v>
      </c>
      <c r="C24" s="40"/>
      <c r="D24" s="41">
        <v>0</v>
      </c>
    </row>
    <row r="25" spans="1:10" x14ac:dyDescent="0.35">
      <c r="B25" s="39" t="s">
        <v>24</v>
      </c>
      <c r="C25" s="40"/>
      <c r="D25" s="41">
        <v>0</v>
      </c>
      <c r="J25" s="42"/>
    </row>
    <row r="26" spans="1:10" x14ac:dyDescent="0.35">
      <c r="B26" s="37" t="s">
        <v>25</v>
      </c>
      <c r="C26" s="38"/>
      <c r="D26" s="24">
        <f>D27+D28</f>
        <v>0</v>
      </c>
    </row>
    <row r="27" spans="1:10" x14ac:dyDescent="0.35">
      <c r="B27" s="39" t="s">
        <v>26</v>
      </c>
      <c r="C27" s="40"/>
      <c r="D27" s="41">
        <v>0</v>
      </c>
    </row>
    <row r="28" spans="1:10" x14ac:dyDescent="0.35">
      <c r="B28" s="39" t="s">
        <v>27</v>
      </c>
      <c r="C28" s="40"/>
      <c r="D28" s="41">
        <v>0</v>
      </c>
    </row>
    <row r="29" spans="1:10" x14ac:dyDescent="0.35">
      <c r="B29" s="43" t="s">
        <v>17</v>
      </c>
      <c r="C29" s="44"/>
      <c r="D29" s="24">
        <v>0</v>
      </c>
    </row>
    <row r="30" spans="1:10" x14ac:dyDescent="0.35">
      <c r="B30" s="43" t="s">
        <v>28</v>
      </c>
      <c r="C30" s="44"/>
      <c r="D30" s="24">
        <v>0</v>
      </c>
    </row>
    <row r="31" spans="1:10" x14ac:dyDescent="0.35">
      <c r="B31" s="43" t="s">
        <v>29</v>
      </c>
      <c r="C31" s="44"/>
      <c r="D31" s="24">
        <v>0</v>
      </c>
    </row>
    <row r="32" spans="1:10" x14ac:dyDescent="0.35">
      <c r="B32" s="43" t="s">
        <v>16</v>
      </c>
      <c r="C32" s="44"/>
      <c r="D32" s="24">
        <v>0</v>
      </c>
    </row>
    <row r="33" spans="1:4" x14ac:dyDescent="0.35">
      <c r="B33" s="22" t="s">
        <v>30</v>
      </c>
      <c r="C33" s="45"/>
      <c r="D33" s="27">
        <v>0</v>
      </c>
    </row>
    <row r="34" spans="1:4" ht="18.75" thickBot="1" x14ac:dyDescent="0.4">
      <c r="A34" s="2" t="s">
        <v>18</v>
      </c>
      <c r="B34" s="46">
        <f>SUM(D23,D26,D29,D30,D31,D32,D33)</f>
        <v>0</v>
      </c>
      <c r="C34" s="47" t="s">
        <v>19</v>
      </c>
      <c r="D34" s="48"/>
    </row>
    <row r="35" spans="1:4" x14ac:dyDescent="0.35">
      <c r="B35" s="22"/>
      <c r="C35" s="49"/>
      <c r="D35" s="31"/>
    </row>
    <row r="36" spans="1:4" ht="18.75" thickBot="1" x14ac:dyDescent="0.4">
      <c r="B36" s="22"/>
      <c r="C36" s="49"/>
      <c r="D36" s="31"/>
    </row>
    <row r="37" spans="1:4" ht="18.75" thickBot="1" x14ac:dyDescent="0.4">
      <c r="A37" s="17" t="s">
        <v>31</v>
      </c>
      <c r="B37" s="18"/>
      <c r="C37" s="19" t="s">
        <v>11</v>
      </c>
      <c r="D37" s="20" t="s">
        <v>12</v>
      </c>
    </row>
    <row r="38" spans="1:4" x14ac:dyDescent="0.35">
      <c r="A38" s="2" t="s">
        <v>32</v>
      </c>
      <c r="B38" s="35">
        <v>100000</v>
      </c>
      <c r="C38" s="50">
        <f>B38/B9</f>
        <v>0.4</v>
      </c>
      <c r="D38" s="51"/>
    </row>
    <row r="39" spans="1:4" x14ac:dyDescent="0.35">
      <c r="B39" s="52" t="s">
        <v>33</v>
      </c>
      <c r="C39" s="53"/>
      <c r="D39" s="24">
        <v>0</v>
      </c>
    </row>
    <row r="40" spans="1:4" x14ac:dyDescent="0.35">
      <c r="B40" s="22" t="s">
        <v>34</v>
      </c>
      <c r="C40" s="54"/>
      <c r="D40" s="24">
        <v>0</v>
      </c>
    </row>
    <row r="41" spans="1:4" x14ac:dyDescent="0.35">
      <c r="B41" s="22" t="s">
        <v>35</v>
      </c>
      <c r="C41" s="54"/>
      <c r="D41" s="24">
        <v>0</v>
      </c>
    </row>
    <row r="42" spans="1:4" x14ac:dyDescent="0.35">
      <c r="B42" s="52" t="s">
        <v>36</v>
      </c>
      <c r="C42" s="53"/>
      <c r="D42" s="24">
        <v>0</v>
      </c>
    </row>
    <row r="43" spans="1:4" x14ac:dyDescent="0.35">
      <c r="B43" s="22" t="s">
        <v>37</v>
      </c>
      <c r="C43" s="54"/>
      <c r="D43" s="24">
        <v>0</v>
      </c>
    </row>
    <row r="44" spans="1:4" x14ac:dyDescent="0.35">
      <c r="B44" s="22" t="s">
        <v>17</v>
      </c>
      <c r="C44" s="54"/>
      <c r="D44" s="24">
        <v>0</v>
      </c>
    </row>
    <row r="45" spans="1:4" x14ac:dyDescent="0.35">
      <c r="B45" s="22"/>
      <c r="C45" s="55"/>
      <c r="D45" s="24">
        <v>0</v>
      </c>
    </row>
    <row r="46" spans="1:4" x14ac:dyDescent="0.35">
      <c r="B46" s="22"/>
      <c r="C46" s="54"/>
      <c r="D46" s="24">
        <v>0</v>
      </c>
    </row>
    <row r="47" spans="1:4" x14ac:dyDescent="0.35">
      <c r="B47" s="22"/>
      <c r="C47" s="54"/>
      <c r="D47" s="24">
        <v>0</v>
      </c>
    </row>
    <row r="48" spans="1:4" x14ac:dyDescent="0.35">
      <c r="B48" s="22"/>
      <c r="C48" s="45"/>
      <c r="D48" s="27">
        <v>0</v>
      </c>
    </row>
    <row r="49" spans="1:4" ht="18.75" thickBot="1" x14ac:dyDescent="0.4">
      <c r="A49" s="56" t="s">
        <v>18</v>
      </c>
      <c r="B49" s="46">
        <f>SUM(D39,D42,D45,D46,D47,D48,D40,D41,D43,D44)</f>
        <v>0</v>
      </c>
      <c r="C49" s="57" t="s">
        <v>19</v>
      </c>
      <c r="D49" s="58"/>
    </row>
    <row r="50" spans="1:4" x14ac:dyDescent="0.35">
      <c r="C50" s="2"/>
      <c r="D50" s="42"/>
    </row>
    <row r="51" spans="1:4" ht="18.75" thickBot="1" x14ac:dyDescent="0.4">
      <c r="C51" s="59"/>
      <c r="D51" s="60"/>
    </row>
    <row r="52" spans="1:4" ht="18.75" thickBot="1" x14ac:dyDescent="0.4">
      <c r="A52" s="61" t="s">
        <v>38</v>
      </c>
      <c r="B52" s="62">
        <f>SUM(B12,B22,B38)</f>
        <v>250000</v>
      </c>
      <c r="C52" s="2"/>
    </row>
    <row r="53" spans="1:4" ht="18.75" thickBot="1" x14ac:dyDescent="0.4">
      <c r="A53" s="61" t="s">
        <v>39</v>
      </c>
      <c r="B53" s="63">
        <f>SUM(B18,B34,B49)</f>
        <v>0</v>
      </c>
      <c r="C53" s="15"/>
      <c r="D53" s="64"/>
    </row>
    <row r="54" spans="1:4" x14ac:dyDescent="0.35">
      <c r="B54" s="43"/>
      <c r="C54" s="15"/>
      <c r="D54" s="65"/>
    </row>
    <row r="55" spans="1:4" x14ac:dyDescent="0.35">
      <c r="B55" s="43"/>
      <c r="C55" s="15"/>
      <c r="D55" s="65"/>
    </row>
    <row r="56" spans="1:4" x14ac:dyDescent="0.35">
      <c r="B56" s="43"/>
      <c r="C56" s="15"/>
      <c r="D56" s="65"/>
    </row>
    <row r="57" spans="1:4" x14ac:dyDescent="0.35">
      <c r="B57" s="43"/>
      <c r="C57" s="15"/>
      <c r="D57" s="65"/>
    </row>
  </sheetData>
  <mergeCells count="11">
    <mergeCell ref="A8:D8"/>
    <mergeCell ref="A10:D10"/>
    <mergeCell ref="A11:B11"/>
    <mergeCell ref="A21:B21"/>
    <mergeCell ref="A37:B37"/>
    <mergeCell ref="A1:D1"/>
    <mergeCell ref="A2:D2"/>
    <mergeCell ref="C3:D3"/>
    <mergeCell ref="A4:C4"/>
    <mergeCell ref="A5:C5"/>
    <mergeCell ref="A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2F24C-B679-461E-B57A-21D81537C12D}">
  <dimension ref="A1:J57"/>
  <sheetViews>
    <sheetView tabSelected="1" workbookViewId="0">
      <selection activeCell="I7" sqref="I7"/>
    </sheetView>
  </sheetViews>
  <sheetFormatPr defaultRowHeight="18" x14ac:dyDescent="0.35"/>
  <cols>
    <col min="1" max="1" width="25.42578125" style="2" customWidth="1"/>
    <col min="2" max="2" width="50.140625" style="2" customWidth="1"/>
    <col min="3" max="3" width="18.28515625" style="66" customWidth="1"/>
    <col min="4" max="4" width="26.28515625" style="2" customWidth="1"/>
    <col min="5" max="16384" width="9.140625" style="2"/>
  </cols>
  <sheetData>
    <row r="1" spans="1:4" ht="27" x14ac:dyDescent="0.35">
      <c r="A1" s="1" t="s">
        <v>40</v>
      </c>
      <c r="B1" s="1"/>
      <c r="C1" s="1"/>
      <c r="D1" s="1"/>
    </row>
    <row r="2" spans="1:4" x14ac:dyDescent="0.35">
      <c r="A2" s="3" t="s">
        <v>41</v>
      </c>
      <c r="B2" s="3"/>
      <c r="C2" s="3"/>
      <c r="D2" s="3"/>
    </row>
    <row r="3" spans="1:4" ht="18.75" thickBot="1" x14ac:dyDescent="0.4">
      <c r="A3" s="4"/>
      <c r="B3" s="4"/>
      <c r="C3" s="5" t="s">
        <v>2</v>
      </c>
      <c r="D3" s="5"/>
    </row>
    <row r="4" spans="1:4" ht="18.75" thickTop="1" x14ac:dyDescent="0.35">
      <c r="A4" s="3" t="s">
        <v>3</v>
      </c>
      <c r="B4" s="3"/>
      <c r="C4" s="3"/>
      <c r="D4" s="6">
        <v>0</v>
      </c>
    </row>
    <row r="5" spans="1:4" x14ac:dyDescent="0.35">
      <c r="A5" s="3" t="s">
        <v>4</v>
      </c>
      <c r="B5" s="3"/>
      <c r="C5" s="3"/>
      <c r="D5" s="6">
        <v>0</v>
      </c>
    </row>
    <row r="6" spans="1:4" ht="18.75" thickBot="1" x14ac:dyDescent="0.4">
      <c r="A6" s="7" t="s">
        <v>5</v>
      </c>
      <c r="B6" s="7"/>
      <c r="C6" s="7"/>
      <c r="D6" s="8">
        <v>0</v>
      </c>
    </row>
    <row r="7" spans="1:4" ht="19.5" thickTop="1" thickBot="1" x14ac:dyDescent="0.4">
      <c r="A7" s="9"/>
      <c r="B7" s="9"/>
      <c r="C7" s="9" t="s">
        <v>6</v>
      </c>
      <c r="D7" s="10">
        <f>D4+D5+D6</f>
        <v>0</v>
      </c>
    </row>
    <row r="8" spans="1:4" ht="26.25" customHeight="1" thickTop="1" x14ac:dyDescent="0.4">
      <c r="A8" s="11" t="s">
        <v>42</v>
      </c>
      <c r="B8" s="11"/>
      <c r="C8" s="11"/>
      <c r="D8" s="11"/>
    </row>
    <row r="9" spans="1:4" x14ac:dyDescent="0.35">
      <c r="A9" s="12" t="s">
        <v>46</v>
      </c>
      <c r="B9" s="13">
        <v>125000</v>
      </c>
      <c r="C9" s="14">
        <f>B9/B9</f>
        <v>1</v>
      </c>
      <c r="D9" s="15" t="s">
        <v>9</v>
      </c>
    </row>
    <row r="10" spans="1:4" ht="18.75" thickBot="1" x14ac:dyDescent="0.4">
      <c r="A10" s="16"/>
      <c r="B10" s="16"/>
      <c r="C10" s="16"/>
      <c r="D10" s="16"/>
    </row>
    <row r="11" spans="1:4" ht="23.25" customHeight="1" thickBot="1" x14ac:dyDescent="0.4">
      <c r="A11" s="17" t="s">
        <v>10</v>
      </c>
      <c r="B11" s="18"/>
      <c r="C11" s="19" t="s">
        <v>11</v>
      </c>
      <c r="D11" s="20" t="s">
        <v>12</v>
      </c>
    </row>
    <row r="12" spans="1:4" x14ac:dyDescent="0.35">
      <c r="A12" s="2" t="s">
        <v>13</v>
      </c>
      <c r="B12" s="13">
        <f>B9*0.1</f>
        <v>12500</v>
      </c>
      <c r="C12" s="14">
        <v>9.5000000000000001E-2</v>
      </c>
      <c r="D12" s="21"/>
    </row>
    <row r="13" spans="1:4" x14ac:dyDescent="0.35">
      <c r="B13" s="22" t="s">
        <v>14</v>
      </c>
      <c r="C13" s="23"/>
      <c r="D13" s="24">
        <v>0</v>
      </c>
    </row>
    <row r="14" spans="1:4" x14ac:dyDescent="0.35">
      <c r="B14" s="22" t="s">
        <v>15</v>
      </c>
      <c r="C14" s="23"/>
      <c r="D14" s="24">
        <v>0</v>
      </c>
    </row>
    <row r="15" spans="1:4" x14ac:dyDescent="0.35">
      <c r="B15" s="22" t="s">
        <v>16</v>
      </c>
      <c r="C15" s="23"/>
      <c r="D15" s="24">
        <v>0</v>
      </c>
    </row>
    <row r="16" spans="1:4" x14ac:dyDescent="0.35">
      <c r="B16" s="22" t="s">
        <v>43</v>
      </c>
      <c r="C16" s="23"/>
      <c r="D16" s="24">
        <v>0</v>
      </c>
    </row>
    <row r="17" spans="1:10" x14ac:dyDescent="0.35">
      <c r="B17" s="25" t="s">
        <v>17</v>
      </c>
      <c r="C17" s="26"/>
      <c r="D17" s="27">
        <v>0</v>
      </c>
    </row>
    <row r="18" spans="1:10" ht="18.75" thickBot="1" x14ac:dyDescent="0.4">
      <c r="A18" s="2" t="s">
        <v>18</v>
      </c>
      <c r="B18" s="28">
        <f>SUM(D13:D17)</f>
        <v>0</v>
      </c>
      <c r="C18" s="29" t="s">
        <v>19</v>
      </c>
      <c r="D18" s="30"/>
    </row>
    <row r="19" spans="1:10" x14ac:dyDescent="0.35">
      <c r="B19" s="31"/>
      <c r="C19" s="32"/>
      <c r="D19" s="31"/>
    </row>
    <row r="20" spans="1:10" ht="18.75" thickBot="1" x14ac:dyDescent="0.4">
      <c r="B20" s="33"/>
      <c r="C20" s="34"/>
      <c r="D20" s="31"/>
    </row>
    <row r="21" spans="1:10" ht="23.25" customHeight="1" thickBot="1" x14ac:dyDescent="0.4">
      <c r="A21" s="17" t="s">
        <v>20</v>
      </c>
      <c r="B21" s="18"/>
      <c r="C21" s="19" t="s">
        <v>11</v>
      </c>
      <c r="D21" s="20" t="s">
        <v>12</v>
      </c>
    </row>
    <row r="22" spans="1:10" x14ac:dyDescent="0.35">
      <c r="A22" s="2" t="s">
        <v>21</v>
      </c>
      <c r="B22" s="35">
        <v>75000</v>
      </c>
      <c r="C22" s="14">
        <f>B22/B9</f>
        <v>0.6</v>
      </c>
      <c r="D22" s="36"/>
    </row>
    <row r="23" spans="1:10" x14ac:dyDescent="0.35">
      <c r="B23" s="37" t="s">
        <v>22</v>
      </c>
      <c r="C23" s="38"/>
      <c r="D23" s="24">
        <f>D24+D25</f>
        <v>0</v>
      </c>
    </row>
    <row r="24" spans="1:10" x14ac:dyDescent="0.35">
      <c r="B24" s="39" t="s">
        <v>23</v>
      </c>
      <c r="C24" s="40"/>
      <c r="D24" s="41">
        <v>0</v>
      </c>
    </row>
    <row r="25" spans="1:10" x14ac:dyDescent="0.35">
      <c r="B25" s="39" t="s">
        <v>24</v>
      </c>
      <c r="C25" s="40"/>
      <c r="D25" s="41">
        <v>0</v>
      </c>
      <c r="J25" s="42"/>
    </row>
    <row r="26" spans="1:10" x14ac:dyDescent="0.35">
      <c r="B26" s="37" t="s">
        <v>25</v>
      </c>
      <c r="C26" s="38"/>
      <c r="D26" s="24">
        <f>D27+D28</f>
        <v>0</v>
      </c>
    </row>
    <row r="27" spans="1:10" x14ac:dyDescent="0.35">
      <c r="B27" s="39" t="s">
        <v>26</v>
      </c>
      <c r="C27" s="40"/>
      <c r="D27" s="41">
        <v>0</v>
      </c>
    </row>
    <row r="28" spans="1:10" x14ac:dyDescent="0.35">
      <c r="B28" s="39" t="s">
        <v>27</v>
      </c>
      <c r="C28" s="40"/>
      <c r="D28" s="41">
        <v>0</v>
      </c>
    </row>
    <row r="29" spans="1:10" x14ac:dyDescent="0.35">
      <c r="B29" s="43" t="s">
        <v>17</v>
      </c>
      <c r="C29" s="44"/>
      <c r="D29" s="24">
        <v>0</v>
      </c>
    </row>
    <row r="30" spans="1:10" x14ac:dyDescent="0.35">
      <c r="B30" s="43" t="s">
        <v>28</v>
      </c>
      <c r="C30" s="44"/>
      <c r="D30" s="24">
        <v>0</v>
      </c>
    </row>
    <row r="31" spans="1:10" x14ac:dyDescent="0.35">
      <c r="B31" s="43" t="s">
        <v>29</v>
      </c>
      <c r="C31" s="44"/>
      <c r="D31" s="24">
        <v>0</v>
      </c>
    </row>
    <row r="32" spans="1:10" x14ac:dyDescent="0.35">
      <c r="B32" s="43" t="s">
        <v>16</v>
      </c>
      <c r="C32" s="44"/>
      <c r="D32" s="24">
        <v>0</v>
      </c>
    </row>
    <row r="33" spans="1:4" x14ac:dyDescent="0.35">
      <c r="B33" s="22" t="s">
        <v>30</v>
      </c>
      <c r="C33" s="45"/>
      <c r="D33" s="27">
        <v>0</v>
      </c>
    </row>
    <row r="34" spans="1:4" ht="18.75" thickBot="1" x14ac:dyDescent="0.4">
      <c r="A34" s="2" t="s">
        <v>18</v>
      </c>
      <c r="B34" s="46">
        <f>SUM(D23,D26,D29,D30,D31,D32,D33)</f>
        <v>0</v>
      </c>
      <c r="C34" s="47" t="s">
        <v>19</v>
      </c>
      <c r="D34" s="48"/>
    </row>
    <row r="35" spans="1:4" x14ac:dyDescent="0.35">
      <c r="B35" s="22"/>
      <c r="C35" s="49"/>
      <c r="D35" s="31"/>
    </row>
    <row r="36" spans="1:4" ht="18.75" thickBot="1" x14ac:dyDescent="0.4">
      <c r="B36" s="22"/>
      <c r="C36" s="49"/>
      <c r="D36" s="31"/>
    </row>
    <row r="37" spans="1:4" ht="18.75" thickBot="1" x14ac:dyDescent="0.4">
      <c r="A37" s="17" t="s">
        <v>44</v>
      </c>
      <c r="B37" s="18"/>
      <c r="C37" s="19" t="s">
        <v>11</v>
      </c>
      <c r="D37" s="20" t="s">
        <v>12</v>
      </c>
    </row>
    <row r="38" spans="1:4" x14ac:dyDescent="0.35">
      <c r="A38" s="2" t="s">
        <v>45</v>
      </c>
      <c r="B38" s="35">
        <v>37500</v>
      </c>
      <c r="C38" s="50">
        <f>B38/B9</f>
        <v>0.3</v>
      </c>
      <c r="D38" s="51"/>
    </row>
    <row r="39" spans="1:4" x14ac:dyDescent="0.35">
      <c r="B39" s="52" t="s">
        <v>33</v>
      </c>
      <c r="C39" s="53"/>
      <c r="D39" s="24">
        <v>0</v>
      </c>
    </row>
    <row r="40" spans="1:4" x14ac:dyDescent="0.35">
      <c r="B40" s="22" t="s">
        <v>34</v>
      </c>
      <c r="C40" s="54"/>
      <c r="D40" s="24">
        <v>0</v>
      </c>
    </row>
    <row r="41" spans="1:4" x14ac:dyDescent="0.35">
      <c r="B41" s="22" t="s">
        <v>35</v>
      </c>
      <c r="C41" s="54"/>
      <c r="D41" s="24">
        <v>0</v>
      </c>
    </row>
    <row r="42" spans="1:4" x14ac:dyDescent="0.35">
      <c r="B42" s="52" t="s">
        <v>36</v>
      </c>
      <c r="C42" s="53"/>
      <c r="D42" s="24">
        <v>0</v>
      </c>
    </row>
    <row r="43" spans="1:4" x14ac:dyDescent="0.35">
      <c r="B43" s="22" t="s">
        <v>37</v>
      </c>
      <c r="C43" s="54"/>
      <c r="D43" s="24">
        <v>0</v>
      </c>
    </row>
    <row r="44" spans="1:4" x14ac:dyDescent="0.35">
      <c r="B44" s="22" t="s">
        <v>17</v>
      </c>
      <c r="C44" s="54"/>
      <c r="D44" s="24">
        <v>0</v>
      </c>
    </row>
    <row r="45" spans="1:4" x14ac:dyDescent="0.35">
      <c r="B45" s="22" t="s">
        <v>29</v>
      </c>
      <c r="C45" s="55"/>
      <c r="D45" s="24">
        <v>0</v>
      </c>
    </row>
    <row r="46" spans="1:4" x14ac:dyDescent="0.35">
      <c r="B46" s="22"/>
      <c r="C46" s="54"/>
      <c r="D46" s="24">
        <v>0</v>
      </c>
    </row>
    <row r="47" spans="1:4" x14ac:dyDescent="0.35">
      <c r="B47" s="22"/>
      <c r="C47" s="54"/>
      <c r="D47" s="24">
        <v>0</v>
      </c>
    </row>
    <row r="48" spans="1:4" x14ac:dyDescent="0.35">
      <c r="B48" s="25"/>
      <c r="C48" s="45"/>
      <c r="D48" s="27">
        <v>0</v>
      </c>
    </row>
    <row r="49" spans="1:4" ht="18.75" thickBot="1" x14ac:dyDescent="0.4">
      <c r="A49" s="56" t="s">
        <v>18</v>
      </c>
      <c r="B49" s="67">
        <f>SUM(D39,D42,D45,D46,D47,D48,D40,D41,D43,D44)</f>
        <v>0</v>
      </c>
      <c r="C49" s="68" t="s">
        <v>19</v>
      </c>
      <c r="D49" s="58"/>
    </row>
    <row r="50" spans="1:4" x14ac:dyDescent="0.35">
      <c r="C50" s="2"/>
      <c r="D50" s="42"/>
    </row>
    <row r="51" spans="1:4" ht="18.75" thickBot="1" x14ac:dyDescent="0.4">
      <c r="C51" s="59"/>
      <c r="D51" s="60"/>
    </row>
    <row r="52" spans="1:4" ht="18.75" thickBot="1" x14ac:dyDescent="0.4">
      <c r="A52" s="61" t="s">
        <v>38</v>
      </c>
      <c r="B52" s="62">
        <f>SUM(B12,B22,B38)</f>
        <v>125000</v>
      </c>
      <c r="C52" s="2"/>
    </row>
    <row r="53" spans="1:4" ht="18.75" thickBot="1" x14ac:dyDescent="0.4">
      <c r="A53" s="61" t="s">
        <v>39</v>
      </c>
      <c r="B53" s="63">
        <f>SUM(B18,B34,B49)</f>
        <v>0</v>
      </c>
      <c r="C53" s="15"/>
      <c r="D53" s="64"/>
    </row>
    <row r="54" spans="1:4" x14ac:dyDescent="0.35">
      <c r="B54" s="43"/>
      <c r="C54" s="15"/>
      <c r="D54" s="65"/>
    </row>
    <row r="55" spans="1:4" x14ac:dyDescent="0.35">
      <c r="B55" s="43"/>
      <c r="C55" s="15"/>
      <c r="D55" s="65"/>
    </row>
    <row r="56" spans="1:4" x14ac:dyDescent="0.35">
      <c r="B56" s="43"/>
      <c r="C56" s="15"/>
      <c r="D56" s="65"/>
    </row>
    <row r="57" spans="1:4" x14ac:dyDescent="0.35">
      <c r="B57" s="43"/>
      <c r="C57" s="15"/>
      <c r="D57" s="65"/>
    </row>
  </sheetData>
  <protectedRanges>
    <protectedRange sqref="D4:D6" name="Range5"/>
    <protectedRange sqref="B9 B12 B22 B38" name="Range1"/>
    <protectedRange sqref="D13:D17" name="Range2"/>
    <protectedRange sqref="D23:D33" name="Range3"/>
    <protectedRange sqref="D39:D48" name="Range4"/>
  </protectedRanges>
  <mergeCells count="11">
    <mergeCell ref="A8:D8"/>
    <mergeCell ref="A10:D10"/>
    <mergeCell ref="A11:B11"/>
    <mergeCell ref="A21:B21"/>
    <mergeCell ref="A37:B37"/>
    <mergeCell ref="A1:D1"/>
    <mergeCell ref="A2:D2"/>
    <mergeCell ref="C3:D3"/>
    <mergeCell ref="A4:C4"/>
    <mergeCell ref="A5:C5"/>
    <mergeCell ref="A6:C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1484E30EC9084097AC313BA4A20E34" ma:contentTypeVersion="15" ma:contentTypeDescription="Create a new document." ma:contentTypeScope="" ma:versionID="1854ff273778459ddd90e315efa4fa18">
  <xsd:schema xmlns:xsd="http://www.w3.org/2001/XMLSchema" xmlns:xs="http://www.w3.org/2001/XMLSchema" xmlns:p="http://schemas.microsoft.com/office/2006/metadata/properties" xmlns:ns3="7db31118-746a-4f56-b872-dd2b52e5e092" xmlns:ns4="148d9b58-18e3-4a08-b932-f6021583612f" targetNamespace="http://schemas.microsoft.com/office/2006/metadata/properties" ma:root="true" ma:fieldsID="8e9993545f5202d3c7ead7ebeba54cbb" ns3:_="" ns4:_="">
    <xsd:import namespace="7db31118-746a-4f56-b872-dd2b52e5e092"/>
    <xsd:import namespace="148d9b58-18e3-4a08-b932-f6021583612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b31118-746a-4f56-b872-dd2b52e5e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8d9b58-18e3-4a08-b932-f6021583612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db31118-746a-4f56-b872-dd2b52e5e092" xsi:nil="true"/>
  </documentManagement>
</p:properties>
</file>

<file path=customXml/itemProps1.xml><?xml version="1.0" encoding="utf-8"?>
<ds:datastoreItem xmlns:ds="http://schemas.openxmlformats.org/officeDocument/2006/customXml" ds:itemID="{53569428-FEE4-4C65-9385-54D45A3175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b31118-746a-4f56-b872-dd2b52e5e092"/>
    <ds:schemaRef ds:uri="148d9b58-18e3-4a08-b932-f602158361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14B162-215D-4EBB-833D-D01E8F46BE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392807-E146-4D49-AF5F-0603947B8DD2}">
  <ds:schemaRefs>
    <ds:schemaRef ds:uri="7db31118-746a-4f56-b872-dd2b52e5e092"/>
    <ds:schemaRef ds:uri="http://purl.org/dc/elements/1.1/"/>
    <ds:schemaRef ds:uri="http://schemas.microsoft.com/office/2006/metadata/properties"/>
    <ds:schemaRef ds:uri="148d9b58-18e3-4a08-b932-f6021583612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July 1, 25-June 30, 26</vt:lpstr>
      <vt:lpstr>Seed Funding Feb. 1-June 30,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 Smith</dc:creator>
  <cp:lastModifiedBy>TL Smith</cp:lastModifiedBy>
  <dcterms:created xsi:type="dcterms:W3CDTF">2024-10-10T19:42:41Z</dcterms:created>
  <dcterms:modified xsi:type="dcterms:W3CDTF">2024-10-10T20:48:26Z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0x010100751484E30EC9084097AC313BA4A20E34</vt:lpwstr>
  </property>
</Properties>
</file>