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717E70EC-C41D-4150-B6B0-F847E4B93104}" xr6:coauthVersionLast="47" xr6:coauthVersionMax="47" xr10:uidLastSave="{00000000-0000-0000-0000-000000000000}"/>
  <bookViews>
    <workbookView xWindow="36645" yWindow="-2550" windowWidth="21675" windowHeight="7875" tabRatio="736" xr2:uid="{00000000-000D-0000-FFFF-FFFF00000000}"/>
  </bookViews>
  <sheets>
    <sheet name="Univ" sheetId="2" r:id="rId1"/>
    <sheet name="Univ Focus Pops Graduated" sheetId="6" r:id="rId2"/>
    <sheet name="Univ Focus Pops Total" sheetId="3" r:id="rId3"/>
    <sheet name="CC" sheetId="1" r:id="rId4"/>
    <sheet name="CC Focs Pops Graduated" sheetId="5" r:id="rId5"/>
    <sheet name="CC Focus Pops Total" sheetId="4" r:id="rId6"/>
  </sheets>
  <definedNames>
    <definedName name="_xlnm.Print_Area" localSheetId="3">CC!$B$1:$N$83</definedName>
    <definedName name="_xlnm.Print_Area" localSheetId="4">'CC Focs Pops Graduated'!$B$1:$AA$82</definedName>
    <definedName name="_xlnm.Print_Area" localSheetId="5">'CC Focus Pops Total'!$B$1:$AA$82</definedName>
    <definedName name="_xlnm.Print_Area" localSheetId="0">Univ!$B$1:$M$73</definedName>
    <definedName name="_xlnm.Print_Area" localSheetId="1">'Univ Focus Pops Graduated'!$B$1:$Q$72</definedName>
    <definedName name="_xlnm.Print_Area" localSheetId="2">'Univ Focus Pops Total'!$B$1:$Q$72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5" i="4" l="1"/>
  <c r="D77" i="4"/>
  <c r="D76" i="4"/>
  <c r="D74" i="4"/>
  <c r="C74" i="4"/>
  <c r="B66" i="3" l="1"/>
  <c r="B65" i="3"/>
  <c r="B64" i="3"/>
  <c r="B63" i="3"/>
  <c r="B60" i="3"/>
  <c r="B59" i="3"/>
  <c r="B58" i="3"/>
  <c r="B57" i="3"/>
  <c r="B54" i="3"/>
  <c r="B53" i="3"/>
  <c r="B52" i="3"/>
  <c r="B51" i="3"/>
  <c r="B48" i="3"/>
  <c r="B47" i="3"/>
  <c r="B46" i="3"/>
  <c r="B45" i="3"/>
  <c r="B42" i="3"/>
  <c r="B41" i="3"/>
  <c r="B40" i="3"/>
  <c r="B39" i="3"/>
  <c r="B66" i="2"/>
  <c r="B65" i="2"/>
  <c r="B64" i="2"/>
  <c r="B63" i="2"/>
  <c r="B62" i="2"/>
  <c r="B54" i="2"/>
  <c r="B53" i="2"/>
  <c r="B52" i="2"/>
  <c r="B51" i="2"/>
  <c r="B50" i="2"/>
  <c r="B42" i="2"/>
  <c r="B41" i="2"/>
  <c r="B40" i="2"/>
  <c r="B39" i="2"/>
  <c r="B38" i="2"/>
  <c r="B30" i="2"/>
  <c r="B29" i="2"/>
  <c r="B28" i="2"/>
  <c r="B27" i="2"/>
  <c r="B26" i="2"/>
  <c r="B18" i="2"/>
  <c r="B17" i="2"/>
  <c r="B16" i="2"/>
  <c r="B15" i="2"/>
  <c r="B14" i="2"/>
  <c r="B77" i="5" l="1"/>
  <c r="B76" i="5"/>
  <c r="B75" i="5"/>
  <c r="B74" i="5"/>
  <c r="B72" i="5"/>
  <c r="B71" i="5"/>
  <c r="B70" i="5"/>
  <c r="B69" i="5"/>
  <c r="B67" i="5"/>
  <c r="B66" i="5"/>
  <c r="B65" i="5"/>
  <c r="B64" i="5"/>
  <c r="B62" i="5"/>
  <c r="B61" i="5"/>
  <c r="B60" i="5"/>
  <c r="B59" i="5"/>
  <c r="B57" i="5"/>
  <c r="B56" i="5"/>
  <c r="B55" i="5"/>
  <c r="B54" i="5"/>
  <c r="B52" i="5"/>
  <c r="B51" i="5"/>
  <c r="B50" i="5"/>
  <c r="B49" i="5"/>
  <c r="B47" i="5"/>
  <c r="B46" i="5"/>
  <c r="B45" i="5"/>
  <c r="B44" i="5"/>
  <c r="B42" i="5"/>
  <c r="B41" i="5"/>
  <c r="B40" i="5"/>
  <c r="B39" i="5"/>
  <c r="B37" i="5"/>
  <c r="B36" i="5"/>
  <c r="B35" i="5"/>
  <c r="B34" i="5"/>
  <c r="B32" i="5"/>
  <c r="B31" i="5"/>
  <c r="B30" i="5"/>
  <c r="B29" i="5"/>
  <c r="B27" i="5"/>
  <c r="B26" i="5"/>
  <c r="B25" i="5"/>
  <c r="B24" i="5"/>
  <c r="B22" i="5"/>
  <c r="B21" i="5"/>
  <c r="B20" i="5"/>
  <c r="B19" i="5"/>
  <c r="B17" i="5"/>
  <c r="B16" i="5"/>
  <c r="B15" i="5"/>
  <c r="B14" i="5"/>
  <c r="B77" i="4"/>
  <c r="B76" i="4"/>
  <c r="B75" i="4"/>
  <c r="B74" i="4"/>
  <c r="B72" i="4"/>
  <c r="B71" i="4"/>
  <c r="B70" i="4"/>
  <c r="B69" i="4"/>
  <c r="B67" i="4"/>
  <c r="B66" i="4"/>
  <c r="B65" i="4"/>
  <c r="B64" i="4"/>
  <c r="B62" i="4"/>
  <c r="B61" i="4"/>
  <c r="B60" i="4"/>
  <c r="B59" i="4"/>
  <c r="B57" i="4"/>
  <c r="B56" i="4"/>
  <c r="B55" i="4"/>
  <c r="B54" i="4"/>
  <c r="B52" i="4"/>
  <c r="B51" i="4"/>
  <c r="B50" i="4"/>
  <c r="B49" i="4"/>
  <c r="B47" i="4"/>
  <c r="B46" i="4"/>
  <c r="B45" i="4"/>
  <c r="B44" i="4"/>
  <c r="B42" i="4"/>
  <c r="B41" i="4"/>
  <c r="B40" i="4"/>
  <c r="B39" i="4"/>
  <c r="B37" i="4"/>
  <c r="B36" i="4"/>
  <c r="B35" i="4"/>
  <c r="B34" i="4"/>
  <c r="B32" i="4"/>
  <c r="B31" i="4"/>
  <c r="B30" i="4"/>
  <c r="B29" i="4"/>
  <c r="B27" i="4"/>
  <c r="B26" i="4"/>
  <c r="B25" i="4"/>
  <c r="B24" i="4"/>
  <c r="B22" i="4"/>
  <c r="B21" i="4"/>
  <c r="B20" i="4"/>
  <c r="B19" i="4"/>
  <c r="B17" i="4"/>
  <c r="B16" i="4"/>
  <c r="B15" i="4"/>
  <c r="B14" i="4"/>
  <c r="B76" i="1"/>
  <c r="B75" i="1"/>
  <c r="B74" i="1"/>
  <c r="B73" i="1"/>
  <c r="B71" i="1"/>
  <c r="B70" i="1"/>
  <c r="B69" i="1"/>
  <c r="B68" i="1"/>
  <c r="B66" i="1"/>
  <c r="B65" i="1"/>
  <c r="B64" i="1"/>
  <c r="B63" i="1"/>
  <c r="B61" i="1"/>
  <c r="B60" i="1"/>
  <c r="B59" i="1"/>
  <c r="B58" i="1"/>
  <c r="B56" i="1"/>
  <c r="B55" i="1"/>
  <c r="B54" i="1"/>
  <c r="B53" i="1"/>
  <c r="B51" i="1"/>
  <c r="B50" i="1"/>
  <c r="B49" i="1"/>
  <c r="B48" i="1"/>
  <c r="B46" i="1"/>
  <c r="B45" i="1"/>
  <c r="B44" i="1"/>
  <c r="B43" i="1"/>
  <c r="B41" i="1"/>
  <c r="B40" i="1"/>
  <c r="B39" i="1"/>
  <c r="B38" i="1"/>
  <c r="B36" i="1"/>
  <c r="B35" i="1"/>
  <c r="B34" i="1"/>
  <c r="B33" i="1"/>
  <c r="B31" i="1"/>
  <c r="B30" i="1"/>
  <c r="B29" i="1"/>
  <c r="B28" i="1"/>
  <c r="B26" i="1"/>
  <c r="B25" i="1"/>
  <c r="B24" i="1"/>
  <c r="B23" i="1"/>
  <c r="B21" i="1"/>
  <c r="B20" i="1"/>
  <c r="B19" i="1"/>
  <c r="B18" i="1"/>
  <c r="B16" i="1"/>
  <c r="B15" i="1"/>
  <c r="B14" i="1"/>
  <c r="B13" i="1"/>
  <c r="B2" i="1" l="1"/>
  <c r="B2" i="5" s="1"/>
  <c r="B2" i="6"/>
  <c r="B2" i="3"/>
  <c r="B36" i="3"/>
  <c r="B35" i="3"/>
  <c r="B34" i="3"/>
  <c r="B33" i="3"/>
  <c r="B30" i="3"/>
  <c r="B29" i="3"/>
  <c r="B28" i="3"/>
  <c r="B27" i="3"/>
  <c r="B24" i="3"/>
  <c r="B23" i="3"/>
  <c r="B22" i="3"/>
  <c r="B21" i="3"/>
  <c r="B18" i="3"/>
  <c r="B17" i="3"/>
  <c r="B16" i="3"/>
  <c r="B15" i="3"/>
  <c r="B2" i="4" l="1"/>
  <c r="C77" i="4" l="1"/>
  <c r="C76" i="4" l="1"/>
  <c r="C75" i="4"/>
</calcChain>
</file>

<file path=xl/sharedStrings.xml><?xml version="1.0" encoding="utf-8"?>
<sst xmlns="http://schemas.openxmlformats.org/spreadsheetml/2006/main" count="821" uniqueCount="86">
  <si>
    <t>THEC</t>
  </si>
  <si>
    <t>Community Colleges</t>
  </si>
  <si>
    <t>Dual</t>
  </si>
  <si>
    <t>1-2 Year</t>
  </si>
  <si>
    <t>&lt;1 Year</t>
  </si>
  <si>
    <t>Job</t>
  </si>
  <si>
    <t>Transfers</t>
  </si>
  <si>
    <t>Contact</t>
  </si>
  <si>
    <t>Awards</t>
  </si>
  <si>
    <t>12 CH</t>
  </si>
  <si>
    <t>24 CH</t>
  </si>
  <si>
    <t>36 CH</t>
  </si>
  <si>
    <t>Enroll</t>
  </si>
  <si>
    <t>Assoc</t>
  </si>
  <si>
    <t>Certs</t>
  </si>
  <si>
    <t>Place</t>
  </si>
  <si>
    <t>Out</t>
  </si>
  <si>
    <t>Hours</t>
  </si>
  <si>
    <t>Per FTE</t>
  </si>
  <si>
    <t>CHSCC</t>
  </si>
  <si>
    <t>CLSCC</t>
  </si>
  <si>
    <t>COSCC</t>
  </si>
  <si>
    <t>DSCC</t>
  </si>
  <si>
    <t>JSCC</t>
  </si>
  <si>
    <t>MSCC</t>
  </si>
  <si>
    <t>NASCC</t>
  </si>
  <si>
    <t>NESCC</t>
  </si>
  <si>
    <t>PSCC</t>
  </si>
  <si>
    <t>RSCC</t>
  </si>
  <si>
    <t>STCC</t>
  </si>
  <si>
    <t>VSCC</t>
  </si>
  <si>
    <t>WSCC</t>
  </si>
  <si>
    <t>*Data reflects individual year outcomes, not three-year averages</t>
  </si>
  <si>
    <t>Universities</t>
  </si>
  <si>
    <t>Degrees</t>
  </si>
  <si>
    <t>Grad</t>
  </si>
  <si>
    <t>Ed Spec</t>
  </si>
  <si>
    <t>per FTE</t>
  </si>
  <si>
    <t>Rate</t>
  </si>
  <si>
    <t>APSU</t>
  </si>
  <si>
    <t>UTM</t>
  </si>
  <si>
    <t>TTU</t>
  </si>
  <si>
    <t>UTC</t>
  </si>
  <si>
    <t>MTSU</t>
  </si>
  <si>
    <t>ETSU</t>
  </si>
  <si>
    <t>TSU</t>
  </si>
  <si>
    <t>UTK</t>
  </si>
  <si>
    <t>Adults</t>
  </si>
  <si>
    <t>Low-Income</t>
  </si>
  <si>
    <t>Bach</t>
  </si>
  <si>
    <t>Doctoral</t>
  </si>
  <si>
    <t>Masters/</t>
  </si>
  <si>
    <t>TOTAL</t>
  </si>
  <si>
    <t>30 CH</t>
  </si>
  <si>
    <t>60 CH</t>
  </si>
  <si>
    <t>90 CH</t>
  </si>
  <si>
    <t>One Focus Pop Only</t>
  </si>
  <si>
    <t>Two Focus Pops Only</t>
  </si>
  <si>
    <t>All Three Focus Pops</t>
  </si>
  <si>
    <t>Community Colleges - Focus Populations</t>
  </si>
  <si>
    <t>Academically Underprepared</t>
  </si>
  <si>
    <t xml:space="preserve"> </t>
  </si>
  <si>
    <t>Universities - Focus Populations - Graduated</t>
  </si>
  <si>
    <t>Universities - Focus Populations - Total</t>
  </si>
  <si>
    <t>Community Colleges - Focus Populations - Graduated</t>
  </si>
  <si>
    <t>Rsrch, Srvc</t>
  </si>
  <si>
    <t>&amp; Spnsrd Prog</t>
  </si>
  <si>
    <t>RA</t>
  </si>
  <si>
    <t>2017-18</t>
  </si>
  <si>
    <t>2018-19</t>
  </si>
  <si>
    <t>2019-20</t>
  </si>
  <si>
    <t>2020-21</t>
  </si>
  <si>
    <t>*Data reflects individual year outcomes, not three-year averages.</t>
  </si>
  <si>
    <t>2021-22</t>
  </si>
  <si>
    <t>2023-24 Funding Formula Data</t>
  </si>
  <si>
    <t>Workforce Investment</t>
  </si>
  <si>
    <t>Three Focus Pops Only</t>
  </si>
  <si>
    <t>All Four Focus Pops</t>
  </si>
  <si>
    <t>Tennessee Higher Education Commission</t>
  </si>
  <si>
    <t>UofM</t>
  </si>
  <si>
    <t>1 - Reverse associate degree counts show the total attributable to each college after each degree is split 0.5 each for the community college and the partner university.</t>
  </si>
  <si>
    <r>
      <t>RA Assoc</t>
    </r>
    <r>
      <rPr>
        <b/>
        <vertAlign val="superscript"/>
        <sz val="10"/>
        <rFont val="Open Sans"/>
        <family val="2"/>
      </rPr>
      <t>1</t>
    </r>
  </si>
  <si>
    <r>
      <t>Assoc</t>
    </r>
    <r>
      <rPr>
        <b/>
        <vertAlign val="superscript"/>
        <sz val="10"/>
        <rFont val="Open Sans"/>
        <family val="2"/>
      </rPr>
      <t>1</t>
    </r>
  </si>
  <si>
    <t>1 - Reverse associate degree counts show the total student headcount for each focus population. Unlike in the previous tabs, reverse associate degrees shown in the Focus Pop Total tab are not halved.</t>
  </si>
  <si>
    <t>*</t>
  </si>
  <si>
    <t>THEC complies with Family Educational Rights and Privacy Act (FERPA) requirements to protect students’ personally identifiable information. Therefore, individual cells containing fewer than 10 observations are suppressed using a single asterisk (*). To prevent determination of suppressed values, adjacent observations may also be suppressed.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</si>
</sst>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
    <numFmt numFmtId="168" formatCode="_(* #,##0.0_);_(* \(#,##0.0\);_(* &quot;-&quot;??_);_(@_)"/>
  </numFmts>
  <fonts count="12" x14ac:knownFonts="1">
    <font>
      <sz val="11"/>
      <color theme="1"/>
      <name val="Calibri"/>
      <family val="2"/>
      <scheme val="minor"/>
    </font>
    <font>
      <sz val="11"/>
      <color theme="1"/>
      <name val="Calibri"/>
      <family val="2"/>
      <scheme val="minor"/>
    </font>
    <font>
      <sz val="11"/>
      <color theme="1"/>
      <name val="Open Sans"/>
      <family val="2"/>
    </font>
    <font>
      <sz val="11"/>
      <name val="Open Sans"/>
      <family val="2"/>
    </font>
    <font>
      <b/>
      <sz val="10"/>
      <name val="Open Sans"/>
      <family val="2"/>
    </font>
    <font>
      <sz val="10"/>
      <name val="Open Sans"/>
      <family val="2"/>
    </font>
    <font>
      <b/>
      <sz val="12"/>
      <name val="Open Sans"/>
      <family val="2"/>
    </font>
    <font>
      <sz val="12"/>
      <name val="Open Sans"/>
      <family val="2"/>
    </font>
    <font>
      <sz val="10"/>
      <color rgb="FFFF0000"/>
      <name val="Open Sans"/>
      <family val="2"/>
    </font>
    <font>
      <sz val="11"/>
      <color indexed="8"/>
      <name val="Calibri"/>
      <family val="2"/>
    </font>
    <font>
      <sz val="11"/>
      <color rgb="FFFF0000"/>
      <name val="Open Sans"/>
      <family val="2"/>
    </font>
    <font>
      <b/>
      <vertAlign val="superscript"/>
      <sz val="10"/>
      <name val="Open Sans"/>
      <family val="2"/>
    </font>
  </fonts>
  <fills count="5">
    <fill>
      <patternFill patternType="none"/>
    </fill>
    <fill>
      <patternFill patternType="gray125"/>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cellStyleXfs>
  <cellXfs count="152">
    <xf numFmtId="0" fontId="0" fillId="0" borderId="0" xfId="0"/>
    <xf numFmtId="0" fontId="2" fillId="0" borderId="0" xfId="0" applyFont="1"/>
    <xf numFmtId="0" fontId="3" fillId="0" borderId="0" xfId="0" applyFont="1"/>
    <xf numFmtId="164" fontId="5" fillId="0" borderId="0" xfId="1" applyNumberFormat="1" applyFont="1" applyBorder="1" applyAlignment="1">
      <alignment horizontal="center"/>
    </xf>
    <xf numFmtId="0" fontId="5" fillId="0" borderId="0" xfId="0" applyFont="1"/>
    <xf numFmtId="0" fontId="5" fillId="2" borderId="6" xfId="0" applyFont="1" applyFill="1" applyBorder="1" applyAlignment="1">
      <alignment horizontal="right"/>
    </xf>
    <xf numFmtId="164" fontId="5" fillId="0" borderId="0" xfId="1" applyNumberFormat="1" applyFont="1" applyBorder="1"/>
    <xf numFmtId="0" fontId="7" fillId="0" borderId="0" xfId="0" applyFont="1"/>
    <xf numFmtId="0" fontId="4" fillId="2" borderId="2" xfId="0" applyFont="1" applyFill="1" applyBorder="1"/>
    <xf numFmtId="164" fontId="5" fillId="0" borderId="0" xfId="1" applyNumberFormat="1" applyFont="1" applyFill="1" applyBorder="1"/>
    <xf numFmtId="0" fontId="5" fillId="0" borderId="0" xfId="0" applyFont="1" applyBorder="1"/>
    <xf numFmtId="0" fontId="4" fillId="2" borderId="6" xfId="0" applyFont="1" applyFill="1" applyBorder="1" applyAlignment="1">
      <alignment horizontal="left"/>
    </xf>
    <xf numFmtId="0" fontId="10" fillId="0" borderId="0" xfId="0" applyFont="1"/>
    <xf numFmtId="164" fontId="5" fillId="0" borderId="0" xfId="0" applyNumberFormat="1" applyFont="1"/>
    <xf numFmtId="164" fontId="5" fillId="3" borderId="4" xfId="1" applyNumberFormat="1" applyFont="1" applyFill="1" applyBorder="1" applyAlignment="1">
      <alignment horizontal="center"/>
    </xf>
    <xf numFmtId="0" fontId="5" fillId="2" borderId="10" xfId="0" applyFont="1" applyFill="1" applyBorder="1" applyAlignment="1">
      <alignment horizontal="right"/>
    </xf>
    <xf numFmtId="0" fontId="4" fillId="2" borderId="7" xfId="0" applyFont="1" applyFill="1" applyBorder="1" applyAlignment="1">
      <alignment horizontal="left"/>
    </xf>
    <xf numFmtId="0" fontId="5" fillId="2" borderId="7" xfId="0" applyFont="1" applyFill="1" applyBorder="1" applyAlignment="1">
      <alignment horizontal="right"/>
    </xf>
    <xf numFmtId="0" fontId="4" fillId="2" borderId="3" xfId="0" applyFont="1" applyFill="1" applyBorder="1"/>
    <xf numFmtId="0" fontId="5" fillId="3" borderId="6" xfId="0" applyFont="1" applyFill="1" applyBorder="1" applyAlignment="1">
      <alignment horizontal="right"/>
    </xf>
    <xf numFmtId="164" fontId="5" fillId="3" borderId="0" xfId="1" applyNumberFormat="1" applyFont="1" applyFill="1" applyBorder="1"/>
    <xf numFmtId="164" fontId="5" fillId="3" borderId="10" xfId="1" applyNumberFormat="1" applyFont="1" applyFill="1" applyBorder="1"/>
    <xf numFmtId="164" fontId="5" fillId="3" borderId="1" xfId="1" applyNumberFormat="1" applyFont="1" applyFill="1" applyBorder="1"/>
    <xf numFmtId="0" fontId="4" fillId="3" borderId="2" xfId="0" applyFont="1" applyFill="1" applyBorder="1" applyAlignment="1">
      <alignment horizontal="left"/>
    </xf>
    <xf numFmtId="164" fontId="5" fillId="3" borderId="3" xfId="1" applyNumberFormat="1" applyFont="1" applyFill="1" applyBorder="1" applyAlignment="1">
      <alignment horizontal="center"/>
    </xf>
    <xf numFmtId="0" fontId="5" fillId="3" borderId="9" xfId="0" applyFont="1" applyFill="1" applyBorder="1" applyAlignment="1">
      <alignment horizontal="right"/>
    </xf>
    <xf numFmtId="0" fontId="4" fillId="3" borderId="2" xfId="0" applyFont="1" applyFill="1" applyBorder="1"/>
    <xf numFmtId="167" fontId="5" fillId="3" borderId="4" xfId="3" applyNumberFormat="1" applyFont="1" applyFill="1" applyBorder="1" applyAlignment="1">
      <alignment horizontal="center"/>
    </xf>
    <xf numFmtId="0" fontId="5" fillId="2" borderId="9" xfId="0" applyFont="1" applyFill="1" applyBorder="1" applyAlignment="1">
      <alignment horizontal="right"/>
    </xf>
    <xf numFmtId="0" fontId="6" fillId="4" borderId="0" xfId="0" applyFont="1" applyFill="1" applyAlignment="1">
      <alignment horizontal="center"/>
    </xf>
    <xf numFmtId="0" fontId="5" fillId="4" borderId="0" xfId="0" applyFont="1" applyFill="1"/>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4" borderId="3" xfId="0" applyFont="1" applyFill="1" applyBorder="1"/>
    <xf numFmtId="0" fontId="5" fillId="4" borderId="3" xfId="0" applyFont="1" applyFill="1" applyBorder="1"/>
    <xf numFmtId="0" fontId="5" fillId="4" borderId="4" xfId="0" applyFont="1" applyFill="1" applyBorder="1"/>
    <xf numFmtId="0" fontId="5" fillId="4" borderId="5" xfId="0" applyFont="1" applyFill="1" applyBorder="1"/>
    <xf numFmtId="0" fontId="5" fillId="4" borderId="7" xfId="0" applyFont="1" applyFill="1" applyBorder="1" applyAlignment="1">
      <alignment horizontal="right"/>
    </xf>
    <xf numFmtId="164" fontId="5" fillId="4" borderId="0" xfId="1" applyNumberFormat="1" applyFont="1" applyFill="1" applyBorder="1"/>
    <xf numFmtId="0" fontId="5" fillId="4" borderId="10" xfId="0" applyFont="1" applyFill="1" applyBorder="1" applyAlignment="1">
      <alignment horizontal="right"/>
    </xf>
    <xf numFmtId="0" fontId="6" fillId="4" borderId="0" xfId="0" applyFont="1" applyFill="1" applyAlignment="1">
      <alignment horizontal="center"/>
    </xf>
    <xf numFmtId="164" fontId="6" fillId="4" borderId="0" xfId="1" applyNumberFormat="1" applyFont="1" applyFill="1" applyAlignment="1">
      <alignment horizontal="center"/>
    </xf>
    <xf numFmtId="164" fontId="4" fillId="4" borderId="0" xfId="1" applyNumberFormat="1" applyFont="1" applyFill="1" applyAlignment="1">
      <alignment horizontal="center"/>
    </xf>
    <xf numFmtId="0" fontId="4" fillId="4" borderId="0" xfId="0" applyFont="1" applyFill="1" applyAlignment="1">
      <alignment horizontal="center"/>
    </xf>
    <xf numFmtId="164" fontId="4" fillId="4" borderId="1" xfId="1" applyNumberFormat="1" applyFont="1" applyFill="1" applyBorder="1" applyAlignment="1">
      <alignment horizontal="center"/>
    </xf>
    <xf numFmtId="0" fontId="4" fillId="4" borderId="1" xfId="0" applyFont="1" applyFill="1" applyBorder="1" applyAlignment="1">
      <alignment horizontal="center"/>
    </xf>
    <xf numFmtId="0" fontId="4" fillId="4" borderId="2" xfId="0" applyFont="1" applyFill="1" applyBorder="1"/>
    <xf numFmtId="164" fontId="5" fillId="4" borderId="3" xfId="1" applyNumberFormat="1"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5" fillId="4" borderId="6" xfId="0" applyFont="1" applyFill="1" applyBorder="1" applyAlignment="1">
      <alignment horizontal="right"/>
    </xf>
    <xf numFmtId="164" fontId="5" fillId="4" borderId="4" xfId="1" applyNumberFormat="1" applyFont="1" applyFill="1" applyBorder="1" applyAlignment="1">
      <alignment horizontal="center"/>
    </xf>
    <xf numFmtId="0" fontId="5" fillId="4" borderId="9" xfId="0" applyFont="1" applyFill="1" applyBorder="1" applyAlignment="1">
      <alignment horizontal="right"/>
    </xf>
    <xf numFmtId="164" fontId="5" fillId="4" borderId="0" xfId="1" applyNumberFormat="1" applyFont="1" applyFill="1" applyAlignment="1">
      <alignment horizontal="center"/>
    </xf>
    <xf numFmtId="0" fontId="5" fillId="4" borderId="0" xfId="0" applyFont="1" applyFill="1" applyAlignment="1">
      <alignment horizontal="center"/>
    </xf>
    <xf numFmtId="0" fontId="5" fillId="4" borderId="0" xfId="0" applyFont="1" applyFill="1" applyBorder="1" applyAlignment="1"/>
    <xf numFmtId="164" fontId="5" fillId="4" borderId="0" xfId="1" applyNumberFormat="1" applyFont="1" applyFill="1" applyAlignment="1"/>
    <xf numFmtId="0" fontId="5" fillId="4" borderId="0" xfId="0" applyFont="1" applyFill="1" applyAlignment="1"/>
    <xf numFmtId="0" fontId="4" fillId="4" borderId="7" xfId="0" applyFont="1" applyFill="1" applyBorder="1" applyAlignment="1">
      <alignment horizontal="center"/>
    </xf>
    <xf numFmtId="0" fontId="4" fillId="4" borderId="0"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164" fontId="5" fillId="4" borderId="5" xfId="1" applyNumberFormat="1" applyFont="1" applyFill="1" applyBorder="1" applyAlignment="1">
      <alignment horizontal="center"/>
    </xf>
    <xf numFmtId="0" fontId="4" fillId="4" borderId="6" xfId="0" applyFont="1" applyFill="1" applyBorder="1"/>
    <xf numFmtId="0" fontId="3" fillId="4" borderId="0" xfId="0" applyFont="1" applyFill="1"/>
    <xf numFmtId="0" fontId="6" fillId="4" borderId="0" xfId="0" applyFont="1" applyFill="1" applyBorder="1" applyAlignment="1">
      <alignment horizontal="center"/>
    </xf>
    <xf numFmtId="0" fontId="5" fillId="4" borderId="0" xfId="0" applyFont="1" applyFill="1" applyBorder="1" applyAlignment="1">
      <alignment horizontal="center"/>
    </xf>
    <xf numFmtId="164" fontId="5" fillId="4" borderId="3" xfId="1" applyNumberFormat="1" applyFont="1" applyFill="1" applyBorder="1"/>
    <xf numFmtId="164" fontId="5" fillId="4" borderId="4" xfId="1" applyNumberFormat="1" applyFont="1" applyFill="1" applyBorder="1"/>
    <xf numFmtId="164" fontId="5" fillId="4" borderId="5" xfId="1" applyNumberFormat="1" applyFont="1" applyFill="1" applyBorder="1"/>
    <xf numFmtId="164" fontId="5" fillId="4" borderId="7" xfId="1" applyNumberFormat="1" applyFont="1" applyFill="1" applyBorder="1" applyAlignment="1">
      <alignment horizontal="center"/>
    </xf>
    <xf numFmtId="164" fontId="5" fillId="4" borderId="0" xfId="1" applyNumberFormat="1" applyFont="1" applyFill="1" applyBorder="1" applyAlignment="1">
      <alignment horizontal="center"/>
    </xf>
    <xf numFmtId="164" fontId="3" fillId="0" borderId="0" xfId="0" applyNumberFormat="1" applyFont="1"/>
    <xf numFmtId="164" fontId="3" fillId="0" borderId="0" xfId="1" applyNumberFormat="1"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5" fillId="4" borderId="0" xfId="0" applyFont="1" applyFill="1" applyBorder="1"/>
    <xf numFmtId="0" fontId="5" fillId="4" borderId="1" xfId="0" applyFont="1" applyFill="1" applyBorder="1"/>
    <xf numFmtId="0" fontId="4" fillId="4" borderId="0" xfId="0" applyFont="1" applyFill="1" applyBorder="1"/>
    <xf numFmtId="167" fontId="5" fillId="4" borderId="0" xfId="3" applyNumberFormat="1" applyFont="1" applyFill="1" applyBorder="1" applyAlignment="1"/>
    <xf numFmtId="0" fontId="5" fillId="4" borderId="0" xfId="0" applyFont="1" applyFill="1" applyBorder="1" applyAlignment="1">
      <alignment horizontal="right"/>
    </xf>
    <xf numFmtId="166" fontId="5" fillId="4" borderId="0" xfId="2" applyNumberFormat="1" applyFont="1" applyFill="1" applyBorder="1" applyAlignment="1">
      <alignment horizontal="center"/>
    </xf>
    <xf numFmtId="0" fontId="4" fillId="3" borderId="4" xfId="0" applyFont="1" applyFill="1" applyBorder="1" applyAlignment="1">
      <alignment horizontal="left"/>
    </xf>
    <xf numFmtId="166" fontId="5" fillId="3" borderId="4" xfId="2" applyNumberFormat="1" applyFont="1" applyFill="1" applyBorder="1" applyAlignment="1">
      <alignment horizontal="center"/>
    </xf>
    <xf numFmtId="0" fontId="5" fillId="3" borderId="0" xfId="0" applyFont="1" applyFill="1" applyBorder="1" applyAlignment="1">
      <alignment horizontal="right"/>
    </xf>
    <xf numFmtId="166" fontId="5" fillId="3" borderId="0" xfId="2" applyNumberFormat="1" applyFont="1" applyFill="1" applyBorder="1" applyAlignment="1">
      <alignment horizontal="center"/>
    </xf>
    <xf numFmtId="0" fontId="4" fillId="4" borderId="4" xfId="0" applyFont="1" applyFill="1" applyBorder="1" applyAlignment="1">
      <alignment horizontal="left"/>
    </xf>
    <xf numFmtId="166" fontId="5" fillId="4" borderId="4" xfId="2" applyNumberFormat="1" applyFont="1" applyFill="1" applyBorder="1" applyAlignment="1">
      <alignment horizontal="center"/>
    </xf>
    <xf numFmtId="0" fontId="5" fillId="3" borderId="1" xfId="0" applyFont="1" applyFill="1" applyBorder="1" applyAlignment="1">
      <alignment horizontal="right"/>
    </xf>
    <xf numFmtId="166" fontId="5" fillId="3" borderId="1" xfId="2" applyNumberFormat="1" applyFont="1" applyFill="1" applyBorder="1" applyAlignment="1">
      <alignment horizontal="center"/>
    </xf>
    <xf numFmtId="0" fontId="4" fillId="3" borderId="4" xfId="0" applyFont="1" applyFill="1" applyBorder="1"/>
    <xf numFmtId="0" fontId="5" fillId="0" borderId="0" xfId="0" applyFont="1" applyFill="1" applyBorder="1"/>
    <xf numFmtId="0" fontId="5" fillId="4" borderId="1" xfId="0" applyFont="1" applyFill="1" applyBorder="1" applyAlignment="1">
      <alignment horizontal="right"/>
    </xf>
    <xf numFmtId="0" fontId="6" fillId="4" borderId="0" xfId="0" applyFont="1" applyFill="1" applyAlignment="1">
      <alignment horizontal="center"/>
    </xf>
    <xf numFmtId="0" fontId="5" fillId="0" borderId="0" xfId="0" applyFont="1" applyAlignment="1">
      <alignment horizontal="center"/>
    </xf>
    <xf numFmtId="0" fontId="3" fillId="4" borderId="0" xfId="0" applyFont="1" applyFill="1" applyAlignment="1">
      <alignment horizontal="center"/>
    </xf>
    <xf numFmtId="0" fontId="10" fillId="0" borderId="0" xfId="0" applyFont="1" applyAlignment="1">
      <alignment horizontal="center"/>
    </xf>
    <xf numFmtId="0" fontId="5" fillId="0" borderId="0" xfId="0" applyFont="1" applyFill="1" applyBorder="1" applyAlignment="1">
      <alignment wrapText="1"/>
    </xf>
    <xf numFmtId="0" fontId="5" fillId="0" borderId="0" xfId="0" applyFont="1" applyFill="1" applyBorder="1" applyAlignment="1"/>
    <xf numFmtId="0" fontId="6" fillId="4" borderId="0" xfId="0" applyFont="1" applyFill="1" applyBorder="1" applyAlignment="1">
      <alignment horizontal="center" vertical="center"/>
    </xf>
    <xf numFmtId="0" fontId="5" fillId="4" borderId="0" xfId="0" applyFont="1" applyFill="1" applyBorder="1" applyAlignment="1">
      <alignment horizontal="left" wrapText="1"/>
    </xf>
    <xf numFmtId="0" fontId="5" fillId="0" borderId="0" xfId="0" applyFont="1" applyFill="1" applyBorder="1" applyAlignment="1">
      <alignment horizontal="left" wrapText="1"/>
    </xf>
    <xf numFmtId="0" fontId="4" fillId="4" borderId="13" xfId="0" applyFont="1" applyFill="1" applyBorder="1" applyAlignment="1">
      <alignment horizontal="center"/>
    </xf>
    <xf numFmtId="0" fontId="4" fillId="4" borderId="14" xfId="0" applyFont="1" applyFill="1" applyBorder="1" applyAlignment="1">
      <alignment horizontal="center"/>
    </xf>
    <xf numFmtId="0" fontId="6" fillId="4" borderId="0" xfId="0" applyFont="1" applyFill="1" applyAlignment="1">
      <alignment horizontal="center"/>
    </xf>
    <xf numFmtId="0" fontId="4" fillId="4" borderId="12" xfId="0" applyFont="1" applyFill="1" applyBorder="1" applyAlignment="1">
      <alignment horizontal="center"/>
    </xf>
    <xf numFmtId="0" fontId="5" fillId="4" borderId="0" xfId="0" applyFont="1" applyFill="1" applyAlignment="1">
      <alignment horizontal="left" wrapText="1"/>
    </xf>
    <xf numFmtId="165" fontId="5" fillId="4" borderId="0" xfId="1" applyNumberFormat="1" applyFont="1" applyFill="1" applyBorder="1" applyAlignment="1">
      <alignment horizontal="center"/>
    </xf>
    <xf numFmtId="167" fontId="5" fillId="4" borderId="0" xfId="3" applyNumberFormat="1" applyFont="1" applyFill="1" applyBorder="1" applyAlignment="1">
      <alignment horizontal="center"/>
    </xf>
    <xf numFmtId="165" fontId="5" fillId="3" borderId="4" xfId="1" applyNumberFormat="1" applyFont="1" applyFill="1" applyBorder="1" applyAlignment="1">
      <alignment horizontal="center"/>
    </xf>
    <xf numFmtId="165" fontId="5" fillId="3" borderId="0" xfId="1" applyNumberFormat="1" applyFont="1" applyFill="1" applyBorder="1" applyAlignment="1">
      <alignment horizontal="center"/>
    </xf>
    <xf numFmtId="167" fontId="5" fillId="3" borderId="0" xfId="3" applyNumberFormat="1" applyFont="1" applyFill="1" applyBorder="1" applyAlignment="1">
      <alignment horizontal="center"/>
    </xf>
    <xf numFmtId="165" fontId="5" fillId="4" borderId="4" xfId="1" applyNumberFormat="1" applyFont="1" applyFill="1" applyBorder="1" applyAlignment="1">
      <alignment horizontal="center"/>
    </xf>
    <xf numFmtId="167" fontId="5" fillId="4" borderId="4" xfId="3" applyNumberFormat="1" applyFont="1" applyFill="1" applyBorder="1" applyAlignment="1">
      <alignment horizontal="center"/>
    </xf>
    <xf numFmtId="165" fontId="5" fillId="3" borderId="1" xfId="1" applyNumberFormat="1" applyFont="1" applyFill="1" applyBorder="1" applyAlignment="1">
      <alignment horizontal="center"/>
    </xf>
    <xf numFmtId="167" fontId="5" fillId="3" borderId="1" xfId="3" applyNumberFormat="1" applyFont="1" applyFill="1" applyBorder="1" applyAlignment="1">
      <alignment horizontal="center"/>
    </xf>
    <xf numFmtId="164" fontId="5" fillId="3" borderId="0" xfId="1" applyNumberFormat="1" applyFont="1" applyFill="1" applyBorder="1" applyAlignment="1">
      <alignment horizontal="right"/>
    </xf>
    <xf numFmtId="164" fontId="5" fillId="4" borderId="0" xfId="1" applyNumberFormat="1" applyFont="1" applyFill="1" applyBorder="1" applyAlignment="1">
      <alignment horizontal="right"/>
    </xf>
    <xf numFmtId="168" fontId="5" fillId="4" borderId="0" xfId="1" applyNumberFormat="1" applyFont="1" applyFill="1" applyBorder="1" applyAlignment="1">
      <alignment horizontal="right"/>
    </xf>
    <xf numFmtId="168" fontId="5" fillId="3" borderId="0" xfId="1" applyNumberFormat="1" applyFont="1" applyFill="1" applyBorder="1" applyAlignment="1">
      <alignment horizontal="right"/>
    </xf>
    <xf numFmtId="164" fontId="5" fillId="3" borderId="4" xfId="1" applyNumberFormat="1" applyFont="1" applyFill="1" applyBorder="1" applyAlignment="1">
      <alignment horizontal="right"/>
    </xf>
    <xf numFmtId="164" fontId="5" fillId="4" borderId="4" xfId="1" applyNumberFormat="1" applyFont="1" applyFill="1" applyBorder="1" applyAlignment="1">
      <alignment horizontal="right"/>
    </xf>
    <xf numFmtId="164" fontId="5" fillId="3" borderId="1" xfId="1" applyNumberFormat="1" applyFont="1" applyFill="1" applyBorder="1" applyAlignment="1">
      <alignment horizontal="right"/>
    </xf>
    <xf numFmtId="164" fontId="5" fillId="4" borderId="7" xfId="1" applyNumberFormat="1" applyFont="1" applyFill="1" applyBorder="1" applyAlignment="1">
      <alignment horizontal="right"/>
    </xf>
    <xf numFmtId="164" fontId="5" fillId="4" borderId="8" xfId="1" applyNumberFormat="1" applyFont="1" applyFill="1" applyBorder="1" applyAlignment="1">
      <alignment horizontal="right"/>
    </xf>
    <xf numFmtId="164" fontId="5" fillId="4" borderId="10" xfId="1" applyNumberFormat="1" applyFont="1" applyFill="1" applyBorder="1" applyAlignment="1">
      <alignment horizontal="right"/>
    </xf>
    <xf numFmtId="164" fontId="5" fillId="4" borderId="1" xfId="1" applyNumberFormat="1" applyFont="1" applyFill="1" applyBorder="1" applyAlignment="1">
      <alignment horizontal="right"/>
    </xf>
    <xf numFmtId="164" fontId="5" fillId="4" borderId="11" xfId="1" applyNumberFormat="1" applyFont="1" applyFill="1" applyBorder="1" applyAlignment="1">
      <alignment horizontal="right"/>
    </xf>
    <xf numFmtId="164" fontId="5" fillId="2" borderId="7" xfId="1" applyNumberFormat="1" applyFont="1" applyFill="1" applyBorder="1" applyAlignment="1">
      <alignment horizontal="right"/>
    </xf>
    <xf numFmtId="164" fontId="5" fillId="2" borderId="0" xfId="1" applyNumberFormat="1" applyFont="1" applyFill="1" applyBorder="1" applyAlignment="1">
      <alignment horizontal="right"/>
    </xf>
    <xf numFmtId="164" fontId="5" fillId="2" borderId="8" xfId="1" applyNumberFormat="1" applyFont="1" applyFill="1" applyBorder="1" applyAlignment="1">
      <alignment horizontal="right"/>
    </xf>
    <xf numFmtId="164" fontId="5" fillId="4" borderId="3" xfId="1" applyNumberFormat="1" applyFont="1" applyFill="1" applyBorder="1" applyAlignment="1">
      <alignment horizontal="right"/>
    </xf>
    <xf numFmtId="164" fontId="5" fillId="4" borderId="5" xfId="1" applyNumberFormat="1" applyFont="1" applyFill="1" applyBorder="1" applyAlignment="1">
      <alignment horizontal="right"/>
    </xf>
    <xf numFmtId="164" fontId="5" fillId="2" borderId="3" xfId="1" applyNumberFormat="1" applyFont="1" applyFill="1" applyBorder="1" applyAlignment="1">
      <alignment horizontal="right"/>
    </xf>
    <xf numFmtId="164" fontId="5" fillId="2" borderId="4" xfId="1" applyNumberFormat="1" applyFont="1" applyFill="1" applyBorder="1" applyAlignment="1">
      <alignment horizontal="right"/>
    </xf>
    <xf numFmtId="164" fontId="5" fillId="2" borderId="5" xfId="1" applyNumberFormat="1" applyFont="1" applyFill="1" applyBorder="1" applyAlignment="1">
      <alignment horizontal="right"/>
    </xf>
    <xf numFmtId="164" fontId="5" fillId="2" borderId="10" xfId="1" applyNumberFormat="1" applyFont="1" applyFill="1" applyBorder="1" applyAlignment="1">
      <alignment horizontal="right"/>
    </xf>
    <xf numFmtId="164" fontId="5" fillId="2" borderId="1" xfId="1" applyNumberFormat="1" applyFont="1" applyFill="1" applyBorder="1" applyAlignment="1">
      <alignment horizontal="right"/>
    </xf>
    <xf numFmtId="164" fontId="5" fillId="2" borderId="11" xfId="1" applyNumberFormat="1" applyFont="1" applyFill="1" applyBorder="1" applyAlignment="1">
      <alignment horizontal="right"/>
    </xf>
    <xf numFmtId="164" fontId="5" fillId="3" borderId="3" xfId="1" applyNumberFormat="1" applyFont="1" applyFill="1" applyBorder="1" applyAlignment="1">
      <alignment horizontal="right"/>
    </xf>
    <xf numFmtId="164" fontId="5" fillId="3" borderId="5" xfId="1" applyNumberFormat="1" applyFont="1" applyFill="1" applyBorder="1" applyAlignment="1">
      <alignment horizontal="right"/>
    </xf>
    <xf numFmtId="164" fontId="5" fillId="3" borderId="8" xfId="1" applyNumberFormat="1" applyFont="1" applyFill="1" applyBorder="1" applyAlignment="1">
      <alignment horizontal="right"/>
    </xf>
    <xf numFmtId="164" fontId="5" fillId="3" borderId="11" xfId="1" applyNumberFormat="1" applyFont="1" applyFill="1" applyBorder="1" applyAlignment="1">
      <alignment horizontal="right"/>
    </xf>
    <xf numFmtId="164" fontId="5" fillId="3" borderId="7" xfId="1" applyNumberFormat="1" applyFont="1" applyFill="1" applyBorder="1" applyAlignment="1">
      <alignment horizontal="right"/>
    </xf>
    <xf numFmtId="164" fontId="5" fillId="3" borderId="10" xfId="1" applyNumberFormat="1" applyFont="1" applyFill="1" applyBorder="1" applyAlignment="1">
      <alignment horizontal="right"/>
    </xf>
    <xf numFmtId="168" fontId="5" fillId="3" borderId="4" xfId="1" applyNumberFormat="1" applyFont="1" applyFill="1" applyBorder="1" applyAlignment="1">
      <alignment horizontal="right"/>
    </xf>
    <xf numFmtId="168" fontId="5" fillId="3" borderId="1" xfId="1" applyNumberFormat="1" applyFont="1" applyFill="1" applyBorder="1" applyAlignment="1">
      <alignment horizontal="right"/>
    </xf>
    <xf numFmtId="168" fontId="5" fillId="4" borderId="4" xfId="1" applyNumberFormat="1" applyFont="1" applyFill="1" applyBorder="1" applyAlignment="1">
      <alignment horizontal="right"/>
    </xf>
    <xf numFmtId="164" fontId="8" fillId="4" borderId="7" xfId="1" applyNumberFormat="1" applyFont="1" applyFill="1" applyBorder="1" applyAlignment="1">
      <alignment horizontal="right"/>
    </xf>
    <xf numFmtId="164" fontId="8" fillId="4" borderId="0" xfId="1" applyNumberFormat="1" applyFont="1" applyFill="1" applyBorder="1" applyAlignment="1">
      <alignment horizontal="right"/>
    </xf>
    <xf numFmtId="164" fontId="8" fillId="4" borderId="8" xfId="1" applyNumberFormat="1" applyFont="1" applyFill="1" applyBorder="1" applyAlignment="1">
      <alignment horizontal="right"/>
    </xf>
  </cellXfs>
  <cellStyles count="7">
    <cellStyle name="Comma" xfId="1" builtinId="3"/>
    <cellStyle name="Comma 2" xfId="4" xr:uid="{0DE30E8D-88DD-4CE9-BFDB-53C41D3285BE}"/>
    <cellStyle name="Currency" xfId="2" builtinId="4"/>
    <cellStyle name="Currency 3" xfId="5" xr:uid="{580CFCAA-D843-471F-BCEB-1927CC013538}"/>
    <cellStyle name="Normal" xfId="0" builtinId="0"/>
    <cellStyle name="Percent" xfId="3" builtinId="5"/>
    <cellStyle name="Percent 2" xfId="6" xr:uid="{2CC95CD3-F5F1-49FB-B96B-629FE8BC8408}"/>
  </cellStyles>
  <dxfs count="0"/>
  <tableStyles count="0" defaultTableStyle="TableStyleMedium2" defaultPivotStyle="PivotStyleMedium9"/>
  <colors>
    <mruColors>
      <color rgb="FFC0C0C0"/>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73"/>
  <sheetViews>
    <sheetView tabSelected="1" view="pageBreakPreview" zoomScale="80" zoomScaleNormal="80" zoomScaleSheetLayoutView="80" workbookViewId="0">
      <pane xSplit="2" ySplit="6" topLeftCell="C7" activePane="bottomRight" state="frozen"/>
      <selection activeCell="D11" sqref="D11"/>
      <selection pane="topRight" activeCell="D11" sqref="D11"/>
      <selection pane="bottomLeft" activeCell="D11" sqref="D11"/>
      <selection pane="bottomRight" activeCell="T27" sqref="T27"/>
    </sheetView>
  </sheetViews>
  <sheetFormatPr defaultRowHeight="15" x14ac:dyDescent="0.3"/>
  <cols>
    <col min="1" max="1" width="3.7109375" style="4" customWidth="1"/>
    <col min="2" max="2" width="11.140625" style="92" customWidth="1"/>
    <col min="3" max="10" width="10" style="92" customWidth="1"/>
    <col min="11" max="11" width="15.7109375" style="92" customWidth="1"/>
    <col min="12" max="13" width="10" style="92" customWidth="1"/>
    <col min="14" max="14" width="9.42578125" style="4" bestFit="1" customWidth="1"/>
    <col min="15" max="16384" width="9.140625" style="4"/>
  </cols>
  <sheetData>
    <row r="1" spans="2:21" s="7" customFormat="1" ht="18" customHeight="1" x14ac:dyDescent="0.35">
      <c r="B1" s="100" t="s">
        <v>78</v>
      </c>
      <c r="C1" s="100"/>
      <c r="D1" s="100"/>
      <c r="E1" s="100"/>
      <c r="F1" s="100"/>
      <c r="G1" s="100"/>
      <c r="H1" s="100"/>
      <c r="I1" s="100"/>
      <c r="J1" s="100"/>
      <c r="K1" s="100"/>
      <c r="L1" s="100"/>
      <c r="M1" s="100"/>
    </row>
    <row r="2" spans="2:21" s="7" customFormat="1" ht="18" customHeight="1" x14ac:dyDescent="0.35">
      <c r="B2" s="100" t="s">
        <v>74</v>
      </c>
      <c r="C2" s="100"/>
      <c r="D2" s="100"/>
      <c r="E2" s="100"/>
      <c r="F2" s="100"/>
      <c r="G2" s="100"/>
      <c r="H2" s="100"/>
      <c r="I2" s="100"/>
      <c r="J2" s="100"/>
      <c r="K2" s="100"/>
      <c r="L2" s="100"/>
      <c r="M2" s="100"/>
    </row>
    <row r="3" spans="2:21" s="7" customFormat="1" ht="18" customHeight="1" x14ac:dyDescent="0.35">
      <c r="B3" s="100" t="s">
        <v>33</v>
      </c>
      <c r="C3" s="100"/>
      <c r="D3" s="100"/>
      <c r="E3" s="100"/>
      <c r="F3" s="100"/>
      <c r="G3" s="100"/>
      <c r="H3" s="100"/>
      <c r="I3" s="100"/>
      <c r="J3" s="100"/>
      <c r="K3" s="100"/>
      <c r="L3" s="100"/>
      <c r="M3" s="100"/>
    </row>
    <row r="4" spans="2:21" ht="18" customHeight="1" x14ac:dyDescent="0.3">
      <c r="B4" s="60"/>
      <c r="C4" s="60"/>
      <c r="D4" s="60"/>
      <c r="E4" s="60"/>
      <c r="F4" s="60"/>
      <c r="G4" s="60"/>
      <c r="H4" s="60"/>
      <c r="I4" s="60"/>
      <c r="J4" s="60"/>
      <c r="K4" s="60"/>
      <c r="L4" s="60"/>
      <c r="M4" s="60"/>
      <c r="R4" s="10"/>
      <c r="S4" s="10"/>
      <c r="T4" s="10"/>
      <c r="U4" s="10"/>
    </row>
    <row r="5" spans="2:21" ht="18" customHeight="1" x14ac:dyDescent="0.3">
      <c r="B5" s="77"/>
      <c r="C5" s="60"/>
      <c r="D5" s="60"/>
      <c r="E5" s="60"/>
      <c r="F5" s="60"/>
      <c r="G5" s="60" t="s">
        <v>67</v>
      </c>
      <c r="H5" s="60"/>
      <c r="I5" s="60" t="s">
        <v>51</v>
      </c>
      <c r="J5" s="60"/>
      <c r="K5" s="60" t="s">
        <v>65</v>
      </c>
      <c r="L5" s="60" t="s">
        <v>34</v>
      </c>
      <c r="M5" s="60" t="s">
        <v>35</v>
      </c>
      <c r="R5" s="10"/>
      <c r="S5" s="3"/>
      <c r="T5" s="3"/>
      <c r="U5" s="3"/>
    </row>
    <row r="6" spans="2:21" ht="18" customHeight="1" x14ac:dyDescent="0.3">
      <c r="B6" s="78"/>
      <c r="C6" s="46" t="s">
        <v>53</v>
      </c>
      <c r="D6" s="46" t="s">
        <v>54</v>
      </c>
      <c r="E6" s="46" t="s">
        <v>55</v>
      </c>
      <c r="F6" s="46" t="s">
        <v>13</v>
      </c>
      <c r="G6" s="46" t="s">
        <v>82</v>
      </c>
      <c r="H6" s="46" t="s">
        <v>49</v>
      </c>
      <c r="I6" s="46" t="s">
        <v>36</v>
      </c>
      <c r="J6" s="46" t="s">
        <v>50</v>
      </c>
      <c r="K6" s="46" t="s">
        <v>66</v>
      </c>
      <c r="L6" s="46" t="s">
        <v>37</v>
      </c>
      <c r="M6" s="46" t="s">
        <v>38</v>
      </c>
      <c r="R6" s="10"/>
      <c r="S6" s="3"/>
      <c r="T6" s="3"/>
      <c r="U6" s="3"/>
    </row>
    <row r="7" spans="2:21" ht="18" customHeight="1" x14ac:dyDescent="0.3">
      <c r="B7" s="79" t="s">
        <v>39</v>
      </c>
      <c r="C7" s="77"/>
      <c r="D7" s="77"/>
      <c r="E7" s="77"/>
      <c r="F7" s="77"/>
      <c r="G7" s="77"/>
      <c r="H7" s="77"/>
      <c r="I7" s="77"/>
      <c r="J7" s="77"/>
      <c r="K7" s="77"/>
      <c r="L7" s="39"/>
      <c r="M7" s="80"/>
      <c r="R7" s="10"/>
      <c r="S7" s="3"/>
      <c r="T7" s="3"/>
      <c r="U7" s="3"/>
    </row>
    <row r="8" spans="2:21" ht="18" customHeight="1" x14ac:dyDescent="0.3">
      <c r="B8" s="81" t="s">
        <v>73</v>
      </c>
      <c r="C8" s="118">
        <v>1176</v>
      </c>
      <c r="D8" s="118">
        <v>1174</v>
      </c>
      <c r="E8" s="118">
        <v>1348</v>
      </c>
      <c r="F8" s="118"/>
      <c r="G8" s="118" t="s">
        <v>84</v>
      </c>
      <c r="H8" s="118">
        <v>1567</v>
      </c>
      <c r="I8" s="118">
        <v>408</v>
      </c>
      <c r="J8" s="118" t="s">
        <v>84</v>
      </c>
      <c r="K8" s="82"/>
      <c r="L8" s="108">
        <v>31.51017927681556</v>
      </c>
      <c r="M8" s="109">
        <v>0.50787000000000004</v>
      </c>
    </row>
    <row r="9" spans="2:21" ht="18" customHeight="1" x14ac:dyDescent="0.3">
      <c r="B9" s="81" t="s">
        <v>71</v>
      </c>
      <c r="C9" s="118">
        <v>1196</v>
      </c>
      <c r="D9" s="118">
        <v>1306</v>
      </c>
      <c r="E9" s="118">
        <v>1497</v>
      </c>
      <c r="F9" s="118">
        <v>499</v>
      </c>
      <c r="G9" s="118" t="s">
        <v>84</v>
      </c>
      <c r="H9" s="118">
        <v>1588</v>
      </c>
      <c r="I9" s="118">
        <v>499</v>
      </c>
      <c r="J9" s="118" t="s">
        <v>84</v>
      </c>
      <c r="K9" s="82">
        <v>3667878</v>
      </c>
      <c r="L9" s="108">
        <v>27.203118474175135</v>
      </c>
      <c r="M9" s="109">
        <v>0.49351</v>
      </c>
      <c r="R9" s="10"/>
      <c r="S9" s="3"/>
      <c r="T9" s="3"/>
      <c r="U9" s="3"/>
    </row>
    <row r="10" spans="2:21" ht="18" customHeight="1" x14ac:dyDescent="0.3">
      <c r="B10" s="81" t="s">
        <v>70</v>
      </c>
      <c r="C10" s="118">
        <v>1481</v>
      </c>
      <c r="D10" s="118">
        <v>1526</v>
      </c>
      <c r="E10" s="118">
        <v>1502</v>
      </c>
      <c r="F10" s="118" t="s">
        <v>84</v>
      </c>
      <c r="G10" s="118">
        <v>21.5</v>
      </c>
      <c r="H10" s="118">
        <v>1657</v>
      </c>
      <c r="I10" s="118">
        <v>439</v>
      </c>
      <c r="J10" s="118">
        <v>0</v>
      </c>
      <c r="K10" s="82">
        <v>3603782</v>
      </c>
      <c r="L10" s="108">
        <v>23.440901523882697</v>
      </c>
      <c r="M10" s="109">
        <v>0.53461999999999998</v>
      </c>
      <c r="R10" s="10"/>
      <c r="S10" s="3"/>
      <c r="T10" s="3"/>
      <c r="U10" s="3"/>
    </row>
    <row r="11" spans="2:21" ht="18" customHeight="1" x14ac:dyDescent="0.3">
      <c r="B11" s="81" t="s">
        <v>69</v>
      </c>
      <c r="C11" s="118">
        <v>1670</v>
      </c>
      <c r="D11" s="118">
        <v>1459</v>
      </c>
      <c r="E11" s="118">
        <v>1523</v>
      </c>
      <c r="F11" s="118">
        <v>152</v>
      </c>
      <c r="G11" s="118">
        <v>20</v>
      </c>
      <c r="H11" s="118">
        <v>1514</v>
      </c>
      <c r="I11" s="118">
        <v>411</v>
      </c>
      <c r="J11" s="118">
        <v>0</v>
      </c>
      <c r="K11" s="82">
        <v>3613027</v>
      </c>
      <c r="L11" s="108">
        <v>20.747963465810912</v>
      </c>
      <c r="M11" s="109">
        <v>0.51604000000000005</v>
      </c>
      <c r="R11" s="10"/>
      <c r="S11" s="3"/>
      <c r="T11" s="3"/>
      <c r="U11" s="3"/>
    </row>
    <row r="12" spans="2:21" ht="18" customHeight="1" x14ac:dyDescent="0.3">
      <c r="B12" s="81" t="s">
        <v>68</v>
      </c>
      <c r="C12" s="118"/>
      <c r="D12" s="118"/>
      <c r="E12" s="118"/>
      <c r="F12" s="118">
        <v>147</v>
      </c>
      <c r="G12" s="118"/>
      <c r="H12" s="118"/>
      <c r="I12" s="118"/>
      <c r="J12" s="118"/>
      <c r="K12" s="82">
        <v>3435867</v>
      </c>
      <c r="L12" s="108"/>
      <c r="M12" s="109"/>
      <c r="R12" s="10"/>
      <c r="S12" s="3"/>
      <c r="T12" s="3"/>
      <c r="U12" s="3"/>
    </row>
    <row r="13" spans="2:21" ht="18" customHeight="1" x14ac:dyDescent="0.3">
      <c r="B13" s="83" t="s">
        <v>44</v>
      </c>
      <c r="C13" s="121"/>
      <c r="D13" s="121"/>
      <c r="E13" s="121"/>
      <c r="F13" s="121"/>
      <c r="G13" s="121"/>
      <c r="H13" s="121"/>
      <c r="I13" s="121"/>
      <c r="J13" s="121"/>
      <c r="K13" s="84"/>
      <c r="L13" s="110"/>
      <c r="M13" s="27"/>
      <c r="R13" s="10"/>
      <c r="S13" s="3"/>
      <c r="T13" s="3"/>
      <c r="U13" s="3"/>
    </row>
    <row r="14" spans="2:21" ht="18" customHeight="1" x14ac:dyDescent="0.3">
      <c r="B14" s="85" t="str">
        <f>$B$8</f>
        <v>2021-22</v>
      </c>
      <c r="C14" s="117">
        <v>1372</v>
      </c>
      <c r="D14" s="117">
        <v>1396</v>
      </c>
      <c r="E14" s="117">
        <v>2091</v>
      </c>
      <c r="F14" s="117"/>
      <c r="G14" s="117">
        <v>53</v>
      </c>
      <c r="H14" s="117">
        <v>2470</v>
      </c>
      <c r="I14" s="117">
        <v>685</v>
      </c>
      <c r="J14" s="117">
        <v>148</v>
      </c>
      <c r="K14" s="86"/>
      <c r="L14" s="111">
        <v>26.789127203227864</v>
      </c>
      <c r="M14" s="112">
        <v>0.62073999999999996</v>
      </c>
      <c r="R14" s="10"/>
      <c r="S14" s="3"/>
      <c r="T14" s="3"/>
      <c r="U14" s="3"/>
    </row>
    <row r="15" spans="2:21" ht="18" customHeight="1" x14ac:dyDescent="0.3">
      <c r="B15" s="85" t="str">
        <f>$B$9</f>
        <v>2020-21</v>
      </c>
      <c r="C15" s="117">
        <v>1307</v>
      </c>
      <c r="D15" s="117">
        <v>1611</v>
      </c>
      <c r="E15" s="117">
        <v>2386</v>
      </c>
      <c r="F15" s="117">
        <v>0</v>
      </c>
      <c r="G15" s="117">
        <v>64</v>
      </c>
      <c r="H15" s="117">
        <v>2611</v>
      </c>
      <c r="I15" s="117">
        <v>686</v>
      </c>
      <c r="J15" s="117">
        <v>133</v>
      </c>
      <c r="K15" s="86">
        <v>32200309</v>
      </c>
      <c r="L15" s="111">
        <v>27.116066903193108</v>
      </c>
      <c r="M15" s="112">
        <v>0.59313000000000005</v>
      </c>
      <c r="R15" s="10"/>
      <c r="S15" s="3"/>
      <c r="T15" s="3"/>
      <c r="U15" s="3"/>
    </row>
    <row r="16" spans="2:21" ht="18" customHeight="1" x14ac:dyDescent="0.3">
      <c r="B16" s="85" t="str">
        <f>$B$10</f>
        <v>2019-20</v>
      </c>
      <c r="C16" s="117">
        <v>1549</v>
      </c>
      <c r="D16" s="117">
        <v>1768</v>
      </c>
      <c r="E16" s="117">
        <v>2250</v>
      </c>
      <c r="F16" s="117">
        <v>0</v>
      </c>
      <c r="G16" s="117">
        <v>62.5</v>
      </c>
      <c r="H16" s="117">
        <v>2567</v>
      </c>
      <c r="I16" s="117">
        <v>736</v>
      </c>
      <c r="J16" s="117">
        <v>146</v>
      </c>
      <c r="K16" s="86">
        <v>27964586</v>
      </c>
      <c r="L16" s="111">
        <v>25.830058939096268</v>
      </c>
      <c r="M16" s="112">
        <v>0.59614999999999996</v>
      </c>
      <c r="R16" s="10"/>
      <c r="S16" s="3"/>
      <c r="T16" s="3"/>
      <c r="U16" s="3"/>
    </row>
    <row r="17" spans="2:21" ht="18" customHeight="1" x14ac:dyDescent="0.3">
      <c r="B17" s="85" t="str">
        <f>$B$11</f>
        <v>2018-19</v>
      </c>
      <c r="C17" s="117">
        <v>1711</v>
      </c>
      <c r="D17" s="117">
        <v>1693</v>
      </c>
      <c r="E17" s="117">
        <v>2286</v>
      </c>
      <c r="F17" s="117">
        <v>0</v>
      </c>
      <c r="G17" s="117">
        <v>56</v>
      </c>
      <c r="H17" s="117">
        <v>2410</v>
      </c>
      <c r="I17" s="117">
        <v>719</v>
      </c>
      <c r="J17" s="117">
        <v>126</v>
      </c>
      <c r="K17" s="86">
        <v>25640015</v>
      </c>
      <c r="L17" s="111">
        <v>23.793901968351989</v>
      </c>
      <c r="M17" s="112">
        <v>0.57328000000000001</v>
      </c>
      <c r="R17" s="10"/>
      <c r="S17" s="3"/>
      <c r="T17" s="3"/>
      <c r="U17" s="3"/>
    </row>
    <row r="18" spans="2:21" ht="18" customHeight="1" x14ac:dyDescent="0.3">
      <c r="B18" s="85" t="str">
        <f>$B$12</f>
        <v>2017-18</v>
      </c>
      <c r="C18" s="117"/>
      <c r="D18" s="117"/>
      <c r="E18" s="117"/>
      <c r="F18" s="117">
        <v>0</v>
      </c>
      <c r="G18" s="117"/>
      <c r="H18" s="117"/>
      <c r="I18" s="117"/>
      <c r="J18" s="117"/>
      <c r="K18" s="86">
        <v>22701905</v>
      </c>
      <c r="L18" s="111"/>
      <c r="M18" s="112"/>
    </row>
    <row r="19" spans="2:21" ht="18" customHeight="1" x14ac:dyDescent="0.3">
      <c r="B19" s="87" t="s">
        <v>43</v>
      </c>
      <c r="C19" s="122"/>
      <c r="D19" s="122"/>
      <c r="E19" s="122"/>
      <c r="F19" s="122"/>
      <c r="G19" s="122"/>
      <c r="H19" s="122"/>
      <c r="I19" s="122"/>
      <c r="J19" s="122"/>
      <c r="K19" s="88"/>
      <c r="L19" s="113"/>
      <c r="M19" s="114"/>
    </row>
    <row r="20" spans="2:21" ht="18" customHeight="1" x14ac:dyDescent="0.3">
      <c r="B20" s="81" t="s">
        <v>73</v>
      </c>
      <c r="C20" s="118">
        <v>2435</v>
      </c>
      <c r="D20" s="118">
        <v>2673</v>
      </c>
      <c r="E20" s="118">
        <v>3644</v>
      </c>
      <c r="F20" s="118"/>
      <c r="G20" s="118">
        <v>107.5</v>
      </c>
      <c r="H20" s="118">
        <v>3784</v>
      </c>
      <c r="I20" s="118">
        <v>874</v>
      </c>
      <c r="J20" s="118">
        <v>51</v>
      </c>
      <c r="K20" s="82"/>
      <c r="L20" s="108">
        <v>25.534776902887142</v>
      </c>
      <c r="M20" s="109">
        <v>0.59819</v>
      </c>
    </row>
    <row r="21" spans="2:21" ht="18" customHeight="1" x14ac:dyDescent="0.3">
      <c r="B21" s="81" t="s">
        <v>71</v>
      </c>
      <c r="C21" s="118">
        <v>2549</v>
      </c>
      <c r="D21" s="118">
        <v>2969</v>
      </c>
      <c r="E21" s="118">
        <v>3779</v>
      </c>
      <c r="F21" s="118">
        <v>0</v>
      </c>
      <c r="G21" s="118">
        <v>126</v>
      </c>
      <c r="H21" s="118">
        <v>3916</v>
      </c>
      <c r="I21" s="118">
        <v>722</v>
      </c>
      <c r="J21" s="118">
        <v>46</v>
      </c>
      <c r="K21" s="82">
        <v>11752201</v>
      </c>
      <c r="L21" s="108">
        <v>24.872315549812317</v>
      </c>
      <c r="M21" s="109">
        <v>0.59180999999999995</v>
      </c>
    </row>
    <row r="22" spans="2:21" ht="18" customHeight="1" x14ac:dyDescent="0.3">
      <c r="B22" s="81" t="s">
        <v>70</v>
      </c>
      <c r="C22" s="118">
        <v>2869</v>
      </c>
      <c r="D22" s="118">
        <v>2950</v>
      </c>
      <c r="E22" s="118">
        <v>3796</v>
      </c>
      <c r="F22" s="118">
        <v>0</v>
      </c>
      <c r="G22" s="118">
        <v>112</v>
      </c>
      <c r="H22" s="118">
        <v>4039</v>
      </c>
      <c r="I22" s="118">
        <v>782</v>
      </c>
      <c r="J22" s="118">
        <v>56</v>
      </c>
      <c r="K22" s="82">
        <v>10308370</v>
      </c>
      <c r="L22" s="108">
        <v>25.240179982974581</v>
      </c>
      <c r="M22" s="109">
        <v>0.57401000000000002</v>
      </c>
      <c r="Q22" s="4" t="s">
        <v>61</v>
      </c>
    </row>
    <row r="23" spans="2:21" ht="18" customHeight="1" x14ac:dyDescent="0.3">
      <c r="B23" s="81" t="s">
        <v>69</v>
      </c>
      <c r="C23" s="118">
        <v>2653</v>
      </c>
      <c r="D23" s="118">
        <v>2981</v>
      </c>
      <c r="E23" s="118">
        <v>3828</v>
      </c>
      <c r="F23" s="118">
        <v>0</v>
      </c>
      <c r="G23" s="118">
        <v>81</v>
      </c>
      <c r="H23" s="118">
        <v>4044</v>
      </c>
      <c r="I23" s="118">
        <v>789</v>
      </c>
      <c r="J23" s="118">
        <v>47</v>
      </c>
      <c r="K23" s="82">
        <v>10386271</v>
      </c>
      <c r="L23" s="108">
        <v>25.137111517367462</v>
      </c>
      <c r="M23" s="109">
        <v>0.53358000000000005</v>
      </c>
    </row>
    <row r="24" spans="2:21" ht="18" customHeight="1" x14ac:dyDescent="0.3">
      <c r="B24" s="81" t="s">
        <v>68</v>
      </c>
      <c r="C24" s="118"/>
      <c r="D24" s="118"/>
      <c r="E24" s="118"/>
      <c r="F24" s="118">
        <v>0</v>
      </c>
      <c r="G24" s="118"/>
      <c r="H24" s="118"/>
      <c r="I24" s="118"/>
      <c r="J24" s="118"/>
      <c r="K24" s="82">
        <v>9677921</v>
      </c>
      <c r="L24" s="108"/>
      <c r="M24" s="109"/>
    </row>
    <row r="25" spans="2:21" ht="18" customHeight="1" x14ac:dyDescent="0.3">
      <c r="B25" s="83" t="s">
        <v>45</v>
      </c>
      <c r="C25" s="121"/>
      <c r="D25" s="121"/>
      <c r="E25" s="121"/>
      <c r="F25" s="121"/>
      <c r="G25" s="121"/>
      <c r="H25" s="121"/>
      <c r="I25" s="121"/>
      <c r="J25" s="121"/>
      <c r="K25" s="84"/>
      <c r="L25" s="110"/>
      <c r="M25" s="27"/>
    </row>
    <row r="26" spans="2:21" ht="18" customHeight="1" x14ac:dyDescent="0.3">
      <c r="B26" s="85" t="str">
        <f>$B$8</f>
        <v>2021-22</v>
      </c>
      <c r="C26" s="117">
        <v>998</v>
      </c>
      <c r="D26" s="117">
        <v>697</v>
      </c>
      <c r="E26" s="117">
        <v>802</v>
      </c>
      <c r="F26" s="117"/>
      <c r="G26" s="117" t="s">
        <v>84</v>
      </c>
      <c r="H26" s="117">
        <v>782</v>
      </c>
      <c r="I26" s="117">
        <v>365</v>
      </c>
      <c r="J26" s="117">
        <v>62</v>
      </c>
      <c r="K26" s="86"/>
      <c r="L26" s="111">
        <v>15.778923253150056</v>
      </c>
      <c r="M26" s="112">
        <v>0.39972000000000002</v>
      </c>
      <c r="R26" s="10"/>
      <c r="S26" s="3"/>
      <c r="T26" s="3"/>
      <c r="U26" s="3"/>
    </row>
    <row r="27" spans="2:21" ht="18" customHeight="1" x14ac:dyDescent="0.3">
      <c r="B27" s="85" t="str">
        <f>$B$9</f>
        <v>2020-21</v>
      </c>
      <c r="C27" s="117">
        <v>736</v>
      </c>
      <c r="D27" s="117">
        <v>702</v>
      </c>
      <c r="E27" s="117">
        <v>862</v>
      </c>
      <c r="F27" s="117">
        <v>39</v>
      </c>
      <c r="G27" s="117" t="s">
        <v>84</v>
      </c>
      <c r="H27" s="117">
        <v>970</v>
      </c>
      <c r="I27" s="117">
        <v>299</v>
      </c>
      <c r="J27" s="117">
        <v>85</v>
      </c>
      <c r="K27" s="86">
        <v>48473603</v>
      </c>
      <c r="L27" s="111">
        <v>19.732609569762765</v>
      </c>
      <c r="M27" s="112">
        <v>0.39463999999999999</v>
      </c>
    </row>
    <row r="28" spans="2:21" ht="18" customHeight="1" x14ac:dyDescent="0.3">
      <c r="B28" s="85" t="str">
        <f>$B$10</f>
        <v>2019-20</v>
      </c>
      <c r="C28" s="117">
        <v>866</v>
      </c>
      <c r="D28" s="117">
        <v>915</v>
      </c>
      <c r="E28" s="117">
        <v>981</v>
      </c>
      <c r="F28" s="117" t="s">
        <v>84</v>
      </c>
      <c r="G28" s="117" t="s">
        <v>84</v>
      </c>
      <c r="H28" s="117">
        <v>945</v>
      </c>
      <c r="I28" s="117">
        <v>347</v>
      </c>
      <c r="J28" s="117">
        <v>93</v>
      </c>
      <c r="K28" s="86">
        <v>41250424</v>
      </c>
      <c r="L28" s="111">
        <v>19.286966686148453</v>
      </c>
      <c r="M28" s="112">
        <v>0.38170999999999999</v>
      </c>
    </row>
    <row r="29" spans="2:21" ht="18" customHeight="1" x14ac:dyDescent="0.3">
      <c r="B29" s="85" t="str">
        <f>$B$11</f>
        <v>2018-19</v>
      </c>
      <c r="C29" s="117">
        <v>968</v>
      </c>
      <c r="D29" s="117">
        <v>941</v>
      </c>
      <c r="E29" s="117">
        <v>976</v>
      </c>
      <c r="F29" s="117">
        <v>39</v>
      </c>
      <c r="G29" s="117" t="s">
        <v>84</v>
      </c>
      <c r="H29" s="117">
        <v>1075</v>
      </c>
      <c r="I29" s="117">
        <v>326</v>
      </c>
      <c r="J29" s="117">
        <v>75</v>
      </c>
      <c r="K29" s="86">
        <v>32198776</v>
      </c>
      <c r="L29" s="111">
        <v>21.347372344390607</v>
      </c>
      <c r="M29" s="112">
        <v>0.38930999999999999</v>
      </c>
    </row>
    <row r="30" spans="2:21" ht="18" customHeight="1" x14ac:dyDescent="0.3">
      <c r="B30" s="85" t="str">
        <f>$B$12</f>
        <v>2017-18</v>
      </c>
      <c r="C30" s="117"/>
      <c r="D30" s="117"/>
      <c r="E30" s="117"/>
      <c r="F30" s="117">
        <v>65</v>
      </c>
      <c r="G30" s="117"/>
      <c r="H30" s="117"/>
      <c r="I30" s="117"/>
      <c r="J30" s="117"/>
      <c r="K30" s="86">
        <v>34220933</v>
      </c>
      <c r="L30" s="111"/>
      <c r="M30" s="112"/>
    </row>
    <row r="31" spans="2:21" ht="18" customHeight="1" x14ac:dyDescent="0.3">
      <c r="B31" s="87" t="s">
        <v>41</v>
      </c>
      <c r="C31" s="122"/>
      <c r="D31" s="122"/>
      <c r="E31" s="122"/>
      <c r="F31" s="122"/>
      <c r="G31" s="122"/>
      <c r="H31" s="122"/>
      <c r="I31" s="122"/>
      <c r="J31" s="122"/>
      <c r="K31" s="88"/>
      <c r="L31" s="113"/>
      <c r="M31" s="114"/>
    </row>
    <row r="32" spans="2:21" ht="18" customHeight="1" x14ac:dyDescent="0.3">
      <c r="B32" s="81" t="s">
        <v>73</v>
      </c>
      <c r="C32" s="118">
        <v>1339</v>
      </c>
      <c r="D32" s="118">
        <v>1527</v>
      </c>
      <c r="E32" s="118">
        <v>1782</v>
      </c>
      <c r="F32" s="118"/>
      <c r="G32" s="118">
        <v>41</v>
      </c>
      <c r="H32" s="118">
        <v>1939</v>
      </c>
      <c r="I32" s="118">
        <v>416</v>
      </c>
      <c r="J32" s="118" t="s">
        <v>84</v>
      </c>
      <c r="K32" s="82"/>
      <c r="L32" s="108">
        <v>25.558280624757973</v>
      </c>
      <c r="M32" s="109">
        <v>0.67484</v>
      </c>
    </row>
    <row r="33" spans="2:21" ht="18" customHeight="1" x14ac:dyDescent="0.3">
      <c r="B33" s="81" t="s">
        <v>71</v>
      </c>
      <c r="C33" s="118">
        <v>1326</v>
      </c>
      <c r="D33" s="118">
        <v>1451</v>
      </c>
      <c r="E33" s="118">
        <v>1877</v>
      </c>
      <c r="F33" s="118">
        <v>0</v>
      </c>
      <c r="G33" s="118">
        <v>35</v>
      </c>
      <c r="H33" s="118">
        <v>1885</v>
      </c>
      <c r="I33" s="118">
        <v>418</v>
      </c>
      <c r="J33" s="118" t="s">
        <v>84</v>
      </c>
      <c r="K33" s="82">
        <v>22737004</v>
      </c>
      <c r="L33" s="108">
        <v>24.072216649949848</v>
      </c>
      <c r="M33" s="109">
        <v>0.65315999999999996</v>
      </c>
    </row>
    <row r="34" spans="2:21" ht="18" customHeight="1" x14ac:dyDescent="0.3">
      <c r="B34" s="81" t="s">
        <v>70</v>
      </c>
      <c r="C34" s="118">
        <v>1422</v>
      </c>
      <c r="D34" s="118">
        <v>1637</v>
      </c>
      <c r="E34" s="118">
        <v>1796</v>
      </c>
      <c r="F34" s="118">
        <v>0</v>
      </c>
      <c r="G34" s="118">
        <v>52</v>
      </c>
      <c r="H34" s="118">
        <v>1966</v>
      </c>
      <c r="I34" s="118">
        <v>403</v>
      </c>
      <c r="J34" s="118">
        <v>32</v>
      </c>
      <c r="K34" s="82">
        <v>21664689</v>
      </c>
      <c r="L34" s="108">
        <v>24.879792873874983</v>
      </c>
      <c r="M34" s="109">
        <v>0.64959999999999996</v>
      </c>
    </row>
    <row r="35" spans="2:21" ht="18" customHeight="1" x14ac:dyDescent="0.3">
      <c r="B35" s="81" t="s">
        <v>69</v>
      </c>
      <c r="C35" s="118">
        <v>1496</v>
      </c>
      <c r="D35" s="118">
        <v>1521</v>
      </c>
      <c r="E35" s="118">
        <v>1816</v>
      </c>
      <c r="F35" s="118">
        <v>0</v>
      </c>
      <c r="G35" s="118">
        <v>63</v>
      </c>
      <c r="H35" s="118">
        <v>1954</v>
      </c>
      <c r="I35" s="118">
        <v>394</v>
      </c>
      <c r="J35" s="118">
        <v>25</v>
      </c>
      <c r="K35" s="82">
        <v>21519652</v>
      </c>
      <c r="L35" s="108">
        <v>24.404113732607378</v>
      </c>
      <c r="M35" s="109">
        <v>0.63619999999999999</v>
      </c>
    </row>
    <row r="36" spans="2:21" ht="18" customHeight="1" x14ac:dyDescent="0.3">
      <c r="B36" s="93" t="s">
        <v>68</v>
      </c>
      <c r="C36" s="118"/>
      <c r="D36" s="118"/>
      <c r="E36" s="118"/>
      <c r="F36" s="118">
        <v>0</v>
      </c>
      <c r="G36" s="118"/>
      <c r="H36" s="118"/>
      <c r="I36" s="118"/>
      <c r="J36" s="118"/>
      <c r="K36" s="82">
        <v>16587503</v>
      </c>
      <c r="L36" s="108"/>
      <c r="M36" s="109"/>
    </row>
    <row r="37" spans="2:21" ht="18" customHeight="1" x14ac:dyDescent="0.3">
      <c r="B37" s="16" t="s">
        <v>79</v>
      </c>
      <c r="C37" s="121"/>
      <c r="D37" s="121"/>
      <c r="E37" s="121"/>
      <c r="F37" s="121"/>
      <c r="G37" s="121"/>
      <c r="H37" s="121"/>
      <c r="I37" s="121"/>
      <c r="J37" s="121"/>
      <c r="K37" s="84"/>
      <c r="L37" s="110"/>
      <c r="M37" s="27"/>
    </row>
    <row r="38" spans="2:21" ht="18" customHeight="1" x14ac:dyDescent="0.3">
      <c r="B38" s="85" t="str">
        <f>$B$8</f>
        <v>2021-22</v>
      </c>
      <c r="C38" s="117">
        <v>2067</v>
      </c>
      <c r="D38" s="117">
        <v>2279</v>
      </c>
      <c r="E38" s="117">
        <v>2758</v>
      </c>
      <c r="F38" s="117"/>
      <c r="G38" s="117">
        <v>41.5</v>
      </c>
      <c r="H38" s="117">
        <v>3034</v>
      </c>
      <c r="I38" s="117">
        <v>1166</v>
      </c>
      <c r="J38" s="117">
        <v>295</v>
      </c>
      <c r="K38" s="86"/>
      <c r="L38" s="111">
        <v>23.577890217724622</v>
      </c>
      <c r="M38" s="112">
        <v>0.53029000000000004</v>
      </c>
      <c r="R38" s="10"/>
      <c r="S38" s="3"/>
      <c r="T38" s="3"/>
      <c r="U38" s="3"/>
    </row>
    <row r="39" spans="2:21" ht="18" customHeight="1" x14ac:dyDescent="0.3">
      <c r="B39" s="85" t="str">
        <f>$B$9</f>
        <v>2020-21</v>
      </c>
      <c r="C39" s="117">
        <v>2046</v>
      </c>
      <c r="D39" s="117">
        <v>2539</v>
      </c>
      <c r="E39" s="117">
        <v>2989</v>
      </c>
      <c r="F39" s="117">
        <v>0</v>
      </c>
      <c r="G39" s="117">
        <v>47</v>
      </c>
      <c r="H39" s="117">
        <v>3171</v>
      </c>
      <c r="I39" s="117">
        <v>1069</v>
      </c>
      <c r="J39" s="117">
        <v>243</v>
      </c>
      <c r="K39" s="86">
        <v>50710234</v>
      </c>
      <c r="L39" s="111">
        <v>24.061612083146404</v>
      </c>
      <c r="M39" s="112">
        <v>0.59533000000000003</v>
      </c>
    </row>
    <row r="40" spans="2:21" ht="18" customHeight="1" x14ac:dyDescent="0.3">
      <c r="B40" s="85" t="str">
        <f>$B$10</f>
        <v>2019-20</v>
      </c>
      <c r="C40" s="117">
        <v>2466</v>
      </c>
      <c r="D40" s="117">
        <v>2588</v>
      </c>
      <c r="E40" s="117">
        <v>2921</v>
      </c>
      <c r="F40" s="117">
        <v>0</v>
      </c>
      <c r="G40" s="117">
        <v>41.5</v>
      </c>
      <c r="H40" s="117">
        <v>3076</v>
      </c>
      <c r="I40" s="117">
        <v>943</v>
      </c>
      <c r="J40" s="117">
        <v>286</v>
      </c>
      <c r="K40" s="86">
        <v>53236196</v>
      </c>
      <c r="L40" s="111">
        <v>23.144023756495915</v>
      </c>
      <c r="M40" s="112">
        <v>0.56625000000000003</v>
      </c>
    </row>
    <row r="41" spans="2:21" ht="18" customHeight="1" x14ac:dyDescent="0.3">
      <c r="B41" s="85" t="str">
        <f>$B$11</f>
        <v>2018-19</v>
      </c>
      <c r="C41" s="117">
        <v>2424</v>
      </c>
      <c r="D41" s="117">
        <v>2611</v>
      </c>
      <c r="E41" s="117">
        <v>2852</v>
      </c>
      <c r="F41" s="117">
        <v>0</v>
      </c>
      <c r="G41" s="117">
        <v>50.5</v>
      </c>
      <c r="H41" s="117">
        <v>2971</v>
      </c>
      <c r="I41" s="117">
        <v>966</v>
      </c>
      <c r="J41" s="117">
        <v>237</v>
      </c>
      <c r="K41" s="86">
        <v>50872444</v>
      </c>
      <c r="L41" s="111">
        <v>22.699271279392981</v>
      </c>
      <c r="M41" s="112">
        <v>0.58360999999999996</v>
      </c>
    </row>
    <row r="42" spans="2:21" ht="18" customHeight="1" x14ac:dyDescent="0.3">
      <c r="B42" s="85" t="str">
        <f>$B$12</f>
        <v>2017-18</v>
      </c>
      <c r="C42" s="117"/>
      <c r="D42" s="117"/>
      <c r="E42" s="117"/>
      <c r="F42" s="117">
        <v>0</v>
      </c>
      <c r="G42" s="117"/>
      <c r="H42" s="117"/>
      <c r="I42" s="117"/>
      <c r="J42" s="117"/>
      <c r="K42" s="86">
        <v>57065196</v>
      </c>
      <c r="L42" s="111"/>
      <c r="M42" s="112"/>
    </row>
    <row r="43" spans="2:21" ht="18" customHeight="1" x14ac:dyDescent="0.3">
      <c r="B43" s="87" t="s">
        <v>42</v>
      </c>
      <c r="C43" s="122"/>
      <c r="D43" s="122"/>
      <c r="E43" s="122"/>
      <c r="F43" s="122"/>
      <c r="G43" s="122"/>
      <c r="H43" s="122"/>
      <c r="I43" s="122"/>
      <c r="J43" s="122"/>
      <c r="K43" s="88"/>
      <c r="L43" s="113"/>
      <c r="M43" s="114"/>
    </row>
    <row r="44" spans="2:21" ht="18" customHeight="1" x14ac:dyDescent="0.3">
      <c r="B44" s="81" t="s">
        <v>73</v>
      </c>
      <c r="C44" s="118">
        <v>1567</v>
      </c>
      <c r="D44" s="118">
        <v>1680</v>
      </c>
      <c r="E44" s="118">
        <v>2023</v>
      </c>
      <c r="F44" s="118"/>
      <c r="G44" s="118">
        <v>28.5</v>
      </c>
      <c r="H44" s="118">
        <v>2007</v>
      </c>
      <c r="I44" s="118">
        <v>407</v>
      </c>
      <c r="J44" s="118">
        <v>81</v>
      </c>
      <c r="K44" s="82"/>
      <c r="L44" s="108">
        <v>22.108178559791465</v>
      </c>
      <c r="M44" s="109">
        <v>0.66037999999999997</v>
      </c>
    </row>
    <row r="45" spans="2:21" ht="18" customHeight="1" x14ac:dyDescent="0.3">
      <c r="B45" s="81" t="s">
        <v>71</v>
      </c>
      <c r="C45" s="118">
        <v>1697</v>
      </c>
      <c r="D45" s="118">
        <v>1888</v>
      </c>
      <c r="E45" s="118">
        <v>2048</v>
      </c>
      <c r="F45" s="118">
        <v>0</v>
      </c>
      <c r="G45" s="118">
        <v>32.5</v>
      </c>
      <c r="H45" s="118">
        <v>2102</v>
      </c>
      <c r="I45" s="118">
        <v>394</v>
      </c>
      <c r="J45" s="118">
        <v>73</v>
      </c>
      <c r="K45" s="82">
        <v>14236679.15</v>
      </c>
      <c r="L45" s="108">
        <v>22.503953610964679</v>
      </c>
      <c r="M45" s="109">
        <v>0.67405000000000004</v>
      </c>
    </row>
    <row r="46" spans="2:21" ht="18" customHeight="1" x14ac:dyDescent="0.3">
      <c r="B46" s="81" t="s">
        <v>70</v>
      </c>
      <c r="C46" s="118">
        <v>1918</v>
      </c>
      <c r="D46" s="118">
        <v>1809</v>
      </c>
      <c r="E46" s="118">
        <v>2049</v>
      </c>
      <c r="F46" s="118">
        <v>0</v>
      </c>
      <c r="G46" s="118">
        <v>24.5</v>
      </c>
      <c r="H46" s="118">
        <v>2026</v>
      </c>
      <c r="I46" s="118">
        <v>413</v>
      </c>
      <c r="J46" s="118">
        <v>87</v>
      </c>
      <c r="K46" s="82">
        <v>12221361</v>
      </c>
      <c r="L46" s="108">
        <v>21.611509274873526</v>
      </c>
      <c r="M46" s="109">
        <v>0.66291999999999995</v>
      </c>
    </row>
    <row r="47" spans="2:21" ht="18" customHeight="1" x14ac:dyDescent="0.3">
      <c r="B47" s="81" t="s">
        <v>69</v>
      </c>
      <c r="C47" s="118">
        <v>1775</v>
      </c>
      <c r="D47" s="118">
        <v>1714</v>
      </c>
      <c r="E47" s="118">
        <v>1914</v>
      </c>
      <c r="F47" s="118">
        <v>0</v>
      </c>
      <c r="G47" s="118">
        <v>24.5</v>
      </c>
      <c r="H47" s="118">
        <v>2060</v>
      </c>
      <c r="I47" s="118">
        <v>400</v>
      </c>
      <c r="J47" s="118">
        <v>68</v>
      </c>
      <c r="K47" s="82">
        <v>10624464</v>
      </c>
      <c r="L47" s="108">
        <v>22.194420783645654</v>
      </c>
      <c r="M47" s="109">
        <v>0.63897000000000004</v>
      </c>
    </row>
    <row r="48" spans="2:21" ht="18" customHeight="1" x14ac:dyDescent="0.3">
      <c r="B48" s="81" t="s">
        <v>68</v>
      </c>
      <c r="C48" s="118"/>
      <c r="D48" s="118"/>
      <c r="E48" s="118"/>
      <c r="F48" s="118">
        <v>0</v>
      </c>
      <c r="G48" s="118"/>
      <c r="H48" s="118"/>
      <c r="I48" s="118"/>
      <c r="J48" s="118"/>
      <c r="K48" s="82">
        <v>9483177</v>
      </c>
      <c r="L48" s="108"/>
      <c r="M48" s="109"/>
    </row>
    <row r="49" spans="2:21" ht="18" customHeight="1" x14ac:dyDescent="0.3">
      <c r="B49" s="83" t="s">
        <v>46</v>
      </c>
      <c r="C49" s="121"/>
      <c r="D49" s="121"/>
      <c r="E49" s="121"/>
      <c r="F49" s="121"/>
      <c r="G49" s="121"/>
      <c r="H49" s="121"/>
      <c r="I49" s="121"/>
      <c r="J49" s="121"/>
      <c r="K49" s="84"/>
      <c r="L49" s="110"/>
      <c r="M49" s="27"/>
    </row>
    <row r="50" spans="2:21" ht="18" customHeight="1" x14ac:dyDescent="0.3">
      <c r="B50" s="85" t="str">
        <f>$B$8</f>
        <v>2021-22</v>
      </c>
      <c r="C50" s="117">
        <v>4877</v>
      </c>
      <c r="D50" s="117">
        <v>5104</v>
      </c>
      <c r="E50" s="117">
        <v>5204</v>
      </c>
      <c r="F50" s="117"/>
      <c r="G50" s="117">
        <v>46</v>
      </c>
      <c r="H50" s="117">
        <v>5335</v>
      </c>
      <c r="I50" s="117">
        <v>1752</v>
      </c>
      <c r="J50" s="117">
        <v>603</v>
      </c>
      <c r="K50" s="86"/>
      <c r="L50" s="111">
        <v>22.693151147098515</v>
      </c>
      <c r="M50" s="112">
        <v>0.81355999999999995</v>
      </c>
      <c r="R50" s="10"/>
      <c r="S50" s="3"/>
      <c r="T50" s="3"/>
      <c r="U50" s="3"/>
    </row>
    <row r="51" spans="2:21" ht="18" customHeight="1" x14ac:dyDescent="0.3">
      <c r="B51" s="85" t="str">
        <f>$B$9</f>
        <v>2020-21</v>
      </c>
      <c r="C51" s="117">
        <v>4377</v>
      </c>
      <c r="D51" s="117">
        <v>4948</v>
      </c>
      <c r="E51" s="117">
        <v>5235</v>
      </c>
      <c r="F51" s="117">
        <v>0</v>
      </c>
      <c r="G51" s="117">
        <v>39</v>
      </c>
      <c r="H51" s="117">
        <v>5179</v>
      </c>
      <c r="I51" s="117">
        <v>1568</v>
      </c>
      <c r="J51" s="117">
        <v>609</v>
      </c>
      <c r="K51" s="86">
        <v>238215278</v>
      </c>
      <c r="L51" s="111">
        <v>22.840884219741739</v>
      </c>
      <c r="M51" s="112">
        <v>0.82340000000000002</v>
      </c>
    </row>
    <row r="52" spans="2:21" ht="18" customHeight="1" x14ac:dyDescent="0.3">
      <c r="B52" s="85" t="str">
        <f>$B$10</f>
        <v>2019-20</v>
      </c>
      <c r="C52" s="117">
        <v>4416</v>
      </c>
      <c r="D52" s="117">
        <v>4773</v>
      </c>
      <c r="E52" s="117">
        <v>4988</v>
      </c>
      <c r="F52" s="117">
        <v>0</v>
      </c>
      <c r="G52" s="117">
        <v>48.5</v>
      </c>
      <c r="H52" s="117">
        <v>5075</v>
      </c>
      <c r="I52" s="117">
        <v>1611</v>
      </c>
      <c r="J52" s="117">
        <v>620</v>
      </c>
      <c r="K52" s="86">
        <v>237104544</v>
      </c>
      <c r="L52" s="111">
        <v>23.347003873319665</v>
      </c>
      <c r="M52" s="112">
        <v>0.80408999999999997</v>
      </c>
    </row>
    <row r="53" spans="2:21" ht="18" customHeight="1" x14ac:dyDescent="0.3">
      <c r="B53" s="85" t="str">
        <f>$B$11</f>
        <v>2018-19</v>
      </c>
      <c r="C53" s="117">
        <v>4470</v>
      </c>
      <c r="D53" s="117">
        <v>4644</v>
      </c>
      <c r="E53" s="117">
        <v>4877</v>
      </c>
      <c r="F53" s="117">
        <v>0</v>
      </c>
      <c r="G53" s="117">
        <v>45.5</v>
      </c>
      <c r="H53" s="117">
        <v>4913</v>
      </c>
      <c r="I53" s="117">
        <v>1495</v>
      </c>
      <c r="J53" s="117">
        <v>580</v>
      </c>
      <c r="K53" s="86">
        <v>204639067</v>
      </c>
      <c r="L53" s="111">
        <v>23.317658123677404</v>
      </c>
      <c r="M53" s="112">
        <v>0.82659000000000005</v>
      </c>
    </row>
    <row r="54" spans="2:21" ht="18" customHeight="1" x14ac:dyDescent="0.3">
      <c r="B54" s="89" t="str">
        <f>$B$12</f>
        <v>2017-18</v>
      </c>
      <c r="C54" s="123"/>
      <c r="D54" s="123"/>
      <c r="E54" s="123"/>
      <c r="F54" s="123">
        <v>0</v>
      </c>
      <c r="G54" s="123"/>
      <c r="H54" s="123"/>
      <c r="I54" s="123"/>
      <c r="J54" s="123"/>
      <c r="K54" s="90">
        <v>216215775</v>
      </c>
      <c r="L54" s="115"/>
      <c r="M54" s="116"/>
    </row>
    <row r="55" spans="2:21" ht="18" customHeight="1" x14ac:dyDescent="0.3">
      <c r="B55" s="87" t="s">
        <v>40</v>
      </c>
      <c r="C55" s="122"/>
      <c r="D55" s="122"/>
      <c r="E55" s="122"/>
      <c r="F55" s="122"/>
      <c r="G55" s="122"/>
      <c r="H55" s="122"/>
      <c r="I55" s="122"/>
      <c r="J55" s="122"/>
      <c r="K55" s="88"/>
      <c r="L55" s="113"/>
      <c r="M55" s="114"/>
    </row>
    <row r="56" spans="2:21" ht="18" customHeight="1" x14ac:dyDescent="0.3">
      <c r="B56" s="81" t="s">
        <v>73</v>
      </c>
      <c r="C56" s="118">
        <v>789</v>
      </c>
      <c r="D56" s="118">
        <v>826</v>
      </c>
      <c r="E56" s="118">
        <v>972</v>
      </c>
      <c r="F56" s="118"/>
      <c r="G56" s="118">
        <v>11</v>
      </c>
      <c r="H56" s="118">
        <v>1031</v>
      </c>
      <c r="I56" s="118">
        <v>315</v>
      </c>
      <c r="J56" s="118">
        <v>0</v>
      </c>
      <c r="K56" s="82"/>
      <c r="L56" s="108">
        <v>23.073516386182462</v>
      </c>
      <c r="M56" s="109">
        <v>0.62165000000000004</v>
      </c>
    </row>
    <row r="57" spans="2:21" ht="18" customHeight="1" x14ac:dyDescent="0.3">
      <c r="B57" s="81" t="s">
        <v>71</v>
      </c>
      <c r="C57" s="118">
        <v>889</v>
      </c>
      <c r="D57" s="118">
        <v>932</v>
      </c>
      <c r="E57" s="118">
        <v>981</v>
      </c>
      <c r="F57" s="118">
        <v>0</v>
      </c>
      <c r="G57" s="118">
        <v>14</v>
      </c>
      <c r="H57" s="118">
        <v>1044</v>
      </c>
      <c r="I57" s="118">
        <v>231</v>
      </c>
      <c r="J57" s="118">
        <v>0</v>
      </c>
      <c r="K57" s="82">
        <v>4062844</v>
      </c>
      <c r="L57" s="108">
        <v>21.486596263200649</v>
      </c>
      <c r="M57" s="109">
        <v>0.59841999999999995</v>
      </c>
    </row>
    <row r="58" spans="2:21" ht="18" customHeight="1" x14ac:dyDescent="0.3">
      <c r="B58" s="81" t="s">
        <v>70</v>
      </c>
      <c r="C58" s="118">
        <v>996</v>
      </c>
      <c r="D58" s="118">
        <v>942</v>
      </c>
      <c r="E58" s="118">
        <v>1038</v>
      </c>
      <c r="F58" s="118">
        <v>0</v>
      </c>
      <c r="G58" s="118" t="s">
        <v>84</v>
      </c>
      <c r="H58" s="118">
        <v>1079</v>
      </c>
      <c r="I58" s="118">
        <v>116</v>
      </c>
      <c r="J58" s="118">
        <v>0</v>
      </c>
      <c r="K58" s="82">
        <v>3785626</v>
      </c>
      <c r="L58" s="108">
        <v>21.611430839452272</v>
      </c>
      <c r="M58" s="109">
        <v>0.62563999999999997</v>
      </c>
    </row>
    <row r="59" spans="2:21" ht="18" customHeight="1" x14ac:dyDescent="0.3">
      <c r="B59" s="81" t="s">
        <v>69</v>
      </c>
      <c r="C59" s="118">
        <v>935</v>
      </c>
      <c r="D59" s="118">
        <v>937</v>
      </c>
      <c r="E59" s="118">
        <v>1038</v>
      </c>
      <c r="F59" s="118">
        <v>0</v>
      </c>
      <c r="G59" s="118" t="s">
        <v>84</v>
      </c>
      <c r="H59" s="118">
        <v>1151</v>
      </c>
      <c r="I59" s="118">
        <v>109</v>
      </c>
      <c r="J59" s="118">
        <v>0</v>
      </c>
      <c r="K59" s="82">
        <v>4321691</v>
      </c>
      <c r="L59" s="108">
        <v>22.538356962516996</v>
      </c>
      <c r="M59" s="109">
        <v>0.55291000000000001</v>
      </c>
    </row>
    <row r="60" spans="2:21" ht="18" customHeight="1" x14ac:dyDescent="0.3">
      <c r="B60" s="81" t="s">
        <v>68</v>
      </c>
      <c r="C60" s="118"/>
      <c r="D60" s="118"/>
      <c r="E60" s="118"/>
      <c r="F60" s="118">
        <v>0</v>
      </c>
      <c r="G60" s="118">
        <v>21.5</v>
      </c>
      <c r="H60" s="118"/>
      <c r="I60" s="118"/>
      <c r="J60" s="118"/>
      <c r="K60" s="82">
        <v>4949534</v>
      </c>
      <c r="L60" s="108"/>
      <c r="M60" s="109"/>
    </row>
    <row r="61" spans="2:21" ht="18" customHeight="1" x14ac:dyDescent="0.3">
      <c r="B61" s="91" t="s">
        <v>52</v>
      </c>
      <c r="C61" s="121"/>
      <c r="D61" s="121"/>
      <c r="E61" s="121"/>
      <c r="F61" s="121"/>
      <c r="G61" s="121"/>
      <c r="H61" s="121"/>
      <c r="I61" s="121"/>
      <c r="J61" s="121"/>
      <c r="K61" s="84"/>
      <c r="L61" s="110"/>
      <c r="M61" s="27"/>
    </row>
    <row r="62" spans="2:21" ht="18" customHeight="1" x14ac:dyDescent="0.3">
      <c r="B62" s="85" t="str">
        <f>$B$8</f>
        <v>2021-22</v>
      </c>
      <c r="C62" s="117">
        <v>16620</v>
      </c>
      <c r="D62" s="117">
        <v>17356</v>
      </c>
      <c r="E62" s="117">
        <v>20624</v>
      </c>
      <c r="F62" s="117"/>
      <c r="G62" s="117">
        <v>342</v>
      </c>
      <c r="H62" s="117">
        <v>21949</v>
      </c>
      <c r="I62" s="117">
        <v>6388</v>
      </c>
      <c r="J62" s="117">
        <v>1288</v>
      </c>
      <c r="K62" s="86"/>
      <c r="L62" s="111">
        <v>24.105634397702314</v>
      </c>
      <c r="M62" s="112">
        <v>0.63316031143940898</v>
      </c>
      <c r="R62" s="10"/>
      <c r="S62" s="3"/>
      <c r="T62" s="3"/>
      <c r="U62" s="3"/>
    </row>
    <row r="63" spans="2:21" ht="18" customHeight="1" x14ac:dyDescent="0.3">
      <c r="B63" s="85" t="str">
        <f>$B$9</f>
        <v>2020-21</v>
      </c>
      <c r="C63" s="117">
        <v>16123</v>
      </c>
      <c r="D63" s="117">
        <v>18346</v>
      </c>
      <c r="E63" s="117">
        <v>21654</v>
      </c>
      <c r="F63" s="117">
        <v>538</v>
      </c>
      <c r="G63" s="117">
        <v>370</v>
      </c>
      <c r="H63" s="117">
        <v>22466</v>
      </c>
      <c r="I63" s="117">
        <v>5886</v>
      </c>
      <c r="J63" s="117">
        <v>1215</v>
      </c>
      <c r="K63" s="86">
        <v>426056030.14999998</v>
      </c>
      <c r="L63" s="111">
        <v>23.948924925420894</v>
      </c>
      <c r="M63" s="112">
        <v>0.63822363203806498</v>
      </c>
    </row>
    <row r="64" spans="2:21" ht="18" customHeight="1" x14ac:dyDescent="0.3">
      <c r="B64" s="85" t="str">
        <f>$B$10</f>
        <v>2019-20</v>
      </c>
      <c r="C64" s="117">
        <v>17983</v>
      </c>
      <c r="D64" s="117">
        <v>18908</v>
      </c>
      <c r="E64" s="117">
        <v>21321</v>
      </c>
      <c r="F64" s="117">
        <v>365</v>
      </c>
      <c r="G64" s="117">
        <v>378.5</v>
      </c>
      <c r="H64" s="117">
        <v>22430</v>
      </c>
      <c r="I64" s="117">
        <v>5790</v>
      </c>
      <c r="J64" s="117">
        <v>1320</v>
      </c>
      <c r="K64" s="86">
        <v>411139578</v>
      </c>
      <c r="L64" s="111">
        <v>23.559992214789851</v>
      </c>
      <c r="M64" s="112">
        <v>0.62968664647166905</v>
      </c>
      <c r="N64" s="13"/>
    </row>
    <row r="65" spans="2:14" ht="18" customHeight="1" x14ac:dyDescent="0.3">
      <c r="B65" s="85" t="str">
        <f>$B$11</f>
        <v>2018-19</v>
      </c>
      <c r="C65" s="117">
        <v>18102</v>
      </c>
      <c r="D65" s="117">
        <v>18501</v>
      </c>
      <c r="E65" s="117">
        <v>21110</v>
      </c>
      <c r="F65" s="117">
        <v>191</v>
      </c>
      <c r="G65" s="117">
        <v>355.5</v>
      </c>
      <c r="H65" s="117">
        <v>22092</v>
      </c>
      <c r="I65" s="117">
        <v>5609</v>
      </c>
      <c r="J65" s="117">
        <v>1158</v>
      </c>
      <c r="K65" s="86">
        <v>363815407</v>
      </c>
      <c r="L65" s="111">
        <v>23.210993198393837</v>
      </c>
      <c r="M65" s="112">
        <v>0.61800791226400897</v>
      </c>
      <c r="N65" s="13"/>
    </row>
    <row r="66" spans="2:14" ht="18" customHeight="1" x14ac:dyDescent="0.3">
      <c r="B66" s="89" t="str">
        <f>$B$12</f>
        <v>2017-18</v>
      </c>
      <c r="C66" s="123"/>
      <c r="D66" s="123"/>
      <c r="E66" s="123"/>
      <c r="F66" s="123">
        <v>212</v>
      </c>
      <c r="G66" s="123"/>
      <c r="H66" s="123"/>
      <c r="I66" s="123"/>
      <c r="J66" s="123"/>
      <c r="K66" s="90">
        <v>374337811</v>
      </c>
      <c r="L66" s="115"/>
      <c r="M66" s="116"/>
      <c r="N66" s="13"/>
    </row>
    <row r="67" spans="2:14" ht="18" customHeight="1" x14ac:dyDescent="0.3">
      <c r="B67" s="56" t="s">
        <v>72</v>
      </c>
      <c r="C67" s="77"/>
      <c r="D67" s="77"/>
      <c r="E67" s="77"/>
      <c r="F67" s="77"/>
      <c r="G67" s="77"/>
      <c r="H67" s="77"/>
      <c r="I67" s="77"/>
      <c r="J67" s="77"/>
      <c r="K67" s="77"/>
      <c r="L67" s="77"/>
      <c r="M67" s="77"/>
    </row>
    <row r="68" spans="2:14" ht="8.25" customHeight="1" x14ac:dyDescent="0.3">
      <c r="C68" s="56"/>
      <c r="D68" s="56"/>
      <c r="E68" s="56"/>
      <c r="F68" s="56"/>
      <c r="G68" s="56"/>
      <c r="H68" s="56"/>
      <c r="I68" s="56"/>
      <c r="J68" s="56"/>
      <c r="K68" s="56"/>
      <c r="L68" s="56"/>
      <c r="M68" s="56"/>
    </row>
    <row r="69" spans="2:14" x14ac:dyDescent="0.3">
      <c r="B69" s="101" t="s">
        <v>80</v>
      </c>
      <c r="C69" s="101"/>
      <c r="D69" s="101"/>
      <c r="E69" s="101"/>
      <c r="F69" s="101"/>
      <c r="G69" s="101"/>
      <c r="H69" s="101"/>
      <c r="I69" s="101"/>
      <c r="J69" s="101"/>
      <c r="K69" s="101"/>
      <c r="L69" s="101"/>
      <c r="M69" s="101"/>
    </row>
    <row r="70" spans="2:14" x14ac:dyDescent="0.3">
      <c r="B70" s="101"/>
      <c r="C70" s="101"/>
      <c r="D70" s="101"/>
      <c r="E70" s="101"/>
      <c r="F70" s="101"/>
      <c r="G70" s="101"/>
      <c r="H70" s="101"/>
      <c r="I70" s="101"/>
      <c r="J70" s="101"/>
      <c r="K70" s="101"/>
      <c r="L70" s="101"/>
      <c r="M70" s="101"/>
    </row>
    <row r="71" spans="2:14" ht="26.25" customHeight="1" x14ac:dyDescent="0.3">
      <c r="B71" s="102" t="s">
        <v>85</v>
      </c>
      <c r="C71" s="102"/>
      <c r="D71" s="102"/>
      <c r="E71" s="102"/>
      <c r="F71" s="102"/>
      <c r="G71" s="102"/>
      <c r="H71" s="102"/>
      <c r="I71" s="102"/>
      <c r="J71" s="102"/>
      <c r="K71" s="102"/>
      <c r="L71" s="102"/>
      <c r="M71" s="102"/>
    </row>
    <row r="72" spans="2:14" x14ac:dyDescent="0.3">
      <c r="B72" s="102"/>
      <c r="C72" s="102"/>
      <c r="D72" s="102"/>
      <c r="E72" s="102"/>
      <c r="F72" s="102"/>
      <c r="G72" s="102"/>
      <c r="H72" s="102"/>
      <c r="I72" s="102"/>
      <c r="J72" s="102"/>
      <c r="K72" s="102"/>
      <c r="L72" s="102"/>
      <c r="M72" s="102"/>
    </row>
    <row r="73" spans="2:14" x14ac:dyDescent="0.3">
      <c r="B73" s="102"/>
      <c r="C73" s="102"/>
      <c r="D73" s="102"/>
      <c r="E73" s="102"/>
      <c r="F73" s="102"/>
      <c r="G73" s="102"/>
      <c r="H73" s="102"/>
      <c r="I73" s="102"/>
      <c r="J73" s="102"/>
      <c r="K73" s="102"/>
      <c r="L73" s="102"/>
      <c r="M73" s="102"/>
    </row>
  </sheetData>
  <mergeCells count="5">
    <mergeCell ref="B1:M1"/>
    <mergeCell ref="B2:M2"/>
    <mergeCell ref="B3:M3"/>
    <mergeCell ref="B69:M70"/>
    <mergeCell ref="B71:M73"/>
  </mergeCells>
  <printOptions horizontalCentered="1"/>
  <pageMargins left="0.7" right="0.7" top="0.75" bottom="0.75" header="0.3" footer="0.3"/>
  <pageSetup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72"/>
  <sheetViews>
    <sheetView view="pageBreakPreview" zoomScale="80" zoomScaleNormal="70" zoomScaleSheetLayoutView="80" workbookViewId="0">
      <pane xSplit="2" ySplit="6" topLeftCell="C7" activePane="bottomRight" state="frozen"/>
      <selection pane="topRight" activeCell="C1" sqref="C1"/>
      <selection pane="bottomLeft" activeCell="A7" sqref="A7"/>
      <selection pane="bottomRight" activeCell="F76" sqref="F76"/>
    </sheetView>
  </sheetViews>
  <sheetFormatPr defaultRowHeight="16.5" x14ac:dyDescent="0.3"/>
  <cols>
    <col min="1" max="1" width="3.7109375" style="2" customWidth="1"/>
    <col min="2" max="2" width="11.140625" style="2" customWidth="1"/>
    <col min="3" max="5" width="10" style="2" customWidth="1"/>
    <col min="6" max="6" width="10" style="75" customWidth="1"/>
    <col min="7" max="7" width="10.7109375" style="75" bestFit="1" customWidth="1"/>
    <col min="8" max="12" width="10" style="2" customWidth="1"/>
    <col min="13" max="13" width="10.7109375" style="2" bestFit="1" customWidth="1"/>
    <col min="14" max="15" width="10" style="2" customWidth="1"/>
    <col min="16" max="16" width="10.7109375" style="2" bestFit="1" customWidth="1"/>
    <col min="17" max="17" width="10" style="2" customWidth="1"/>
    <col min="18" max="16384" width="9.140625" style="2"/>
  </cols>
  <sheetData>
    <row r="1" spans="2:17" ht="18" customHeight="1" x14ac:dyDescent="0.35">
      <c r="B1" s="105" t="s">
        <v>78</v>
      </c>
      <c r="C1" s="105"/>
      <c r="D1" s="105"/>
      <c r="E1" s="105"/>
      <c r="F1" s="105"/>
      <c r="G1" s="105"/>
      <c r="H1" s="105"/>
      <c r="I1" s="105"/>
      <c r="J1" s="105"/>
      <c r="K1" s="105"/>
      <c r="L1" s="105"/>
      <c r="M1" s="105"/>
      <c r="N1" s="105"/>
      <c r="O1" s="105"/>
      <c r="P1" s="105"/>
      <c r="Q1" s="105"/>
    </row>
    <row r="2" spans="2:17" ht="18" customHeight="1" x14ac:dyDescent="0.35">
      <c r="B2" s="105" t="str">
        <f>Univ!B2</f>
        <v>2023-24 Funding Formula Data</v>
      </c>
      <c r="C2" s="105"/>
      <c r="D2" s="105"/>
      <c r="E2" s="105"/>
      <c r="F2" s="105"/>
      <c r="G2" s="105"/>
      <c r="H2" s="105"/>
      <c r="I2" s="105"/>
      <c r="J2" s="105"/>
      <c r="K2" s="105"/>
      <c r="L2" s="105"/>
      <c r="M2" s="105"/>
      <c r="N2" s="105"/>
      <c r="O2" s="105"/>
      <c r="P2" s="105"/>
      <c r="Q2" s="105"/>
    </row>
    <row r="3" spans="2:17" ht="18" customHeight="1" x14ac:dyDescent="0.35">
      <c r="B3" s="105" t="s">
        <v>62</v>
      </c>
      <c r="C3" s="105"/>
      <c r="D3" s="105"/>
      <c r="E3" s="105"/>
      <c r="F3" s="105"/>
      <c r="G3" s="105"/>
      <c r="H3" s="105"/>
      <c r="I3" s="105"/>
      <c r="J3" s="105"/>
      <c r="K3" s="105"/>
      <c r="L3" s="105"/>
      <c r="M3" s="105"/>
      <c r="N3" s="105"/>
      <c r="O3" s="105"/>
      <c r="P3" s="105"/>
      <c r="Q3" s="105"/>
    </row>
    <row r="4" spans="2:17" s="7" customFormat="1" ht="18" customHeight="1" x14ac:dyDescent="0.35">
      <c r="B4" s="41"/>
      <c r="C4" s="41"/>
      <c r="D4" s="41"/>
      <c r="E4" s="41"/>
      <c r="F4" s="94"/>
      <c r="G4" s="94"/>
      <c r="H4" s="41"/>
      <c r="I4" s="41"/>
      <c r="J4" s="41"/>
      <c r="K4" s="41"/>
      <c r="L4" s="41"/>
      <c r="M4" s="41"/>
      <c r="N4" s="41"/>
      <c r="O4" s="41"/>
      <c r="P4" s="41"/>
      <c r="Q4" s="41"/>
    </row>
    <row r="5" spans="2:17" ht="18" customHeight="1" x14ac:dyDescent="0.3">
      <c r="B5" s="30"/>
      <c r="C5" s="106" t="s">
        <v>56</v>
      </c>
      <c r="D5" s="103"/>
      <c r="E5" s="103"/>
      <c r="F5" s="103"/>
      <c r="G5" s="103"/>
      <c r="H5" s="104"/>
      <c r="I5" s="106" t="s">
        <v>57</v>
      </c>
      <c r="J5" s="103"/>
      <c r="K5" s="103"/>
      <c r="L5" s="103"/>
      <c r="M5" s="103"/>
      <c r="N5" s="104"/>
      <c r="O5" s="103" t="s">
        <v>58</v>
      </c>
      <c r="P5" s="103"/>
      <c r="Q5" s="104"/>
    </row>
    <row r="6" spans="2:17" ht="18" customHeight="1" x14ac:dyDescent="0.3">
      <c r="B6" s="30"/>
      <c r="C6" s="31" t="s">
        <v>53</v>
      </c>
      <c r="D6" s="32" t="s">
        <v>54</v>
      </c>
      <c r="E6" s="32" t="s">
        <v>55</v>
      </c>
      <c r="F6" s="32" t="s">
        <v>13</v>
      </c>
      <c r="G6" s="32" t="s">
        <v>81</v>
      </c>
      <c r="H6" s="32" t="s">
        <v>49</v>
      </c>
      <c r="I6" s="31" t="s">
        <v>53</v>
      </c>
      <c r="J6" s="32" t="s">
        <v>54</v>
      </c>
      <c r="K6" s="32" t="s">
        <v>55</v>
      </c>
      <c r="L6" s="32" t="s">
        <v>13</v>
      </c>
      <c r="M6" s="32" t="s">
        <v>81</v>
      </c>
      <c r="N6" s="33" t="s">
        <v>49</v>
      </c>
      <c r="O6" s="32" t="s">
        <v>13</v>
      </c>
      <c r="P6" s="32" t="s">
        <v>81</v>
      </c>
      <c r="Q6" s="33" t="s">
        <v>49</v>
      </c>
    </row>
    <row r="7" spans="2:17" ht="18" customHeight="1" x14ac:dyDescent="0.3">
      <c r="B7" s="34" t="s">
        <v>39</v>
      </c>
      <c r="C7" s="35"/>
      <c r="D7" s="36"/>
      <c r="E7" s="36"/>
      <c r="F7" s="49"/>
      <c r="G7" s="49"/>
      <c r="H7" s="36"/>
      <c r="I7" s="35"/>
      <c r="J7" s="36"/>
      <c r="K7" s="36"/>
      <c r="L7" s="36"/>
      <c r="M7" s="36"/>
      <c r="N7" s="37"/>
      <c r="O7" s="36"/>
      <c r="P7" s="36"/>
      <c r="Q7" s="37"/>
    </row>
    <row r="8" spans="2:17" ht="18" customHeight="1" x14ac:dyDescent="0.3">
      <c r="B8" s="38" t="s">
        <v>73</v>
      </c>
      <c r="C8" s="124">
        <v>577</v>
      </c>
      <c r="D8" s="118">
        <v>610</v>
      </c>
      <c r="E8" s="118">
        <v>699</v>
      </c>
      <c r="F8" s="118"/>
      <c r="G8" s="118" t="s">
        <v>84</v>
      </c>
      <c r="H8" s="118">
        <v>594</v>
      </c>
      <c r="I8" s="124">
        <v>81</v>
      </c>
      <c r="J8" s="118">
        <v>166</v>
      </c>
      <c r="K8" s="118">
        <v>273</v>
      </c>
      <c r="L8" s="118"/>
      <c r="M8" s="118" t="s">
        <v>84</v>
      </c>
      <c r="N8" s="125">
        <v>528</v>
      </c>
      <c r="O8" s="118"/>
      <c r="P8" s="118">
        <v>0</v>
      </c>
      <c r="Q8" s="125">
        <v>184</v>
      </c>
    </row>
    <row r="9" spans="2:17" ht="18" customHeight="1" x14ac:dyDescent="0.3">
      <c r="B9" s="38" t="s">
        <v>71</v>
      </c>
      <c r="C9" s="124">
        <v>654</v>
      </c>
      <c r="D9" s="118">
        <v>729</v>
      </c>
      <c r="E9" s="118">
        <v>734</v>
      </c>
      <c r="F9" s="118">
        <v>240</v>
      </c>
      <c r="G9" s="118" t="s">
        <v>84</v>
      </c>
      <c r="H9" s="118">
        <v>611</v>
      </c>
      <c r="I9" s="124">
        <v>98</v>
      </c>
      <c r="J9" s="118">
        <v>203</v>
      </c>
      <c r="K9" s="118">
        <v>312</v>
      </c>
      <c r="L9" s="118">
        <v>145</v>
      </c>
      <c r="M9" s="118" t="s">
        <v>84</v>
      </c>
      <c r="N9" s="125">
        <v>496</v>
      </c>
      <c r="O9" s="118" t="s">
        <v>84</v>
      </c>
      <c r="P9" s="118">
        <v>0</v>
      </c>
      <c r="Q9" s="125">
        <v>184</v>
      </c>
    </row>
    <row r="10" spans="2:17" ht="18" customHeight="1" x14ac:dyDescent="0.3">
      <c r="B10" s="38" t="s">
        <v>70</v>
      </c>
      <c r="C10" s="124">
        <v>902</v>
      </c>
      <c r="D10" s="118">
        <v>835</v>
      </c>
      <c r="E10" s="118">
        <v>748</v>
      </c>
      <c r="F10" s="118">
        <v>174</v>
      </c>
      <c r="G10" s="118" t="s">
        <v>84</v>
      </c>
      <c r="H10" s="118">
        <v>643</v>
      </c>
      <c r="I10" s="124">
        <v>126</v>
      </c>
      <c r="J10" s="118">
        <v>192</v>
      </c>
      <c r="K10" s="118">
        <v>304</v>
      </c>
      <c r="L10" s="118">
        <v>100</v>
      </c>
      <c r="M10" s="118" t="s">
        <v>84</v>
      </c>
      <c r="N10" s="125">
        <v>567</v>
      </c>
      <c r="O10" s="118" t="s">
        <v>84</v>
      </c>
      <c r="P10" s="118">
        <v>0</v>
      </c>
      <c r="Q10" s="125">
        <v>164</v>
      </c>
    </row>
    <row r="11" spans="2:17" ht="18" customHeight="1" x14ac:dyDescent="0.3">
      <c r="B11" s="38" t="s">
        <v>69</v>
      </c>
      <c r="C11" s="124">
        <v>1004</v>
      </c>
      <c r="D11" s="118">
        <v>802</v>
      </c>
      <c r="E11" s="118">
        <v>777</v>
      </c>
      <c r="F11" s="118" t="s">
        <v>84</v>
      </c>
      <c r="G11" s="118" t="s">
        <v>84</v>
      </c>
      <c r="H11" s="118">
        <v>571</v>
      </c>
      <c r="I11" s="124">
        <v>121</v>
      </c>
      <c r="J11" s="118">
        <v>178</v>
      </c>
      <c r="K11" s="118">
        <v>318</v>
      </c>
      <c r="L11" s="118">
        <v>43</v>
      </c>
      <c r="M11" s="118" t="s">
        <v>84</v>
      </c>
      <c r="N11" s="125">
        <v>561</v>
      </c>
      <c r="O11" s="118" t="s">
        <v>84</v>
      </c>
      <c r="P11" s="118" t="s">
        <v>84</v>
      </c>
      <c r="Q11" s="125">
        <v>175</v>
      </c>
    </row>
    <row r="12" spans="2:17" ht="18" customHeight="1" x14ac:dyDescent="0.3">
      <c r="B12" s="40" t="s">
        <v>68</v>
      </c>
      <c r="C12" s="126"/>
      <c r="D12" s="127"/>
      <c r="E12" s="127"/>
      <c r="F12" s="127" t="s">
        <v>84</v>
      </c>
      <c r="G12" s="127"/>
      <c r="H12" s="127"/>
      <c r="I12" s="126"/>
      <c r="J12" s="127"/>
      <c r="K12" s="127"/>
      <c r="L12" s="127">
        <v>44</v>
      </c>
      <c r="M12" s="127"/>
      <c r="N12" s="128"/>
      <c r="O12" s="127" t="s">
        <v>84</v>
      </c>
      <c r="P12" s="127"/>
      <c r="Q12" s="128"/>
    </row>
    <row r="13" spans="2:17" ht="18" customHeight="1" x14ac:dyDescent="0.3">
      <c r="B13" s="16" t="s">
        <v>44</v>
      </c>
      <c r="C13" s="129"/>
      <c r="D13" s="130"/>
      <c r="E13" s="130"/>
      <c r="F13" s="130"/>
      <c r="G13" s="130"/>
      <c r="H13" s="130"/>
      <c r="I13" s="129"/>
      <c r="J13" s="130"/>
      <c r="K13" s="130"/>
      <c r="L13" s="130"/>
      <c r="M13" s="130"/>
      <c r="N13" s="131"/>
      <c r="O13" s="130"/>
      <c r="P13" s="130"/>
      <c r="Q13" s="131"/>
    </row>
    <row r="14" spans="2:17" ht="18" customHeight="1" x14ac:dyDescent="0.3">
      <c r="B14" s="17" t="s">
        <v>73</v>
      </c>
      <c r="C14" s="129">
        <v>575</v>
      </c>
      <c r="D14" s="130">
        <v>603</v>
      </c>
      <c r="E14" s="130">
        <v>914</v>
      </c>
      <c r="F14" s="130"/>
      <c r="G14" s="130">
        <v>16.5</v>
      </c>
      <c r="H14" s="130">
        <v>957</v>
      </c>
      <c r="I14" s="129">
        <v>40</v>
      </c>
      <c r="J14" s="130">
        <v>101</v>
      </c>
      <c r="K14" s="130">
        <v>250</v>
      </c>
      <c r="L14" s="130"/>
      <c r="M14" s="130">
        <v>28</v>
      </c>
      <c r="N14" s="131">
        <v>696</v>
      </c>
      <c r="O14" s="130"/>
      <c r="P14" s="130">
        <v>0</v>
      </c>
      <c r="Q14" s="131">
        <v>294</v>
      </c>
    </row>
    <row r="15" spans="2:17" ht="18" customHeight="1" x14ac:dyDescent="0.3">
      <c r="B15" s="17" t="s">
        <v>71</v>
      </c>
      <c r="C15" s="129">
        <v>654</v>
      </c>
      <c r="D15" s="130">
        <v>760</v>
      </c>
      <c r="E15" s="130">
        <v>1094</v>
      </c>
      <c r="F15" s="130">
        <v>0</v>
      </c>
      <c r="G15" s="130">
        <v>17</v>
      </c>
      <c r="H15" s="130">
        <v>998</v>
      </c>
      <c r="I15" s="129">
        <v>32</v>
      </c>
      <c r="J15" s="130">
        <v>94</v>
      </c>
      <c r="K15" s="130">
        <v>308</v>
      </c>
      <c r="L15" s="130">
        <v>0</v>
      </c>
      <c r="M15" s="130">
        <v>31.5</v>
      </c>
      <c r="N15" s="131">
        <v>735</v>
      </c>
      <c r="O15" s="130">
        <v>0</v>
      </c>
      <c r="P15" s="130" t="s">
        <v>84</v>
      </c>
      <c r="Q15" s="131">
        <v>357</v>
      </c>
    </row>
    <row r="16" spans="2:17" ht="18" customHeight="1" x14ac:dyDescent="0.3">
      <c r="B16" s="17" t="s">
        <v>70</v>
      </c>
      <c r="C16" s="129">
        <v>760</v>
      </c>
      <c r="D16" s="130">
        <v>873</v>
      </c>
      <c r="E16" s="130">
        <v>1089</v>
      </c>
      <c r="F16" s="130">
        <v>0</v>
      </c>
      <c r="G16" s="130">
        <v>25.5</v>
      </c>
      <c r="H16" s="130">
        <v>1037</v>
      </c>
      <c r="I16" s="129">
        <v>33</v>
      </c>
      <c r="J16" s="130">
        <v>93</v>
      </c>
      <c r="K16" s="130">
        <v>259</v>
      </c>
      <c r="L16" s="130">
        <v>0</v>
      </c>
      <c r="M16" s="130">
        <v>23.5</v>
      </c>
      <c r="N16" s="131">
        <v>692</v>
      </c>
      <c r="O16" s="130">
        <v>0</v>
      </c>
      <c r="P16" s="130" t="s">
        <v>84</v>
      </c>
      <c r="Q16" s="131">
        <v>258</v>
      </c>
    </row>
    <row r="17" spans="2:17" ht="18" customHeight="1" x14ac:dyDescent="0.3">
      <c r="B17" s="17" t="s">
        <v>69</v>
      </c>
      <c r="C17" s="129">
        <v>907</v>
      </c>
      <c r="D17" s="130">
        <v>864</v>
      </c>
      <c r="E17" s="130">
        <v>1068</v>
      </c>
      <c r="F17" s="130">
        <v>0</v>
      </c>
      <c r="G17" s="130">
        <v>20.5</v>
      </c>
      <c r="H17" s="130">
        <v>939</v>
      </c>
      <c r="I17" s="129">
        <v>36</v>
      </c>
      <c r="J17" s="130">
        <v>80</v>
      </c>
      <c r="K17" s="130">
        <v>247</v>
      </c>
      <c r="L17" s="130">
        <v>0</v>
      </c>
      <c r="M17" s="130">
        <v>19</v>
      </c>
      <c r="N17" s="131">
        <v>677</v>
      </c>
      <c r="O17" s="130">
        <v>0</v>
      </c>
      <c r="P17" s="130" t="s">
        <v>84</v>
      </c>
      <c r="Q17" s="131">
        <v>216</v>
      </c>
    </row>
    <row r="18" spans="2:17" ht="18" customHeight="1" x14ac:dyDescent="0.3">
      <c r="B18" s="17" t="s">
        <v>68</v>
      </c>
      <c r="C18" s="129"/>
      <c r="D18" s="130"/>
      <c r="E18" s="130"/>
      <c r="F18" s="130">
        <v>0</v>
      </c>
      <c r="G18" s="130"/>
      <c r="H18" s="130"/>
      <c r="I18" s="129"/>
      <c r="J18" s="130"/>
      <c r="K18" s="130"/>
      <c r="L18" s="130">
        <v>0</v>
      </c>
      <c r="M18" s="130"/>
      <c r="N18" s="131"/>
      <c r="O18" s="130">
        <v>0</v>
      </c>
      <c r="P18" s="130"/>
      <c r="Q18" s="131"/>
    </row>
    <row r="19" spans="2:17" ht="18" customHeight="1" x14ac:dyDescent="0.3">
      <c r="B19" s="34" t="s">
        <v>43</v>
      </c>
      <c r="C19" s="132"/>
      <c r="D19" s="122"/>
      <c r="E19" s="122"/>
      <c r="F19" s="122"/>
      <c r="G19" s="122"/>
      <c r="H19" s="122"/>
      <c r="I19" s="132"/>
      <c r="J19" s="122"/>
      <c r="K19" s="122"/>
      <c r="L19" s="122"/>
      <c r="M19" s="122"/>
      <c r="N19" s="133"/>
      <c r="O19" s="122"/>
      <c r="P19" s="122"/>
      <c r="Q19" s="133"/>
    </row>
    <row r="20" spans="2:17" ht="18" customHeight="1" x14ac:dyDescent="0.3">
      <c r="B20" s="38" t="s">
        <v>73</v>
      </c>
      <c r="C20" s="124">
        <v>1057</v>
      </c>
      <c r="D20" s="118">
        <v>1155</v>
      </c>
      <c r="E20" s="118">
        <v>1660</v>
      </c>
      <c r="F20" s="118"/>
      <c r="G20" s="118">
        <v>51.5</v>
      </c>
      <c r="H20" s="118">
        <v>1586</v>
      </c>
      <c r="I20" s="124">
        <v>40</v>
      </c>
      <c r="J20" s="118">
        <v>100</v>
      </c>
      <c r="K20" s="118">
        <v>388</v>
      </c>
      <c r="L20" s="118"/>
      <c r="M20" s="118">
        <v>20.5</v>
      </c>
      <c r="N20" s="125">
        <v>968</v>
      </c>
      <c r="O20" s="118"/>
      <c r="P20" s="118" t="s">
        <v>84</v>
      </c>
      <c r="Q20" s="125">
        <v>148</v>
      </c>
    </row>
    <row r="21" spans="2:17" ht="18" customHeight="1" x14ac:dyDescent="0.3">
      <c r="B21" s="38" t="s">
        <v>71</v>
      </c>
      <c r="C21" s="124">
        <v>1162</v>
      </c>
      <c r="D21" s="118">
        <v>1463</v>
      </c>
      <c r="E21" s="118">
        <v>1822</v>
      </c>
      <c r="F21" s="118">
        <v>0</v>
      </c>
      <c r="G21" s="118">
        <v>56</v>
      </c>
      <c r="H21" s="118">
        <v>1651</v>
      </c>
      <c r="I21" s="124">
        <v>44</v>
      </c>
      <c r="J21" s="118">
        <v>126</v>
      </c>
      <c r="K21" s="118">
        <v>477</v>
      </c>
      <c r="L21" s="118">
        <v>0</v>
      </c>
      <c r="M21" s="118">
        <v>33.5</v>
      </c>
      <c r="N21" s="125">
        <v>1045</v>
      </c>
      <c r="O21" s="118">
        <v>0</v>
      </c>
      <c r="P21" s="118" t="s">
        <v>84</v>
      </c>
      <c r="Q21" s="125">
        <v>127</v>
      </c>
    </row>
    <row r="22" spans="2:17" ht="18" customHeight="1" x14ac:dyDescent="0.3">
      <c r="B22" s="38" t="s">
        <v>70</v>
      </c>
      <c r="C22" s="124">
        <v>1451</v>
      </c>
      <c r="D22" s="118">
        <v>1518</v>
      </c>
      <c r="E22" s="118">
        <v>1856</v>
      </c>
      <c r="F22" s="118">
        <v>0</v>
      </c>
      <c r="G22" s="118">
        <v>50</v>
      </c>
      <c r="H22" s="118">
        <v>1657</v>
      </c>
      <c r="I22" s="124">
        <v>62</v>
      </c>
      <c r="J22" s="118">
        <v>164</v>
      </c>
      <c r="K22" s="118">
        <v>417</v>
      </c>
      <c r="L22" s="118">
        <v>0</v>
      </c>
      <c r="M22" s="118">
        <v>26.5</v>
      </c>
      <c r="N22" s="125">
        <v>1075</v>
      </c>
      <c r="O22" s="118">
        <v>0</v>
      </c>
      <c r="P22" s="118">
        <v>0</v>
      </c>
      <c r="Q22" s="125">
        <v>174</v>
      </c>
    </row>
    <row r="23" spans="2:17" ht="18" customHeight="1" x14ac:dyDescent="0.3">
      <c r="B23" s="38" t="s">
        <v>69</v>
      </c>
      <c r="C23" s="124">
        <v>1455</v>
      </c>
      <c r="D23" s="118">
        <v>1575</v>
      </c>
      <c r="E23" s="118">
        <v>1916</v>
      </c>
      <c r="F23" s="118">
        <v>0</v>
      </c>
      <c r="G23" s="118">
        <v>45</v>
      </c>
      <c r="H23" s="118">
        <v>1691</v>
      </c>
      <c r="I23" s="124">
        <v>56</v>
      </c>
      <c r="J23" s="118">
        <v>165</v>
      </c>
      <c r="K23" s="118">
        <v>453</v>
      </c>
      <c r="L23" s="118">
        <v>0</v>
      </c>
      <c r="M23" s="118">
        <v>15.5</v>
      </c>
      <c r="N23" s="125">
        <v>1105</v>
      </c>
      <c r="O23" s="118">
        <v>0</v>
      </c>
      <c r="P23" s="118" t="s">
        <v>84</v>
      </c>
      <c r="Q23" s="125">
        <v>171</v>
      </c>
    </row>
    <row r="24" spans="2:17" ht="18" customHeight="1" x14ac:dyDescent="0.3">
      <c r="B24" s="40" t="s">
        <v>68</v>
      </c>
      <c r="C24" s="126"/>
      <c r="D24" s="127"/>
      <c r="E24" s="127"/>
      <c r="F24" s="127">
        <v>0</v>
      </c>
      <c r="G24" s="127"/>
      <c r="H24" s="127"/>
      <c r="I24" s="126"/>
      <c r="J24" s="127"/>
      <c r="K24" s="127"/>
      <c r="L24" s="127">
        <v>0</v>
      </c>
      <c r="M24" s="127"/>
      <c r="N24" s="128"/>
      <c r="O24" s="127">
        <v>0</v>
      </c>
      <c r="P24" s="127"/>
      <c r="Q24" s="128"/>
    </row>
    <row r="25" spans="2:17" ht="18" customHeight="1" x14ac:dyDescent="0.3">
      <c r="B25" s="16" t="s">
        <v>45</v>
      </c>
      <c r="C25" s="129"/>
      <c r="D25" s="130"/>
      <c r="E25" s="130"/>
      <c r="F25" s="130"/>
      <c r="G25" s="130"/>
      <c r="H25" s="130"/>
      <c r="I25" s="129"/>
      <c r="J25" s="130"/>
      <c r="K25" s="130"/>
      <c r="L25" s="130"/>
      <c r="M25" s="130"/>
      <c r="N25" s="131"/>
      <c r="O25" s="130"/>
      <c r="P25" s="130"/>
      <c r="Q25" s="131"/>
    </row>
    <row r="26" spans="2:17" ht="18" customHeight="1" x14ac:dyDescent="0.3">
      <c r="B26" s="17" t="s">
        <v>73</v>
      </c>
      <c r="C26" s="129">
        <v>675</v>
      </c>
      <c r="D26" s="130">
        <v>488</v>
      </c>
      <c r="E26" s="130">
        <v>528</v>
      </c>
      <c r="F26" s="130"/>
      <c r="G26" s="130" t="s">
        <v>84</v>
      </c>
      <c r="H26" s="130">
        <v>332</v>
      </c>
      <c r="I26" s="129">
        <v>17</v>
      </c>
      <c r="J26" s="130">
        <v>36</v>
      </c>
      <c r="K26" s="130">
        <v>81</v>
      </c>
      <c r="L26" s="130"/>
      <c r="M26" s="130" t="s">
        <v>84</v>
      </c>
      <c r="N26" s="131">
        <v>304</v>
      </c>
      <c r="O26" s="130"/>
      <c r="P26" s="130" t="s">
        <v>84</v>
      </c>
      <c r="Q26" s="131">
        <v>73</v>
      </c>
    </row>
    <row r="27" spans="2:17" ht="18" customHeight="1" x14ac:dyDescent="0.3">
      <c r="B27" s="17" t="s">
        <v>71</v>
      </c>
      <c r="C27" s="129">
        <v>526</v>
      </c>
      <c r="D27" s="130">
        <v>488</v>
      </c>
      <c r="E27" s="130">
        <v>605</v>
      </c>
      <c r="F27" s="130">
        <v>11</v>
      </c>
      <c r="G27" s="130" t="s">
        <v>84</v>
      </c>
      <c r="H27" s="130">
        <v>439</v>
      </c>
      <c r="I27" s="129">
        <v>24</v>
      </c>
      <c r="J27" s="130">
        <v>25</v>
      </c>
      <c r="K27" s="130">
        <v>96</v>
      </c>
      <c r="L27" s="130">
        <v>17</v>
      </c>
      <c r="M27" s="130" t="s">
        <v>84</v>
      </c>
      <c r="N27" s="131">
        <v>338</v>
      </c>
      <c r="O27" s="130" t="s">
        <v>84</v>
      </c>
      <c r="P27" s="130">
        <v>0</v>
      </c>
      <c r="Q27" s="131">
        <v>88</v>
      </c>
    </row>
    <row r="28" spans="2:17" ht="18" customHeight="1" x14ac:dyDescent="0.3">
      <c r="B28" s="17" t="s">
        <v>70</v>
      </c>
      <c r="C28" s="129">
        <v>636</v>
      </c>
      <c r="D28" s="130">
        <v>698</v>
      </c>
      <c r="E28" s="130">
        <v>697</v>
      </c>
      <c r="F28" s="130">
        <v>0</v>
      </c>
      <c r="G28" s="130" t="s">
        <v>84</v>
      </c>
      <c r="H28" s="130">
        <v>429</v>
      </c>
      <c r="I28" s="129">
        <v>20</v>
      </c>
      <c r="J28" s="130">
        <v>43</v>
      </c>
      <c r="K28" s="130">
        <v>93</v>
      </c>
      <c r="L28" s="130">
        <v>3</v>
      </c>
      <c r="M28" s="130" t="s">
        <v>84</v>
      </c>
      <c r="N28" s="131">
        <v>343</v>
      </c>
      <c r="O28" s="130" t="s">
        <v>84</v>
      </c>
      <c r="P28" s="130">
        <v>0</v>
      </c>
      <c r="Q28" s="131">
        <v>75</v>
      </c>
    </row>
    <row r="29" spans="2:17" ht="18" customHeight="1" x14ac:dyDescent="0.3">
      <c r="B29" s="17" t="s">
        <v>69</v>
      </c>
      <c r="C29" s="129">
        <v>739</v>
      </c>
      <c r="D29" s="130">
        <v>716</v>
      </c>
      <c r="E29" s="130">
        <v>652</v>
      </c>
      <c r="F29" s="130" t="s">
        <v>84</v>
      </c>
      <c r="G29" s="130" t="s">
        <v>84</v>
      </c>
      <c r="H29" s="130">
        <v>462</v>
      </c>
      <c r="I29" s="129">
        <v>38</v>
      </c>
      <c r="J29" s="130">
        <v>49</v>
      </c>
      <c r="K29" s="130">
        <v>126</v>
      </c>
      <c r="L29" s="130">
        <v>12</v>
      </c>
      <c r="M29" s="130" t="s">
        <v>84</v>
      </c>
      <c r="N29" s="131">
        <v>416</v>
      </c>
      <c r="O29" s="130" t="s">
        <v>84</v>
      </c>
      <c r="P29" s="130">
        <v>0</v>
      </c>
      <c r="Q29" s="131">
        <v>92</v>
      </c>
    </row>
    <row r="30" spans="2:17" ht="18" customHeight="1" x14ac:dyDescent="0.3">
      <c r="B30" s="17" t="s">
        <v>68</v>
      </c>
      <c r="C30" s="129"/>
      <c r="D30" s="130"/>
      <c r="E30" s="130"/>
      <c r="F30" s="130" t="s">
        <v>84</v>
      </c>
      <c r="G30" s="130"/>
      <c r="H30" s="130"/>
      <c r="I30" s="129"/>
      <c r="J30" s="130"/>
      <c r="K30" s="130"/>
      <c r="L30" s="130">
        <v>30</v>
      </c>
      <c r="M30" s="130"/>
      <c r="N30" s="131"/>
      <c r="O30" s="130" t="s">
        <v>84</v>
      </c>
      <c r="P30" s="130"/>
      <c r="Q30" s="131"/>
    </row>
    <row r="31" spans="2:17" ht="18" customHeight="1" x14ac:dyDescent="0.3">
      <c r="B31" s="34" t="s">
        <v>41</v>
      </c>
      <c r="C31" s="132"/>
      <c r="D31" s="122"/>
      <c r="E31" s="122"/>
      <c r="F31" s="122"/>
      <c r="G31" s="122"/>
      <c r="H31" s="122"/>
      <c r="I31" s="132"/>
      <c r="J31" s="122"/>
      <c r="K31" s="122"/>
      <c r="L31" s="122"/>
      <c r="M31" s="122"/>
      <c r="N31" s="133"/>
      <c r="O31" s="122"/>
      <c r="P31" s="122"/>
      <c r="Q31" s="133"/>
    </row>
    <row r="32" spans="2:17" ht="18" customHeight="1" x14ac:dyDescent="0.3">
      <c r="B32" s="38" t="s">
        <v>73</v>
      </c>
      <c r="C32" s="124">
        <v>491</v>
      </c>
      <c r="D32" s="118">
        <v>560</v>
      </c>
      <c r="E32" s="118">
        <v>773</v>
      </c>
      <c r="F32" s="118"/>
      <c r="G32" s="118">
        <v>17.5</v>
      </c>
      <c r="H32" s="118">
        <v>901</v>
      </c>
      <c r="I32" s="124" t="s">
        <v>84</v>
      </c>
      <c r="J32" s="118">
        <v>41</v>
      </c>
      <c r="K32" s="118">
        <v>122</v>
      </c>
      <c r="L32" s="118"/>
      <c r="M32" s="118">
        <v>12.5</v>
      </c>
      <c r="N32" s="125">
        <v>485</v>
      </c>
      <c r="O32" s="118"/>
      <c r="P32" s="118" t="s">
        <v>84</v>
      </c>
      <c r="Q32" s="125">
        <v>120</v>
      </c>
    </row>
    <row r="33" spans="2:17" ht="18" customHeight="1" x14ac:dyDescent="0.3">
      <c r="B33" s="38" t="s">
        <v>71</v>
      </c>
      <c r="C33" s="124">
        <v>528</v>
      </c>
      <c r="D33" s="118">
        <v>658</v>
      </c>
      <c r="E33" s="118">
        <v>835</v>
      </c>
      <c r="F33" s="118">
        <v>0</v>
      </c>
      <c r="G33" s="118">
        <v>14</v>
      </c>
      <c r="H33" s="118">
        <v>792</v>
      </c>
      <c r="I33" s="124">
        <v>12</v>
      </c>
      <c r="J33" s="118">
        <v>45</v>
      </c>
      <c r="K33" s="118">
        <v>127</v>
      </c>
      <c r="L33" s="118">
        <v>0</v>
      </c>
      <c r="M33" s="118" t="s">
        <v>84</v>
      </c>
      <c r="N33" s="125">
        <v>535</v>
      </c>
      <c r="O33" s="118">
        <v>0</v>
      </c>
      <c r="P33" s="118" t="s">
        <v>84</v>
      </c>
      <c r="Q33" s="125">
        <v>142</v>
      </c>
    </row>
    <row r="34" spans="2:17" ht="18" customHeight="1" x14ac:dyDescent="0.3">
      <c r="B34" s="38" t="s">
        <v>70</v>
      </c>
      <c r="C34" s="124">
        <v>652</v>
      </c>
      <c r="D34" s="118">
        <v>760</v>
      </c>
      <c r="E34" s="118">
        <v>783</v>
      </c>
      <c r="F34" s="118">
        <v>0</v>
      </c>
      <c r="G34" s="118">
        <v>26</v>
      </c>
      <c r="H34" s="118">
        <v>870</v>
      </c>
      <c r="I34" s="124">
        <v>19</v>
      </c>
      <c r="J34" s="118">
        <v>45</v>
      </c>
      <c r="K34" s="118">
        <v>144</v>
      </c>
      <c r="L34" s="118">
        <v>0</v>
      </c>
      <c r="M34" s="118" t="s">
        <v>84</v>
      </c>
      <c r="N34" s="125">
        <v>565</v>
      </c>
      <c r="O34" s="118">
        <v>0</v>
      </c>
      <c r="P34" s="118" t="s">
        <v>84</v>
      </c>
      <c r="Q34" s="125">
        <v>103</v>
      </c>
    </row>
    <row r="35" spans="2:17" ht="18" customHeight="1" x14ac:dyDescent="0.3">
      <c r="B35" s="38" t="s">
        <v>69</v>
      </c>
      <c r="C35" s="124">
        <v>708</v>
      </c>
      <c r="D35" s="118">
        <v>686</v>
      </c>
      <c r="E35" s="118">
        <v>841</v>
      </c>
      <c r="F35" s="118">
        <v>0</v>
      </c>
      <c r="G35" s="118">
        <v>32.5</v>
      </c>
      <c r="H35" s="118">
        <v>876</v>
      </c>
      <c r="I35" s="124">
        <v>14</v>
      </c>
      <c r="J35" s="118">
        <v>62</v>
      </c>
      <c r="K35" s="118">
        <v>156</v>
      </c>
      <c r="L35" s="118">
        <v>0</v>
      </c>
      <c r="M35" s="118">
        <v>12.5</v>
      </c>
      <c r="N35" s="125">
        <v>565</v>
      </c>
      <c r="O35" s="118">
        <v>0</v>
      </c>
      <c r="P35" s="118" t="s">
        <v>84</v>
      </c>
      <c r="Q35" s="125">
        <v>101</v>
      </c>
    </row>
    <row r="36" spans="2:17" ht="18" customHeight="1" x14ac:dyDescent="0.3">
      <c r="B36" s="40" t="s">
        <v>68</v>
      </c>
      <c r="C36" s="126"/>
      <c r="D36" s="127"/>
      <c r="E36" s="127"/>
      <c r="F36" s="127">
        <v>0</v>
      </c>
      <c r="G36" s="127"/>
      <c r="H36" s="127"/>
      <c r="I36" s="126"/>
      <c r="J36" s="127"/>
      <c r="K36" s="127"/>
      <c r="L36" s="127">
        <v>0</v>
      </c>
      <c r="M36" s="127"/>
      <c r="N36" s="128"/>
      <c r="O36" s="127">
        <v>0</v>
      </c>
      <c r="P36" s="127"/>
      <c r="Q36" s="128"/>
    </row>
    <row r="37" spans="2:17" ht="18" customHeight="1" x14ac:dyDescent="0.3">
      <c r="B37" s="16" t="s">
        <v>79</v>
      </c>
      <c r="C37" s="129"/>
      <c r="D37" s="130"/>
      <c r="E37" s="130"/>
      <c r="F37" s="130"/>
      <c r="G37" s="130"/>
      <c r="H37" s="130"/>
      <c r="I37" s="129"/>
      <c r="J37" s="130"/>
      <c r="K37" s="130"/>
      <c r="L37" s="130"/>
      <c r="M37" s="130"/>
      <c r="N37" s="131"/>
      <c r="O37" s="130"/>
      <c r="P37" s="130"/>
      <c r="Q37" s="131"/>
    </row>
    <row r="38" spans="2:17" ht="18" customHeight="1" x14ac:dyDescent="0.3">
      <c r="B38" s="17" t="s">
        <v>73</v>
      </c>
      <c r="C38" s="129">
        <v>1023</v>
      </c>
      <c r="D38" s="130">
        <v>1173</v>
      </c>
      <c r="E38" s="130">
        <v>1319</v>
      </c>
      <c r="F38" s="130"/>
      <c r="G38" s="130">
        <v>16</v>
      </c>
      <c r="H38" s="130">
        <v>1279</v>
      </c>
      <c r="I38" s="129">
        <v>80</v>
      </c>
      <c r="J38" s="130">
        <v>212</v>
      </c>
      <c r="K38" s="130">
        <v>431</v>
      </c>
      <c r="L38" s="130"/>
      <c r="M38" s="130">
        <v>20.5</v>
      </c>
      <c r="N38" s="131">
        <v>931</v>
      </c>
      <c r="O38" s="130"/>
      <c r="P38" s="130">
        <v>0</v>
      </c>
      <c r="Q38" s="131">
        <v>188</v>
      </c>
    </row>
    <row r="39" spans="2:17" ht="18" customHeight="1" x14ac:dyDescent="0.3">
      <c r="B39" s="17" t="s">
        <v>71</v>
      </c>
      <c r="C39" s="129">
        <v>1084</v>
      </c>
      <c r="D39" s="130">
        <v>1325</v>
      </c>
      <c r="E39" s="130">
        <v>1474</v>
      </c>
      <c r="F39" s="130">
        <v>0</v>
      </c>
      <c r="G39" s="130">
        <v>19.5</v>
      </c>
      <c r="H39" s="130">
        <v>1260</v>
      </c>
      <c r="I39" s="129">
        <v>77</v>
      </c>
      <c r="J39" s="130">
        <v>215</v>
      </c>
      <c r="K39" s="130">
        <v>512</v>
      </c>
      <c r="L39" s="130">
        <v>0</v>
      </c>
      <c r="M39" s="130">
        <v>20</v>
      </c>
      <c r="N39" s="131">
        <v>982</v>
      </c>
      <c r="O39" s="130">
        <v>0</v>
      </c>
      <c r="P39" s="130" t="s">
        <v>84</v>
      </c>
      <c r="Q39" s="131">
        <v>194</v>
      </c>
    </row>
    <row r="40" spans="2:17" ht="18" customHeight="1" x14ac:dyDescent="0.3">
      <c r="B40" s="17" t="s">
        <v>70</v>
      </c>
      <c r="C40" s="129">
        <v>1417</v>
      </c>
      <c r="D40" s="130">
        <v>1403</v>
      </c>
      <c r="E40" s="130">
        <v>1469</v>
      </c>
      <c r="F40" s="130">
        <v>0</v>
      </c>
      <c r="G40" s="130">
        <v>14</v>
      </c>
      <c r="H40" s="130">
        <v>1192</v>
      </c>
      <c r="I40" s="129">
        <v>76</v>
      </c>
      <c r="J40" s="130">
        <v>223</v>
      </c>
      <c r="K40" s="130">
        <v>475</v>
      </c>
      <c r="L40" s="130">
        <v>0</v>
      </c>
      <c r="M40" s="130">
        <v>18</v>
      </c>
      <c r="N40" s="131">
        <v>1015</v>
      </c>
      <c r="O40" s="130">
        <v>0</v>
      </c>
      <c r="P40" s="130">
        <v>0</v>
      </c>
      <c r="Q40" s="131">
        <v>200</v>
      </c>
    </row>
    <row r="41" spans="2:17" ht="18" customHeight="1" x14ac:dyDescent="0.3">
      <c r="B41" s="17" t="s">
        <v>69</v>
      </c>
      <c r="C41" s="129">
        <v>1328</v>
      </c>
      <c r="D41" s="130">
        <v>1406</v>
      </c>
      <c r="E41" s="130">
        <v>1420</v>
      </c>
      <c r="F41" s="130">
        <v>0</v>
      </c>
      <c r="G41" s="130">
        <v>21.5</v>
      </c>
      <c r="H41" s="130">
        <v>1192</v>
      </c>
      <c r="I41" s="129">
        <v>99</v>
      </c>
      <c r="J41" s="130">
        <v>281</v>
      </c>
      <c r="K41" s="130">
        <v>496</v>
      </c>
      <c r="L41" s="130">
        <v>0</v>
      </c>
      <c r="M41" s="130">
        <v>19.5</v>
      </c>
      <c r="N41" s="131">
        <v>948</v>
      </c>
      <c r="O41" s="130">
        <v>0</v>
      </c>
      <c r="P41" s="130">
        <v>0</v>
      </c>
      <c r="Q41" s="131">
        <v>170</v>
      </c>
    </row>
    <row r="42" spans="2:17" ht="18" customHeight="1" x14ac:dyDescent="0.3">
      <c r="B42" s="17" t="s">
        <v>68</v>
      </c>
      <c r="C42" s="129"/>
      <c r="D42" s="130"/>
      <c r="E42" s="130"/>
      <c r="F42" s="130">
        <v>0</v>
      </c>
      <c r="G42" s="130"/>
      <c r="H42" s="130"/>
      <c r="I42" s="129"/>
      <c r="J42" s="130"/>
      <c r="K42" s="130"/>
      <c r="L42" s="130">
        <v>0</v>
      </c>
      <c r="M42" s="130"/>
      <c r="N42" s="131"/>
      <c r="O42" s="130">
        <v>0</v>
      </c>
      <c r="P42" s="130"/>
      <c r="Q42" s="131"/>
    </row>
    <row r="43" spans="2:17" ht="18" customHeight="1" x14ac:dyDescent="0.3">
      <c r="B43" s="34" t="s">
        <v>42</v>
      </c>
      <c r="C43" s="132"/>
      <c r="D43" s="122"/>
      <c r="E43" s="122"/>
      <c r="F43" s="122"/>
      <c r="G43" s="122"/>
      <c r="H43" s="122"/>
      <c r="I43" s="132"/>
      <c r="J43" s="122"/>
      <c r="K43" s="122"/>
      <c r="L43" s="122"/>
      <c r="M43" s="122"/>
      <c r="N43" s="133"/>
      <c r="O43" s="122"/>
      <c r="P43" s="122"/>
      <c r="Q43" s="133"/>
    </row>
    <row r="44" spans="2:17" ht="18" customHeight="1" x14ac:dyDescent="0.3">
      <c r="B44" s="38" t="s">
        <v>73</v>
      </c>
      <c r="C44" s="124">
        <v>599</v>
      </c>
      <c r="D44" s="118">
        <v>619</v>
      </c>
      <c r="E44" s="118">
        <v>744</v>
      </c>
      <c r="F44" s="118"/>
      <c r="G44" s="118">
        <v>13</v>
      </c>
      <c r="H44" s="118">
        <v>823</v>
      </c>
      <c r="I44" s="124">
        <v>19</v>
      </c>
      <c r="J44" s="118">
        <v>29</v>
      </c>
      <c r="K44" s="118">
        <v>135</v>
      </c>
      <c r="L44" s="118"/>
      <c r="M44" s="118" t="s">
        <v>84</v>
      </c>
      <c r="N44" s="125">
        <v>405</v>
      </c>
      <c r="O44" s="118"/>
      <c r="P44" s="118" t="s">
        <v>84</v>
      </c>
      <c r="Q44" s="125">
        <v>109</v>
      </c>
    </row>
    <row r="45" spans="2:17" ht="18" customHeight="1" x14ac:dyDescent="0.3">
      <c r="B45" s="38" t="s">
        <v>71</v>
      </c>
      <c r="C45" s="124">
        <v>673</v>
      </c>
      <c r="D45" s="118">
        <v>737</v>
      </c>
      <c r="E45" s="118">
        <v>870</v>
      </c>
      <c r="F45" s="118">
        <v>0</v>
      </c>
      <c r="G45" s="118">
        <v>18</v>
      </c>
      <c r="H45" s="118">
        <v>818</v>
      </c>
      <c r="I45" s="124">
        <v>12</v>
      </c>
      <c r="J45" s="118">
        <v>36</v>
      </c>
      <c r="K45" s="118">
        <v>123</v>
      </c>
      <c r="L45" s="118">
        <v>0</v>
      </c>
      <c r="M45" s="118" t="s">
        <v>84</v>
      </c>
      <c r="N45" s="125">
        <v>426</v>
      </c>
      <c r="O45" s="118">
        <v>0</v>
      </c>
      <c r="P45" s="118">
        <v>0</v>
      </c>
      <c r="Q45" s="125">
        <v>141</v>
      </c>
    </row>
    <row r="46" spans="2:17" ht="18" customHeight="1" x14ac:dyDescent="0.3">
      <c r="B46" s="38" t="s">
        <v>70</v>
      </c>
      <c r="C46" s="124">
        <v>758</v>
      </c>
      <c r="D46" s="118">
        <v>785</v>
      </c>
      <c r="E46" s="118">
        <v>849</v>
      </c>
      <c r="F46" s="118">
        <v>0</v>
      </c>
      <c r="G46" s="118">
        <v>13.5</v>
      </c>
      <c r="H46" s="118">
        <v>785</v>
      </c>
      <c r="I46" s="124" t="s">
        <v>84</v>
      </c>
      <c r="J46" s="118">
        <v>36</v>
      </c>
      <c r="K46" s="118">
        <v>133</v>
      </c>
      <c r="L46" s="118">
        <v>0</v>
      </c>
      <c r="M46" s="118" t="s">
        <v>84</v>
      </c>
      <c r="N46" s="125">
        <v>399</v>
      </c>
      <c r="O46" s="118">
        <v>0</v>
      </c>
      <c r="P46" s="118" t="s">
        <v>84</v>
      </c>
      <c r="Q46" s="125">
        <v>131</v>
      </c>
    </row>
    <row r="47" spans="2:17" ht="18" customHeight="1" x14ac:dyDescent="0.3">
      <c r="B47" s="38" t="s">
        <v>69</v>
      </c>
      <c r="C47" s="124">
        <v>793</v>
      </c>
      <c r="D47" s="118">
        <v>736</v>
      </c>
      <c r="E47" s="118">
        <v>814</v>
      </c>
      <c r="F47" s="118">
        <v>0</v>
      </c>
      <c r="G47" s="118" t="s">
        <v>84</v>
      </c>
      <c r="H47" s="118">
        <v>827</v>
      </c>
      <c r="I47" s="124">
        <v>14</v>
      </c>
      <c r="J47" s="118">
        <v>37</v>
      </c>
      <c r="K47" s="118">
        <v>154</v>
      </c>
      <c r="L47" s="118">
        <v>0</v>
      </c>
      <c r="M47" s="118" t="s">
        <v>84</v>
      </c>
      <c r="N47" s="125">
        <v>433</v>
      </c>
      <c r="O47" s="118">
        <v>0</v>
      </c>
      <c r="P47" s="118">
        <v>0</v>
      </c>
      <c r="Q47" s="125">
        <v>106</v>
      </c>
    </row>
    <row r="48" spans="2:17" ht="18" customHeight="1" x14ac:dyDescent="0.3">
      <c r="B48" s="40" t="s">
        <v>68</v>
      </c>
      <c r="C48" s="126"/>
      <c r="D48" s="127"/>
      <c r="E48" s="127"/>
      <c r="F48" s="127">
        <v>0</v>
      </c>
      <c r="G48" s="127"/>
      <c r="H48" s="127"/>
      <c r="I48" s="126"/>
      <c r="J48" s="127"/>
      <c r="K48" s="127"/>
      <c r="L48" s="127">
        <v>0</v>
      </c>
      <c r="M48" s="127"/>
      <c r="N48" s="128"/>
      <c r="O48" s="127">
        <v>0</v>
      </c>
      <c r="P48" s="127"/>
      <c r="Q48" s="128"/>
    </row>
    <row r="49" spans="2:17" ht="18" customHeight="1" x14ac:dyDescent="0.3">
      <c r="B49" s="16" t="s">
        <v>46</v>
      </c>
      <c r="C49" s="129"/>
      <c r="D49" s="130"/>
      <c r="E49" s="130"/>
      <c r="F49" s="130"/>
      <c r="G49" s="130"/>
      <c r="H49" s="130"/>
      <c r="I49" s="129"/>
      <c r="J49" s="130"/>
      <c r="K49" s="130"/>
      <c r="L49" s="130"/>
      <c r="M49" s="130"/>
      <c r="N49" s="131"/>
      <c r="O49" s="130"/>
      <c r="P49" s="130"/>
      <c r="Q49" s="131"/>
    </row>
    <row r="50" spans="2:17" ht="18" customHeight="1" x14ac:dyDescent="0.3">
      <c r="B50" s="17" t="s">
        <v>73</v>
      </c>
      <c r="C50" s="129">
        <v>1060</v>
      </c>
      <c r="D50" s="130">
        <v>1354</v>
      </c>
      <c r="E50" s="130">
        <v>1591</v>
      </c>
      <c r="F50" s="130"/>
      <c r="G50" s="130">
        <v>23</v>
      </c>
      <c r="H50" s="130">
        <v>2221</v>
      </c>
      <c r="I50" s="129" t="s">
        <v>84</v>
      </c>
      <c r="J50" s="130">
        <v>65</v>
      </c>
      <c r="K50" s="130">
        <v>176</v>
      </c>
      <c r="L50" s="130"/>
      <c r="M50" s="130" t="s">
        <v>84</v>
      </c>
      <c r="N50" s="131">
        <v>815</v>
      </c>
      <c r="O50" s="130"/>
      <c r="P50" s="130">
        <v>0</v>
      </c>
      <c r="Q50" s="131">
        <v>161</v>
      </c>
    </row>
    <row r="51" spans="2:17" ht="18" customHeight="1" x14ac:dyDescent="0.3">
      <c r="B51" s="17" t="s">
        <v>71</v>
      </c>
      <c r="C51" s="129">
        <v>1193</v>
      </c>
      <c r="D51" s="130">
        <v>1481</v>
      </c>
      <c r="E51" s="130">
        <v>1708</v>
      </c>
      <c r="F51" s="130">
        <v>0</v>
      </c>
      <c r="G51" s="130">
        <v>17</v>
      </c>
      <c r="H51" s="130">
        <v>2073</v>
      </c>
      <c r="I51" s="129">
        <v>17</v>
      </c>
      <c r="J51" s="130">
        <v>59</v>
      </c>
      <c r="K51" s="130">
        <v>207</v>
      </c>
      <c r="L51" s="130">
        <v>0</v>
      </c>
      <c r="M51" s="130" t="s">
        <v>84</v>
      </c>
      <c r="N51" s="131">
        <v>830</v>
      </c>
      <c r="O51" s="130">
        <v>0</v>
      </c>
      <c r="P51" s="130" t="s">
        <v>84</v>
      </c>
      <c r="Q51" s="131">
        <v>166</v>
      </c>
    </row>
    <row r="52" spans="2:17" ht="18" customHeight="1" x14ac:dyDescent="0.3">
      <c r="B52" s="17" t="s">
        <v>70</v>
      </c>
      <c r="C52" s="129">
        <v>1345</v>
      </c>
      <c r="D52" s="130">
        <v>1571</v>
      </c>
      <c r="E52" s="130">
        <v>1716</v>
      </c>
      <c r="F52" s="130">
        <v>0</v>
      </c>
      <c r="G52" s="130">
        <v>21.5</v>
      </c>
      <c r="H52" s="130">
        <v>2028</v>
      </c>
      <c r="I52" s="129" t="s">
        <v>84</v>
      </c>
      <c r="J52" s="130">
        <v>61</v>
      </c>
      <c r="K52" s="130">
        <v>182</v>
      </c>
      <c r="L52" s="130">
        <v>0</v>
      </c>
      <c r="M52" s="130" t="s">
        <v>84</v>
      </c>
      <c r="N52" s="131">
        <v>775</v>
      </c>
      <c r="O52" s="130">
        <v>0</v>
      </c>
      <c r="P52" s="130" t="s">
        <v>84</v>
      </c>
      <c r="Q52" s="131">
        <v>205</v>
      </c>
    </row>
    <row r="53" spans="2:17" ht="18" customHeight="1" x14ac:dyDescent="0.3">
      <c r="B53" s="17" t="s">
        <v>69</v>
      </c>
      <c r="C53" s="129">
        <v>1436</v>
      </c>
      <c r="D53" s="130">
        <v>1541</v>
      </c>
      <c r="E53" s="130">
        <v>1640</v>
      </c>
      <c r="F53" s="130">
        <v>0</v>
      </c>
      <c r="G53" s="130">
        <v>23.5</v>
      </c>
      <c r="H53" s="130">
        <v>1954</v>
      </c>
      <c r="I53" s="129">
        <v>14</v>
      </c>
      <c r="J53" s="130">
        <v>54</v>
      </c>
      <c r="K53" s="130">
        <v>220</v>
      </c>
      <c r="L53" s="130">
        <v>0</v>
      </c>
      <c r="M53" s="130" t="s">
        <v>84</v>
      </c>
      <c r="N53" s="131">
        <v>757</v>
      </c>
      <c r="O53" s="130">
        <v>0</v>
      </c>
      <c r="P53" s="130">
        <v>0</v>
      </c>
      <c r="Q53" s="131">
        <v>164</v>
      </c>
    </row>
    <row r="54" spans="2:17" ht="18" customHeight="1" x14ac:dyDescent="0.3">
      <c r="B54" s="17" t="s">
        <v>68</v>
      </c>
      <c r="C54" s="129"/>
      <c r="D54" s="130"/>
      <c r="E54" s="130"/>
      <c r="F54" s="130">
        <v>0</v>
      </c>
      <c r="G54" s="130"/>
      <c r="H54" s="130"/>
      <c r="I54" s="129"/>
      <c r="J54" s="130"/>
      <c r="K54" s="130"/>
      <c r="L54" s="130">
        <v>0</v>
      </c>
      <c r="M54" s="130"/>
      <c r="N54" s="131"/>
      <c r="O54" s="130">
        <v>0</v>
      </c>
      <c r="P54" s="130"/>
      <c r="Q54" s="131"/>
    </row>
    <row r="55" spans="2:17" ht="18" customHeight="1" x14ac:dyDescent="0.3">
      <c r="B55" s="34" t="s">
        <v>40</v>
      </c>
      <c r="C55" s="132"/>
      <c r="D55" s="122"/>
      <c r="E55" s="122"/>
      <c r="F55" s="122"/>
      <c r="G55" s="122"/>
      <c r="H55" s="122"/>
      <c r="I55" s="132"/>
      <c r="J55" s="122"/>
      <c r="K55" s="122"/>
      <c r="L55" s="122"/>
      <c r="M55" s="122"/>
      <c r="N55" s="133"/>
      <c r="O55" s="122"/>
      <c r="P55" s="122"/>
      <c r="Q55" s="133"/>
    </row>
    <row r="56" spans="2:17" ht="18" customHeight="1" x14ac:dyDescent="0.3">
      <c r="B56" s="38" t="s">
        <v>73</v>
      </c>
      <c r="C56" s="124">
        <v>391</v>
      </c>
      <c r="D56" s="118">
        <v>392</v>
      </c>
      <c r="E56" s="118">
        <v>473</v>
      </c>
      <c r="F56" s="118"/>
      <c r="G56" s="118" t="s">
        <v>84</v>
      </c>
      <c r="H56" s="118">
        <v>471</v>
      </c>
      <c r="I56" s="124">
        <v>16</v>
      </c>
      <c r="J56" s="118">
        <v>43</v>
      </c>
      <c r="K56" s="118">
        <v>85</v>
      </c>
      <c r="L56" s="118"/>
      <c r="M56" s="118" t="s">
        <v>84</v>
      </c>
      <c r="N56" s="125">
        <v>309</v>
      </c>
      <c r="O56" s="118"/>
      <c r="P56" s="118">
        <v>0</v>
      </c>
      <c r="Q56" s="125">
        <v>44</v>
      </c>
    </row>
    <row r="57" spans="2:17" ht="18" customHeight="1" x14ac:dyDescent="0.3">
      <c r="B57" s="38" t="s">
        <v>71</v>
      </c>
      <c r="C57" s="124">
        <v>466</v>
      </c>
      <c r="D57" s="118">
        <v>486</v>
      </c>
      <c r="E57" s="118">
        <v>520</v>
      </c>
      <c r="F57" s="118">
        <v>0</v>
      </c>
      <c r="G57" s="118" t="s">
        <v>84</v>
      </c>
      <c r="H57" s="118">
        <v>446</v>
      </c>
      <c r="I57" s="124">
        <v>26</v>
      </c>
      <c r="J57" s="118">
        <v>45</v>
      </c>
      <c r="K57" s="118">
        <v>100</v>
      </c>
      <c r="L57" s="118">
        <v>0</v>
      </c>
      <c r="M57" s="118" t="s">
        <v>84</v>
      </c>
      <c r="N57" s="125">
        <v>338</v>
      </c>
      <c r="O57" s="118">
        <v>0</v>
      </c>
      <c r="P57" s="118">
        <v>0</v>
      </c>
      <c r="Q57" s="125">
        <v>44</v>
      </c>
    </row>
    <row r="58" spans="2:17" ht="18" customHeight="1" x14ac:dyDescent="0.3">
      <c r="B58" s="38" t="s">
        <v>70</v>
      </c>
      <c r="C58" s="124">
        <v>544</v>
      </c>
      <c r="D58" s="118">
        <v>502</v>
      </c>
      <c r="E58" s="118">
        <v>537</v>
      </c>
      <c r="F58" s="118">
        <v>0</v>
      </c>
      <c r="G58" s="118" t="s">
        <v>84</v>
      </c>
      <c r="H58" s="118">
        <v>464</v>
      </c>
      <c r="I58" s="124">
        <v>29</v>
      </c>
      <c r="J58" s="118">
        <v>65</v>
      </c>
      <c r="K58" s="118">
        <v>124</v>
      </c>
      <c r="L58" s="118">
        <v>0</v>
      </c>
      <c r="M58" s="118" t="s">
        <v>84</v>
      </c>
      <c r="N58" s="125">
        <v>302</v>
      </c>
      <c r="O58" s="118">
        <v>0</v>
      </c>
      <c r="P58" s="118">
        <v>0</v>
      </c>
      <c r="Q58" s="125">
        <v>71</v>
      </c>
    </row>
    <row r="59" spans="2:17" ht="18" customHeight="1" x14ac:dyDescent="0.3">
      <c r="B59" s="38" t="s">
        <v>69</v>
      </c>
      <c r="C59" s="124">
        <v>516</v>
      </c>
      <c r="D59" s="118">
        <v>504</v>
      </c>
      <c r="E59" s="118">
        <v>525</v>
      </c>
      <c r="F59" s="118">
        <v>0</v>
      </c>
      <c r="G59" s="118" t="s">
        <v>84</v>
      </c>
      <c r="H59" s="118">
        <v>475</v>
      </c>
      <c r="I59" s="124">
        <v>42</v>
      </c>
      <c r="J59" s="118">
        <v>63</v>
      </c>
      <c r="K59" s="118">
        <v>108</v>
      </c>
      <c r="L59" s="118">
        <v>0</v>
      </c>
      <c r="M59" s="118" t="s">
        <v>84</v>
      </c>
      <c r="N59" s="125">
        <v>324</v>
      </c>
      <c r="O59" s="118">
        <v>0</v>
      </c>
      <c r="P59" s="118">
        <v>0</v>
      </c>
      <c r="Q59" s="125">
        <v>63</v>
      </c>
    </row>
    <row r="60" spans="2:17" ht="18" customHeight="1" x14ac:dyDescent="0.3">
      <c r="B60" s="38" t="s">
        <v>68</v>
      </c>
      <c r="C60" s="124"/>
      <c r="D60" s="118"/>
      <c r="E60" s="118"/>
      <c r="F60" s="118">
        <v>0</v>
      </c>
      <c r="G60" s="118"/>
      <c r="H60" s="118"/>
      <c r="I60" s="124"/>
      <c r="J60" s="118"/>
      <c r="K60" s="118"/>
      <c r="L60" s="118">
        <v>0</v>
      </c>
      <c r="M60" s="118"/>
      <c r="N60" s="125"/>
      <c r="O60" s="118">
        <v>0</v>
      </c>
      <c r="P60" s="118"/>
      <c r="Q60" s="125"/>
    </row>
    <row r="61" spans="2:17" ht="18" customHeight="1" x14ac:dyDescent="0.3">
      <c r="B61" s="18" t="s">
        <v>52</v>
      </c>
      <c r="C61" s="134"/>
      <c r="D61" s="135"/>
      <c r="E61" s="135"/>
      <c r="F61" s="135"/>
      <c r="G61" s="135"/>
      <c r="H61" s="135"/>
      <c r="I61" s="134"/>
      <c r="J61" s="135"/>
      <c r="K61" s="135"/>
      <c r="L61" s="135"/>
      <c r="M61" s="135"/>
      <c r="N61" s="136"/>
      <c r="O61" s="135"/>
      <c r="P61" s="135"/>
      <c r="Q61" s="136"/>
    </row>
    <row r="62" spans="2:17" ht="18" customHeight="1" x14ac:dyDescent="0.3">
      <c r="B62" s="17" t="s">
        <v>73</v>
      </c>
      <c r="C62" s="129">
        <v>6448</v>
      </c>
      <c r="D62" s="130">
        <v>6954</v>
      </c>
      <c r="E62" s="130">
        <v>8701</v>
      </c>
      <c r="F62" s="130"/>
      <c r="G62" s="130">
        <v>147.5</v>
      </c>
      <c r="H62" s="130">
        <v>9164</v>
      </c>
      <c r="I62" s="129">
        <v>313</v>
      </c>
      <c r="J62" s="130">
        <v>793</v>
      </c>
      <c r="K62" s="130">
        <v>1941</v>
      </c>
      <c r="L62" s="130"/>
      <c r="M62" s="130">
        <v>105</v>
      </c>
      <c r="N62" s="131">
        <v>5441</v>
      </c>
      <c r="O62" s="130"/>
      <c r="P62" s="130" t="s">
        <v>84</v>
      </c>
      <c r="Q62" s="131">
        <v>1321</v>
      </c>
    </row>
    <row r="63" spans="2:17" ht="18" customHeight="1" x14ac:dyDescent="0.3">
      <c r="B63" s="17" t="s">
        <v>71</v>
      </c>
      <c r="C63" s="129">
        <v>6940</v>
      </c>
      <c r="D63" s="130">
        <v>8127</v>
      </c>
      <c r="E63" s="130">
        <v>9662</v>
      </c>
      <c r="F63" s="130">
        <v>251</v>
      </c>
      <c r="G63" s="130">
        <v>153.5</v>
      </c>
      <c r="H63" s="130">
        <v>9088</v>
      </c>
      <c r="I63" s="129">
        <v>342</v>
      </c>
      <c r="J63" s="130">
        <v>848</v>
      </c>
      <c r="K63" s="130">
        <v>2262</v>
      </c>
      <c r="L63" s="130">
        <v>162</v>
      </c>
      <c r="M63" s="130">
        <v>112</v>
      </c>
      <c r="N63" s="131">
        <v>5725</v>
      </c>
      <c r="O63" s="130">
        <v>13</v>
      </c>
      <c r="P63" s="130" t="s">
        <v>84</v>
      </c>
      <c r="Q63" s="131">
        <v>1443</v>
      </c>
    </row>
    <row r="64" spans="2:17" ht="18" customHeight="1" x14ac:dyDescent="0.3">
      <c r="B64" s="17" t="s">
        <v>70</v>
      </c>
      <c r="C64" s="129">
        <v>8465</v>
      </c>
      <c r="D64" s="130">
        <v>8945</v>
      </c>
      <c r="E64" s="130">
        <v>9744</v>
      </c>
      <c r="F64" s="130">
        <v>174</v>
      </c>
      <c r="G64" s="130">
        <v>166</v>
      </c>
      <c r="H64" s="130">
        <v>9105</v>
      </c>
      <c r="I64" s="129">
        <v>382</v>
      </c>
      <c r="J64" s="130">
        <v>922</v>
      </c>
      <c r="K64" s="130">
        <v>2131</v>
      </c>
      <c r="L64" s="130">
        <v>103</v>
      </c>
      <c r="M64" s="130">
        <v>100</v>
      </c>
      <c r="N64" s="131">
        <v>5733</v>
      </c>
      <c r="O64" s="130" t="s">
        <v>84</v>
      </c>
      <c r="P64" s="130" t="s">
        <v>84</v>
      </c>
      <c r="Q64" s="131">
        <v>1381</v>
      </c>
    </row>
    <row r="65" spans="2:17" ht="18" customHeight="1" x14ac:dyDescent="0.3">
      <c r="B65" s="17" t="s">
        <v>69</v>
      </c>
      <c r="C65" s="129">
        <v>8886</v>
      </c>
      <c r="D65" s="130">
        <v>8830</v>
      </c>
      <c r="E65" s="130">
        <v>9653</v>
      </c>
      <c r="F65" s="130">
        <v>77</v>
      </c>
      <c r="G65" s="130">
        <v>165</v>
      </c>
      <c r="H65" s="130">
        <v>8987</v>
      </c>
      <c r="I65" s="129">
        <v>434</v>
      </c>
      <c r="J65" s="130">
        <v>969</v>
      </c>
      <c r="K65" s="130">
        <v>2278</v>
      </c>
      <c r="L65" s="130">
        <v>55</v>
      </c>
      <c r="M65" s="130">
        <v>91.5</v>
      </c>
      <c r="N65" s="131">
        <v>5786</v>
      </c>
      <c r="O65" s="130">
        <v>25</v>
      </c>
      <c r="P65" s="130" t="s">
        <v>84</v>
      </c>
      <c r="Q65" s="131">
        <v>1258</v>
      </c>
    </row>
    <row r="66" spans="2:17" ht="18" customHeight="1" x14ac:dyDescent="0.3">
      <c r="B66" s="15" t="s">
        <v>68</v>
      </c>
      <c r="C66" s="137"/>
      <c r="D66" s="138"/>
      <c r="E66" s="138"/>
      <c r="F66" s="138">
        <v>79</v>
      </c>
      <c r="G66" s="138"/>
      <c r="H66" s="138"/>
      <c r="I66" s="137"/>
      <c r="J66" s="138"/>
      <c r="K66" s="138"/>
      <c r="L66" s="138">
        <v>74</v>
      </c>
      <c r="M66" s="138"/>
      <c r="N66" s="139"/>
      <c r="O66" s="138">
        <v>31</v>
      </c>
      <c r="P66" s="138"/>
      <c r="Q66" s="139"/>
    </row>
    <row r="67" spans="2:17" ht="18" customHeight="1" x14ac:dyDescent="0.3">
      <c r="B67" s="56" t="s">
        <v>32</v>
      </c>
      <c r="C67" s="30"/>
      <c r="D67" s="30"/>
      <c r="E67" s="30"/>
      <c r="F67" s="55"/>
      <c r="G67" s="55"/>
      <c r="H67" s="30"/>
      <c r="I67" s="30"/>
      <c r="J67" s="30"/>
      <c r="K67" s="30"/>
      <c r="L67" s="30"/>
      <c r="M67" s="30"/>
      <c r="N67" s="30"/>
      <c r="O67" s="30"/>
      <c r="P67" s="30"/>
      <c r="Q67" s="30"/>
    </row>
    <row r="68" spans="2:17" ht="8.25" customHeight="1" x14ac:dyDescent="0.3">
      <c r="C68" s="58"/>
      <c r="D68" s="58"/>
      <c r="E68" s="58"/>
      <c r="F68" s="55"/>
      <c r="G68" s="55"/>
      <c r="H68" s="58"/>
      <c r="I68" s="58"/>
      <c r="J68" s="58"/>
      <c r="K68" s="58"/>
      <c r="L68" s="58"/>
      <c r="M68" s="58"/>
      <c r="N68" s="58"/>
      <c r="O68" s="58"/>
      <c r="P68" s="58"/>
      <c r="Q68" s="58"/>
    </row>
    <row r="69" spans="2:17" ht="16.5" customHeight="1" x14ac:dyDescent="0.3">
      <c r="B69" s="101" t="s">
        <v>80</v>
      </c>
      <c r="C69" s="101"/>
      <c r="D69" s="101"/>
      <c r="E69" s="101"/>
      <c r="F69" s="101"/>
      <c r="G69" s="101"/>
      <c r="H69" s="101"/>
      <c r="I69" s="101"/>
      <c r="J69" s="101"/>
      <c r="K69" s="101"/>
      <c r="L69" s="101"/>
      <c r="M69" s="101"/>
      <c r="N69" s="101"/>
      <c r="O69" s="101"/>
      <c r="P69" s="101"/>
      <c r="Q69" s="101"/>
    </row>
    <row r="70" spans="2:17" ht="23.25" customHeight="1" x14ac:dyDescent="0.3">
      <c r="B70" s="102" t="s">
        <v>85</v>
      </c>
      <c r="C70" s="102"/>
      <c r="D70" s="102"/>
      <c r="E70" s="102"/>
      <c r="F70" s="102"/>
      <c r="G70" s="102"/>
      <c r="H70" s="102"/>
      <c r="I70" s="102"/>
      <c r="J70" s="102"/>
      <c r="K70" s="102"/>
      <c r="L70" s="102"/>
      <c r="M70" s="102"/>
      <c r="N70" s="102"/>
      <c r="O70" s="102"/>
      <c r="P70" s="102"/>
      <c r="Q70" s="102"/>
    </row>
    <row r="71" spans="2:17" x14ac:dyDescent="0.3">
      <c r="B71" s="102"/>
      <c r="C71" s="102"/>
      <c r="D71" s="102"/>
      <c r="E71" s="102"/>
      <c r="F71" s="102"/>
      <c r="G71" s="102"/>
      <c r="H71" s="102"/>
      <c r="I71" s="102"/>
      <c r="J71" s="102"/>
      <c r="K71" s="102"/>
      <c r="L71" s="102"/>
      <c r="M71" s="102"/>
      <c r="N71" s="102"/>
      <c r="O71" s="102"/>
      <c r="P71" s="102"/>
      <c r="Q71" s="102"/>
    </row>
    <row r="72" spans="2:17" x14ac:dyDescent="0.3">
      <c r="B72" s="102"/>
      <c r="C72" s="102"/>
      <c r="D72" s="102"/>
      <c r="E72" s="102"/>
      <c r="F72" s="102"/>
      <c r="G72" s="102"/>
      <c r="H72" s="102"/>
      <c r="I72" s="102"/>
      <c r="J72" s="102"/>
      <c r="K72" s="102"/>
      <c r="L72" s="102"/>
      <c r="M72" s="102"/>
      <c r="N72" s="102"/>
      <c r="O72" s="102"/>
      <c r="P72" s="102"/>
      <c r="Q72" s="102"/>
    </row>
  </sheetData>
  <mergeCells count="8">
    <mergeCell ref="B70:Q72"/>
    <mergeCell ref="B69:Q69"/>
    <mergeCell ref="O5:Q5"/>
    <mergeCell ref="B1:Q1"/>
    <mergeCell ref="B2:Q2"/>
    <mergeCell ref="B3:Q3"/>
    <mergeCell ref="C5:H5"/>
    <mergeCell ref="I5:N5"/>
  </mergeCells>
  <printOptions horizontalCentered="1"/>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D72"/>
  <sheetViews>
    <sheetView view="pageBreakPreview" zoomScale="80" zoomScaleNormal="70" zoomScaleSheetLayoutView="80" workbookViewId="0">
      <pane xSplit="2" ySplit="6" topLeftCell="C7" activePane="bottomRight" state="frozen"/>
      <selection activeCell="D11" sqref="D11"/>
      <selection pane="topRight" activeCell="D11" sqref="D11"/>
      <selection pane="bottomLeft" activeCell="D11" sqref="D11"/>
      <selection pane="bottomRight" activeCell="H78" sqref="H78"/>
    </sheetView>
  </sheetViews>
  <sheetFormatPr defaultRowHeight="15" x14ac:dyDescent="0.3"/>
  <cols>
    <col min="1" max="1" width="3.7109375" style="4" customWidth="1"/>
    <col min="2" max="2" width="11.140625" style="4" customWidth="1"/>
    <col min="3" max="5" width="10" style="4" customWidth="1"/>
    <col min="6" max="6" width="10" style="95" customWidth="1"/>
    <col min="7" max="7" width="10.7109375" style="95" bestFit="1" customWidth="1"/>
    <col min="8" max="12" width="10" style="4" customWidth="1"/>
    <col min="13" max="13" width="10.7109375" style="4" bestFit="1" customWidth="1"/>
    <col min="14" max="15" width="10" style="4" customWidth="1"/>
    <col min="16" max="16" width="10.7109375" style="95" bestFit="1" customWidth="1"/>
    <col min="17" max="17" width="10" style="4" customWidth="1"/>
    <col min="18" max="16384" width="9.140625" style="4"/>
  </cols>
  <sheetData>
    <row r="1" spans="2:30" ht="18" customHeight="1" x14ac:dyDescent="0.35">
      <c r="B1" s="105" t="s">
        <v>0</v>
      </c>
      <c r="C1" s="105"/>
      <c r="D1" s="105"/>
      <c r="E1" s="105"/>
      <c r="F1" s="105"/>
      <c r="G1" s="105"/>
      <c r="H1" s="105"/>
      <c r="I1" s="105"/>
      <c r="J1" s="105"/>
      <c r="K1" s="105"/>
      <c r="L1" s="105"/>
      <c r="M1" s="105"/>
      <c r="N1" s="105"/>
      <c r="O1" s="105"/>
      <c r="P1" s="105"/>
      <c r="Q1" s="105"/>
    </row>
    <row r="2" spans="2:30" ht="18" customHeight="1" x14ac:dyDescent="0.35">
      <c r="B2" s="105" t="str">
        <f>Univ!B2</f>
        <v>2023-24 Funding Formula Data</v>
      </c>
      <c r="C2" s="105"/>
      <c r="D2" s="105"/>
      <c r="E2" s="105"/>
      <c r="F2" s="105"/>
      <c r="G2" s="105"/>
      <c r="H2" s="105"/>
      <c r="I2" s="105"/>
      <c r="J2" s="105"/>
      <c r="K2" s="105"/>
      <c r="L2" s="105"/>
      <c r="M2" s="105"/>
      <c r="N2" s="105"/>
      <c r="O2" s="105"/>
      <c r="P2" s="105"/>
      <c r="Q2" s="105"/>
    </row>
    <row r="3" spans="2:30" ht="18" customHeight="1" x14ac:dyDescent="0.35">
      <c r="B3" s="105" t="s">
        <v>63</v>
      </c>
      <c r="C3" s="105"/>
      <c r="D3" s="105"/>
      <c r="E3" s="105"/>
      <c r="F3" s="105"/>
      <c r="G3" s="105"/>
      <c r="H3" s="105"/>
      <c r="I3" s="105"/>
      <c r="J3" s="105"/>
      <c r="K3" s="105"/>
      <c r="L3" s="105"/>
      <c r="M3" s="105"/>
      <c r="N3" s="105"/>
      <c r="O3" s="105"/>
      <c r="P3" s="105"/>
      <c r="Q3" s="105"/>
    </row>
    <row r="4" spans="2:30" ht="18" customHeight="1" x14ac:dyDescent="0.35">
      <c r="B4" s="41"/>
      <c r="C4" s="41"/>
      <c r="D4" s="41"/>
      <c r="E4" s="41"/>
      <c r="F4" s="94"/>
      <c r="G4" s="94"/>
      <c r="H4" s="41"/>
      <c r="I4" s="41"/>
      <c r="J4" s="41"/>
      <c r="K4" s="41"/>
      <c r="L4" s="41"/>
      <c r="M4" s="41"/>
      <c r="N4" s="41"/>
      <c r="O4" s="41"/>
      <c r="P4" s="94"/>
      <c r="Q4" s="41"/>
    </row>
    <row r="5" spans="2:30" ht="18" customHeight="1" x14ac:dyDescent="0.3">
      <c r="B5" s="30"/>
      <c r="C5" s="106" t="s">
        <v>47</v>
      </c>
      <c r="D5" s="103"/>
      <c r="E5" s="103"/>
      <c r="F5" s="103"/>
      <c r="G5" s="103"/>
      <c r="H5" s="104"/>
      <c r="I5" s="106" t="s">
        <v>48</v>
      </c>
      <c r="J5" s="103"/>
      <c r="K5" s="103"/>
      <c r="L5" s="103"/>
      <c r="M5" s="103"/>
      <c r="N5" s="104"/>
      <c r="O5" s="103" t="s">
        <v>75</v>
      </c>
      <c r="P5" s="103"/>
      <c r="Q5" s="104"/>
      <c r="T5" s="10"/>
      <c r="U5" s="10"/>
      <c r="V5" s="10"/>
      <c r="W5" s="10"/>
      <c r="X5" s="10"/>
      <c r="Y5" s="10"/>
      <c r="Z5" s="10"/>
      <c r="AA5" s="10"/>
      <c r="AB5" s="10"/>
      <c r="AC5" s="10"/>
      <c r="AD5" s="10"/>
    </row>
    <row r="6" spans="2:30" ht="18" customHeight="1" x14ac:dyDescent="0.3">
      <c r="B6" s="30"/>
      <c r="C6" s="31" t="s">
        <v>53</v>
      </c>
      <c r="D6" s="32" t="s">
        <v>54</v>
      </c>
      <c r="E6" s="32" t="s">
        <v>55</v>
      </c>
      <c r="F6" s="32" t="s">
        <v>13</v>
      </c>
      <c r="G6" s="32" t="s">
        <v>81</v>
      </c>
      <c r="H6" s="32" t="s">
        <v>49</v>
      </c>
      <c r="I6" s="31" t="s">
        <v>53</v>
      </c>
      <c r="J6" s="32" t="s">
        <v>54</v>
      </c>
      <c r="K6" s="32" t="s">
        <v>55</v>
      </c>
      <c r="L6" s="32" t="s">
        <v>13</v>
      </c>
      <c r="M6" s="32" t="s">
        <v>81</v>
      </c>
      <c r="N6" s="33" t="s">
        <v>49</v>
      </c>
      <c r="O6" s="32" t="s">
        <v>13</v>
      </c>
      <c r="P6" s="32" t="s">
        <v>81</v>
      </c>
      <c r="Q6" s="33" t="s">
        <v>49</v>
      </c>
      <c r="S6" s="10"/>
      <c r="T6" s="10"/>
      <c r="U6" s="10"/>
      <c r="V6" s="10"/>
      <c r="W6" s="10"/>
      <c r="X6" s="6"/>
      <c r="Y6" s="9"/>
      <c r="Z6" s="6"/>
      <c r="AA6" s="6"/>
      <c r="AB6" s="10"/>
      <c r="AC6" s="10"/>
    </row>
    <row r="7" spans="2:30" ht="18" customHeight="1" x14ac:dyDescent="0.3">
      <c r="B7" s="47" t="s">
        <v>39</v>
      </c>
      <c r="C7" s="68"/>
      <c r="D7" s="69"/>
      <c r="E7" s="69"/>
      <c r="F7" s="52"/>
      <c r="G7" s="52"/>
      <c r="H7" s="69"/>
      <c r="I7" s="68"/>
      <c r="J7" s="69"/>
      <c r="K7" s="69"/>
      <c r="L7" s="69"/>
      <c r="M7" s="69"/>
      <c r="N7" s="70"/>
      <c r="O7" s="69"/>
      <c r="P7" s="52"/>
      <c r="Q7" s="70"/>
      <c r="S7" s="10"/>
      <c r="T7" s="10"/>
      <c r="U7" s="10"/>
      <c r="V7" s="10"/>
      <c r="W7" s="10"/>
      <c r="X7" s="6"/>
      <c r="Y7" s="9"/>
      <c r="Z7" s="6"/>
      <c r="AA7" s="6"/>
      <c r="AB7" s="10"/>
      <c r="AC7" s="10"/>
    </row>
    <row r="8" spans="2:30" ht="18" customHeight="1" x14ac:dyDescent="0.3">
      <c r="B8" s="51" t="s">
        <v>73</v>
      </c>
      <c r="C8" s="124">
        <v>108</v>
      </c>
      <c r="D8" s="118">
        <v>214</v>
      </c>
      <c r="E8" s="118">
        <v>346</v>
      </c>
      <c r="F8" s="118"/>
      <c r="G8" s="118" t="s">
        <v>84</v>
      </c>
      <c r="H8" s="118">
        <v>631</v>
      </c>
      <c r="I8" s="124">
        <v>631</v>
      </c>
      <c r="J8" s="118">
        <v>728</v>
      </c>
      <c r="K8" s="118">
        <v>899</v>
      </c>
      <c r="L8" s="118"/>
      <c r="M8" s="118">
        <v>13</v>
      </c>
      <c r="N8" s="125">
        <v>1026</v>
      </c>
      <c r="O8" s="118"/>
      <c r="P8" s="118">
        <v>0</v>
      </c>
      <c r="Q8" s="125">
        <v>545</v>
      </c>
      <c r="S8" s="10"/>
      <c r="T8" s="10"/>
      <c r="U8" s="10"/>
      <c r="V8" s="10"/>
      <c r="W8" s="10"/>
      <c r="X8" s="6"/>
      <c r="Y8" s="9"/>
      <c r="Z8" s="6"/>
      <c r="AA8" s="6"/>
      <c r="AB8" s="10"/>
      <c r="AC8" s="10"/>
    </row>
    <row r="9" spans="2:30" ht="18" customHeight="1" x14ac:dyDescent="0.3">
      <c r="B9" s="51" t="s">
        <v>71</v>
      </c>
      <c r="C9" s="124">
        <v>123</v>
      </c>
      <c r="D9" s="118">
        <v>249</v>
      </c>
      <c r="E9" s="118">
        <v>381</v>
      </c>
      <c r="F9" s="118">
        <v>178</v>
      </c>
      <c r="G9" s="118">
        <v>14</v>
      </c>
      <c r="H9" s="118">
        <v>613</v>
      </c>
      <c r="I9" s="124">
        <v>727</v>
      </c>
      <c r="J9" s="118">
        <v>886</v>
      </c>
      <c r="K9" s="118">
        <v>977</v>
      </c>
      <c r="L9" s="118">
        <v>354</v>
      </c>
      <c r="M9" s="118" t="s">
        <v>84</v>
      </c>
      <c r="N9" s="125">
        <v>1020</v>
      </c>
      <c r="O9" s="118" t="s">
        <v>84</v>
      </c>
      <c r="P9" s="118">
        <v>0</v>
      </c>
      <c r="Q9" s="125">
        <v>522</v>
      </c>
      <c r="S9" s="10"/>
      <c r="T9" s="10"/>
      <c r="U9" s="10"/>
      <c r="V9" s="10"/>
      <c r="W9" s="10"/>
      <c r="X9" s="6"/>
      <c r="Y9" s="9"/>
      <c r="Z9" s="6"/>
      <c r="AA9" s="6"/>
      <c r="AB9" s="10"/>
      <c r="AC9" s="10"/>
    </row>
    <row r="10" spans="2:30" ht="18" customHeight="1" x14ac:dyDescent="0.3">
      <c r="B10" s="51" t="s">
        <v>70</v>
      </c>
      <c r="C10" s="124">
        <v>157</v>
      </c>
      <c r="D10" s="118">
        <v>237</v>
      </c>
      <c r="E10" s="118">
        <v>371</v>
      </c>
      <c r="F10" s="118" t="s">
        <v>84</v>
      </c>
      <c r="G10" s="118">
        <v>19</v>
      </c>
      <c r="H10" s="118">
        <v>670</v>
      </c>
      <c r="I10" s="124">
        <v>997</v>
      </c>
      <c r="J10" s="118">
        <v>982</v>
      </c>
      <c r="K10" s="118">
        <v>985</v>
      </c>
      <c r="L10" s="118" t="s">
        <v>84</v>
      </c>
      <c r="M10" s="118">
        <v>33</v>
      </c>
      <c r="N10" s="125">
        <v>1092</v>
      </c>
      <c r="O10" s="118" t="s">
        <v>84</v>
      </c>
      <c r="P10" s="118" t="s">
        <v>84</v>
      </c>
      <c r="Q10" s="125">
        <v>507</v>
      </c>
      <c r="S10" s="10"/>
      <c r="T10" s="10"/>
      <c r="U10" s="10"/>
      <c r="V10" s="10"/>
      <c r="W10" s="10"/>
      <c r="X10" s="6"/>
      <c r="Y10" s="9"/>
      <c r="Z10" s="6"/>
      <c r="AA10" s="6"/>
      <c r="AB10" s="10"/>
      <c r="AC10" s="10"/>
    </row>
    <row r="11" spans="2:30" ht="18" customHeight="1" x14ac:dyDescent="0.3">
      <c r="B11" s="51" t="s">
        <v>69</v>
      </c>
      <c r="C11" s="124">
        <v>141</v>
      </c>
      <c r="D11" s="118">
        <v>226</v>
      </c>
      <c r="E11" s="118">
        <v>383</v>
      </c>
      <c r="F11" s="118">
        <v>60</v>
      </c>
      <c r="G11" s="118">
        <v>17</v>
      </c>
      <c r="H11" s="118">
        <v>721</v>
      </c>
      <c r="I11" s="124">
        <v>1105</v>
      </c>
      <c r="J11" s="118">
        <v>932</v>
      </c>
      <c r="K11" s="118">
        <v>1030</v>
      </c>
      <c r="L11" s="118">
        <v>102</v>
      </c>
      <c r="M11" s="118">
        <v>28</v>
      </c>
      <c r="N11" s="125">
        <v>1047</v>
      </c>
      <c r="O11" s="118" t="s">
        <v>84</v>
      </c>
      <c r="P11" s="118" t="s">
        <v>84</v>
      </c>
      <c r="Q11" s="125">
        <v>450</v>
      </c>
      <c r="S11" s="10"/>
      <c r="T11" s="10"/>
      <c r="U11" s="10"/>
      <c r="V11" s="10"/>
      <c r="W11" s="10"/>
      <c r="X11" s="6"/>
      <c r="Y11" s="9"/>
      <c r="Z11" s="6"/>
      <c r="AA11" s="6"/>
      <c r="AB11" s="10"/>
      <c r="AC11" s="10"/>
    </row>
    <row r="12" spans="2:30" ht="18" customHeight="1" x14ac:dyDescent="0.3">
      <c r="B12" s="53" t="s">
        <v>68</v>
      </c>
      <c r="C12" s="126"/>
      <c r="D12" s="127"/>
      <c r="E12" s="127"/>
      <c r="F12" s="127">
        <v>75</v>
      </c>
      <c r="G12" s="127"/>
      <c r="H12" s="127"/>
      <c r="I12" s="126"/>
      <c r="J12" s="127"/>
      <c r="K12" s="127"/>
      <c r="L12" s="127">
        <v>103</v>
      </c>
      <c r="M12" s="127"/>
      <c r="N12" s="128"/>
      <c r="O12" s="127">
        <v>10</v>
      </c>
      <c r="P12" s="127"/>
      <c r="Q12" s="128"/>
      <c r="S12" s="10"/>
      <c r="T12" s="10"/>
      <c r="U12" s="10"/>
      <c r="V12" s="10"/>
      <c r="W12" s="10"/>
      <c r="X12" s="6"/>
      <c r="Y12" s="9"/>
      <c r="Z12" s="6"/>
      <c r="AA12" s="6"/>
      <c r="AB12" s="10"/>
      <c r="AC12" s="10"/>
    </row>
    <row r="13" spans="2:30" ht="18" customHeight="1" x14ac:dyDescent="0.3">
      <c r="B13" s="11" t="s">
        <v>44</v>
      </c>
      <c r="C13" s="129"/>
      <c r="D13" s="130"/>
      <c r="E13" s="130"/>
      <c r="F13" s="130"/>
      <c r="G13" s="130"/>
      <c r="H13" s="130"/>
      <c r="I13" s="129"/>
      <c r="J13" s="130"/>
      <c r="K13" s="130"/>
      <c r="L13" s="130"/>
      <c r="M13" s="130"/>
      <c r="N13" s="131"/>
      <c r="O13" s="130"/>
      <c r="P13" s="130"/>
      <c r="Q13" s="131"/>
      <c r="S13" s="10"/>
      <c r="T13" s="10"/>
      <c r="U13" s="10"/>
      <c r="V13" s="10"/>
      <c r="W13" s="10"/>
      <c r="X13" s="6"/>
      <c r="Y13" s="9"/>
      <c r="Z13" s="6"/>
      <c r="AA13" s="6"/>
      <c r="AB13" s="10"/>
      <c r="AC13" s="10"/>
    </row>
    <row r="14" spans="2:30" ht="18" customHeight="1" x14ac:dyDescent="0.3">
      <c r="B14" s="5" t="s">
        <v>73</v>
      </c>
      <c r="C14" s="129">
        <v>57</v>
      </c>
      <c r="D14" s="130">
        <v>126</v>
      </c>
      <c r="E14" s="130">
        <v>300</v>
      </c>
      <c r="F14" s="130"/>
      <c r="G14" s="130">
        <v>58</v>
      </c>
      <c r="H14" s="130">
        <v>739</v>
      </c>
      <c r="I14" s="129">
        <v>598</v>
      </c>
      <c r="J14" s="130">
        <v>679</v>
      </c>
      <c r="K14" s="130">
        <v>1114</v>
      </c>
      <c r="L14" s="130"/>
      <c r="M14" s="130">
        <v>85</v>
      </c>
      <c r="N14" s="131">
        <v>1395</v>
      </c>
      <c r="O14" s="130"/>
      <c r="P14" s="130" t="s">
        <v>84</v>
      </c>
      <c r="Q14" s="131">
        <v>1097</v>
      </c>
      <c r="S14" s="10"/>
      <c r="T14" s="10"/>
      <c r="U14" s="10"/>
      <c r="V14" s="10"/>
      <c r="W14" s="10"/>
      <c r="X14" s="6"/>
      <c r="Y14" s="9"/>
      <c r="Z14" s="6"/>
      <c r="AA14" s="6"/>
      <c r="AB14" s="10"/>
      <c r="AC14" s="10"/>
    </row>
    <row r="15" spans="2:30" ht="18" customHeight="1" x14ac:dyDescent="0.3">
      <c r="B15" s="5" t="str">
        <f>$B$9</f>
        <v>2020-21</v>
      </c>
      <c r="C15" s="129">
        <v>50</v>
      </c>
      <c r="D15" s="130">
        <v>125</v>
      </c>
      <c r="E15" s="130">
        <v>353</v>
      </c>
      <c r="F15" s="130">
        <v>0</v>
      </c>
      <c r="G15" s="130">
        <v>65</v>
      </c>
      <c r="H15" s="130">
        <v>869</v>
      </c>
      <c r="I15" s="129">
        <v>668</v>
      </c>
      <c r="J15" s="130">
        <v>823</v>
      </c>
      <c r="K15" s="130">
        <v>1357</v>
      </c>
      <c r="L15" s="130">
        <v>0</v>
      </c>
      <c r="M15" s="130">
        <v>95</v>
      </c>
      <c r="N15" s="131">
        <v>1530</v>
      </c>
      <c r="O15" s="130">
        <v>0</v>
      </c>
      <c r="P15" s="130" t="s">
        <v>84</v>
      </c>
      <c r="Q15" s="131">
        <v>1140</v>
      </c>
      <c r="S15" s="10"/>
      <c r="T15" s="10"/>
      <c r="U15" s="10"/>
      <c r="V15" s="10"/>
      <c r="W15" s="10"/>
      <c r="X15" s="6"/>
      <c r="Y15" s="9"/>
      <c r="Z15" s="6"/>
      <c r="AA15" s="6"/>
      <c r="AB15" s="10"/>
      <c r="AC15" s="10"/>
    </row>
    <row r="16" spans="2:30" ht="18" customHeight="1" x14ac:dyDescent="0.3">
      <c r="B16" s="5" t="str">
        <f>$B$10</f>
        <v>2019-20</v>
      </c>
      <c r="C16" s="129">
        <v>50</v>
      </c>
      <c r="D16" s="130">
        <v>115</v>
      </c>
      <c r="E16" s="130">
        <v>303</v>
      </c>
      <c r="F16" s="130">
        <v>0</v>
      </c>
      <c r="G16" s="130">
        <v>51</v>
      </c>
      <c r="H16" s="130">
        <v>745</v>
      </c>
      <c r="I16" s="129">
        <v>776</v>
      </c>
      <c r="J16" s="130">
        <v>944</v>
      </c>
      <c r="K16" s="130">
        <v>1304</v>
      </c>
      <c r="L16" s="130">
        <v>0</v>
      </c>
      <c r="M16" s="130">
        <v>95</v>
      </c>
      <c r="N16" s="131">
        <v>1420</v>
      </c>
      <c r="O16" s="130">
        <v>0</v>
      </c>
      <c r="P16" s="130" t="s">
        <v>84</v>
      </c>
      <c r="Q16" s="131">
        <v>1030</v>
      </c>
      <c r="S16" s="10"/>
      <c r="T16" s="10"/>
      <c r="U16" s="10"/>
      <c r="V16" s="10"/>
      <c r="W16" s="10"/>
      <c r="X16" s="6"/>
      <c r="Y16" s="9"/>
      <c r="Z16" s="6"/>
      <c r="AA16" s="6"/>
      <c r="AB16" s="10"/>
      <c r="AC16" s="10"/>
    </row>
    <row r="17" spans="2:29" ht="18" customHeight="1" x14ac:dyDescent="0.3">
      <c r="B17" s="5" t="str">
        <f>$B$11</f>
        <v>2018-19</v>
      </c>
      <c r="C17" s="129">
        <v>53</v>
      </c>
      <c r="D17" s="130">
        <v>114</v>
      </c>
      <c r="E17" s="130">
        <v>291</v>
      </c>
      <c r="F17" s="130">
        <v>0</v>
      </c>
      <c r="G17" s="130">
        <v>39</v>
      </c>
      <c r="H17" s="130">
        <v>719</v>
      </c>
      <c r="I17" s="129">
        <v>926</v>
      </c>
      <c r="J17" s="130">
        <v>910</v>
      </c>
      <c r="K17" s="130">
        <v>1271</v>
      </c>
      <c r="L17" s="130">
        <v>0</v>
      </c>
      <c r="M17" s="130">
        <v>79</v>
      </c>
      <c r="N17" s="131">
        <v>1318</v>
      </c>
      <c r="O17" s="130">
        <v>0</v>
      </c>
      <c r="P17" s="130" t="s">
        <v>84</v>
      </c>
      <c r="Q17" s="131">
        <v>904</v>
      </c>
      <c r="S17" s="10"/>
      <c r="T17" s="10"/>
      <c r="U17" s="10"/>
      <c r="V17" s="10"/>
      <c r="W17" s="10"/>
      <c r="X17" s="6"/>
      <c r="Y17" s="9"/>
      <c r="Z17" s="6"/>
      <c r="AA17" s="6"/>
      <c r="AB17" s="10"/>
      <c r="AC17" s="10"/>
    </row>
    <row r="18" spans="2:29" ht="18" customHeight="1" x14ac:dyDescent="0.3">
      <c r="B18" s="5" t="str">
        <f>$B$12</f>
        <v>2017-18</v>
      </c>
      <c r="C18" s="129"/>
      <c r="D18" s="130"/>
      <c r="E18" s="130"/>
      <c r="F18" s="130">
        <v>0</v>
      </c>
      <c r="G18" s="130"/>
      <c r="H18" s="130"/>
      <c r="I18" s="129"/>
      <c r="J18" s="130"/>
      <c r="K18" s="130"/>
      <c r="L18" s="130">
        <v>0</v>
      </c>
      <c r="M18" s="130"/>
      <c r="N18" s="131"/>
      <c r="O18" s="130">
        <v>0</v>
      </c>
      <c r="P18" s="130"/>
      <c r="Q18" s="131"/>
      <c r="S18" s="10"/>
      <c r="T18" s="10"/>
      <c r="U18" s="10"/>
      <c r="V18" s="10"/>
      <c r="W18" s="10"/>
      <c r="X18" s="6"/>
      <c r="Y18" s="9"/>
      <c r="Z18" s="6"/>
      <c r="AA18" s="6"/>
      <c r="AB18" s="10"/>
      <c r="AC18" s="10"/>
    </row>
    <row r="19" spans="2:29" ht="18" customHeight="1" x14ac:dyDescent="0.3">
      <c r="B19" s="47" t="s">
        <v>43</v>
      </c>
      <c r="C19" s="132"/>
      <c r="D19" s="122"/>
      <c r="E19" s="122"/>
      <c r="F19" s="122"/>
      <c r="G19" s="122"/>
      <c r="H19" s="122"/>
      <c r="I19" s="132"/>
      <c r="J19" s="122"/>
      <c r="K19" s="122"/>
      <c r="L19" s="122"/>
      <c r="M19" s="122"/>
      <c r="N19" s="133"/>
      <c r="O19" s="122"/>
      <c r="P19" s="122"/>
      <c r="Q19" s="133"/>
      <c r="S19" s="10"/>
      <c r="T19" s="10"/>
      <c r="U19" s="10"/>
      <c r="V19" s="10"/>
      <c r="W19" s="10"/>
      <c r="X19" s="6"/>
      <c r="Y19" s="9"/>
      <c r="Z19" s="6"/>
      <c r="AA19" s="6"/>
      <c r="AB19" s="10"/>
      <c r="AC19" s="10"/>
    </row>
    <row r="20" spans="2:29" ht="18" customHeight="1" x14ac:dyDescent="0.3">
      <c r="B20" s="51" t="s">
        <v>73</v>
      </c>
      <c r="C20" s="124">
        <v>64</v>
      </c>
      <c r="D20" s="118">
        <v>149</v>
      </c>
      <c r="E20" s="118">
        <v>513</v>
      </c>
      <c r="F20" s="118"/>
      <c r="G20" s="118">
        <v>55</v>
      </c>
      <c r="H20" s="118">
        <v>1078</v>
      </c>
      <c r="I20" s="124">
        <v>1073</v>
      </c>
      <c r="J20" s="118">
        <v>1206</v>
      </c>
      <c r="K20" s="118">
        <v>1923</v>
      </c>
      <c r="L20" s="118"/>
      <c r="M20" s="118">
        <v>127</v>
      </c>
      <c r="N20" s="125">
        <v>2163</v>
      </c>
      <c r="O20" s="118"/>
      <c r="P20" s="118" t="s">
        <v>84</v>
      </c>
      <c r="Q20" s="125">
        <v>725</v>
      </c>
      <c r="S20" s="10"/>
      <c r="T20" s="10"/>
      <c r="U20" s="10"/>
      <c r="V20" s="10"/>
      <c r="W20" s="10"/>
      <c r="X20" s="6"/>
      <c r="Y20" s="9"/>
      <c r="Z20" s="6"/>
      <c r="AA20" s="6"/>
      <c r="AB20" s="10"/>
      <c r="AC20" s="10"/>
    </row>
    <row r="21" spans="2:29" ht="18" customHeight="1" x14ac:dyDescent="0.3">
      <c r="B21" s="51" t="str">
        <f>$B$9</f>
        <v>2020-21</v>
      </c>
      <c r="C21" s="124">
        <v>73</v>
      </c>
      <c r="D21" s="118">
        <v>187</v>
      </c>
      <c r="E21" s="118">
        <v>612</v>
      </c>
      <c r="F21" s="118">
        <v>0</v>
      </c>
      <c r="G21" s="118">
        <v>76</v>
      </c>
      <c r="H21" s="118">
        <v>1121</v>
      </c>
      <c r="I21" s="124">
        <v>1177</v>
      </c>
      <c r="J21" s="118">
        <v>1528</v>
      </c>
      <c r="K21" s="118">
        <v>2164</v>
      </c>
      <c r="L21" s="118">
        <v>0</v>
      </c>
      <c r="M21" s="118">
        <v>172</v>
      </c>
      <c r="N21" s="125">
        <v>2253</v>
      </c>
      <c r="O21" s="118">
        <v>0</v>
      </c>
      <c r="P21" s="118" t="s">
        <v>84</v>
      </c>
      <c r="Q21" s="125">
        <v>748</v>
      </c>
      <c r="S21" s="10"/>
      <c r="T21" s="10"/>
      <c r="U21" s="10"/>
      <c r="V21" s="10"/>
      <c r="W21" s="10"/>
      <c r="X21" s="6"/>
      <c r="Y21" s="9"/>
      <c r="Z21" s="6"/>
      <c r="AA21" s="6"/>
      <c r="AB21" s="10"/>
      <c r="AC21" s="10"/>
    </row>
    <row r="22" spans="2:29" ht="18" customHeight="1" x14ac:dyDescent="0.3">
      <c r="B22" s="51" t="str">
        <f>$B$10</f>
        <v>2019-20</v>
      </c>
      <c r="C22" s="124">
        <v>93</v>
      </c>
      <c r="D22" s="118">
        <v>216</v>
      </c>
      <c r="E22" s="118">
        <v>554</v>
      </c>
      <c r="F22" s="118">
        <v>0</v>
      </c>
      <c r="G22" s="118">
        <v>55</v>
      </c>
      <c r="H22" s="118">
        <v>1263</v>
      </c>
      <c r="I22" s="124">
        <v>1482</v>
      </c>
      <c r="J22" s="118">
        <v>1630</v>
      </c>
      <c r="K22" s="118">
        <v>2136</v>
      </c>
      <c r="L22" s="118">
        <v>0</v>
      </c>
      <c r="M22" s="118">
        <v>147</v>
      </c>
      <c r="N22" s="125">
        <v>2303</v>
      </c>
      <c r="O22" s="118">
        <v>0</v>
      </c>
      <c r="P22" s="118" t="s">
        <v>84</v>
      </c>
      <c r="Q22" s="125">
        <v>763</v>
      </c>
      <c r="S22" s="10"/>
      <c r="T22" s="10"/>
      <c r="U22" s="6"/>
      <c r="V22" s="6"/>
      <c r="W22" s="9"/>
      <c r="X22" s="6"/>
      <c r="Y22" s="10"/>
      <c r="Z22" s="10"/>
      <c r="AA22" s="10"/>
      <c r="AB22" s="10"/>
      <c r="AC22" s="10"/>
    </row>
    <row r="23" spans="2:29" ht="18" customHeight="1" x14ac:dyDescent="0.3">
      <c r="B23" s="51" t="str">
        <f>$B$11</f>
        <v>2018-19</v>
      </c>
      <c r="C23" s="124">
        <v>89</v>
      </c>
      <c r="D23" s="118">
        <v>230</v>
      </c>
      <c r="E23" s="118">
        <v>604</v>
      </c>
      <c r="F23" s="118">
        <v>0</v>
      </c>
      <c r="G23" s="118">
        <v>30</v>
      </c>
      <c r="H23" s="118">
        <v>1283</v>
      </c>
      <c r="I23" s="124">
        <v>1478</v>
      </c>
      <c r="J23" s="118">
        <v>1675</v>
      </c>
      <c r="K23" s="118">
        <v>2218</v>
      </c>
      <c r="L23" s="118">
        <v>0</v>
      </c>
      <c r="M23" s="118">
        <v>116</v>
      </c>
      <c r="N23" s="125">
        <v>2333</v>
      </c>
      <c r="O23" s="118">
        <v>0</v>
      </c>
      <c r="P23" s="118" t="s">
        <v>84</v>
      </c>
      <c r="Q23" s="125">
        <v>798</v>
      </c>
      <c r="S23" s="10"/>
      <c r="T23" s="10"/>
      <c r="U23" s="6"/>
      <c r="V23" s="6"/>
      <c r="W23" s="9"/>
      <c r="X23" s="6"/>
      <c r="Y23" s="10"/>
      <c r="Z23" s="10"/>
      <c r="AA23" s="10"/>
      <c r="AB23" s="10"/>
      <c r="AC23" s="10"/>
    </row>
    <row r="24" spans="2:29" ht="18" customHeight="1" x14ac:dyDescent="0.3">
      <c r="B24" s="53" t="str">
        <f>$B$12</f>
        <v>2017-18</v>
      </c>
      <c r="C24" s="126"/>
      <c r="D24" s="127"/>
      <c r="E24" s="127"/>
      <c r="F24" s="127">
        <v>0</v>
      </c>
      <c r="G24" s="127"/>
      <c r="H24" s="127"/>
      <c r="I24" s="126"/>
      <c r="J24" s="127"/>
      <c r="K24" s="127"/>
      <c r="L24" s="127">
        <v>0</v>
      </c>
      <c r="M24" s="127"/>
      <c r="N24" s="128"/>
      <c r="O24" s="127">
        <v>0</v>
      </c>
      <c r="P24" s="127"/>
      <c r="Q24" s="128"/>
      <c r="S24" s="10"/>
      <c r="T24" s="10"/>
      <c r="U24" s="6"/>
      <c r="V24" s="6"/>
      <c r="W24" s="9"/>
      <c r="X24" s="6"/>
      <c r="Y24" s="10"/>
      <c r="Z24" s="10"/>
      <c r="AA24" s="10"/>
      <c r="AB24" s="10"/>
      <c r="AC24" s="10"/>
    </row>
    <row r="25" spans="2:29" ht="18" customHeight="1" x14ac:dyDescent="0.3">
      <c r="B25" s="11" t="s">
        <v>45</v>
      </c>
      <c r="C25" s="129"/>
      <c r="D25" s="130"/>
      <c r="E25" s="130"/>
      <c r="F25" s="130"/>
      <c r="G25" s="130"/>
      <c r="H25" s="130"/>
      <c r="I25" s="129"/>
      <c r="J25" s="130"/>
      <c r="K25" s="130"/>
      <c r="L25" s="130"/>
      <c r="M25" s="130"/>
      <c r="N25" s="131"/>
      <c r="O25" s="130"/>
      <c r="P25" s="130"/>
      <c r="Q25" s="131"/>
      <c r="S25" s="10"/>
      <c r="T25" s="10"/>
      <c r="U25" s="10"/>
      <c r="V25" s="10"/>
      <c r="W25" s="10"/>
      <c r="X25" s="10"/>
      <c r="Y25" s="10"/>
      <c r="Z25" s="10"/>
      <c r="AA25" s="10"/>
      <c r="AB25" s="10"/>
      <c r="AC25" s="10"/>
    </row>
    <row r="26" spans="2:29" ht="18" customHeight="1" x14ac:dyDescent="0.3">
      <c r="B26" s="5" t="s">
        <v>73</v>
      </c>
      <c r="C26" s="129">
        <v>25</v>
      </c>
      <c r="D26" s="130">
        <v>47</v>
      </c>
      <c r="E26" s="130">
        <v>100</v>
      </c>
      <c r="F26" s="130"/>
      <c r="G26" s="130" t="s">
        <v>84</v>
      </c>
      <c r="H26" s="130">
        <v>243</v>
      </c>
      <c r="I26" s="129">
        <v>684</v>
      </c>
      <c r="J26" s="130">
        <v>513</v>
      </c>
      <c r="K26" s="130">
        <v>590</v>
      </c>
      <c r="L26" s="130"/>
      <c r="M26" s="130">
        <v>10</v>
      </c>
      <c r="N26" s="131">
        <v>596</v>
      </c>
      <c r="O26" s="130"/>
      <c r="P26" s="130" t="s">
        <v>84</v>
      </c>
      <c r="Q26" s="131">
        <v>320</v>
      </c>
      <c r="S26" s="10"/>
      <c r="T26" s="10"/>
      <c r="U26" s="10"/>
      <c r="V26" s="10"/>
      <c r="W26" s="10"/>
      <c r="X26" s="10"/>
      <c r="Y26" s="10"/>
      <c r="Z26" s="10"/>
      <c r="AA26" s="10"/>
      <c r="AB26" s="10"/>
      <c r="AC26" s="10"/>
    </row>
    <row r="27" spans="2:29" ht="18" customHeight="1" x14ac:dyDescent="0.3">
      <c r="B27" s="5" t="str">
        <f>$B$9</f>
        <v>2020-21</v>
      </c>
      <c r="C27" s="129">
        <v>32</v>
      </c>
      <c r="D27" s="130">
        <v>37</v>
      </c>
      <c r="E27" s="130">
        <v>113</v>
      </c>
      <c r="F27" s="130">
        <v>13</v>
      </c>
      <c r="G27" s="130" t="s">
        <v>84</v>
      </c>
      <c r="H27" s="130">
        <v>301</v>
      </c>
      <c r="I27" s="129">
        <v>542</v>
      </c>
      <c r="J27" s="130">
        <v>501</v>
      </c>
      <c r="K27" s="130">
        <v>684</v>
      </c>
      <c r="L27" s="130">
        <v>26</v>
      </c>
      <c r="M27" s="130" t="s">
        <v>84</v>
      </c>
      <c r="N27" s="131">
        <v>722</v>
      </c>
      <c r="O27" s="130" t="s">
        <v>84</v>
      </c>
      <c r="P27" s="130">
        <v>0</v>
      </c>
      <c r="Q27" s="131">
        <v>356</v>
      </c>
      <c r="S27" s="10"/>
      <c r="T27" s="10"/>
      <c r="U27" s="10"/>
      <c r="V27" s="10"/>
      <c r="W27" s="10"/>
      <c r="X27" s="10"/>
      <c r="Y27" s="10"/>
      <c r="Z27" s="10"/>
      <c r="AA27" s="10"/>
      <c r="AB27" s="10"/>
      <c r="AC27" s="10"/>
    </row>
    <row r="28" spans="2:29" ht="18" customHeight="1" x14ac:dyDescent="0.3">
      <c r="B28" s="5" t="str">
        <f>$B$10</f>
        <v>2019-20</v>
      </c>
      <c r="C28" s="129">
        <v>31</v>
      </c>
      <c r="D28" s="130">
        <v>60</v>
      </c>
      <c r="E28" s="130">
        <v>136</v>
      </c>
      <c r="F28" s="130" t="s">
        <v>84</v>
      </c>
      <c r="G28" s="130" t="s">
        <v>84</v>
      </c>
      <c r="H28" s="130">
        <v>317</v>
      </c>
      <c r="I28" s="129">
        <v>645</v>
      </c>
      <c r="J28" s="130">
        <v>724</v>
      </c>
      <c r="K28" s="130">
        <v>747</v>
      </c>
      <c r="L28" s="130" t="s">
        <v>84</v>
      </c>
      <c r="M28" s="130">
        <v>11</v>
      </c>
      <c r="N28" s="131">
        <v>672</v>
      </c>
      <c r="O28" s="130" t="s">
        <v>84</v>
      </c>
      <c r="P28" s="130" t="s">
        <v>84</v>
      </c>
      <c r="Q28" s="131">
        <v>351</v>
      </c>
    </row>
    <row r="29" spans="2:29" ht="18" customHeight="1" x14ac:dyDescent="0.3">
      <c r="B29" s="5" t="str">
        <f>$B$11</f>
        <v>2018-19</v>
      </c>
      <c r="C29" s="129">
        <v>53</v>
      </c>
      <c r="D29" s="130">
        <v>72</v>
      </c>
      <c r="E29" s="130">
        <v>191</v>
      </c>
      <c r="F29" s="130">
        <v>24</v>
      </c>
      <c r="G29" s="130" t="s">
        <v>84</v>
      </c>
      <c r="H29" s="130">
        <v>450</v>
      </c>
      <c r="I29" s="129">
        <v>762</v>
      </c>
      <c r="J29" s="130">
        <v>742</v>
      </c>
      <c r="K29" s="130">
        <v>713</v>
      </c>
      <c r="L29" s="130">
        <v>30</v>
      </c>
      <c r="M29" s="130">
        <v>11</v>
      </c>
      <c r="N29" s="131">
        <v>755</v>
      </c>
      <c r="O29" s="130" t="s">
        <v>84</v>
      </c>
      <c r="P29" s="130" t="s">
        <v>84</v>
      </c>
      <c r="Q29" s="131">
        <v>365</v>
      </c>
    </row>
    <row r="30" spans="2:29" ht="18" customHeight="1" x14ac:dyDescent="0.3">
      <c r="B30" s="5" t="str">
        <f>$B$12</f>
        <v>2017-18</v>
      </c>
      <c r="C30" s="129"/>
      <c r="D30" s="130"/>
      <c r="E30" s="130"/>
      <c r="F30" s="130">
        <v>38</v>
      </c>
      <c r="G30" s="130"/>
      <c r="H30" s="130"/>
      <c r="I30" s="129"/>
      <c r="J30" s="130"/>
      <c r="K30" s="130"/>
      <c r="L30" s="130">
        <v>46</v>
      </c>
      <c r="M30" s="130"/>
      <c r="N30" s="131"/>
      <c r="O30" s="130">
        <v>65</v>
      </c>
      <c r="P30" s="130"/>
      <c r="Q30" s="131"/>
    </row>
    <row r="31" spans="2:29" ht="18" customHeight="1" x14ac:dyDescent="0.3">
      <c r="B31" s="47" t="s">
        <v>41</v>
      </c>
      <c r="C31" s="132"/>
      <c r="D31" s="122"/>
      <c r="E31" s="122"/>
      <c r="F31" s="122"/>
      <c r="G31" s="122"/>
      <c r="H31" s="122"/>
      <c r="I31" s="132"/>
      <c r="J31" s="122"/>
      <c r="K31" s="122"/>
      <c r="L31" s="122"/>
      <c r="M31" s="122"/>
      <c r="N31" s="133"/>
      <c r="O31" s="122"/>
      <c r="P31" s="122"/>
      <c r="Q31" s="133"/>
    </row>
    <row r="32" spans="2:29" ht="18" customHeight="1" x14ac:dyDescent="0.3">
      <c r="B32" s="51" t="s">
        <v>73</v>
      </c>
      <c r="C32" s="124">
        <v>19</v>
      </c>
      <c r="D32" s="118">
        <v>54</v>
      </c>
      <c r="E32" s="118">
        <v>154</v>
      </c>
      <c r="F32" s="118"/>
      <c r="G32" s="118">
        <v>23</v>
      </c>
      <c r="H32" s="118">
        <v>337</v>
      </c>
      <c r="I32" s="124">
        <v>496</v>
      </c>
      <c r="J32" s="118">
        <v>588</v>
      </c>
      <c r="K32" s="118">
        <v>863</v>
      </c>
      <c r="L32" s="118"/>
      <c r="M32" s="118">
        <v>54</v>
      </c>
      <c r="N32" s="125">
        <v>953</v>
      </c>
      <c r="O32" s="118"/>
      <c r="P32" s="118">
        <v>11</v>
      </c>
      <c r="Q32" s="125">
        <v>941</v>
      </c>
    </row>
    <row r="33" spans="2:24" ht="18" customHeight="1" x14ac:dyDescent="0.3">
      <c r="B33" s="51" t="str">
        <f>$B$9</f>
        <v>2020-21</v>
      </c>
      <c r="C33" s="124">
        <v>22</v>
      </c>
      <c r="D33" s="118">
        <v>63</v>
      </c>
      <c r="E33" s="118">
        <v>151</v>
      </c>
      <c r="F33" s="118">
        <v>0</v>
      </c>
      <c r="G33" s="118">
        <v>15</v>
      </c>
      <c r="H33" s="118">
        <v>416</v>
      </c>
      <c r="I33" s="124">
        <v>530</v>
      </c>
      <c r="J33" s="118">
        <v>685</v>
      </c>
      <c r="K33" s="118">
        <v>938</v>
      </c>
      <c r="L33" s="118">
        <v>0</v>
      </c>
      <c r="M33" s="118">
        <v>39</v>
      </c>
      <c r="N33" s="125">
        <v>993</v>
      </c>
      <c r="O33" s="118">
        <v>0</v>
      </c>
      <c r="P33" s="118" t="s">
        <v>84</v>
      </c>
      <c r="Q33" s="125">
        <v>879</v>
      </c>
    </row>
    <row r="34" spans="2:24" ht="18" customHeight="1" x14ac:dyDescent="0.3">
      <c r="B34" s="51" t="str">
        <f>$B$10</f>
        <v>2019-20</v>
      </c>
      <c r="C34" s="124">
        <v>30</v>
      </c>
      <c r="D34" s="118">
        <v>62</v>
      </c>
      <c r="E34" s="118">
        <v>172</v>
      </c>
      <c r="F34" s="118">
        <v>0</v>
      </c>
      <c r="G34" s="118">
        <v>18</v>
      </c>
      <c r="H34" s="118">
        <v>401</v>
      </c>
      <c r="I34" s="124">
        <v>660</v>
      </c>
      <c r="J34" s="118">
        <v>788</v>
      </c>
      <c r="K34" s="118">
        <v>899</v>
      </c>
      <c r="L34" s="118">
        <v>0</v>
      </c>
      <c r="M34" s="118">
        <v>67</v>
      </c>
      <c r="N34" s="125">
        <v>1036</v>
      </c>
      <c r="O34" s="118">
        <v>0</v>
      </c>
      <c r="P34" s="118" t="s">
        <v>84</v>
      </c>
      <c r="Q34" s="125">
        <v>872</v>
      </c>
    </row>
    <row r="35" spans="2:24" ht="18" customHeight="1" x14ac:dyDescent="0.3">
      <c r="B35" s="51" t="str">
        <f>$B$11</f>
        <v>2018-19</v>
      </c>
      <c r="C35" s="124">
        <v>17</v>
      </c>
      <c r="D35" s="118">
        <v>81</v>
      </c>
      <c r="E35" s="118">
        <v>174</v>
      </c>
      <c r="F35" s="118">
        <v>0</v>
      </c>
      <c r="G35" s="118">
        <v>24</v>
      </c>
      <c r="H35" s="118">
        <v>423</v>
      </c>
      <c r="I35" s="124">
        <v>719</v>
      </c>
      <c r="J35" s="118">
        <v>729</v>
      </c>
      <c r="K35" s="118">
        <v>979</v>
      </c>
      <c r="L35" s="118">
        <v>0</v>
      </c>
      <c r="M35" s="118">
        <v>91</v>
      </c>
      <c r="N35" s="125">
        <v>1008</v>
      </c>
      <c r="O35" s="118">
        <v>0</v>
      </c>
      <c r="P35" s="118" t="s">
        <v>84</v>
      </c>
      <c r="Q35" s="125">
        <v>878</v>
      </c>
    </row>
    <row r="36" spans="2:24" ht="18" customHeight="1" x14ac:dyDescent="0.3">
      <c r="B36" s="53" t="str">
        <f>$B$12</f>
        <v>2017-18</v>
      </c>
      <c r="C36" s="126"/>
      <c r="D36" s="127"/>
      <c r="E36" s="127"/>
      <c r="F36" s="127">
        <v>0</v>
      </c>
      <c r="G36" s="127"/>
      <c r="H36" s="127"/>
      <c r="I36" s="126"/>
      <c r="J36" s="127"/>
      <c r="K36" s="127"/>
      <c r="L36" s="127">
        <v>0</v>
      </c>
      <c r="M36" s="127"/>
      <c r="N36" s="128"/>
      <c r="O36" s="127">
        <v>0</v>
      </c>
      <c r="P36" s="127"/>
      <c r="Q36" s="128"/>
    </row>
    <row r="37" spans="2:24" ht="18" customHeight="1" x14ac:dyDescent="0.3">
      <c r="B37" s="16" t="s">
        <v>79</v>
      </c>
      <c r="C37" s="129"/>
      <c r="D37" s="130"/>
      <c r="E37" s="130"/>
      <c r="F37" s="130"/>
      <c r="G37" s="130"/>
      <c r="H37" s="130"/>
      <c r="I37" s="129"/>
      <c r="J37" s="130"/>
      <c r="K37" s="130"/>
      <c r="L37" s="130"/>
      <c r="M37" s="130"/>
      <c r="N37" s="131"/>
      <c r="O37" s="130"/>
      <c r="P37" s="130"/>
      <c r="Q37" s="131"/>
    </row>
    <row r="38" spans="2:24" ht="18" customHeight="1" x14ac:dyDescent="0.3">
      <c r="B38" s="5" t="s">
        <v>73</v>
      </c>
      <c r="C38" s="129">
        <v>113</v>
      </c>
      <c r="D38" s="130">
        <v>267</v>
      </c>
      <c r="E38" s="130">
        <v>519</v>
      </c>
      <c r="F38" s="130"/>
      <c r="G38" s="130">
        <v>46</v>
      </c>
      <c r="H38" s="130">
        <v>1067</v>
      </c>
      <c r="I38" s="129">
        <v>1070</v>
      </c>
      <c r="J38" s="130">
        <v>1330</v>
      </c>
      <c r="K38" s="130">
        <v>1662</v>
      </c>
      <c r="L38" s="130"/>
      <c r="M38" s="130">
        <v>67</v>
      </c>
      <c r="N38" s="131">
        <v>1912</v>
      </c>
      <c r="O38" s="130"/>
      <c r="P38" s="130" t="s">
        <v>84</v>
      </c>
      <c r="Q38" s="131">
        <v>726</v>
      </c>
    </row>
    <row r="39" spans="2:24" ht="18" customHeight="1" x14ac:dyDescent="0.3">
      <c r="B39" s="5" t="str">
        <f>$B$9</f>
        <v>2020-21</v>
      </c>
      <c r="C39" s="129">
        <v>106</v>
      </c>
      <c r="D39" s="130">
        <v>267</v>
      </c>
      <c r="E39" s="130">
        <v>618</v>
      </c>
      <c r="F39" s="130">
        <v>0</v>
      </c>
      <c r="G39" s="130">
        <v>46</v>
      </c>
      <c r="H39" s="130">
        <v>1154</v>
      </c>
      <c r="I39" s="129">
        <v>1132</v>
      </c>
      <c r="J39" s="130">
        <v>1488</v>
      </c>
      <c r="K39" s="130">
        <v>1880</v>
      </c>
      <c r="L39" s="130">
        <v>0</v>
      </c>
      <c r="M39" s="130">
        <v>75</v>
      </c>
      <c r="N39" s="131">
        <v>1991</v>
      </c>
      <c r="O39" s="130">
        <v>0</v>
      </c>
      <c r="P39" s="130" t="s">
        <v>84</v>
      </c>
      <c r="Q39" s="131">
        <v>661</v>
      </c>
    </row>
    <row r="40" spans="2:24" ht="18" customHeight="1" x14ac:dyDescent="0.3">
      <c r="B40" s="5" t="str">
        <f>$B$10</f>
        <v>2019-20</v>
      </c>
      <c r="C40" s="129">
        <v>108</v>
      </c>
      <c r="D40" s="130">
        <v>275</v>
      </c>
      <c r="E40" s="130">
        <v>569</v>
      </c>
      <c r="F40" s="130">
        <v>0</v>
      </c>
      <c r="G40" s="130">
        <v>40</v>
      </c>
      <c r="H40" s="130">
        <v>1170</v>
      </c>
      <c r="I40" s="129">
        <v>1461</v>
      </c>
      <c r="J40" s="130">
        <v>1574</v>
      </c>
      <c r="K40" s="130">
        <v>1850</v>
      </c>
      <c r="L40" s="130">
        <v>0</v>
      </c>
      <c r="M40" s="130">
        <v>60</v>
      </c>
      <c r="N40" s="131">
        <v>1969</v>
      </c>
      <c r="O40" s="130">
        <v>0</v>
      </c>
      <c r="P40" s="130">
        <v>0</v>
      </c>
      <c r="Q40" s="131">
        <v>683</v>
      </c>
      <c r="T40" s="10"/>
      <c r="U40" s="10"/>
      <c r="V40" s="10"/>
      <c r="W40" s="10"/>
      <c r="X40" s="10"/>
    </row>
    <row r="41" spans="2:24" ht="18" customHeight="1" x14ac:dyDescent="0.3">
      <c r="B41" s="5" t="str">
        <f>$B$11</f>
        <v>2018-19</v>
      </c>
      <c r="C41" s="129">
        <v>114</v>
      </c>
      <c r="D41" s="130">
        <v>332</v>
      </c>
      <c r="E41" s="130">
        <v>596</v>
      </c>
      <c r="F41" s="130">
        <v>0</v>
      </c>
      <c r="G41" s="130">
        <v>43</v>
      </c>
      <c r="H41" s="130">
        <v>1094</v>
      </c>
      <c r="I41" s="129">
        <v>1412</v>
      </c>
      <c r="J41" s="130">
        <v>1636</v>
      </c>
      <c r="K41" s="130">
        <v>1816</v>
      </c>
      <c r="L41" s="130">
        <v>0</v>
      </c>
      <c r="M41" s="130">
        <v>77</v>
      </c>
      <c r="N41" s="131">
        <v>1851</v>
      </c>
      <c r="O41" s="130">
        <v>0</v>
      </c>
      <c r="P41" s="130" t="s">
        <v>84</v>
      </c>
      <c r="Q41" s="131">
        <v>653</v>
      </c>
      <c r="T41" s="10"/>
      <c r="U41" s="10"/>
      <c r="V41" s="10"/>
      <c r="W41" s="10"/>
      <c r="X41" s="10"/>
    </row>
    <row r="42" spans="2:24" ht="18" customHeight="1" x14ac:dyDescent="0.3">
      <c r="B42" s="5" t="str">
        <f>$B$12</f>
        <v>2017-18</v>
      </c>
      <c r="C42" s="129"/>
      <c r="D42" s="130"/>
      <c r="E42" s="130"/>
      <c r="F42" s="130">
        <v>0</v>
      </c>
      <c r="G42" s="130"/>
      <c r="H42" s="130"/>
      <c r="I42" s="129"/>
      <c r="J42" s="130"/>
      <c r="K42" s="130"/>
      <c r="L42" s="130">
        <v>0</v>
      </c>
      <c r="M42" s="130"/>
      <c r="N42" s="131"/>
      <c r="O42" s="130">
        <v>0</v>
      </c>
      <c r="P42" s="130"/>
      <c r="Q42" s="131"/>
      <c r="T42" s="10"/>
      <c r="U42" s="10"/>
      <c r="V42" s="10"/>
      <c r="W42" s="10"/>
      <c r="X42" s="10"/>
    </row>
    <row r="43" spans="2:24" ht="18" customHeight="1" x14ac:dyDescent="0.3">
      <c r="B43" s="47" t="s">
        <v>42</v>
      </c>
      <c r="C43" s="132"/>
      <c r="D43" s="122"/>
      <c r="E43" s="122"/>
      <c r="F43" s="122"/>
      <c r="G43" s="122"/>
      <c r="H43" s="122"/>
      <c r="I43" s="132"/>
      <c r="J43" s="122"/>
      <c r="K43" s="122"/>
      <c r="L43" s="122"/>
      <c r="M43" s="122"/>
      <c r="N43" s="133"/>
      <c r="O43" s="122"/>
      <c r="P43" s="122"/>
      <c r="Q43" s="133"/>
      <c r="T43" s="6"/>
      <c r="U43" s="6"/>
      <c r="V43" s="6"/>
      <c r="W43" s="6"/>
      <c r="X43" s="10"/>
    </row>
    <row r="44" spans="2:24" ht="18" customHeight="1" x14ac:dyDescent="0.3">
      <c r="B44" s="51" t="s">
        <v>73</v>
      </c>
      <c r="C44" s="124">
        <v>25</v>
      </c>
      <c r="D44" s="118">
        <v>38</v>
      </c>
      <c r="E44" s="118">
        <v>168</v>
      </c>
      <c r="F44" s="118"/>
      <c r="G44" s="118">
        <v>12</v>
      </c>
      <c r="H44" s="118">
        <v>391</v>
      </c>
      <c r="I44" s="124">
        <v>612</v>
      </c>
      <c r="J44" s="118">
        <v>639</v>
      </c>
      <c r="K44" s="118">
        <v>846</v>
      </c>
      <c r="L44" s="118"/>
      <c r="M44" s="118">
        <v>34</v>
      </c>
      <c r="N44" s="125">
        <v>983</v>
      </c>
      <c r="O44" s="118"/>
      <c r="P44" s="118" t="s">
        <v>84</v>
      </c>
      <c r="Q44" s="125">
        <v>586</v>
      </c>
      <c r="T44" s="10"/>
      <c r="U44" s="10"/>
      <c r="V44" s="10"/>
      <c r="W44" s="10"/>
      <c r="X44" s="10"/>
    </row>
    <row r="45" spans="2:24" ht="18" customHeight="1" x14ac:dyDescent="0.3">
      <c r="B45" s="51" t="str">
        <f>$B$9</f>
        <v>2020-21</v>
      </c>
      <c r="C45" s="124">
        <v>15</v>
      </c>
      <c r="D45" s="118">
        <v>45</v>
      </c>
      <c r="E45" s="118">
        <v>154</v>
      </c>
      <c r="F45" s="118">
        <v>0</v>
      </c>
      <c r="G45" s="118">
        <v>11</v>
      </c>
      <c r="H45" s="118">
        <v>456</v>
      </c>
      <c r="I45" s="124">
        <v>682</v>
      </c>
      <c r="J45" s="118">
        <v>764</v>
      </c>
      <c r="K45" s="118">
        <v>962</v>
      </c>
      <c r="L45" s="118">
        <v>0</v>
      </c>
      <c r="M45" s="118">
        <v>42</v>
      </c>
      <c r="N45" s="125">
        <v>998</v>
      </c>
      <c r="O45" s="118">
        <v>0</v>
      </c>
      <c r="P45" s="118" t="s">
        <v>84</v>
      </c>
      <c r="Q45" s="125">
        <v>639</v>
      </c>
      <c r="T45" s="10"/>
      <c r="U45" s="10"/>
      <c r="V45" s="10"/>
      <c r="W45" s="10"/>
      <c r="X45" s="10"/>
    </row>
    <row r="46" spans="2:24" ht="18" customHeight="1" x14ac:dyDescent="0.3">
      <c r="B46" s="51" t="str">
        <f>$B$10</f>
        <v>2019-20</v>
      </c>
      <c r="C46" s="124">
        <v>11</v>
      </c>
      <c r="D46" s="118">
        <v>53</v>
      </c>
      <c r="E46" s="118">
        <v>175</v>
      </c>
      <c r="F46" s="118">
        <v>0</v>
      </c>
      <c r="G46" s="118">
        <v>14</v>
      </c>
      <c r="H46" s="118">
        <v>438</v>
      </c>
      <c r="I46" s="124">
        <v>765</v>
      </c>
      <c r="J46" s="118">
        <v>804</v>
      </c>
      <c r="K46" s="118">
        <v>940</v>
      </c>
      <c r="L46" s="118">
        <v>0</v>
      </c>
      <c r="M46" s="118">
        <v>32</v>
      </c>
      <c r="N46" s="125">
        <v>943</v>
      </c>
      <c r="O46" s="118">
        <v>0</v>
      </c>
      <c r="P46" s="118" t="s">
        <v>84</v>
      </c>
      <c r="Q46" s="125">
        <v>595</v>
      </c>
    </row>
    <row r="47" spans="2:24" ht="18" customHeight="1" x14ac:dyDescent="0.3">
      <c r="B47" s="51" t="str">
        <f>$B$11</f>
        <v>2018-19</v>
      </c>
      <c r="C47" s="124">
        <v>20</v>
      </c>
      <c r="D47" s="118">
        <v>59</v>
      </c>
      <c r="E47" s="118">
        <v>197</v>
      </c>
      <c r="F47" s="118">
        <v>0</v>
      </c>
      <c r="G47" s="118">
        <v>11</v>
      </c>
      <c r="H47" s="118">
        <v>459</v>
      </c>
      <c r="I47" s="124">
        <v>801</v>
      </c>
      <c r="J47" s="118">
        <v>751</v>
      </c>
      <c r="K47" s="118">
        <v>925</v>
      </c>
      <c r="L47" s="118">
        <v>0</v>
      </c>
      <c r="M47" s="118">
        <v>29</v>
      </c>
      <c r="N47" s="125">
        <v>976</v>
      </c>
      <c r="O47" s="118">
        <v>0</v>
      </c>
      <c r="P47" s="118" t="s">
        <v>84</v>
      </c>
      <c r="Q47" s="125">
        <v>576</v>
      </c>
    </row>
    <row r="48" spans="2:24" ht="18" customHeight="1" x14ac:dyDescent="0.3">
      <c r="B48" s="53" t="str">
        <f>$B$12</f>
        <v>2017-18</v>
      </c>
      <c r="C48" s="126"/>
      <c r="D48" s="127"/>
      <c r="E48" s="127"/>
      <c r="F48" s="127">
        <v>0</v>
      </c>
      <c r="G48" s="127"/>
      <c r="H48" s="127"/>
      <c r="I48" s="126"/>
      <c r="J48" s="127"/>
      <c r="K48" s="127"/>
      <c r="L48" s="127">
        <v>0</v>
      </c>
      <c r="M48" s="127"/>
      <c r="N48" s="128"/>
      <c r="O48" s="127">
        <v>0</v>
      </c>
      <c r="P48" s="127"/>
      <c r="Q48" s="128"/>
    </row>
    <row r="49" spans="2:19" ht="18" customHeight="1" x14ac:dyDescent="0.3">
      <c r="B49" s="11" t="s">
        <v>46</v>
      </c>
      <c r="C49" s="129"/>
      <c r="D49" s="130"/>
      <c r="E49" s="130"/>
      <c r="F49" s="130"/>
      <c r="G49" s="130"/>
      <c r="H49" s="130"/>
      <c r="I49" s="129"/>
      <c r="J49" s="130"/>
      <c r="K49" s="130"/>
      <c r="L49" s="130"/>
      <c r="M49" s="130"/>
      <c r="N49" s="131"/>
      <c r="O49" s="130"/>
      <c r="P49" s="130"/>
      <c r="Q49" s="131"/>
    </row>
    <row r="50" spans="2:19" ht="18" customHeight="1" x14ac:dyDescent="0.3">
      <c r="B50" s="5" t="s">
        <v>73</v>
      </c>
      <c r="C50" s="129">
        <v>24</v>
      </c>
      <c r="D50" s="130">
        <v>92</v>
      </c>
      <c r="E50" s="130">
        <v>232</v>
      </c>
      <c r="F50" s="130"/>
      <c r="G50" s="130">
        <v>14</v>
      </c>
      <c r="H50" s="130">
        <v>571</v>
      </c>
      <c r="I50" s="129">
        <v>1052</v>
      </c>
      <c r="J50" s="130">
        <v>1392</v>
      </c>
      <c r="K50" s="130">
        <v>1711</v>
      </c>
      <c r="L50" s="130"/>
      <c r="M50" s="130">
        <v>61</v>
      </c>
      <c r="N50" s="131">
        <v>1900</v>
      </c>
      <c r="O50" s="130"/>
      <c r="P50" s="130" t="s">
        <v>84</v>
      </c>
      <c r="Q50" s="131">
        <v>1863</v>
      </c>
    </row>
    <row r="51" spans="2:19" ht="18" customHeight="1" x14ac:dyDescent="0.3">
      <c r="B51" s="5" t="str">
        <f>$B$9</f>
        <v>2020-21</v>
      </c>
      <c r="C51" s="129">
        <v>30</v>
      </c>
      <c r="D51" s="130">
        <v>80</v>
      </c>
      <c r="E51" s="130">
        <v>254</v>
      </c>
      <c r="F51" s="130">
        <v>0</v>
      </c>
      <c r="G51" s="130">
        <v>13</v>
      </c>
      <c r="H51" s="130">
        <v>586</v>
      </c>
      <c r="I51" s="129">
        <v>1197</v>
      </c>
      <c r="J51" s="130">
        <v>1519</v>
      </c>
      <c r="K51" s="130">
        <v>1868</v>
      </c>
      <c r="L51" s="130">
        <v>0</v>
      </c>
      <c r="M51" s="130">
        <v>47</v>
      </c>
      <c r="N51" s="131">
        <v>1905</v>
      </c>
      <c r="O51" s="130">
        <v>0</v>
      </c>
      <c r="P51" s="130" t="s">
        <v>84</v>
      </c>
      <c r="Q51" s="131">
        <v>1740</v>
      </c>
    </row>
    <row r="52" spans="2:19" ht="18" customHeight="1" x14ac:dyDescent="0.3">
      <c r="B52" s="5" t="str">
        <f>$B$10</f>
        <v>2019-20</v>
      </c>
      <c r="C52" s="129">
        <v>19</v>
      </c>
      <c r="D52" s="130">
        <v>78</v>
      </c>
      <c r="E52" s="130">
        <v>218</v>
      </c>
      <c r="F52" s="130">
        <v>0</v>
      </c>
      <c r="G52" s="130">
        <v>17</v>
      </c>
      <c r="H52" s="130">
        <v>619</v>
      </c>
      <c r="I52" s="129">
        <v>1342</v>
      </c>
      <c r="J52" s="130">
        <v>1615</v>
      </c>
      <c r="K52" s="130">
        <v>1862</v>
      </c>
      <c r="L52" s="130">
        <v>0</v>
      </c>
      <c r="M52" s="130">
        <v>54</v>
      </c>
      <c r="N52" s="131">
        <v>1836</v>
      </c>
      <c r="O52" s="130">
        <v>0</v>
      </c>
      <c r="P52" s="130" t="s">
        <v>84</v>
      </c>
      <c r="Q52" s="131">
        <v>1738</v>
      </c>
    </row>
    <row r="53" spans="2:19" ht="18" customHeight="1" x14ac:dyDescent="0.3">
      <c r="B53" s="5" t="str">
        <f>$B$11</f>
        <v>2018-19</v>
      </c>
      <c r="C53" s="129">
        <v>24</v>
      </c>
      <c r="D53" s="130">
        <v>72</v>
      </c>
      <c r="E53" s="130">
        <v>270</v>
      </c>
      <c r="F53" s="130">
        <v>0</v>
      </c>
      <c r="G53" s="130">
        <v>14</v>
      </c>
      <c r="H53" s="130">
        <v>586</v>
      </c>
      <c r="I53" s="129">
        <v>1440</v>
      </c>
      <c r="J53" s="130">
        <v>1577</v>
      </c>
      <c r="K53" s="130">
        <v>1810</v>
      </c>
      <c r="L53" s="130">
        <v>0</v>
      </c>
      <c r="M53" s="130">
        <v>56</v>
      </c>
      <c r="N53" s="131">
        <v>1778</v>
      </c>
      <c r="O53" s="130">
        <v>0</v>
      </c>
      <c r="P53" s="130" t="s">
        <v>84</v>
      </c>
      <c r="Q53" s="131">
        <v>1596</v>
      </c>
    </row>
    <row r="54" spans="2:19" ht="18" customHeight="1" x14ac:dyDescent="0.3">
      <c r="B54" s="5" t="str">
        <f>$B$12</f>
        <v>2017-18</v>
      </c>
      <c r="C54" s="129"/>
      <c r="D54" s="130"/>
      <c r="E54" s="130"/>
      <c r="F54" s="130">
        <v>0</v>
      </c>
      <c r="G54" s="130"/>
      <c r="H54" s="130"/>
      <c r="I54" s="129"/>
      <c r="J54" s="130"/>
      <c r="K54" s="130"/>
      <c r="L54" s="130">
        <v>0</v>
      </c>
      <c r="M54" s="130"/>
      <c r="N54" s="131"/>
      <c r="O54" s="130">
        <v>0</v>
      </c>
      <c r="P54" s="130"/>
      <c r="Q54" s="131"/>
    </row>
    <row r="55" spans="2:19" ht="18" customHeight="1" x14ac:dyDescent="0.3">
      <c r="B55" s="47" t="s">
        <v>40</v>
      </c>
      <c r="C55" s="132"/>
      <c r="D55" s="122"/>
      <c r="E55" s="122"/>
      <c r="F55" s="122"/>
      <c r="G55" s="122"/>
      <c r="H55" s="122"/>
      <c r="I55" s="132"/>
      <c r="J55" s="122"/>
      <c r="K55" s="122"/>
      <c r="L55" s="122"/>
      <c r="M55" s="122"/>
      <c r="N55" s="133"/>
      <c r="O55" s="122"/>
      <c r="P55" s="122"/>
      <c r="Q55" s="133"/>
    </row>
    <row r="56" spans="2:19" ht="18" customHeight="1" x14ac:dyDescent="0.3">
      <c r="B56" s="51" t="s">
        <v>73</v>
      </c>
      <c r="C56" s="124">
        <v>22</v>
      </c>
      <c r="D56" s="118">
        <v>46</v>
      </c>
      <c r="E56" s="118">
        <v>109</v>
      </c>
      <c r="F56" s="118"/>
      <c r="G56" s="118" t="s">
        <v>84</v>
      </c>
      <c r="H56" s="118">
        <v>241</v>
      </c>
      <c r="I56" s="124">
        <v>401</v>
      </c>
      <c r="J56" s="118">
        <v>432</v>
      </c>
      <c r="K56" s="118">
        <v>534</v>
      </c>
      <c r="L56" s="118"/>
      <c r="M56" s="118">
        <v>16</v>
      </c>
      <c r="N56" s="125">
        <v>610</v>
      </c>
      <c r="O56" s="118"/>
      <c r="P56" s="118" t="s">
        <v>84</v>
      </c>
      <c r="Q56" s="125">
        <v>370</v>
      </c>
    </row>
    <row r="57" spans="2:19" ht="18" customHeight="1" x14ac:dyDescent="0.3">
      <c r="B57" s="51" t="str">
        <f>$B$9</f>
        <v>2020-21</v>
      </c>
      <c r="C57" s="124">
        <v>33</v>
      </c>
      <c r="D57" s="118">
        <v>50</v>
      </c>
      <c r="E57" s="118">
        <v>118</v>
      </c>
      <c r="F57" s="118">
        <v>0</v>
      </c>
      <c r="G57" s="118" t="s">
        <v>84</v>
      </c>
      <c r="H57" s="118">
        <v>250</v>
      </c>
      <c r="I57" s="124">
        <v>485</v>
      </c>
      <c r="J57" s="118">
        <v>526</v>
      </c>
      <c r="K57" s="118">
        <v>602</v>
      </c>
      <c r="L57" s="118">
        <v>0</v>
      </c>
      <c r="M57" s="118">
        <v>19</v>
      </c>
      <c r="N57" s="125">
        <v>655</v>
      </c>
      <c r="O57" s="118">
        <v>0</v>
      </c>
      <c r="P57" s="118" t="s">
        <v>84</v>
      </c>
      <c r="Q57" s="125">
        <v>349</v>
      </c>
    </row>
    <row r="58" spans="2:19" ht="18" customHeight="1" x14ac:dyDescent="0.3">
      <c r="B58" s="51" t="str">
        <f>$B$10</f>
        <v>2019-20</v>
      </c>
      <c r="C58" s="124">
        <v>36</v>
      </c>
      <c r="D58" s="118">
        <v>79</v>
      </c>
      <c r="E58" s="118">
        <v>146</v>
      </c>
      <c r="F58" s="118">
        <v>0</v>
      </c>
      <c r="G58" s="118" t="s">
        <v>84</v>
      </c>
      <c r="H58" s="118">
        <v>261</v>
      </c>
      <c r="I58" s="124">
        <v>566</v>
      </c>
      <c r="J58" s="118">
        <v>553</v>
      </c>
      <c r="K58" s="118">
        <v>639</v>
      </c>
      <c r="L58" s="118">
        <v>0</v>
      </c>
      <c r="M58" s="118">
        <v>13</v>
      </c>
      <c r="N58" s="125">
        <v>628</v>
      </c>
      <c r="O58" s="118">
        <v>0</v>
      </c>
      <c r="P58" s="118">
        <v>0</v>
      </c>
      <c r="Q58" s="125">
        <v>392</v>
      </c>
    </row>
    <row r="59" spans="2:19" ht="18" customHeight="1" x14ac:dyDescent="0.3">
      <c r="B59" s="51" t="str">
        <f>$B$11</f>
        <v>2018-19</v>
      </c>
      <c r="C59" s="124">
        <v>54</v>
      </c>
      <c r="D59" s="118">
        <v>75</v>
      </c>
      <c r="E59" s="118">
        <v>145</v>
      </c>
      <c r="F59" s="118">
        <v>0</v>
      </c>
      <c r="G59" s="118" t="s">
        <v>84</v>
      </c>
      <c r="H59" s="118">
        <v>310</v>
      </c>
      <c r="I59" s="124">
        <v>546</v>
      </c>
      <c r="J59" s="118">
        <v>555</v>
      </c>
      <c r="K59" s="118">
        <v>596</v>
      </c>
      <c r="L59" s="118">
        <v>0</v>
      </c>
      <c r="M59" s="118">
        <v>12</v>
      </c>
      <c r="N59" s="125">
        <v>652</v>
      </c>
      <c r="O59" s="118">
        <v>0</v>
      </c>
      <c r="P59" s="118">
        <v>0</v>
      </c>
      <c r="Q59" s="125">
        <v>350</v>
      </c>
    </row>
    <row r="60" spans="2:19" ht="18" customHeight="1" x14ac:dyDescent="0.3">
      <c r="B60" s="53" t="str">
        <f>$B$12</f>
        <v>2017-18</v>
      </c>
      <c r="C60" s="126"/>
      <c r="D60" s="127"/>
      <c r="E60" s="127"/>
      <c r="F60" s="127">
        <v>0</v>
      </c>
      <c r="G60" s="127"/>
      <c r="H60" s="127"/>
      <c r="I60" s="126"/>
      <c r="J60" s="127"/>
      <c r="K60" s="127"/>
      <c r="L60" s="127">
        <v>0</v>
      </c>
      <c r="M60" s="127"/>
      <c r="N60" s="128"/>
      <c r="O60" s="127">
        <v>0</v>
      </c>
      <c r="P60" s="127"/>
      <c r="Q60" s="128"/>
    </row>
    <row r="61" spans="2:19" ht="18" customHeight="1" x14ac:dyDescent="0.3">
      <c r="B61" s="8" t="s">
        <v>52</v>
      </c>
      <c r="C61" s="134"/>
      <c r="D61" s="135"/>
      <c r="E61" s="135"/>
      <c r="F61" s="135"/>
      <c r="G61" s="135"/>
      <c r="H61" s="135"/>
      <c r="I61" s="134"/>
      <c r="J61" s="135"/>
      <c r="K61" s="135"/>
      <c r="L61" s="135"/>
      <c r="M61" s="135"/>
      <c r="N61" s="136"/>
      <c r="O61" s="135"/>
      <c r="P61" s="135"/>
      <c r="Q61" s="136"/>
    </row>
    <row r="62" spans="2:19" ht="18" customHeight="1" x14ac:dyDescent="0.3">
      <c r="B62" s="5" t="s">
        <v>73</v>
      </c>
      <c r="C62" s="129">
        <v>457</v>
      </c>
      <c r="D62" s="130">
        <v>1033</v>
      </c>
      <c r="E62" s="130">
        <v>2441</v>
      </c>
      <c r="F62" s="130"/>
      <c r="G62" s="130">
        <v>227</v>
      </c>
      <c r="H62" s="130">
        <v>5298</v>
      </c>
      <c r="I62" s="129">
        <v>6617</v>
      </c>
      <c r="J62" s="130">
        <v>7507</v>
      </c>
      <c r="K62" s="130">
        <v>10142</v>
      </c>
      <c r="L62" s="130"/>
      <c r="M62" s="130">
        <v>467</v>
      </c>
      <c r="N62" s="131">
        <v>11538</v>
      </c>
      <c r="O62" s="130"/>
      <c r="P62" s="130">
        <v>36</v>
      </c>
      <c r="Q62" s="131">
        <v>7173</v>
      </c>
      <c r="R62" s="13"/>
      <c r="S62" s="13"/>
    </row>
    <row r="63" spans="2:19" ht="18" customHeight="1" x14ac:dyDescent="0.3">
      <c r="B63" s="5" t="str">
        <f>$B$9</f>
        <v>2020-21</v>
      </c>
      <c r="C63" s="129">
        <v>484</v>
      </c>
      <c r="D63" s="130">
        <v>1103</v>
      </c>
      <c r="E63" s="130">
        <v>2754</v>
      </c>
      <c r="F63" s="130">
        <v>191</v>
      </c>
      <c r="G63" s="130">
        <v>245</v>
      </c>
      <c r="H63" s="130">
        <v>5766</v>
      </c>
      <c r="I63" s="129">
        <v>7140</v>
      </c>
      <c r="J63" s="130">
        <v>8720</v>
      </c>
      <c r="K63" s="130">
        <v>11432</v>
      </c>
      <c r="L63" s="130">
        <v>380</v>
      </c>
      <c r="M63" s="130">
        <v>508</v>
      </c>
      <c r="N63" s="131">
        <v>12067</v>
      </c>
      <c r="O63" s="130">
        <v>43</v>
      </c>
      <c r="P63" s="130">
        <v>32</v>
      </c>
      <c r="Q63" s="131">
        <v>7034</v>
      </c>
      <c r="R63" s="13"/>
      <c r="S63" s="13"/>
    </row>
    <row r="64" spans="2:19" ht="18" customHeight="1" x14ac:dyDescent="0.3">
      <c r="B64" s="5" t="str">
        <f>$B$10</f>
        <v>2019-20</v>
      </c>
      <c r="C64" s="129">
        <v>535</v>
      </c>
      <c r="D64" s="130">
        <v>1175</v>
      </c>
      <c r="E64" s="130">
        <v>2644</v>
      </c>
      <c r="F64" s="130">
        <v>132</v>
      </c>
      <c r="G64" s="130">
        <v>221</v>
      </c>
      <c r="H64" s="130">
        <v>5884</v>
      </c>
      <c r="I64" s="129">
        <v>8694</v>
      </c>
      <c r="J64" s="130">
        <v>9614</v>
      </c>
      <c r="K64" s="130">
        <v>11362</v>
      </c>
      <c r="L64" s="130">
        <v>263</v>
      </c>
      <c r="M64" s="130">
        <v>512</v>
      </c>
      <c r="N64" s="131">
        <v>11899</v>
      </c>
      <c r="O64" s="130">
        <v>12</v>
      </c>
      <c r="P64" s="130">
        <v>20</v>
      </c>
      <c r="Q64" s="131">
        <v>6931</v>
      </c>
      <c r="R64" s="13"/>
      <c r="S64" s="13"/>
    </row>
    <row r="65" spans="2:19" ht="18" customHeight="1" x14ac:dyDescent="0.3">
      <c r="B65" s="5" t="str">
        <f>$B$11</f>
        <v>2018-19</v>
      </c>
      <c r="C65" s="129">
        <v>565</v>
      </c>
      <c r="D65" s="130">
        <v>1261</v>
      </c>
      <c r="E65" s="130">
        <v>2851</v>
      </c>
      <c r="F65" s="130">
        <v>84</v>
      </c>
      <c r="G65" s="130">
        <v>187</v>
      </c>
      <c r="H65" s="130">
        <v>6045</v>
      </c>
      <c r="I65" s="129">
        <v>9189</v>
      </c>
      <c r="J65" s="130">
        <v>9507</v>
      </c>
      <c r="K65" s="130">
        <v>11358</v>
      </c>
      <c r="L65" s="130">
        <v>132</v>
      </c>
      <c r="M65" s="130">
        <v>499</v>
      </c>
      <c r="N65" s="131">
        <v>11718</v>
      </c>
      <c r="O65" s="130">
        <v>46</v>
      </c>
      <c r="P65" s="130">
        <v>25</v>
      </c>
      <c r="Q65" s="131">
        <v>6570</v>
      </c>
      <c r="R65" s="13"/>
      <c r="S65" s="13"/>
    </row>
    <row r="66" spans="2:19" ht="18" customHeight="1" x14ac:dyDescent="0.3">
      <c r="B66" s="28" t="str">
        <f>$B$12</f>
        <v>2017-18</v>
      </c>
      <c r="C66" s="138"/>
      <c r="D66" s="138"/>
      <c r="E66" s="138"/>
      <c r="F66" s="138">
        <v>113</v>
      </c>
      <c r="G66" s="138"/>
      <c r="H66" s="138"/>
      <c r="I66" s="137"/>
      <c r="J66" s="138"/>
      <c r="K66" s="138"/>
      <c r="L66" s="138">
        <v>149</v>
      </c>
      <c r="M66" s="138"/>
      <c r="N66" s="139"/>
      <c r="O66" s="138">
        <v>75</v>
      </c>
      <c r="P66" s="138"/>
      <c r="Q66" s="139"/>
      <c r="R66" s="13"/>
      <c r="S66" s="13"/>
    </row>
    <row r="67" spans="2:19" ht="18" customHeight="1" x14ac:dyDescent="0.3">
      <c r="B67" s="56" t="s">
        <v>32</v>
      </c>
      <c r="C67" s="30"/>
      <c r="D67" s="30"/>
      <c r="E67" s="30"/>
      <c r="F67" s="55"/>
      <c r="G67" s="55"/>
      <c r="H67" s="30"/>
      <c r="I67" s="30"/>
      <c r="J67" s="30"/>
      <c r="K67" s="30"/>
      <c r="L67" s="30"/>
      <c r="M67" s="30"/>
      <c r="N67" s="30"/>
      <c r="O67" s="30"/>
      <c r="P67" s="55"/>
      <c r="Q67" s="30"/>
    </row>
    <row r="68" spans="2:19" ht="6.75" customHeight="1" x14ac:dyDescent="0.3">
      <c r="C68" s="58"/>
      <c r="D68" s="58"/>
      <c r="E68" s="58"/>
      <c r="F68" s="55"/>
      <c r="G68" s="55"/>
      <c r="H68" s="58"/>
      <c r="I68" s="58"/>
      <c r="J68" s="58"/>
      <c r="K68" s="58"/>
      <c r="L68" s="58"/>
      <c r="M68" s="58"/>
      <c r="N68" s="58"/>
      <c r="O68" s="58"/>
      <c r="P68" s="55"/>
      <c r="Q68" s="58"/>
    </row>
    <row r="69" spans="2:19" ht="28.5" customHeight="1" x14ac:dyDescent="0.3">
      <c r="B69" s="107" t="s">
        <v>83</v>
      </c>
      <c r="C69" s="107"/>
      <c r="D69" s="107"/>
      <c r="E69" s="107"/>
      <c r="F69" s="107"/>
      <c r="G69" s="107"/>
      <c r="H69" s="107"/>
      <c r="I69" s="107"/>
      <c r="J69" s="107"/>
      <c r="K69" s="107"/>
      <c r="L69" s="107"/>
      <c r="M69" s="107"/>
      <c r="N69" s="107"/>
      <c r="O69" s="107"/>
      <c r="P69" s="107"/>
      <c r="Q69" s="107"/>
    </row>
    <row r="70" spans="2:19" ht="24.75" customHeight="1" x14ac:dyDescent="0.3">
      <c r="B70" s="102" t="s">
        <v>85</v>
      </c>
      <c r="C70" s="102"/>
      <c r="D70" s="102"/>
      <c r="E70" s="102"/>
      <c r="F70" s="102"/>
      <c r="G70" s="102"/>
      <c r="H70" s="102"/>
      <c r="I70" s="102"/>
      <c r="J70" s="102"/>
      <c r="K70" s="102"/>
      <c r="L70" s="102"/>
      <c r="M70" s="102"/>
      <c r="N70" s="102"/>
      <c r="O70" s="102"/>
      <c r="P70" s="102"/>
      <c r="Q70" s="102"/>
    </row>
    <row r="71" spans="2:19" x14ac:dyDescent="0.3">
      <c r="B71" s="102"/>
      <c r="C71" s="102"/>
      <c r="D71" s="102"/>
      <c r="E71" s="102"/>
      <c r="F71" s="102"/>
      <c r="G71" s="102"/>
      <c r="H71" s="102"/>
      <c r="I71" s="102"/>
      <c r="J71" s="102"/>
      <c r="K71" s="102"/>
      <c r="L71" s="102"/>
      <c r="M71" s="102"/>
      <c r="N71" s="102"/>
      <c r="O71" s="102"/>
      <c r="P71" s="102"/>
      <c r="Q71" s="102"/>
    </row>
    <row r="72" spans="2:19" x14ac:dyDescent="0.3">
      <c r="B72" s="102"/>
      <c r="C72" s="102"/>
      <c r="D72" s="102"/>
      <c r="E72" s="102"/>
      <c r="F72" s="102"/>
      <c r="G72" s="102"/>
      <c r="H72" s="102"/>
      <c r="I72" s="102"/>
      <c r="J72" s="102"/>
      <c r="K72" s="102"/>
      <c r="L72" s="102"/>
      <c r="M72" s="102"/>
      <c r="N72" s="102"/>
      <c r="O72" s="102"/>
      <c r="P72" s="102"/>
      <c r="Q72" s="102"/>
    </row>
  </sheetData>
  <mergeCells count="8">
    <mergeCell ref="B70:Q72"/>
    <mergeCell ref="B69:Q69"/>
    <mergeCell ref="O5:Q5"/>
    <mergeCell ref="B1:Q1"/>
    <mergeCell ref="B2:Q2"/>
    <mergeCell ref="B3:Q3"/>
    <mergeCell ref="C5:H5"/>
    <mergeCell ref="I5:N5"/>
  </mergeCells>
  <printOptions horizontalCentered="1"/>
  <pageMargins left="0.7" right="0.7" top="0.75" bottom="0.75" header="0.3" footer="0.3"/>
  <pageSetup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83"/>
  <sheetViews>
    <sheetView view="pageBreakPreview" zoomScale="80" zoomScaleNormal="60" zoomScaleSheetLayoutView="80" workbookViewId="0">
      <pane xSplit="2" ySplit="6" topLeftCell="C7" activePane="bottomRight" state="frozen"/>
      <selection activeCell="D11" sqref="D11"/>
      <selection pane="topRight" activeCell="D11" sqref="D11"/>
      <selection pane="bottomLeft" activeCell="D11" sqref="D11"/>
      <selection pane="bottomRight" activeCell="I90" sqref="I90"/>
    </sheetView>
  </sheetViews>
  <sheetFormatPr defaultRowHeight="16.5" x14ac:dyDescent="0.3"/>
  <cols>
    <col min="1" max="1" width="3.7109375" style="2" customWidth="1"/>
    <col min="2" max="2" width="11.28515625" style="2" bestFit="1" customWidth="1"/>
    <col min="3" max="3" width="10.5703125" style="74" customWidth="1"/>
    <col min="4" max="11" width="10.5703125" style="75" customWidth="1"/>
    <col min="12" max="12" width="10.5703125" style="76" customWidth="1"/>
    <col min="13" max="14" width="10.5703125" style="75" customWidth="1"/>
    <col min="15" max="16384" width="9.140625" style="2"/>
  </cols>
  <sheetData>
    <row r="1" spans="2:14" ht="17.25" customHeight="1" x14ac:dyDescent="0.35">
      <c r="B1" s="105" t="s">
        <v>78</v>
      </c>
      <c r="C1" s="105"/>
      <c r="D1" s="105"/>
      <c r="E1" s="105"/>
      <c r="F1" s="105"/>
      <c r="G1" s="105"/>
      <c r="H1" s="105"/>
      <c r="I1" s="105"/>
      <c r="J1" s="105"/>
      <c r="K1" s="105"/>
      <c r="L1" s="105"/>
      <c r="M1" s="105"/>
      <c r="N1" s="105"/>
    </row>
    <row r="2" spans="2:14" ht="17.25" customHeight="1" x14ac:dyDescent="0.35">
      <c r="B2" s="105" t="str">
        <f>Univ!B2</f>
        <v>2023-24 Funding Formula Data</v>
      </c>
      <c r="C2" s="105"/>
      <c r="D2" s="105"/>
      <c r="E2" s="105"/>
      <c r="F2" s="105"/>
      <c r="G2" s="105"/>
      <c r="H2" s="105"/>
      <c r="I2" s="105"/>
      <c r="J2" s="105"/>
      <c r="K2" s="105"/>
      <c r="L2" s="105"/>
      <c r="M2" s="105"/>
      <c r="N2" s="105"/>
    </row>
    <row r="3" spans="2:14" ht="17.25" customHeight="1" x14ac:dyDescent="0.35">
      <c r="B3" s="105" t="s">
        <v>1</v>
      </c>
      <c r="C3" s="105"/>
      <c r="D3" s="105"/>
      <c r="E3" s="105"/>
      <c r="F3" s="105"/>
      <c r="G3" s="105"/>
      <c r="H3" s="105"/>
      <c r="I3" s="105"/>
      <c r="J3" s="105"/>
      <c r="K3" s="105"/>
      <c r="L3" s="105"/>
      <c r="M3" s="105"/>
      <c r="N3" s="105"/>
    </row>
    <row r="4" spans="2:14" ht="17.25" customHeight="1" x14ac:dyDescent="0.35">
      <c r="B4" s="41"/>
      <c r="C4" s="42"/>
      <c r="D4" s="41"/>
      <c r="E4" s="41"/>
      <c r="F4" s="41"/>
      <c r="G4" s="94"/>
      <c r="H4" s="94"/>
      <c r="I4" s="41"/>
      <c r="J4" s="41"/>
      <c r="K4" s="41"/>
      <c r="L4" s="66"/>
      <c r="M4" s="41"/>
      <c r="N4" s="41"/>
    </row>
    <row r="5" spans="2:14" ht="17.25" customHeight="1" x14ac:dyDescent="0.3">
      <c r="B5" s="30"/>
      <c r="C5" s="43"/>
      <c r="D5" s="44"/>
      <c r="E5" s="44"/>
      <c r="F5" s="44"/>
      <c r="G5" s="60" t="s">
        <v>67</v>
      </c>
      <c r="H5" s="44" t="s">
        <v>3</v>
      </c>
      <c r="I5" s="44" t="s">
        <v>4</v>
      </c>
      <c r="J5" s="44" t="s">
        <v>2</v>
      </c>
      <c r="K5" s="44" t="s">
        <v>6</v>
      </c>
      <c r="L5" s="60" t="s">
        <v>8</v>
      </c>
      <c r="M5" s="44" t="s">
        <v>5</v>
      </c>
      <c r="N5" s="44" t="s">
        <v>7</v>
      </c>
    </row>
    <row r="6" spans="2:14" ht="17.25" customHeight="1" x14ac:dyDescent="0.3">
      <c r="B6" s="30"/>
      <c r="C6" s="45" t="s">
        <v>9</v>
      </c>
      <c r="D6" s="46" t="s">
        <v>10</v>
      </c>
      <c r="E6" s="46" t="s">
        <v>11</v>
      </c>
      <c r="F6" s="46" t="s">
        <v>13</v>
      </c>
      <c r="G6" s="46" t="s">
        <v>82</v>
      </c>
      <c r="H6" s="46" t="s">
        <v>14</v>
      </c>
      <c r="I6" s="46" t="s">
        <v>14</v>
      </c>
      <c r="J6" s="46" t="s">
        <v>12</v>
      </c>
      <c r="K6" s="46" t="s">
        <v>16</v>
      </c>
      <c r="L6" s="46" t="s">
        <v>18</v>
      </c>
      <c r="M6" s="46" t="s">
        <v>15</v>
      </c>
      <c r="N6" s="46" t="s">
        <v>17</v>
      </c>
    </row>
    <row r="7" spans="2:14" ht="17.25" customHeight="1" x14ac:dyDescent="0.3">
      <c r="B7" s="47" t="s">
        <v>19</v>
      </c>
      <c r="C7" s="48"/>
      <c r="D7" s="49"/>
      <c r="E7" s="49"/>
      <c r="F7" s="49"/>
      <c r="G7" s="49"/>
      <c r="H7" s="49"/>
      <c r="I7" s="49"/>
      <c r="J7" s="49"/>
      <c r="K7" s="49"/>
      <c r="L7" s="49"/>
      <c r="M7" s="49"/>
      <c r="N7" s="50"/>
    </row>
    <row r="8" spans="2:14" ht="17.25" customHeight="1" x14ac:dyDescent="0.3">
      <c r="B8" s="51" t="s">
        <v>73</v>
      </c>
      <c r="C8" s="118">
        <v>1622</v>
      </c>
      <c r="D8" s="118">
        <v>1257</v>
      </c>
      <c r="E8" s="118">
        <v>1106</v>
      </c>
      <c r="F8" s="118">
        <v>1118</v>
      </c>
      <c r="G8" s="118">
        <v>22</v>
      </c>
      <c r="H8" s="118">
        <v>82</v>
      </c>
      <c r="I8" s="118">
        <v>184</v>
      </c>
      <c r="J8" s="118">
        <v>1690</v>
      </c>
      <c r="K8" s="118">
        <v>495</v>
      </c>
      <c r="L8" s="119">
        <v>31.117901706137001</v>
      </c>
      <c r="M8" s="118">
        <v>380</v>
      </c>
      <c r="N8" s="125">
        <v>83983.19</v>
      </c>
    </row>
    <row r="9" spans="2:14" ht="17.25" customHeight="1" x14ac:dyDescent="0.3">
      <c r="B9" s="51" t="s">
        <v>71</v>
      </c>
      <c r="C9" s="118">
        <v>1450</v>
      </c>
      <c r="D9" s="118">
        <v>1216</v>
      </c>
      <c r="E9" s="118">
        <v>1219</v>
      </c>
      <c r="F9" s="118">
        <v>1094</v>
      </c>
      <c r="G9" s="118">
        <v>25.5</v>
      </c>
      <c r="H9" s="118">
        <v>119</v>
      </c>
      <c r="I9" s="118">
        <v>218</v>
      </c>
      <c r="J9" s="118">
        <v>1568</v>
      </c>
      <c r="K9" s="118">
        <v>571</v>
      </c>
      <c r="L9" s="119">
        <v>29.244391971664701</v>
      </c>
      <c r="M9" s="118">
        <v>420</v>
      </c>
      <c r="N9" s="125">
        <v>82155.359999999986</v>
      </c>
    </row>
    <row r="10" spans="2:14" ht="17.25" customHeight="1" x14ac:dyDescent="0.3">
      <c r="B10" s="51" t="s">
        <v>70</v>
      </c>
      <c r="C10" s="118">
        <v>1924</v>
      </c>
      <c r="D10" s="118">
        <v>1564</v>
      </c>
      <c r="E10" s="118">
        <v>1331</v>
      </c>
      <c r="F10" s="118">
        <v>1124</v>
      </c>
      <c r="G10" s="118">
        <v>20</v>
      </c>
      <c r="H10" s="118">
        <v>115</v>
      </c>
      <c r="I10" s="118">
        <v>194</v>
      </c>
      <c r="J10" s="118">
        <v>1506</v>
      </c>
      <c r="K10" s="118">
        <v>604</v>
      </c>
      <c r="L10" s="119">
        <v>26.561181434599156</v>
      </c>
      <c r="M10" s="118">
        <v>451</v>
      </c>
      <c r="N10" s="125">
        <v>76819.44</v>
      </c>
    </row>
    <row r="11" spans="2:14" ht="17.25" customHeight="1" x14ac:dyDescent="0.3">
      <c r="B11" s="51" t="s">
        <v>69</v>
      </c>
      <c r="C11" s="118">
        <v>1926</v>
      </c>
      <c r="D11" s="118">
        <v>1536</v>
      </c>
      <c r="E11" s="118">
        <v>1338</v>
      </c>
      <c r="F11" s="118">
        <v>1077</v>
      </c>
      <c r="G11" s="118">
        <v>27.5</v>
      </c>
      <c r="H11" s="118">
        <v>114</v>
      </c>
      <c r="I11" s="118">
        <v>252</v>
      </c>
      <c r="J11" s="118">
        <v>1366</v>
      </c>
      <c r="K11" s="118">
        <v>535</v>
      </c>
      <c r="L11" s="119">
        <v>24.665991902834008</v>
      </c>
      <c r="M11" s="118">
        <v>437</v>
      </c>
      <c r="N11" s="125">
        <v>61762.850000000006</v>
      </c>
    </row>
    <row r="12" spans="2:14" ht="17.25" customHeight="1" x14ac:dyDescent="0.3">
      <c r="B12" s="23" t="s">
        <v>20</v>
      </c>
      <c r="C12" s="140"/>
      <c r="D12" s="121"/>
      <c r="E12" s="121"/>
      <c r="F12" s="121"/>
      <c r="G12" s="121"/>
      <c r="H12" s="121"/>
      <c r="I12" s="121"/>
      <c r="J12" s="121"/>
      <c r="K12" s="121"/>
      <c r="L12" s="146"/>
      <c r="M12" s="121"/>
      <c r="N12" s="141"/>
    </row>
    <row r="13" spans="2:14" ht="17.25" customHeight="1" x14ac:dyDescent="0.3">
      <c r="B13" s="19" t="str">
        <f>$B$8</f>
        <v>2021-22</v>
      </c>
      <c r="C13" s="117">
        <v>928</v>
      </c>
      <c r="D13" s="117">
        <v>645</v>
      </c>
      <c r="E13" s="117">
        <v>520</v>
      </c>
      <c r="F13" s="117">
        <v>441</v>
      </c>
      <c r="G13" s="117" t="s">
        <v>84</v>
      </c>
      <c r="H13" s="117">
        <v>31</v>
      </c>
      <c r="I13" s="117">
        <v>318</v>
      </c>
      <c r="J13" s="117">
        <v>1201</v>
      </c>
      <c r="K13" s="117">
        <v>170</v>
      </c>
      <c r="L13" s="120">
        <v>29.220380601596069</v>
      </c>
      <c r="M13" s="117">
        <v>274</v>
      </c>
      <c r="N13" s="142">
        <v>19545.650000000001</v>
      </c>
    </row>
    <row r="14" spans="2:14" ht="17.25" customHeight="1" x14ac:dyDescent="0.3">
      <c r="B14" s="19" t="str">
        <f>$B$9</f>
        <v>2020-21</v>
      </c>
      <c r="C14" s="117">
        <v>814</v>
      </c>
      <c r="D14" s="117">
        <v>604</v>
      </c>
      <c r="E14" s="117">
        <v>544</v>
      </c>
      <c r="F14" s="117">
        <v>440</v>
      </c>
      <c r="G14" s="117" t="s">
        <v>84</v>
      </c>
      <c r="H14" s="117">
        <v>41</v>
      </c>
      <c r="I14" s="117">
        <v>347</v>
      </c>
      <c r="J14" s="117">
        <v>1016</v>
      </c>
      <c r="K14" s="117">
        <v>172</v>
      </c>
      <c r="L14" s="120">
        <v>27.098387993329627</v>
      </c>
      <c r="M14" s="117">
        <v>156</v>
      </c>
      <c r="N14" s="142">
        <v>13219.55</v>
      </c>
    </row>
    <row r="15" spans="2:14" ht="17.25" customHeight="1" x14ac:dyDescent="0.3">
      <c r="B15" s="19" t="str">
        <f>$B$10</f>
        <v>2019-20</v>
      </c>
      <c r="C15" s="117">
        <v>1094</v>
      </c>
      <c r="D15" s="117">
        <v>730</v>
      </c>
      <c r="E15" s="117">
        <v>566</v>
      </c>
      <c r="F15" s="117">
        <v>451</v>
      </c>
      <c r="G15" s="117" t="s">
        <v>84</v>
      </c>
      <c r="H15" s="117">
        <v>38</v>
      </c>
      <c r="I15" s="117">
        <v>353</v>
      </c>
      <c r="J15" s="117">
        <v>1216</v>
      </c>
      <c r="K15" s="117">
        <v>197</v>
      </c>
      <c r="L15" s="120">
        <v>25.307062436028659</v>
      </c>
      <c r="M15" s="117">
        <v>234</v>
      </c>
      <c r="N15" s="142">
        <v>9457.5</v>
      </c>
    </row>
    <row r="16" spans="2:14" ht="17.25" customHeight="1" x14ac:dyDescent="0.3">
      <c r="B16" s="25" t="str">
        <f>$B$11</f>
        <v>2018-19</v>
      </c>
      <c r="C16" s="123">
        <v>1062</v>
      </c>
      <c r="D16" s="123">
        <v>658</v>
      </c>
      <c r="E16" s="123">
        <v>559</v>
      </c>
      <c r="F16" s="123">
        <v>367</v>
      </c>
      <c r="G16" s="123" t="s">
        <v>84</v>
      </c>
      <c r="H16" s="123">
        <v>30</v>
      </c>
      <c r="I16" s="123">
        <v>229</v>
      </c>
      <c r="J16" s="123">
        <v>1322</v>
      </c>
      <c r="K16" s="123">
        <v>264</v>
      </c>
      <c r="L16" s="147">
        <v>22.276956759715379</v>
      </c>
      <c r="M16" s="123">
        <v>229</v>
      </c>
      <c r="N16" s="143">
        <v>18691.5</v>
      </c>
    </row>
    <row r="17" spans="2:14" ht="17.25" customHeight="1" x14ac:dyDescent="0.3">
      <c r="B17" s="47" t="s">
        <v>21</v>
      </c>
      <c r="C17" s="132"/>
      <c r="D17" s="122"/>
      <c r="E17" s="122"/>
      <c r="F17" s="122"/>
      <c r="G17" s="122"/>
      <c r="H17" s="122"/>
      <c r="I17" s="122"/>
      <c r="J17" s="122"/>
      <c r="K17" s="122"/>
      <c r="L17" s="148"/>
      <c r="M17" s="122"/>
      <c r="N17" s="133"/>
    </row>
    <row r="18" spans="2:14" ht="17.25" customHeight="1" x14ac:dyDescent="0.3">
      <c r="B18" s="51" t="str">
        <f>$B$8</f>
        <v>2021-22</v>
      </c>
      <c r="C18" s="118">
        <v>1479</v>
      </c>
      <c r="D18" s="118">
        <v>1134</v>
      </c>
      <c r="E18" s="118">
        <v>1083</v>
      </c>
      <c r="F18" s="118">
        <v>853</v>
      </c>
      <c r="G18" s="118">
        <v>41.5</v>
      </c>
      <c r="H18" s="118">
        <v>46</v>
      </c>
      <c r="I18" s="118">
        <v>119</v>
      </c>
      <c r="J18" s="118">
        <v>1245</v>
      </c>
      <c r="K18" s="118">
        <v>528</v>
      </c>
      <c r="L18" s="119">
        <v>27.776137034849381</v>
      </c>
      <c r="M18" s="118">
        <v>254</v>
      </c>
      <c r="N18" s="125">
        <v>33138</v>
      </c>
    </row>
    <row r="19" spans="2:14" ht="17.25" customHeight="1" x14ac:dyDescent="0.3">
      <c r="B19" s="51" t="str">
        <f>$B$9</f>
        <v>2020-21</v>
      </c>
      <c r="C19" s="118">
        <v>1614</v>
      </c>
      <c r="D19" s="118">
        <v>1416</v>
      </c>
      <c r="E19" s="118">
        <v>1233</v>
      </c>
      <c r="F19" s="118">
        <v>836</v>
      </c>
      <c r="G19" s="118">
        <v>40</v>
      </c>
      <c r="H19" s="118">
        <v>33</v>
      </c>
      <c r="I19" s="118">
        <v>97</v>
      </c>
      <c r="J19" s="118">
        <v>1325</v>
      </c>
      <c r="K19" s="118">
        <v>571</v>
      </c>
      <c r="L19" s="119">
        <v>24.201277955271568</v>
      </c>
      <c r="M19" s="118">
        <v>254</v>
      </c>
      <c r="N19" s="125">
        <v>15720.16</v>
      </c>
    </row>
    <row r="20" spans="2:14" ht="17.25" customHeight="1" x14ac:dyDescent="0.3">
      <c r="B20" s="51" t="str">
        <f>$B$10</f>
        <v>2019-20</v>
      </c>
      <c r="C20" s="118">
        <v>1832</v>
      </c>
      <c r="D20" s="118">
        <v>1446</v>
      </c>
      <c r="E20" s="118">
        <v>1338</v>
      </c>
      <c r="F20" s="118">
        <v>799</v>
      </c>
      <c r="G20" s="118">
        <v>38</v>
      </c>
      <c r="H20" s="118">
        <v>23</v>
      </c>
      <c r="I20" s="118">
        <v>142</v>
      </c>
      <c r="J20" s="118">
        <v>1503</v>
      </c>
      <c r="K20" s="118">
        <v>550</v>
      </c>
      <c r="L20" s="119">
        <v>21.526908635794744</v>
      </c>
      <c r="M20" s="118">
        <v>238</v>
      </c>
      <c r="N20" s="125">
        <v>68608.122999999992</v>
      </c>
    </row>
    <row r="21" spans="2:14" ht="17.25" customHeight="1" x14ac:dyDescent="0.3">
      <c r="B21" s="51" t="str">
        <f>$B$11</f>
        <v>2018-19</v>
      </c>
      <c r="C21" s="118">
        <v>1851</v>
      </c>
      <c r="D21" s="118">
        <v>1521</v>
      </c>
      <c r="E21" s="118">
        <v>1187</v>
      </c>
      <c r="F21" s="118">
        <v>727</v>
      </c>
      <c r="G21" s="118">
        <v>26</v>
      </c>
      <c r="H21" s="118">
        <v>43</v>
      </c>
      <c r="I21" s="118">
        <v>128</v>
      </c>
      <c r="J21" s="118">
        <v>1475</v>
      </c>
      <c r="K21" s="118">
        <v>546</v>
      </c>
      <c r="L21" s="119">
        <v>20.457465947057312</v>
      </c>
      <c r="M21" s="118">
        <v>249</v>
      </c>
      <c r="N21" s="125">
        <v>78025.5</v>
      </c>
    </row>
    <row r="22" spans="2:14" ht="17.25" customHeight="1" x14ac:dyDescent="0.3">
      <c r="B22" s="23" t="s">
        <v>22</v>
      </c>
      <c r="C22" s="140"/>
      <c r="D22" s="121"/>
      <c r="E22" s="121"/>
      <c r="F22" s="121"/>
      <c r="G22" s="121"/>
      <c r="H22" s="121"/>
      <c r="I22" s="121"/>
      <c r="J22" s="121"/>
      <c r="K22" s="121"/>
      <c r="L22" s="146"/>
      <c r="M22" s="121"/>
      <c r="N22" s="141"/>
    </row>
    <row r="23" spans="2:14" ht="17.25" customHeight="1" x14ac:dyDescent="0.3">
      <c r="B23" s="19" t="str">
        <f>$B$8</f>
        <v>2021-22</v>
      </c>
      <c r="C23" s="117">
        <v>730</v>
      </c>
      <c r="D23" s="117">
        <v>558</v>
      </c>
      <c r="E23" s="117">
        <v>447</v>
      </c>
      <c r="F23" s="117">
        <v>392</v>
      </c>
      <c r="G23" s="117" t="s">
        <v>84</v>
      </c>
      <c r="H23" s="117">
        <v>23</v>
      </c>
      <c r="I23" s="117">
        <v>129</v>
      </c>
      <c r="J23" s="117">
        <v>858</v>
      </c>
      <c r="K23" s="117">
        <v>150</v>
      </c>
      <c r="L23" s="120">
        <v>29.178176795580114</v>
      </c>
      <c r="M23" s="117">
        <v>173</v>
      </c>
      <c r="N23" s="142">
        <v>23914.75</v>
      </c>
    </row>
    <row r="24" spans="2:14" ht="17.25" customHeight="1" x14ac:dyDescent="0.3">
      <c r="B24" s="19" t="str">
        <f>$B$9</f>
        <v>2020-21</v>
      </c>
      <c r="C24" s="117">
        <v>594</v>
      </c>
      <c r="D24" s="117">
        <v>478</v>
      </c>
      <c r="E24" s="117">
        <v>486</v>
      </c>
      <c r="F24" s="117">
        <v>363</v>
      </c>
      <c r="G24" s="117" t="s">
        <v>84</v>
      </c>
      <c r="H24" s="117">
        <v>12</v>
      </c>
      <c r="I24" s="117">
        <v>142</v>
      </c>
      <c r="J24" s="117">
        <v>787</v>
      </c>
      <c r="K24" s="117">
        <v>178</v>
      </c>
      <c r="L24" s="120">
        <v>26.284722222222221</v>
      </c>
      <c r="M24" s="117">
        <v>149</v>
      </c>
      <c r="N24" s="142">
        <v>8389</v>
      </c>
    </row>
    <row r="25" spans="2:14" ht="17.25" customHeight="1" x14ac:dyDescent="0.3">
      <c r="B25" s="19" t="str">
        <f>$B$10</f>
        <v>2019-20</v>
      </c>
      <c r="C25" s="117">
        <v>729</v>
      </c>
      <c r="D25" s="117">
        <v>584</v>
      </c>
      <c r="E25" s="117">
        <v>493</v>
      </c>
      <c r="F25" s="117">
        <v>360</v>
      </c>
      <c r="G25" s="117" t="s">
        <v>84</v>
      </c>
      <c r="H25" s="117">
        <v>29</v>
      </c>
      <c r="I25" s="117">
        <v>86</v>
      </c>
      <c r="J25" s="117">
        <v>848</v>
      </c>
      <c r="K25" s="117">
        <v>202</v>
      </c>
      <c r="L25" s="120">
        <v>25.455136540962286</v>
      </c>
      <c r="M25" s="117">
        <v>141</v>
      </c>
      <c r="N25" s="142">
        <v>7713.5</v>
      </c>
    </row>
    <row r="26" spans="2:14" ht="17.25" customHeight="1" x14ac:dyDescent="0.3">
      <c r="B26" s="25" t="str">
        <f>$B$11</f>
        <v>2018-19</v>
      </c>
      <c r="C26" s="123">
        <v>780</v>
      </c>
      <c r="D26" s="123">
        <v>569</v>
      </c>
      <c r="E26" s="123">
        <v>481</v>
      </c>
      <c r="F26" s="123">
        <v>352</v>
      </c>
      <c r="G26" s="123" t="s">
        <v>84</v>
      </c>
      <c r="H26" s="123">
        <v>32</v>
      </c>
      <c r="I26" s="123">
        <v>85</v>
      </c>
      <c r="J26" s="123">
        <v>997</v>
      </c>
      <c r="K26" s="123">
        <v>154</v>
      </c>
      <c r="L26" s="147">
        <v>26.814098134070491</v>
      </c>
      <c r="M26" s="123">
        <v>119</v>
      </c>
      <c r="N26" s="143">
        <v>8278</v>
      </c>
    </row>
    <row r="27" spans="2:14" ht="17.25" customHeight="1" x14ac:dyDescent="0.3">
      <c r="B27" s="47" t="s">
        <v>23</v>
      </c>
      <c r="C27" s="132"/>
      <c r="D27" s="122"/>
      <c r="E27" s="122"/>
      <c r="F27" s="122"/>
      <c r="G27" s="122"/>
      <c r="H27" s="122"/>
      <c r="I27" s="122"/>
      <c r="J27" s="122"/>
      <c r="K27" s="122"/>
      <c r="L27" s="148"/>
      <c r="M27" s="122"/>
      <c r="N27" s="133"/>
    </row>
    <row r="28" spans="2:14" ht="17.25" customHeight="1" x14ac:dyDescent="0.3">
      <c r="B28" s="51" t="str">
        <f>$B$8</f>
        <v>2021-22</v>
      </c>
      <c r="C28" s="118">
        <v>974</v>
      </c>
      <c r="D28" s="118">
        <v>725</v>
      </c>
      <c r="E28" s="118">
        <v>673</v>
      </c>
      <c r="F28" s="118">
        <v>501</v>
      </c>
      <c r="G28" s="118">
        <v>15.5</v>
      </c>
      <c r="H28" s="118">
        <v>31</v>
      </c>
      <c r="I28" s="118">
        <v>68</v>
      </c>
      <c r="J28" s="118">
        <v>1402</v>
      </c>
      <c r="K28" s="118">
        <v>241</v>
      </c>
      <c r="L28" s="119">
        <v>26.825085742283193</v>
      </c>
      <c r="M28" s="118">
        <v>198</v>
      </c>
      <c r="N28" s="125">
        <v>21287</v>
      </c>
    </row>
    <row r="29" spans="2:14" ht="17.25" customHeight="1" x14ac:dyDescent="0.3">
      <c r="B29" s="51" t="str">
        <f>$B$9</f>
        <v>2020-21</v>
      </c>
      <c r="C29" s="118">
        <v>1025</v>
      </c>
      <c r="D29" s="118">
        <v>769</v>
      </c>
      <c r="E29" s="118">
        <v>672</v>
      </c>
      <c r="F29" s="118">
        <v>517</v>
      </c>
      <c r="G29" s="118">
        <v>19.5</v>
      </c>
      <c r="H29" s="118">
        <v>38</v>
      </c>
      <c r="I29" s="118">
        <v>86</v>
      </c>
      <c r="J29" s="118">
        <v>1575</v>
      </c>
      <c r="K29" s="118">
        <v>323</v>
      </c>
      <c r="L29" s="119">
        <v>26.597222222222221</v>
      </c>
      <c r="M29" s="118">
        <v>172</v>
      </c>
      <c r="N29" s="125">
        <v>17788.3</v>
      </c>
    </row>
    <row r="30" spans="2:14" ht="17.25" customHeight="1" x14ac:dyDescent="0.3">
      <c r="B30" s="51" t="str">
        <f>$B$10</f>
        <v>2019-20</v>
      </c>
      <c r="C30" s="118">
        <v>1275</v>
      </c>
      <c r="D30" s="118">
        <v>988</v>
      </c>
      <c r="E30" s="118">
        <v>852</v>
      </c>
      <c r="F30" s="118">
        <v>594</v>
      </c>
      <c r="G30" s="118">
        <v>14</v>
      </c>
      <c r="H30" s="118">
        <v>55</v>
      </c>
      <c r="I30" s="118">
        <v>27</v>
      </c>
      <c r="J30" s="118">
        <v>1724</v>
      </c>
      <c r="K30" s="118">
        <v>330</v>
      </c>
      <c r="L30" s="119">
        <v>25.20912547528517</v>
      </c>
      <c r="M30" s="118">
        <v>184</v>
      </c>
      <c r="N30" s="125">
        <v>25824</v>
      </c>
    </row>
    <row r="31" spans="2:14" ht="17.25" customHeight="1" x14ac:dyDescent="0.3">
      <c r="B31" s="51" t="str">
        <f>$B$11</f>
        <v>2018-19</v>
      </c>
      <c r="C31" s="118">
        <v>1416</v>
      </c>
      <c r="D31" s="118">
        <v>896</v>
      </c>
      <c r="E31" s="118">
        <v>786</v>
      </c>
      <c r="F31" s="118">
        <v>462</v>
      </c>
      <c r="G31" s="118">
        <v>18</v>
      </c>
      <c r="H31" s="118">
        <v>31</v>
      </c>
      <c r="I31" s="118">
        <v>54</v>
      </c>
      <c r="J31" s="118">
        <v>1774</v>
      </c>
      <c r="K31" s="118">
        <v>314</v>
      </c>
      <c r="L31" s="119">
        <v>20.671521035598705</v>
      </c>
      <c r="M31" s="118">
        <v>175</v>
      </c>
      <c r="N31" s="125">
        <v>24658.418999999998</v>
      </c>
    </row>
    <row r="32" spans="2:14" ht="17.25" customHeight="1" x14ac:dyDescent="0.3">
      <c r="B32" s="23" t="s">
        <v>24</v>
      </c>
      <c r="C32" s="140"/>
      <c r="D32" s="121"/>
      <c r="E32" s="121"/>
      <c r="F32" s="121"/>
      <c r="G32" s="121"/>
      <c r="H32" s="121"/>
      <c r="I32" s="121"/>
      <c r="J32" s="121"/>
      <c r="K32" s="121"/>
      <c r="L32" s="146"/>
      <c r="M32" s="121"/>
      <c r="N32" s="141"/>
    </row>
    <row r="33" spans="2:14" ht="17.25" customHeight="1" x14ac:dyDescent="0.3">
      <c r="B33" s="19" t="str">
        <f>$B$8</f>
        <v>2021-22</v>
      </c>
      <c r="C33" s="117">
        <v>1764</v>
      </c>
      <c r="D33" s="117">
        <v>1318</v>
      </c>
      <c r="E33" s="117">
        <v>1143</v>
      </c>
      <c r="F33" s="117">
        <v>884</v>
      </c>
      <c r="G33" s="117">
        <v>41.5</v>
      </c>
      <c r="H33" s="117" t="s">
        <v>84</v>
      </c>
      <c r="I33" s="117">
        <v>94</v>
      </c>
      <c r="J33" s="117">
        <v>1759</v>
      </c>
      <c r="K33" s="117">
        <v>554</v>
      </c>
      <c r="L33" s="120">
        <v>29.878633024592784</v>
      </c>
      <c r="M33" s="117">
        <v>158</v>
      </c>
      <c r="N33" s="142">
        <v>38375</v>
      </c>
    </row>
    <row r="34" spans="2:14" ht="17.25" customHeight="1" x14ac:dyDescent="0.3">
      <c r="B34" s="19" t="str">
        <f>$B$9</f>
        <v>2020-21</v>
      </c>
      <c r="C34" s="117">
        <v>1895</v>
      </c>
      <c r="D34" s="117">
        <v>1397</v>
      </c>
      <c r="E34" s="117">
        <v>1279</v>
      </c>
      <c r="F34" s="117">
        <v>1000</v>
      </c>
      <c r="G34" s="117">
        <v>61.5</v>
      </c>
      <c r="H34" s="117">
        <v>0</v>
      </c>
      <c r="I34" s="117">
        <v>171</v>
      </c>
      <c r="J34" s="117">
        <v>2011</v>
      </c>
      <c r="K34" s="117">
        <v>660</v>
      </c>
      <c r="L34" s="120">
        <v>30.848590526009882</v>
      </c>
      <c r="M34" s="117">
        <v>126</v>
      </c>
      <c r="N34" s="142">
        <v>12138</v>
      </c>
    </row>
    <row r="35" spans="2:14" ht="17.25" customHeight="1" x14ac:dyDescent="0.3">
      <c r="B35" s="19" t="str">
        <f>$B$10</f>
        <v>2019-20</v>
      </c>
      <c r="C35" s="117">
        <v>2259</v>
      </c>
      <c r="D35" s="117">
        <v>1778</v>
      </c>
      <c r="E35" s="117">
        <v>1515</v>
      </c>
      <c r="F35" s="117">
        <v>1027</v>
      </c>
      <c r="G35" s="117">
        <v>49</v>
      </c>
      <c r="H35" s="117">
        <v>18</v>
      </c>
      <c r="I35" s="117">
        <v>120</v>
      </c>
      <c r="J35" s="117">
        <v>2003</v>
      </c>
      <c r="K35" s="117">
        <v>686</v>
      </c>
      <c r="L35" s="120">
        <v>27.473631341034654</v>
      </c>
      <c r="M35" s="117">
        <v>162</v>
      </c>
      <c r="N35" s="142">
        <v>33321.25</v>
      </c>
    </row>
    <row r="36" spans="2:14" ht="17.25" customHeight="1" x14ac:dyDescent="0.3">
      <c r="B36" s="25" t="str">
        <f>$B$11</f>
        <v>2018-19</v>
      </c>
      <c r="C36" s="123">
        <v>2396</v>
      </c>
      <c r="D36" s="123">
        <v>1648</v>
      </c>
      <c r="E36" s="123">
        <v>1345</v>
      </c>
      <c r="F36" s="123">
        <v>980</v>
      </c>
      <c r="G36" s="123">
        <v>45</v>
      </c>
      <c r="H36" s="123" t="s">
        <v>84</v>
      </c>
      <c r="I36" s="123">
        <v>104</v>
      </c>
      <c r="J36" s="123">
        <v>1942</v>
      </c>
      <c r="K36" s="123">
        <v>637</v>
      </c>
      <c r="L36" s="147">
        <v>27.063138590516111</v>
      </c>
      <c r="M36" s="123">
        <v>129</v>
      </c>
      <c r="N36" s="143">
        <v>29323</v>
      </c>
    </row>
    <row r="37" spans="2:14" ht="17.25" customHeight="1" x14ac:dyDescent="0.3">
      <c r="B37" s="47" t="s">
        <v>25</v>
      </c>
      <c r="C37" s="132"/>
      <c r="D37" s="122"/>
      <c r="E37" s="122"/>
      <c r="F37" s="122"/>
      <c r="G37" s="122"/>
      <c r="H37" s="122"/>
      <c r="I37" s="122"/>
      <c r="J37" s="122"/>
      <c r="K37" s="122"/>
      <c r="L37" s="148"/>
      <c r="M37" s="122"/>
      <c r="N37" s="133"/>
    </row>
    <row r="38" spans="2:14" ht="17.25" customHeight="1" x14ac:dyDescent="0.3">
      <c r="B38" s="51" t="str">
        <f>$B$8</f>
        <v>2021-22</v>
      </c>
      <c r="C38" s="118">
        <v>1462</v>
      </c>
      <c r="D38" s="118">
        <v>1124</v>
      </c>
      <c r="E38" s="118">
        <v>1024</v>
      </c>
      <c r="F38" s="118">
        <v>869</v>
      </c>
      <c r="G38" s="118">
        <v>41</v>
      </c>
      <c r="H38" s="118">
        <v>157</v>
      </c>
      <c r="I38" s="118">
        <v>87</v>
      </c>
      <c r="J38" s="118">
        <v>1257</v>
      </c>
      <c r="K38" s="118">
        <v>509</v>
      </c>
      <c r="L38" s="119">
        <v>28.064176749079433</v>
      </c>
      <c r="M38" s="118">
        <v>218</v>
      </c>
      <c r="N38" s="125">
        <v>31268.5</v>
      </c>
    </row>
    <row r="39" spans="2:14" ht="17.25" customHeight="1" x14ac:dyDescent="0.3">
      <c r="B39" s="51" t="str">
        <f>$B$9</f>
        <v>2020-21</v>
      </c>
      <c r="C39" s="118">
        <v>1389</v>
      </c>
      <c r="D39" s="118">
        <v>1231</v>
      </c>
      <c r="E39" s="118">
        <v>1250</v>
      </c>
      <c r="F39" s="118">
        <v>941</v>
      </c>
      <c r="G39" s="118">
        <v>42.5</v>
      </c>
      <c r="H39" s="118">
        <v>156</v>
      </c>
      <c r="I39" s="118">
        <v>107</v>
      </c>
      <c r="J39" s="118">
        <v>1095</v>
      </c>
      <c r="K39" s="118">
        <v>525</v>
      </c>
      <c r="L39" s="119">
        <v>27.247728359636536</v>
      </c>
      <c r="M39" s="118">
        <v>247</v>
      </c>
      <c r="N39" s="125">
        <v>23731</v>
      </c>
    </row>
    <row r="40" spans="2:14" ht="17.25" customHeight="1" x14ac:dyDescent="0.3">
      <c r="B40" s="51" t="str">
        <f>$B$10</f>
        <v>2019-20</v>
      </c>
      <c r="C40" s="118">
        <v>1671</v>
      </c>
      <c r="D40" s="118">
        <v>1458</v>
      </c>
      <c r="E40" s="118">
        <v>1319</v>
      </c>
      <c r="F40" s="118">
        <v>837</v>
      </c>
      <c r="G40" s="118">
        <v>46.5</v>
      </c>
      <c r="H40" s="118">
        <v>141</v>
      </c>
      <c r="I40" s="118">
        <v>88</v>
      </c>
      <c r="J40" s="118">
        <v>1373</v>
      </c>
      <c r="K40" s="118">
        <v>546</v>
      </c>
      <c r="L40" s="119">
        <v>22.127429805615549</v>
      </c>
      <c r="M40" s="118">
        <v>269</v>
      </c>
      <c r="N40" s="125">
        <v>53964.520000000004</v>
      </c>
    </row>
    <row r="41" spans="2:14" ht="17.25" customHeight="1" x14ac:dyDescent="0.3">
      <c r="B41" s="51" t="str">
        <f>$B$11</f>
        <v>2018-19</v>
      </c>
      <c r="C41" s="118">
        <v>1896</v>
      </c>
      <c r="D41" s="118">
        <v>1464</v>
      </c>
      <c r="E41" s="118">
        <v>1279</v>
      </c>
      <c r="F41" s="118">
        <v>829</v>
      </c>
      <c r="G41" s="118">
        <v>36</v>
      </c>
      <c r="H41" s="118">
        <v>171</v>
      </c>
      <c r="I41" s="118">
        <v>62</v>
      </c>
      <c r="J41" s="118">
        <v>1298</v>
      </c>
      <c r="K41" s="118">
        <v>601</v>
      </c>
      <c r="L41" s="119">
        <v>21.796759941089839</v>
      </c>
      <c r="M41" s="118">
        <v>291</v>
      </c>
      <c r="N41" s="125">
        <v>39547.729999999996</v>
      </c>
    </row>
    <row r="42" spans="2:14" ht="17.25" customHeight="1" x14ac:dyDescent="0.3">
      <c r="B42" s="23" t="s">
        <v>26</v>
      </c>
      <c r="C42" s="140"/>
      <c r="D42" s="121"/>
      <c r="E42" s="121"/>
      <c r="F42" s="121"/>
      <c r="G42" s="121"/>
      <c r="H42" s="121"/>
      <c r="I42" s="121"/>
      <c r="J42" s="121"/>
      <c r="K42" s="121"/>
      <c r="L42" s="146"/>
      <c r="M42" s="121"/>
      <c r="N42" s="141"/>
    </row>
    <row r="43" spans="2:14" ht="17.25" customHeight="1" x14ac:dyDescent="0.3">
      <c r="B43" s="19" t="str">
        <f>$B$8</f>
        <v>2021-22</v>
      </c>
      <c r="C43" s="117">
        <v>1392</v>
      </c>
      <c r="D43" s="117">
        <v>1079</v>
      </c>
      <c r="E43" s="117">
        <v>906</v>
      </c>
      <c r="F43" s="117">
        <v>812</v>
      </c>
      <c r="G43" s="117">
        <v>27.5</v>
      </c>
      <c r="H43" s="117">
        <v>180</v>
      </c>
      <c r="I43" s="117">
        <v>169</v>
      </c>
      <c r="J43" s="117">
        <v>1208</v>
      </c>
      <c r="K43" s="117">
        <v>339</v>
      </c>
      <c r="L43" s="120">
        <v>32.090022033364811</v>
      </c>
      <c r="M43" s="117">
        <v>375</v>
      </c>
      <c r="N43" s="142">
        <v>75223.100000000006</v>
      </c>
    </row>
    <row r="44" spans="2:14" ht="17.25" customHeight="1" x14ac:dyDescent="0.3">
      <c r="B44" s="19" t="str">
        <f>$B$9</f>
        <v>2020-21</v>
      </c>
      <c r="C44" s="117">
        <v>1227</v>
      </c>
      <c r="D44" s="117">
        <v>1043</v>
      </c>
      <c r="E44" s="117">
        <v>1000</v>
      </c>
      <c r="F44" s="117">
        <v>829</v>
      </c>
      <c r="G44" s="117">
        <v>33.5</v>
      </c>
      <c r="H44" s="117">
        <v>163</v>
      </c>
      <c r="I44" s="117">
        <v>130</v>
      </c>
      <c r="J44" s="117">
        <v>1181</v>
      </c>
      <c r="K44" s="117">
        <v>416</v>
      </c>
      <c r="L44" s="120">
        <v>31.113470873786408</v>
      </c>
      <c r="M44" s="117">
        <v>390</v>
      </c>
      <c r="N44" s="142">
        <v>48277.2</v>
      </c>
    </row>
    <row r="45" spans="2:14" ht="17.25" customHeight="1" x14ac:dyDescent="0.3">
      <c r="B45" s="19" t="str">
        <f>$B$10</f>
        <v>2019-20</v>
      </c>
      <c r="C45" s="117">
        <v>1543</v>
      </c>
      <c r="D45" s="117">
        <v>1205</v>
      </c>
      <c r="E45" s="117">
        <v>1071</v>
      </c>
      <c r="F45" s="117">
        <v>896</v>
      </c>
      <c r="G45" s="117">
        <v>42.5</v>
      </c>
      <c r="H45" s="117">
        <v>215</v>
      </c>
      <c r="I45" s="117">
        <v>231</v>
      </c>
      <c r="J45" s="117">
        <v>1361</v>
      </c>
      <c r="K45" s="117">
        <v>478</v>
      </c>
      <c r="L45" s="120">
        <v>31.108414239482201</v>
      </c>
      <c r="M45" s="117">
        <v>442</v>
      </c>
      <c r="N45" s="142">
        <v>61886.33</v>
      </c>
    </row>
    <row r="46" spans="2:14" ht="17.25" customHeight="1" x14ac:dyDescent="0.3">
      <c r="B46" s="25" t="str">
        <f>$B$11</f>
        <v>2018-19</v>
      </c>
      <c r="C46" s="123">
        <v>1454</v>
      </c>
      <c r="D46" s="123">
        <v>1255</v>
      </c>
      <c r="E46" s="123">
        <v>1205</v>
      </c>
      <c r="F46" s="123">
        <v>899</v>
      </c>
      <c r="G46" s="123">
        <v>39.5</v>
      </c>
      <c r="H46" s="123">
        <v>208</v>
      </c>
      <c r="I46" s="123">
        <v>218</v>
      </c>
      <c r="J46" s="123">
        <v>1114</v>
      </c>
      <c r="K46" s="123">
        <v>478</v>
      </c>
      <c r="L46" s="147">
        <v>30.163114969744804</v>
      </c>
      <c r="M46" s="123">
        <v>540</v>
      </c>
      <c r="N46" s="143">
        <v>89345.19</v>
      </c>
    </row>
    <row r="47" spans="2:14" ht="17.25" customHeight="1" x14ac:dyDescent="0.3">
      <c r="B47" s="47" t="s">
        <v>27</v>
      </c>
      <c r="C47" s="132"/>
      <c r="D47" s="122"/>
      <c r="E47" s="122"/>
      <c r="F47" s="122"/>
      <c r="G47" s="122"/>
      <c r="H47" s="122"/>
      <c r="I47" s="122"/>
      <c r="J47" s="122"/>
      <c r="K47" s="122"/>
      <c r="L47" s="148"/>
      <c r="M47" s="122"/>
      <c r="N47" s="133"/>
    </row>
    <row r="48" spans="2:14" ht="17.25" customHeight="1" x14ac:dyDescent="0.3">
      <c r="B48" s="51" t="str">
        <f>$B$8</f>
        <v>2021-22</v>
      </c>
      <c r="C48" s="118">
        <v>2311</v>
      </c>
      <c r="D48" s="118">
        <v>2135</v>
      </c>
      <c r="E48" s="118">
        <v>1579</v>
      </c>
      <c r="F48" s="118">
        <v>1295</v>
      </c>
      <c r="G48" s="118">
        <v>58.5</v>
      </c>
      <c r="H48" s="118" t="s">
        <v>84</v>
      </c>
      <c r="I48" s="118">
        <v>314</v>
      </c>
      <c r="J48" s="118">
        <v>1693</v>
      </c>
      <c r="K48" s="118">
        <v>777</v>
      </c>
      <c r="L48" s="119">
        <v>28.11985172981878</v>
      </c>
      <c r="M48" s="118">
        <v>318</v>
      </c>
      <c r="N48" s="125">
        <v>49610.100000000006</v>
      </c>
    </row>
    <row r="49" spans="2:14" ht="17.25" customHeight="1" x14ac:dyDescent="0.3">
      <c r="B49" s="51" t="str">
        <f>$B$9</f>
        <v>2020-21</v>
      </c>
      <c r="C49" s="118">
        <v>2136</v>
      </c>
      <c r="D49" s="118">
        <v>2048</v>
      </c>
      <c r="E49" s="118">
        <v>1764</v>
      </c>
      <c r="F49" s="118">
        <v>1478</v>
      </c>
      <c r="G49" s="118">
        <v>63.5</v>
      </c>
      <c r="H49" s="118">
        <v>14</v>
      </c>
      <c r="I49" s="118">
        <v>572</v>
      </c>
      <c r="J49" s="118">
        <v>1680</v>
      </c>
      <c r="K49" s="118">
        <v>918</v>
      </c>
      <c r="L49" s="119">
        <v>29.080201906898484</v>
      </c>
      <c r="M49" s="118">
        <v>327</v>
      </c>
      <c r="N49" s="125">
        <v>46155.979999999996</v>
      </c>
    </row>
    <row r="50" spans="2:14" ht="17.25" customHeight="1" x14ac:dyDescent="0.3">
      <c r="B50" s="51" t="str">
        <f>$B$10</f>
        <v>2019-20</v>
      </c>
      <c r="C50" s="118">
        <v>2567</v>
      </c>
      <c r="D50" s="118">
        <v>2444</v>
      </c>
      <c r="E50" s="118">
        <v>2143</v>
      </c>
      <c r="F50" s="118">
        <v>1503</v>
      </c>
      <c r="G50" s="118">
        <v>70.5</v>
      </c>
      <c r="H50" s="118">
        <v>16</v>
      </c>
      <c r="I50" s="118">
        <v>529</v>
      </c>
      <c r="J50" s="118">
        <v>1854</v>
      </c>
      <c r="K50" s="118">
        <v>867</v>
      </c>
      <c r="L50" s="119">
        <v>26.113027764087398</v>
      </c>
      <c r="M50" s="118">
        <v>356</v>
      </c>
      <c r="N50" s="125">
        <v>45990.52</v>
      </c>
    </row>
    <row r="51" spans="2:14" ht="17.25" customHeight="1" x14ac:dyDescent="0.3">
      <c r="B51" s="51" t="str">
        <f>$B$11</f>
        <v>2018-19</v>
      </c>
      <c r="C51" s="118">
        <v>2812</v>
      </c>
      <c r="D51" s="118">
        <v>2724</v>
      </c>
      <c r="E51" s="118">
        <v>2199</v>
      </c>
      <c r="F51" s="118">
        <v>1335</v>
      </c>
      <c r="G51" s="118">
        <v>62.5</v>
      </c>
      <c r="H51" s="118" t="s">
        <v>84</v>
      </c>
      <c r="I51" s="118">
        <v>569</v>
      </c>
      <c r="J51" s="118">
        <v>1838</v>
      </c>
      <c r="K51" s="118">
        <v>951</v>
      </c>
      <c r="L51" s="119">
        <v>22.202166064981949</v>
      </c>
      <c r="M51" s="118">
        <v>369</v>
      </c>
      <c r="N51" s="125">
        <v>49731.98</v>
      </c>
    </row>
    <row r="52" spans="2:14" ht="17.25" customHeight="1" x14ac:dyDescent="0.3">
      <c r="B52" s="23" t="s">
        <v>28</v>
      </c>
      <c r="C52" s="140"/>
      <c r="D52" s="121"/>
      <c r="E52" s="121"/>
      <c r="F52" s="121"/>
      <c r="G52" s="121"/>
      <c r="H52" s="121"/>
      <c r="I52" s="121"/>
      <c r="J52" s="121"/>
      <c r="K52" s="121"/>
      <c r="L52" s="146"/>
      <c r="M52" s="121"/>
      <c r="N52" s="141"/>
    </row>
    <row r="53" spans="2:14" ht="17.25" customHeight="1" x14ac:dyDescent="0.3">
      <c r="B53" s="19" t="str">
        <f>$B$8</f>
        <v>2021-22</v>
      </c>
      <c r="C53" s="117">
        <v>1305</v>
      </c>
      <c r="D53" s="117">
        <v>1018</v>
      </c>
      <c r="E53" s="117">
        <v>880</v>
      </c>
      <c r="F53" s="117">
        <v>813</v>
      </c>
      <c r="G53" s="117">
        <v>18</v>
      </c>
      <c r="H53" s="117">
        <v>60</v>
      </c>
      <c r="I53" s="117">
        <v>45</v>
      </c>
      <c r="J53" s="117">
        <v>1700</v>
      </c>
      <c r="K53" s="117">
        <v>329</v>
      </c>
      <c r="L53" s="120">
        <v>34.242890084550346</v>
      </c>
      <c r="M53" s="117">
        <v>306</v>
      </c>
      <c r="N53" s="142">
        <v>104249.98408773678</v>
      </c>
    </row>
    <row r="54" spans="2:14" ht="17.25" customHeight="1" x14ac:dyDescent="0.3">
      <c r="B54" s="19" t="str">
        <f>$B$9</f>
        <v>2020-21</v>
      </c>
      <c r="C54" s="117">
        <v>1252</v>
      </c>
      <c r="D54" s="117">
        <v>1055</v>
      </c>
      <c r="E54" s="117">
        <v>945</v>
      </c>
      <c r="F54" s="117">
        <v>908</v>
      </c>
      <c r="G54" s="117">
        <v>16</v>
      </c>
      <c r="H54" s="117">
        <v>103</v>
      </c>
      <c r="I54" s="117">
        <v>58</v>
      </c>
      <c r="J54" s="117">
        <v>1708</v>
      </c>
      <c r="K54" s="117">
        <v>368</v>
      </c>
      <c r="L54" s="120">
        <v>34.67251856853477</v>
      </c>
      <c r="M54" s="117">
        <v>301</v>
      </c>
      <c r="N54" s="142">
        <v>78087.975000000035</v>
      </c>
    </row>
    <row r="55" spans="2:14" ht="17.25" customHeight="1" x14ac:dyDescent="0.3">
      <c r="B55" s="19" t="str">
        <f>$B$10</f>
        <v>2019-20</v>
      </c>
      <c r="C55" s="117">
        <v>1516</v>
      </c>
      <c r="D55" s="117">
        <v>1242</v>
      </c>
      <c r="E55" s="117">
        <v>1126</v>
      </c>
      <c r="F55" s="117">
        <v>934</v>
      </c>
      <c r="G55" s="117">
        <v>24.5</v>
      </c>
      <c r="H55" s="117">
        <v>73</v>
      </c>
      <c r="I55" s="117">
        <v>80</v>
      </c>
      <c r="J55" s="117">
        <v>1909</v>
      </c>
      <c r="K55" s="117">
        <v>404</v>
      </c>
      <c r="L55" s="120">
        <v>30.781856162339601</v>
      </c>
      <c r="M55" s="117">
        <v>369</v>
      </c>
      <c r="N55" s="142">
        <v>106308.00314954475</v>
      </c>
    </row>
    <row r="56" spans="2:14" ht="17.25" customHeight="1" x14ac:dyDescent="0.3">
      <c r="B56" s="25" t="str">
        <f>$B$11</f>
        <v>2018-19</v>
      </c>
      <c r="C56" s="123">
        <v>1591</v>
      </c>
      <c r="D56" s="123">
        <v>1263</v>
      </c>
      <c r="E56" s="123">
        <v>1137</v>
      </c>
      <c r="F56" s="123">
        <v>923</v>
      </c>
      <c r="G56" s="123">
        <v>20</v>
      </c>
      <c r="H56" s="123">
        <v>87</v>
      </c>
      <c r="I56" s="123">
        <v>81</v>
      </c>
      <c r="J56" s="123">
        <v>1778</v>
      </c>
      <c r="K56" s="123">
        <v>382</v>
      </c>
      <c r="L56" s="147">
        <v>30.374520790327335</v>
      </c>
      <c r="M56" s="123">
        <v>302</v>
      </c>
      <c r="N56" s="143">
        <v>119578.46500130008</v>
      </c>
    </row>
    <row r="57" spans="2:14" ht="17.25" customHeight="1" x14ac:dyDescent="0.3">
      <c r="B57" s="47" t="s">
        <v>29</v>
      </c>
      <c r="C57" s="132"/>
      <c r="D57" s="122"/>
      <c r="E57" s="122"/>
      <c r="F57" s="122"/>
      <c r="G57" s="122"/>
      <c r="H57" s="122"/>
      <c r="I57" s="122"/>
      <c r="J57" s="122"/>
      <c r="K57" s="122"/>
      <c r="L57" s="148"/>
      <c r="M57" s="122"/>
      <c r="N57" s="133"/>
    </row>
    <row r="58" spans="2:14" ht="17.25" customHeight="1" x14ac:dyDescent="0.3">
      <c r="B58" s="51" t="str">
        <f>$B$8</f>
        <v>2021-22</v>
      </c>
      <c r="C58" s="118">
        <v>1323</v>
      </c>
      <c r="D58" s="118">
        <v>1110</v>
      </c>
      <c r="E58" s="118">
        <v>1057</v>
      </c>
      <c r="F58" s="118">
        <v>844</v>
      </c>
      <c r="G58" s="118">
        <v>41</v>
      </c>
      <c r="H58" s="118">
        <v>21</v>
      </c>
      <c r="I58" s="118">
        <v>159</v>
      </c>
      <c r="J58" s="118">
        <v>1321</v>
      </c>
      <c r="K58" s="118">
        <v>479</v>
      </c>
      <c r="L58" s="119">
        <v>22.070645554202191</v>
      </c>
      <c r="M58" s="118">
        <v>259</v>
      </c>
      <c r="N58" s="125">
        <v>60330.080000000016</v>
      </c>
    </row>
    <row r="59" spans="2:14" ht="17.25" customHeight="1" x14ac:dyDescent="0.3">
      <c r="B59" s="51" t="str">
        <f>$B$9</f>
        <v>2020-21</v>
      </c>
      <c r="C59" s="118">
        <v>1406</v>
      </c>
      <c r="D59" s="118">
        <v>1405</v>
      </c>
      <c r="E59" s="118">
        <v>1377</v>
      </c>
      <c r="F59" s="118">
        <v>872</v>
      </c>
      <c r="G59" s="118">
        <v>44</v>
      </c>
      <c r="H59" s="118">
        <v>26</v>
      </c>
      <c r="I59" s="118">
        <v>190</v>
      </c>
      <c r="J59" s="118">
        <v>1002</v>
      </c>
      <c r="K59" s="118">
        <v>524</v>
      </c>
      <c r="L59" s="119">
        <v>20.141116100064142</v>
      </c>
      <c r="M59" s="118">
        <v>252</v>
      </c>
      <c r="N59" s="125">
        <v>58863.228499999997</v>
      </c>
    </row>
    <row r="60" spans="2:14" ht="17.25" customHeight="1" x14ac:dyDescent="0.3">
      <c r="B60" s="51" t="str">
        <f>$B$10</f>
        <v>2019-20</v>
      </c>
      <c r="C60" s="118">
        <v>2216</v>
      </c>
      <c r="D60" s="118">
        <v>1929</v>
      </c>
      <c r="E60" s="118">
        <v>1700</v>
      </c>
      <c r="F60" s="118">
        <v>868</v>
      </c>
      <c r="G60" s="118">
        <v>43</v>
      </c>
      <c r="H60" s="118">
        <v>32</v>
      </c>
      <c r="I60" s="118">
        <v>120</v>
      </c>
      <c r="J60" s="118">
        <v>1376</v>
      </c>
      <c r="K60" s="118">
        <v>617</v>
      </c>
      <c r="L60" s="119">
        <v>16.471615720524017</v>
      </c>
      <c r="M60" s="118">
        <v>316</v>
      </c>
      <c r="N60" s="125">
        <v>69578.207600000009</v>
      </c>
    </row>
    <row r="61" spans="2:14" ht="17.25" customHeight="1" x14ac:dyDescent="0.3">
      <c r="B61" s="51" t="str">
        <f>$B$11</f>
        <v>2018-19</v>
      </c>
      <c r="C61" s="118">
        <v>2524</v>
      </c>
      <c r="D61" s="118">
        <v>2040</v>
      </c>
      <c r="E61" s="118">
        <v>1595</v>
      </c>
      <c r="F61" s="118">
        <v>760</v>
      </c>
      <c r="G61" s="118">
        <v>44</v>
      </c>
      <c r="H61" s="118">
        <v>40</v>
      </c>
      <c r="I61" s="118">
        <v>236</v>
      </c>
      <c r="J61" s="118">
        <v>1012</v>
      </c>
      <c r="K61" s="118">
        <v>626</v>
      </c>
      <c r="L61" s="119">
        <v>14.39536073682415</v>
      </c>
      <c r="M61" s="118">
        <v>348</v>
      </c>
      <c r="N61" s="125">
        <v>48608.25</v>
      </c>
    </row>
    <row r="62" spans="2:14" ht="17.25" customHeight="1" x14ac:dyDescent="0.3">
      <c r="B62" s="23" t="s">
        <v>30</v>
      </c>
      <c r="C62" s="140"/>
      <c r="D62" s="121"/>
      <c r="E62" s="121"/>
      <c r="F62" s="121"/>
      <c r="G62" s="121"/>
      <c r="H62" s="121"/>
      <c r="I62" s="121"/>
      <c r="J62" s="121"/>
      <c r="K62" s="121"/>
      <c r="L62" s="146"/>
      <c r="M62" s="121"/>
      <c r="N62" s="141"/>
    </row>
    <row r="63" spans="2:14" ht="17.25" customHeight="1" x14ac:dyDescent="0.3">
      <c r="B63" s="19" t="str">
        <f>$B$8</f>
        <v>2021-22</v>
      </c>
      <c r="C63" s="117">
        <v>1833</v>
      </c>
      <c r="D63" s="117">
        <v>1433</v>
      </c>
      <c r="E63" s="117">
        <v>1249</v>
      </c>
      <c r="F63" s="117">
        <v>1118</v>
      </c>
      <c r="G63" s="117">
        <v>41.5</v>
      </c>
      <c r="H63" s="117">
        <v>146</v>
      </c>
      <c r="I63" s="117">
        <v>281</v>
      </c>
      <c r="J63" s="117">
        <v>1812</v>
      </c>
      <c r="K63" s="117">
        <v>477</v>
      </c>
      <c r="L63" s="120">
        <v>30.177993527508089</v>
      </c>
      <c r="M63" s="117">
        <v>416</v>
      </c>
      <c r="N63" s="142">
        <v>62829</v>
      </c>
    </row>
    <row r="64" spans="2:14" ht="17.25" customHeight="1" x14ac:dyDescent="0.3">
      <c r="B64" s="19" t="str">
        <f>$B$9</f>
        <v>2020-21</v>
      </c>
      <c r="C64" s="117">
        <v>1971</v>
      </c>
      <c r="D64" s="117">
        <v>1451</v>
      </c>
      <c r="E64" s="117">
        <v>1461</v>
      </c>
      <c r="F64" s="117">
        <v>1168</v>
      </c>
      <c r="G64" s="117">
        <v>41.5</v>
      </c>
      <c r="H64" s="117">
        <v>158</v>
      </c>
      <c r="I64" s="117">
        <v>245</v>
      </c>
      <c r="J64" s="117">
        <v>2178</v>
      </c>
      <c r="K64" s="117">
        <v>532</v>
      </c>
      <c r="L64" s="120">
        <v>27.548348106365832</v>
      </c>
      <c r="M64" s="117">
        <v>374</v>
      </c>
      <c r="N64" s="142">
        <v>68382.299999999988</v>
      </c>
    </row>
    <row r="65" spans="2:14" ht="17.25" customHeight="1" x14ac:dyDescent="0.3">
      <c r="B65" s="19" t="str">
        <f>$B$10</f>
        <v>2019-20</v>
      </c>
      <c r="C65" s="117">
        <v>2424</v>
      </c>
      <c r="D65" s="117">
        <v>1922</v>
      </c>
      <c r="E65" s="117">
        <v>1657</v>
      </c>
      <c r="F65" s="117">
        <v>1121</v>
      </c>
      <c r="G65" s="117">
        <v>53.5</v>
      </c>
      <c r="H65" s="117">
        <v>165</v>
      </c>
      <c r="I65" s="117">
        <v>317</v>
      </c>
      <c r="J65" s="117">
        <v>2097</v>
      </c>
      <c r="K65" s="117">
        <v>616</v>
      </c>
      <c r="L65" s="120">
        <v>24.577981651376145</v>
      </c>
      <c r="M65" s="117">
        <v>379</v>
      </c>
      <c r="N65" s="142">
        <v>74727.400000000023</v>
      </c>
    </row>
    <row r="66" spans="2:14" ht="17.25" customHeight="1" x14ac:dyDescent="0.3">
      <c r="B66" s="25" t="str">
        <f>$B$11</f>
        <v>2018-19</v>
      </c>
      <c r="C66" s="123">
        <v>2603</v>
      </c>
      <c r="D66" s="123">
        <v>1834</v>
      </c>
      <c r="E66" s="123">
        <v>1545</v>
      </c>
      <c r="F66" s="123">
        <v>1092</v>
      </c>
      <c r="G66" s="123">
        <v>53.5</v>
      </c>
      <c r="H66" s="123">
        <v>131</v>
      </c>
      <c r="I66" s="123">
        <v>233</v>
      </c>
      <c r="J66" s="123">
        <v>2039</v>
      </c>
      <c r="K66" s="123">
        <v>635</v>
      </c>
      <c r="L66" s="147">
        <v>23.460760889542364</v>
      </c>
      <c r="M66" s="123">
        <v>382</v>
      </c>
      <c r="N66" s="143">
        <v>63791.500000000029</v>
      </c>
    </row>
    <row r="67" spans="2:14" ht="17.25" customHeight="1" x14ac:dyDescent="0.3">
      <c r="B67" s="47" t="s">
        <v>31</v>
      </c>
      <c r="C67" s="132"/>
      <c r="D67" s="122"/>
      <c r="E67" s="122"/>
      <c r="F67" s="122"/>
      <c r="G67" s="122"/>
      <c r="H67" s="122"/>
      <c r="I67" s="122"/>
      <c r="J67" s="122"/>
      <c r="K67" s="122"/>
      <c r="L67" s="148"/>
      <c r="M67" s="122"/>
      <c r="N67" s="133"/>
    </row>
    <row r="68" spans="2:14" ht="17.25" customHeight="1" x14ac:dyDescent="0.3">
      <c r="B68" s="51" t="str">
        <f>$B$8</f>
        <v>2021-22</v>
      </c>
      <c r="C68" s="118">
        <v>1434</v>
      </c>
      <c r="D68" s="118">
        <v>1065</v>
      </c>
      <c r="E68" s="118">
        <v>937</v>
      </c>
      <c r="F68" s="118">
        <v>899</v>
      </c>
      <c r="G68" s="118">
        <v>16.5</v>
      </c>
      <c r="H68" s="118">
        <v>81</v>
      </c>
      <c r="I68" s="118">
        <v>236</v>
      </c>
      <c r="J68" s="118">
        <v>2013</v>
      </c>
      <c r="K68" s="118">
        <v>381</v>
      </c>
      <c r="L68" s="119">
        <v>33.529609690444147</v>
      </c>
      <c r="M68" s="118">
        <v>409</v>
      </c>
      <c r="N68" s="125">
        <v>176479.5</v>
      </c>
    </row>
    <row r="69" spans="2:14" ht="17.25" customHeight="1" x14ac:dyDescent="0.3">
      <c r="B69" s="51" t="str">
        <f>$B$9</f>
        <v>2020-21</v>
      </c>
      <c r="C69" s="118">
        <v>1475</v>
      </c>
      <c r="D69" s="118">
        <v>1099</v>
      </c>
      <c r="E69" s="118">
        <v>1000</v>
      </c>
      <c r="F69" s="118">
        <v>911</v>
      </c>
      <c r="G69" s="118">
        <v>17</v>
      </c>
      <c r="H69" s="118">
        <v>65</v>
      </c>
      <c r="I69" s="118">
        <v>308</v>
      </c>
      <c r="J69" s="118">
        <v>1827</v>
      </c>
      <c r="K69" s="118">
        <v>431</v>
      </c>
      <c r="L69" s="119">
        <v>30.283623055809699</v>
      </c>
      <c r="M69" s="118">
        <v>400</v>
      </c>
      <c r="N69" s="125">
        <v>178830.5</v>
      </c>
    </row>
    <row r="70" spans="2:14" ht="17.25" customHeight="1" x14ac:dyDescent="0.3">
      <c r="B70" s="51" t="str">
        <f>$B$10</f>
        <v>2019-20</v>
      </c>
      <c r="C70" s="118">
        <v>1639</v>
      </c>
      <c r="D70" s="118">
        <v>1297</v>
      </c>
      <c r="E70" s="118">
        <v>1144</v>
      </c>
      <c r="F70" s="118">
        <v>924</v>
      </c>
      <c r="G70" s="118">
        <v>17.5</v>
      </c>
      <c r="H70" s="118">
        <v>59</v>
      </c>
      <c r="I70" s="118">
        <v>305</v>
      </c>
      <c r="J70" s="118">
        <v>1914</v>
      </c>
      <c r="K70" s="118">
        <v>474</v>
      </c>
      <c r="L70" s="119">
        <v>28.017362083450013</v>
      </c>
      <c r="M70" s="118">
        <v>405</v>
      </c>
      <c r="N70" s="125">
        <v>56844</v>
      </c>
    </row>
    <row r="71" spans="2:14" ht="17.25" customHeight="1" x14ac:dyDescent="0.3">
      <c r="B71" s="53" t="str">
        <f>$B$11</f>
        <v>2018-19</v>
      </c>
      <c r="C71" s="118">
        <v>1800</v>
      </c>
      <c r="D71" s="118">
        <v>1268</v>
      </c>
      <c r="E71" s="118">
        <v>1128</v>
      </c>
      <c r="F71" s="118">
        <v>896</v>
      </c>
      <c r="G71" s="118">
        <v>22</v>
      </c>
      <c r="H71" s="118">
        <v>63</v>
      </c>
      <c r="I71" s="118">
        <v>230</v>
      </c>
      <c r="J71" s="118">
        <v>1849</v>
      </c>
      <c r="K71" s="118">
        <v>438</v>
      </c>
      <c r="L71" s="119">
        <v>27.121924246613215</v>
      </c>
      <c r="M71" s="118">
        <v>473</v>
      </c>
      <c r="N71" s="125">
        <v>74800.000000000029</v>
      </c>
    </row>
    <row r="72" spans="2:14" ht="17.25" customHeight="1" x14ac:dyDescent="0.3">
      <c r="B72" s="26" t="s">
        <v>52</v>
      </c>
      <c r="C72" s="140"/>
      <c r="D72" s="121"/>
      <c r="E72" s="121"/>
      <c r="F72" s="121"/>
      <c r="G72" s="121"/>
      <c r="H72" s="121"/>
      <c r="I72" s="121"/>
      <c r="J72" s="121"/>
      <c r="K72" s="121"/>
      <c r="L72" s="146"/>
      <c r="M72" s="121"/>
      <c r="N72" s="141"/>
    </row>
    <row r="73" spans="2:14" ht="17.25" customHeight="1" x14ac:dyDescent="0.3">
      <c r="B73" s="19" t="str">
        <f>$B$8</f>
        <v>2021-22</v>
      </c>
      <c r="C73" s="144">
        <v>18557</v>
      </c>
      <c r="D73" s="117">
        <v>14601</v>
      </c>
      <c r="E73" s="117">
        <v>12604</v>
      </c>
      <c r="F73" s="117">
        <v>10839</v>
      </c>
      <c r="G73" s="117">
        <v>376</v>
      </c>
      <c r="H73" s="117">
        <v>880</v>
      </c>
      <c r="I73" s="117">
        <v>2203</v>
      </c>
      <c r="J73" s="117">
        <v>19159</v>
      </c>
      <c r="K73" s="117">
        <v>5429</v>
      </c>
      <c r="L73" s="120">
        <v>29.213564562098448</v>
      </c>
      <c r="M73" s="117">
        <v>3738</v>
      </c>
      <c r="N73" s="142">
        <v>780233.85408773692</v>
      </c>
    </row>
    <row r="74" spans="2:14" ht="17.25" customHeight="1" x14ac:dyDescent="0.3">
      <c r="B74" s="19" t="str">
        <f>$B$9</f>
        <v>2020-21</v>
      </c>
      <c r="C74" s="144">
        <v>18248</v>
      </c>
      <c r="D74" s="117">
        <v>15212</v>
      </c>
      <c r="E74" s="117">
        <v>14230</v>
      </c>
      <c r="F74" s="117">
        <v>11357</v>
      </c>
      <c r="G74" s="117">
        <v>414.5</v>
      </c>
      <c r="H74" s="117">
        <v>928</v>
      </c>
      <c r="I74" s="117">
        <v>2671</v>
      </c>
      <c r="J74" s="117">
        <v>18953</v>
      </c>
      <c r="K74" s="117">
        <v>6189</v>
      </c>
      <c r="L74" s="120">
        <v>27.886473429951693</v>
      </c>
      <c r="M74" s="117">
        <v>3568</v>
      </c>
      <c r="N74" s="142">
        <v>651738.55349999992</v>
      </c>
    </row>
    <row r="75" spans="2:14" ht="17.25" customHeight="1" x14ac:dyDescent="0.3">
      <c r="B75" s="19" t="str">
        <f>$B$10</f>
        <v>2019-20</v>
      </c>
      <c r="C75" s="144">
        <v>22689</v>
      </c>
      <c r="D75" s="117">
        <v>18587</v>
      </c>
      <c r="E75" s="117">
        <v>16255</v>
      </c>
      <c r="F75" s="117">
        <v>11438</v>
      </c>
      <c r="G75" s="117">
        <v>427</v>
      </c>
      <c r="H75" s="117">
        <v>979</v>
      </c>
      <c r="I75" s="117">
        <v>2592</v>
      </c>
      <c r="J75" s="117">
        <v>20684</v>
      </c>
      <c r="K75" s="117">
        <v>6571</v>
      </c>
      <c r="L75" s="120">
        <v>25.007301259710673</v>
      </c>
      <c r="M75" s="117">
        <v>3946</v>
      </c>
      <c r="N75" s="142">
        <v>691042.79374954477</v>
      </c>
    </row>
    <row r="76" spans="2:14" ht="17.25" customHeight="1" x14ac:dyDescent="0.3">
      <c r="B76" s="25" t="str">
        <f>$B$11</f>
        <v>2018-19</v>
      </c>
      <c r="C76" s="145">
        <v>24111</v>
      </c>
      <c r="D76" s="123">
        <v>18676</v>
      </c>
      <c r="E76" s="123">
        <v>15784</v>
      </c>
      <c r="F76" s="123">
        <v>10699</v>
      </c>
      <c r="G76" s="123">
        <v>408</v>
      </c>
      <c r="H76" s="123">
        <v>975</v>
      </c>
      <c r="I76" s="123">
        <v>2481</v>
      </c>
      <c r="J76" s="123">
        <v>19804</v>
      </c>
      <c r="K76" s="123">
        <v>6561</v>
      </c>
      <c r="L76" s="147">
        <v>23.400670140032151</v>
      </c>
      <c r="M76" s="123">
        <v>4043</v>
      </c>
      <c r="N76" s="143">
        <v>706142.38400130009</v>
      </c>
    </row>
    <row r="77" spans="2:14" ht="17.25" customHeight="1" x14ac:dyDescent="0.3">
      <c r="B77" s="56" t="s">
        <v>32</v>
      </c>
      <c r="C77" s="54"/>
      <c r="D77" s="55"/>
      <c r="E77" s="55"/>
      <c r="F77" s="55"/>
      <c r="G77" s="55"/>
      <c r="H77" s="55"/>
      <c r="I77" s="55"/>
      <c r="J77" s="55"/>
      <c r="K77" s="55"/>
      <c r="L77" s="67"/>
      <c r="M77" s="55"/>
      <c r="N77" s="55"/>
    </row>
    <row r="78" spans="2:14" ht="9" customHeight="1" x14ac:dyDescent="0.3">
      <c r="C78" s="57"/>
      <c r="D78" s="58"/>
      <c r="E78" s="58"/>
      <c r="F78" s="58"/>
      <c r="G78" s="55"/>
      <c r="H78" s="55"/>
      <c r="I78" s="58"/>
      <c r="J78" s="58"/>
      <c r="K78" s="58"/>
      <c r="L78" s="56"/>
      <c r="M78" s="58"/>
      <c r="N78" s="58"/>
    </row>
    <row r="79" spans="2:14" ht="16.5" customHeight="1" x14ac:dyDescent="0.3">
      <c r="B79" s="101" t="s">
        <v>80</v>
      </c>
      <c r="C79" s="101"/>
      <c r="D79" s="101"/>
      <c r="E79" s="101"/>
      <c r="F79" s="101"/>
      <c r="G79" s="101"/>
      <c r="H79" s="101"/>
      <c r="I79" s="101"/>
      <c r="J79" s="101"/>
      <c r="K79" s="101"/>
      <c r="L79" s="101"/>
      <c r="M79" s="101"/>
      <c r="N79" s="101"/>
    </row>
    <row r="80" spans="2:14" x14ac:dyDescent="0.3">
      <c r="B80" s="101"/>
      <c r="C80" s="101"/>
      <c r="D80" s="101"/>
      <c r="E80" s="101"/>
      <c r="F80" s="101"/>
      <c r="G80" s="101"/>
      <c r="H80" s="101"/>
      <c r="I80" s="101"/>
      <c r="J80" s="101"/>
      <c r="K80" s="101"/>
      <c r="L80" s="101"/>
      <c r="M80" s="101"/>
      <c r="N80" s="101"/>
    </row>
    <row r="81" spans="2:17" ht="22.5" customHeight="1" x14ac:dyDescent="0.3">
      <c r="B81" s="102" t="s">
        <v>85</v>
      </c>
      <c r="C81" s="102"/>
      <c r="D81" s="102"/>
      <c r="E81" s="102"/>
      <c r="F81" s="102"/>
      <c r="G81" s="102"/>
      <c r="H81" s="102"/>
      <c r="I81" s="102"/>
      <c r="J81" s="102"/>
      <c r="K81" s="102"/>
      <c r="L81" s="102"/>
      <c r="M81" s="102"/>
      <c r="N81" s="102"/>
      <c r="O81" s="99"/>
      <c r="P81" s="99"/>
      <c r="Q81" s="99"/>
    </row>
    <row r="82" spans="2:17" x14ac:dyDescent="0.3">
      <c r="B82" s="102"/>
      <c r="C82" s="102"/>
      <c r="D82" s="102"/>
      <c r="E82" s="102"/>
      <c r="F82" s="102"/>
      <c r="G82" s="102"/>
      <c r="H82" s="102"/>
      <c r="I82" s="102"/>
      <c r="J82" s="102"/>
      <c r="K82" s="102"/>
      <c r="L82" s="102"/>
      <c r="M82" s="102"/>
      <c r="N82" s="102"/>
      <c r="O82" s="99"/>
      <c r="P82" s="99"/>
      <c r="Q82" s="99"/>
    </row>
    <row r="83" spans="2:17" x14ac:dyDescent="0.3">
      <c r="B83" s="102"/>
      <c r="C83" s="102"/>
      <c r="D83" s="102"/>
      <c r="E83" s="102"/>
      <c r="F83" s="102"/>
      <c r="G83" s="102"/>
      <c r="H83" s="102"/>
      <c r="I83" s="102"/>
      <c r="J83" s="102"/>
      <c r="K83" s="102"/>
      <c r="L83" s="102"/>
      <c r="M83" s="102"/>
      <c r="N83" s="102"/>
      <c r="O83" s="99"/>
      <c r="P83" s="99"/>
      <c r="Q83" s="99"/>
    </row>
  </sheetData>
  <mergeCells count="5">
    <mergeCell ref="B1:N1"/>
    <mergeCell ref="B2:N2"/>
    <mergeCell ref="B3:N3"/>
    <mergeCell ref="B79:N80"/>
    <mergeCell ref="B81:N83"/>
  </mergeCells>
  <printOptions horizontalCentered="1"/>
  <pageMargins left="0.7" right="0.7" top="0.75" bottom="0.75" header="0.3" footer="0.3"/>
  <pageSetup paperSize="5"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A83"/>
  <sheetViews>
    <sheetView view="pageBreakPreview" zoomScale="80" zoomScaleNormal="80" zoomScaleSheetLayoutView="80" workbookViewId="0">
      <pane xSplit="2" ySplit="7" topLeftCell="C8" activePane="bottomRight" state="frozen"/>
      <selection activeCell="D11" sqref="D11"/>
      <selection pane="topRight" activeCell="D11" sqref="D11"/>
      <selection pane="bottomLeft" activeCell="D11" sqref="D11"/>
      <selection pane="bottomRight" activeCell="U32" sqref="U32"/>
    </sheetView>
  </sheetViews>
  <sheetFormatPr defaultRowHeight="16.5" x14ac:dyDescent="0.3"/>
  <cols>
    <col min="1" max="1" width="3.7109375" style="1" customWidth="1"/>
    <col min="2" max="2" width="14.5703125" style="12" bestFit="1" customWidth="1"/>
    <col min="3" max="6" width="8.7109375" style="12" customWidth="1"/>
    <col min="7" max="8" width="8.7109375" style="97" customWidth="1"/>
    <col min="9" max="13" width="8.7109375" style="12" customWidth="1"/>
    <col min="14" max="15" width="8.7109375" style="97" customWidth="1"/>
    <col min="16" max="20" width="8.7109375" style="12" customWidth="1"/>
    <col min="21" max="22" width="8.7109375" style="97" customWidth="1"/>
    <col min="23" max="24" width="8.7109375" style="12" customWidth="1"/>
    <col min="25" max="27" width="8.7109375" style="97" customWidth="1"/>
    <col min="28" max="16384" width="9.140625" style="1"/>
  </cols>
  <sheetData>
    <row r="1" spans="2:27" ht="17.25" customHeight="1" x14ac:dyDescent="0.35">
      <c r="B1" s="105" t="s">
        <v>78</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row>
    <row r="2" spans="2:27" ht="17.25" customHeight="1" x14ac:dyDescent="0.35">
      <c r="B2" s="105" t="str">
        <f>CC!B2</f>
        <v>2023-24 Funding Formula Data</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row>
    <row r="3" spans="2:27" ht="17.25" customHeight="1" x14ac:dyDescent="0.35">
      <c r="B3" s="105" t="s">
        <v>64</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row>
    <row r="4" spans="2:27" ht="17.25" customHeight="1" x14ac:dyDescent="0.35">
      <c r="B4" s="29"/>
      <c r="C4" s="29"/>
      <c r="D4" s="29"/>
      <c r="E4" s="29"/>
      <c r="F4" s="29"/>
      <c r="G4" s="94"/>
      <c r="H4" s="94"/>
      <c r="I4" s="29"/>
      <c r="J4" s="29"/>
      <c r="K4" s="29"/>
      <c r="L4" s="29"/>
      <c r="M4" s="29"/>
      <c r="N4" s="94"/>
      <c r="O4" s="94"/>
      <c r="P4" s="29"/>
      <c r="Q4" s="29"/>
      <c r="R4" s="29"/>
      <c r="S4" s="29"/>
      <c r="T4" s="29"/>
      <c r="U4" s="94"/>
      <c r="V4" s="94"/>
      <c r="W4" s="29"/>
      <c r="X4" s="29"/>
      <c r="Y4" s="94"/>
      <c r="Z4" s="94"/>
      <c r="AA4" s="94"/>
    </row>
    <row r="5" spans="2:27" ht="17.25" customHeight="1" x14ac:dyDescent="0.3">
      <c r="B5" s="30"/>
      <c r="C5" s="106" t="s">
        <v>56</v>
      </c>
      <c r="D5" s="103"/>
      <c r="E5" s="103"/>
      <c r="F5" s="103"/>
      <c r="G5" s="103"/>
      <c r="H5" s="103"/>
      <c r="I5" s="104"/>
      <c r="J5" s="106" t="s">
        <v>57</v>
      </c>
      <c r="K5" s="103"/>
      <c r="L5" s="103"/>
      <c r="M5" s="103"/>
      <c r="N5" s="103"/>
      <c r="O5" s="103"/>
      <c r="P5" s="104"/>
      <c r="Q5" s="106" t="s">
        <v>76</v>
      </c>
      <c r="R5" s="103"/>
      <c r="S5" s="103"/>
      <c r="T5" s="103"/>
      <c r="U5" s="103"/>
      <c r="V5" s="103"/>
      <c r="W5" s="104"/>
      <c r="X5" s="103" t="s">
        <v>77</v>
      </c>
      <c r="Y5" s="103"/>
      <c r="Z5" s="103"/>
      <c r="AA5" s="104"/>
    </row>
    <row r="6" spans="2:27" ht="17.25" customHeight="1" x14ac:dyDescent="0.3">
      <c r="B6" s="30"/>
      <c r="C6" s="59"/>
      <c r="D6" s="60"/>
      <c r="E6" s="60"/>
      <c r="F6" s="60"/>
      <c r="G6" s="60" t="s">
        <v>67</v>
      </c>
      <c r="H6" s="32" t="s">
        <v>3</v>
      </c>
      <c r="I6" s="44" t="s">
        <v>4</v>
      </c>
      <c r="J6" s="31"/>
      <c r="K6" s="32"/>
      <c r="L6" s="32"/>
      <c r="M6" s="32"/>
      <c r="N6" s="60" t="s">
        <v>67</v>
      </c>
      <c r="O6" s="32" t="s">
        <v>3</v>
      </c>
      <c r="P6" s="33" t="s">
        <v>4</v>
      </c>
      <c r="Q6" s="32"/>
      <c r="R6" s="32"/>
      <c r="S6" s="32"/>
      <c r="T6" s="32"/>
      <c r="U6" s="60" t="s">
        <v>67</v>
      </c>
      <c r="V6" s="32" t="s">
        <v>3</v>
      </c>
      <c r="W6" s="33" t="s">
        <v>4</v>
      </c>
      <c r="X6" s="32"/>
      <c r="Y6" s="60" t="s">
        <v>67</v>
      </c>
      <c r="Z6" s="32" t="s">
        <v>3</v>
      </c>
      <c r="AA6" s="33" t="s">
        <v>4</v>
      </c>
    </row>
    <row r="7" spans="2:27" ht="17.25" customHeight="1" x14ac:dyDescent="0.3">
      <c r="B7" s="30"/>
      <c r="C7" s="59" t="s">
        <v>9</v>
      </c>
      <c r="D7" s="60" t="s">
        <v>10</v>
      </c>
      <c r="E7" s="60" t="s">
        <v>11</v>
      </c>
      <c r="F7" s="60" t="s">
        <v>13</v>
      </c>
      <c r="G7" s="46" t="s">
        <v>82</v>
      </c>
      <c r="H7" s="46" t="s">
        <v>14</v>
      </c>
      <c r="I7" s="60" t="s">
        <v>14</v>
      </c>
      <c r="J7" s="61" t="s">
        <v>9</v>
      </c>
      <c r="K7" s="46" t="s">
        <v>10</v>
      </c>
      <c r="L7" s="46" t="s">
        <v>11</v>
      </c>
      <c r="M7" s="46" t="s">
        <v>13</v>
      </c>
      <c r="N7" s="46" t="s">
        <v>82</v>
      </c>
      <c r="O7" s="46" t="s">
        <v>14</v>
      </c>
      <c r="P7" s="62" t="s">
        <v>14</v>
      </c>
      <c r="Q7" s="46" t="s">
        <v>9</v>
      </c>
      <c r="R7" s="46" t="s">
        <v>10</v>
      </c>
      <c r="S7" s="46" t="s">
        <v>11</v>
      </c>
      <c r="T7" s="46" t="s">
        <v>13</v>
      </c>
      <c r="U7" s="46" t="s">
        <v>82</v>
      </c>
      <c r="V7" s="46" t="s">
        <v>14</v>
      </c>
      <c r="W7" s="62" t="s">
        <v>14</v>
      </c>
      <c r="X7" s="46" t="s">
        <v>13</v>
      </c>
      <c r="Y7" s="46" t="s">
        <v>82</v>
      </c>
      <c r="Z7" s="46" t="s">
        <v>14</v>
      </c>
      <c r="AA7" s="62" t="s">
        <v>14</v>
      </c>
    </row>
    <row r="8" spans="2:27" ht="17.25" customHeight="1" x14ac:dyDescent="0.3">
      <c r="B8" s="47" t="s">
        <v>19</v>
      </c>
      <c r="C8" s="48"/>
      <c r="D8" s="52"/>
      <c r="E8" s="52"/>
      <c r="F8" s="52"/>
      <c r="G8" s="52"/>
      <c r="H8" s="52"/>
      <c r="I8" s="52"/>
      <c r="J8" s="48"/>
      <c r="K8" s="52"/>
      <c r="L8" s="52"/>
      <c r="M8" s="52"/>
      <c r="N8" s="52"/>
      <c r="O8" s="52"/>
      <c r="P8" s="63"/>
      <c r="Q8" s="52"/>
      <c r="R8" s="52"/>
      <c r="S8" s="52"/>
      <c r="T8" s="52"/>
      <c r="U8" s="52"/>
      <c r="V8" s="52"/>
      <c r="W8" s="63"/>
      <c r="X8" s="52"/>
      <c r="Y8" s="52"/>
      <c r="Z8" s="52"/>
      <c r="AA8" s="63"/>
    </row>
    <row r="9" spans="2:27" ht="17.25" customHeight="1" x14ac:dyDescent="0.3">
      <c r="B9" s="51" t="s">
        <v>73</v>
      </c>
      <c r="C9" s="118">
        <v>549</v>
      </c>
      <c r="D9" s="118">
        <v>416</v>
      </c>
      <c r="E9" s="118">
        <v>333</v>
      </c>
      <c r="F9" s="118">
        <v>249</v>
      </c>
      <c r="G9" s="118" t="s">
        <v>84</v>
      </c>
      <c r="H9" s="118">
        <v>13</v>
      </c>
      <c r="I9" s="118">
        <v>40</v>
      </c>
      <c r="J9" s="124">
        <v>520</v>
      </c>
      <c r="K9" s="118">
        <v>412</v>
      </c>
      <c r="L9" s="118">
        <v>373</v>
      </c>
      <c r="M9" s="118">
        <v>380</v>
      </c>
      <c r="N9" s="118">
        <v>12</v>
      </c>
      <c r="O9" s="118">
        <v>27</v>
      </c>
      <c r="P9" s="125">
        <v>66</v>
      </c>
      <c r="Q9" s="118">
        <v>155</v>
      </c>
      <c r="R9" s="118">
        <v>164</v>
      </c>
      <c r="S9" s="118">
        <v>182</v>
      </c>
      <c r="T9" s="118">
        <v>312</v>
      </c>
      <c r="U9" s="118" t="s">
        <v>84</v>
      </c>
      <c r="V9" s="118">
        <v>33</v>
      </c>
      <c r="W9" s="125">
        <v>50</v>
      </c>
      <c r="X9" s="118">
        <v>78</v>
      </c>
      <c r="Y9" s="118">
        <v>0</v>
      </c>
      <c r="Z9" s="118" t="s">
        <v>84</v>
      </c>
      <c r="AA9" s="125">
        <v>19</v>
      </c>
    </row>
    <row r="10" spans="2:27" ht="17.25" customHeight="1" x14ac:dyDescent="0.3">
      <c r="B10" s="51" t="s">
        <v>71</v>
      </c>
      <c r="C10" s="118">
        <v>534</v>
      </c>
      <c r="D10" s="118">
        <v>402</v>
      </c>
      <c r="E10" s="118">
        <v>400</v>
      </c>
      <c r="F10" s="118">
        <v>250</v>
      </c>
      <c r="G10" s="118" t="s">
        <v>84</v>
      </c>
      <c r="H10" s="118">
        <v>13</v>
      </c>
      <c r="I10" s="118">
        <v>44</v>
      </c>
      <c r="J10" s="124">
        <v>426</v>
      </c>
      <c r="K10" s="118">
        <v>419</v>
      </c>
      <c r="L10" s="118">
        <v>452</v>
      </c>
      <c r="M10" s="118">
        <v>381</v>
      </c>
      <c r="N10" s="118">
        <v>10.5</v>
      </c>
      <c r="O10" s="118">
        <v>46</v>
      </c>
      <c r="P10" s="125">
        <v>77</v>
      </c>
      <c r="Q10" s="118">
        <v>162</v>
      </c>
      <c r="R10" s="118">
        <v>169</v>
      </c>
      <c r="S10" s="118">
        <v>180</v>
      </c>
      <c r="T10" s="118">
        <v>288</v>
      </c>
      <c r="U10" s="118" t="s">
        <v>84</v>
      </c>
      <c r="V10" s="118">
        <v>47</v>
      </c>
      <c r="W10" s="125">
        <v>62</v>
      </c>
      <c r="X10" s="118">
        <v>71</v>
      </c>
      <c r="Y10" s="118">
        <v>0</v>
      </c>
      <c r="Z10" s="118" t="s">
        <v>84</v>
      </c>
      <c r="AA10" s="125">
        <v>22</v>
      </c>
    </row>
    <row r="11" spans="2:27" ht="17.25" customHeight="1" x14ac:dyDescent="0.3">
      <c r="B11" s="51" t="s">
        <v>70</v>
      </c>
      <c r="C11" s="118">
        <v>684</v>
      </c>
      <c r="D11" s="118">
        <v>554</v>
      </c>
      <c r="E11" s="118">
        <v>444</v>
      </c>
      <c r="F11" s="118">
        <v>243</v>
      </c>
      <c r="G11" s="118" t="s">
        <v>84</v>
      </c>
      <c r="H11" s="118">
        <v>23</v>
      </c>
      <c r="I11" s="118">
        <v>51</v>
      </c>
      <c r="J11" s="124">
        <v>721</v>
      </c>
      <c r="K11" s="118">
        <v>595</v>
      </c>
      <c r="L11" s="118">
        <v>500</v>
      </c>
      <c r="M11" s="118">
        <v>403</v>
      </c>
      <c r="N11" s="118" t="s">
        <v>84</v>
      </c>
      <c r="O11" s="118">
        <v>35</v>
      </c>
      <c r="P11" s="125">
        <v>79</v>
      </c>
      <c r="Q11" s="118">
        <v>141</v>
      </c>
      <c r="R11" s="118">
        <v>171</v>
      </c>
      <c r="S11" s="118">
        <v>182</v>
      </c>
      <c r="T11" s="118">
        <v>306</v>
      </c>
      <c r="U11" s="118" t="s">
        <v>84</v>
      </c>
      <c r="V11" s="118">
        <v>43</v>
      </c>
      <c r="W11" s="125">
        <v>41</v>
      </c>
      <c r="X11" s="118">
        <v>94</v>
      </c>
      <c r="Y11" s="118" t="s">
        <v>84</v>
      </c>
      <c r="Z11" s="118">
        <v>14</v>
      </c>
      <c r="AA11" s="125">
        <v>14</v>
      </c>
    </row>
    <row r="12" spans="2:27" ht="17.25" customHeight="1" x14ac:dyDescent="0.3">
      <c r="B12" s="51" t="s">
        <v>69</v>
      </c>
      <c r="C12" s="118">
        <v>685</v>
      </c>
      <c r="D12" s="118">
        <v>527</v>
      </c>
      <c r="E12" s="118">
        <v>454</v>
      </c>
      <c r="F12" s="118">
        <v>246</v>
      </c>
      <c r="G12" s="118" t="s">
        <v>84</v>
      </c>
      <c r="H12" s="118">
        <v>11</v>
      </c>
      <c r="I12" s="118">
        <v>61</v>
      </c>
      <c r="J12" s="126">
        <v>747</v>
      </c>
      <c r="K12" s="127">
        <v>600</v>
      </c>
      <c r="L12" s="127">
        <v>484</v>
      </c>
      <c r="M12" s="127">
        <v>379</v>
      </c>
      <c r="N12" s="127">
        <v>9.5</v>
      </c>
      <c r="O12" s="127">
        <v>46</v>
      </c>
      <c r="P12" s="128">
        <v>93</v>
      </c>
      <c r="Q12" s="118">
        <v>141</v>
      </c>
      <c r="R12" s="118">
        <v>172</v>
      </c>
      <c r="S12" s="118">
        <v>203</v>
      </c>
      <c r="T12" s="118">
        <v>286</v>
      </c>
      <c r="U12" s="118" t="s">
        <v>84</v>
      </c>
      <c r="V12" s="118">
        <v>40</v>
      </c>
      <c r="W12" s="125">
        <v>70</v>
      </c>
      <c r="X12" s="118">
        <v>88</v>
      </c>
      <c r="Y12" s="118">
        <v>0</v>
      </c>
      <c r="Z12" s="118">
        <v>16</v>
      </c>
      <c r="AA12" s="125">
        <v>21</v>
      </c>
    </row>
    <row r="13" spans="2:27" ht="17.25" customHeight="1" x14ac:dyDescent="0.3">
      <c r="B13" s="23" t="s">
        <v>20</v>
      </c>
      <c r="C13" s="140"/>
      <c r="D13" s="121"/>
      <c r="E13" s="121"/>
      <c r="F13" s="121"/>
      <c r="G13" s="121"/>
      <c r="H13" s="121"/>
      <c r="I13" s="121"/>
      <c r="J13" s="140"/>
      <c r="K13" s="121"/>
      <c r="L13" s="121"/>
      <c r="M13" s="121"/>
      <c r="N13" s="121"/>
      <c r="O13" s="121"/>
      <c r="P13" s="141"/>
      <c r="Q13" s="121"/>
      <c r="R13" s="121"/>
      <c r="S13" s="121"/>
      <c r="T13" s="121"/>
      <c r="U13" s="121"/>
      <c r="V13" s="121"/>
      <c r="W13" s="141"/>
      <c r="X13" s="121"/>
      <c r="Y13" s="121"/>
      <c r="Z13" s="121"/>
      <c r="AA13" s="141"/>
    </row>
    <row r="14" spans="2:27" ht="17.25" customHeight="1" x14ac:dyDescent="0.3">
      <c r="B14" s="19" t="str">
        <f>$B$9</f>
        <v>2021-22</v>
      </c>
      <c r="C14" s="117">
        <v>374</v>
      </c>
      <c r="D14" s="117">
        <v>270</v>
      </c>
      <c r="E14" s="117">
        <v>194</v>
      </c>
      <c r="F14" s="117">
        <v>105</v>
      </c>
      <c r="G14" s="117" t="s">
        <v>84</v>
      </c>
      <c r="H14" s="117" t="s">
        <v>84</v>
      </c>
      <c r="I14" s="117">
        <v>54</v>
      </c>
      <c r="J14" s="144">
        <v>263</v>
      </c>
      <c r="K14" s="117">
        <v>197</v>
      </c>
      <c r="L14" s="117">
        <v>176</v>
      </c>
      <c r="M14" s="117">
        <v>148</v>
      </c>
      <c r="N14" s="117" t="s">
        <v>84</v>
      </c>
      <c r="O14" s="117">
        <v>12</v>
      </c>
      <c r="P14" s="142">
        <v>126</v>
      </c>
      <c r="Q14" s="117">
        <v>41</v>
      </c>
      <c r="R14" s="117">
        <v>43</v>
      </c>
      <c r="S14" s="117">
        <v>55</v>
      </c>
      <c r="T14" s="117">
        <v>112</v>
      </c>
      <c r="U14" s="117">
        <v>0</v>
      </c>
      <c r="V14" s="117">
        <v>11</v>
      </c>
      <c r="W14" s="142">
        <v>106</v>
      </c>
      <c r="X14" s="117">
        <v>33</v>
      </c>
      <c r="Y14" s="117">
        <v>0</v>
      </c>
      <c r="Z14" s="117">
        <v>0</v>
      </c>
      <c r="AA14" s="142">
        <v>20</v>
      </c>
    </row>
    <row r="15" spans="2:27" ht="17.25" customHeight="1" x14ac:dyDescent="0.3">
      <c r="B15" s="19" t="str">
        <f>$B$10</f>
        <v>2020-21</v>
      </c>
      <c r="C15" s="117">
        <v>305</v>
      </c>
      <c r="D15" s="117">
        <v>215</v>
      </c>
      <c r="E15" s="117">
        <v>187</v>
      </c>
      <c r="F15" s="117">
        <v>107</v>
      </c>
      <c r="G15" s="117" t="s">
        <v>84</v>
      </c>
      <c r="H15" s="117" t="s">
        <v>84</v>
      </c>
      <c r="I15" s="117">
        <v>80</v>
      </c>
      <c r="J15" s="144">
        <v>271</v>
      </c>
      <c r="K15" s="117">
        <v>201</v>
      </c>
      <c r="L15" s="117">
        <v>197</v>
      </c>
      <c r="M15" s="117">
        <v>126</v>
      </c>
      <c r="N15" s="117" t="s">
        <v>84</v>
      </c>
      <c r="O15" s="117">
        <v>19</v>
      </c>
      <c r="P15" s="142">
        <v>103</v>
      </c>
      <c r="Q15" s="117">
        <v>52</v>
      </c>
      <c r="R15" s="117">
        <v>83</v>
      </c>
      <c r="S15" s="117">
        <v>75</v>
      </c>
      <c r="T15" s="117">
        <v>126</v>
      </c>
      <c r="U15" s="117" t="s">
        <v>84</v>
      </c>
      <c r="V15" s="117">
        <v>18</v>
      </c>
      <c r="W15" s="142">
        <v>125</v>
      </c>
      <c r="X15" s="117">
        <v>31</v>
      </c>
      <c r="Y15" s="117">
        <v>0</v>
      </c>
      <c r="Z15" s="117" t="s">
        <v>84</v>
      </c>
      <c r="AA15" s="142">
        <v>27</v>
      </c>
    </row>
    <row r="16" spans="2:27" ht="17.25" customHeight="1" x14ac:dyDescent="0.3">
      <c r="B16" s="19" t="str">
        <f>$B$11</f>
        <v>2019-20</v>
      </c>
      <c r="C16" s="117">
        <v>446</v>
      </c>
      <c r="D16" s="117">
        <v>257</v>
      </c>
      <c r="E16" s="117">
        <v>184</v>
      </c>
      <c r="F16" s="117">
        <v>124</v>
      </c>
      <c r="G16" s="117" t="s">
        <v>84</v>
      </c>
      <c r="H16" s="117" t="s">
        <v>84</v>
      </c>
      <c r="I16" s="117">
        <v>76</v>
      </c>
      <c r="J16" s="144">
        <v>343</v>
      </c>
      <c r="K16" s="117">
        <v>256</v>
      </c>
      <c r="L16" s="117">
        <v>206</v>
      </c>
      <c r="M16" s="117">
        <v>139</v>
      </c>
      <c r="N16" s="117" t="s">
        <v>84</v>
      </c>
      <c r="O16" s="117">
        <v>18</v>
      </c>
      <c r="P16" s="142">
        <v>143</v>
      </c>
      <c r="Q16" s="117">
        <v>81</v>
      </c>
      <c r="R16" s="117">
        <v>98</v>
      </c>
      <c r="S16" s="117">
        <v>81</v>
      </c>
      <c r="T16" s="117">
        <v>118</v>
      </c>
      <c r="U16" s="117" t="s">
        <v>84</v>
      </c>
      <c r="V16" s="117">
        <v>12</v>
      </c>
      <c r="W16" s="142">
        <v>100</v>
      </c>
      <c r="X16" s="117">
        <v>35</v>
      </c>
      <c r="Y16" s="117">
        <v>0</v>
      </c>
      <c r="Z16" s="117" t="s">
        <v>84</v>
      </c>
      <c r="AA16" s="142">
        <v>28</v>
      </c>
    </row>
    <row r="17" spans="2:27" ht="17.25" customHeight="1" x14ac:dyDescent="0.3">
      <c r="B17" s="25" t="str">
        <f>$B$12</f>
        <v>2018-19</v>
      </c>
      <c r="C17" s="145">
        <v>363</v>
      </c>
      <c r="D17" s="123">
        <v>210</v>
      </c>
      <c r="E17" s="123">
        <v>186</v>
      </c>
      <c r="F17" s="123">
        <v>115</v>
      </c>
      <c r="G17" s="123" t="s">
        <v>84</v>
      </c>
      <c r="H17" s="123" t="s">
        <v>84</v>
      </c>
      <c r="I17" s="143">
        <v>45</v>
      </c>
      <c r="J17" s="145">
        <v>367</v>
      </c>
      <c r="K17" s="123">
        <v>255</v>
      </c>
      <c r="L17" s="123">
        <v>206</v>
      </c>
      <c r="M17" s="123">
        <v>133</v>
      </c>
      <c r="N17" s="123" t="s">
        <v>84</v>
      </c>
      <c r="O17" s="123" t="s">
        <v>84</v>
      </c>
      <c r="P17" s="143">
        <v>85</v>
      </c>
      <c r="Q17" s="123">
        <v>121</v>
      </c>
      <c r="R17" s="123">
        <v>106</v>
      </c>
      <c r="S17" s="123">
        <v>110</v>
      </c>
      <c r="T17" s="123">
        <v>86</v>
      </c>
      <c r="U17" s="123" t="s">
        <v>84</v>
      </c>
      <c r="V17" s="123">
        <v>14</v>
      </c>
      <c r="W17" s="143">
        <v>81</v>
      </c>
      <c r="X17" s="123" t="s">
        <v>84</v>
      </c>
      <c r="Y17" s="123">
        <v>0</v>
      </c>
      <c r="Z17" s="123" t="s">
        <v>84</v>
      </c>
      <c r="AA17" s="143" t="s">
        <v>84</v>
      </c>
    </row>
    <row r="18" spans="2:27" ht="17.25" customHeight="1" x14ac:dyDescent="0.3">
      <c r="B18" s="64" t="s">
        <v>21</v>
      </c>
      <c r="C18" s="149"/>
      <c r="D18" s="150"/>
      <c r="E18" s="150"/>
      <c r="F18" s="150"/>
      <c r="G18" s="150"/>
      <c r="H18" s="150"/>
      <c r="I18" s="150"/>
      <c r="J18" s="149"/>
      <c r="K18" s="150"/>
      <c r="L18" s="150"/>
      <c r="M18" s="150"/>
      <c r="N18" s="150"/>
      <c r="O18" s="150"/>
      <c r="P18" s="151"/>
      <c r="Q18" s="150"/>
      <c r="R18" s="150"/>
      <c r="S18" s="150"/>
      <c r="T18" s="150"/>
      <c r="U18" s="150"/>
      <c r="V18" s="150"/>
      <c r="W18" s="151"/>
      <c r="X18" s="150"/>
      <c r="Y18" s="150"/>
      <c r="Z18" s="150"/>
      <c r="AA18" s="151"/>
    </row>
    <row r="19" spans="2:27" ht="17.25" customHeight="1" x14ac:dyDescent="0.3">
      <c r="B19" s="51" t="str">
        <f>$B$9</f>
        <v>2021-22</v>
      </c>
      <c r="C19" s="118">
        <v>551</v>
      </c>
      <c r="D19" s="118">
        <v>413</v>
      </c>
      <c r="E19" s="118">
        <v>418</v>
      </c>
      <c r="F19" s="118">
        <v>276</v>
      </c>
      <c r="G19" s="118">
        <v>13.5</v>
      </c>
      <c r="H19" s="118">
        <v>18</v>
      </c>
      <c r="I19" s="118">
        <v>29</v>
      </c>
      <c r="J19" s="124">
        <v>408</v>
      </c>
      <c r="K19" s="118">
        <v>332</v>
      </c>
      <c r="L19" s="118">
        <v>307</v>
      </c>
      <c r="M19" s="118">
        <v>279</v>
      </c>
      <c r="N19" s="118">
        <v>13</v>
      </c>
      <c r="O19" s="118">
        <v>16</v>
      </c>
      <c r="P19" s="125">
        <v>47</v>
      </c>
      <c r="Q19" s="118">
        <v>62</v>
      </c>
      <c r="R19" s="118">
        <v>82</v>
      </c>
      <c r="S19" s="118">
        <v>97</v>
      </c>
      <c r="T19" s="118">
        <v>142</v>
      </c>
      <c r="U19" s="118" t="s">
        <v>84</v>
      </c>
      <c r="V19" s="118" t="s">
        <v>84</v>
      </c>
      <c r="W19" s="125">
        <v>29</v>
      </c>
      <c r="X19" s="118">
        <v>47</v>
      </c>
      <c r="Y19" s="118" t="s">
        <v>84</v>
      </c>
      <c r="Z19" s="118" t="s">
        <v>84</v>
      </c>
      <c r="AA19" s="125">
        <v>14</v>
      </c>
    </row>
    <row r="20" spans="2:27" ht="17.25" customHeight="1" x14ac:dyDescent="0.3">
      <c r="B20" s="51" t="str">
        <f>$B$10</f>
        <v>2020-21</v>
      </c>
      <c r="C20" s="118">
        <v>626</v>
      </c>
      <c r="D20" s="118">
        <v>539</v>
      </c>
      <c r="E20" s="118">
        <v>478</v>
      </c>
      <c r="F20" s="118">
        <v>267</v>
      </c>
      <c r="G20" s="118">
        <v>17</v>
      </c>
      <c r="H20" s="118" t="s">
        <v>84</v>
      </c>
      <c r="I20" s="118">
        <v>30</v>
      </c>
      <c r="J20" s="124">
        <v>439</v>
      </c>
      <c r="K20" s="118">
        <v>422</v>
      </c>
      <c r="L20" s="118">
        <v>374</v>
      </c>
      <c r="M20" s="118">
        <v>261</v>
      </c>
      <c r="N20" s="118">
        <v>12.5</v>
      </c>
      <c r="O20" s="118" t="s">
        <v>84</v>
      </c>
      <c r="P20" s="125">
        <v>40</v>
      </c>
      <c r="Q20" s="118">
        <v>79</v>
      </c>
      <c r="R20" s="118">
        <v>122</v>
      </c>
      <c r="S20" s="118">
        <v>106</v>
      </c>
      <c r="T20" s="118">
        <v>161</v>
      </c>
      <c r="U20" s="118" t="s">
        <v>84</v>
      </c>
      <c r="V20" s="118" t="s">
        <v>84</v>
      </c>
      <c r="W20" s="125">
        <v>17</v>
      </c>
      <c r="X20" s="118">
        <v>49</v>
      </c>
      <c r="Y20" s="118">
        <v>0</v>
      </c>
      <c r="Z20" s="118" t="s">
        <v>84</v>
      </c>
      <c r="AA20" s="125">
        <v>10</v>
      </c>
    </row>
    <row r="21" spans="2:27" ht="17.25" customHeight="1" x14ac:dyDescent="0.3">
      <c r="B21" s="51" t="str">
        <f>$B$11</f>
        <v>2019-20</v>
      </c>
      <c r="C21" s="118">
        <v>678</v>
      </c>
      <c r="D21" s="118">
        <v>525</v>
      </c>
      <c r="E21" s="118">
        <v>488</v>
      </c>
      <c r="F21" s="118">
        <v>244</v>
      </c>
      <c r="G21" s="118">
        <v>13</v>
      </c>
      <c r="H21" s="118" t="s">
        <v>84</v>
      </c>
      <c r="I21" s="118">
        <v>20</v>
      </c>
      <c r="J21" s="124">
        <v>547</v>
      </c>
      <c r="K21" s="118">
        <v>465</v>
      </c>
      <c r="L21" s="118">
        <v>441</v>
      </c>
      <c r="M21" s="118">
        <v>243</v>
      </c>
      <c r="N21" s="118">
        <v>10.5</v>
      </c>
      <c r="O21" s="118" t="s">
        <v>84</v>
      </c>
      <c r="P21" s="125">
        <v>68</v>
      </c>
      <c r="Q21" s="118">
        <v>100</v>
      </c>
      <c r="R21" s="118">
        <v>110</v>
      </c>
      <c r="S21" s="118">
        <v>127</v>
      </c>
      <c r="T21" s="118">
        <v>163</v>
      </c>
      <c r="U21" s="118" t="s">
        <v>84</v>
      </c>
      <c r="V21" s="118" t="s">
        <v>84</v>
      </c>
      <c r="W21" s="125">
        <v>43</v>
      </c>
      <c r="X21" s="118">
        <v>46</v>
      </c>
      <c r="Y21" s="118">
        <v>0</v>
      </c>
      <c r="Z21" s="118" t="s">
        <v>84</v>
      </c>
      <c r="AA21" s="125">
        <v>11</v>
      </c>
    </row>
    <row r="22" spans="2:27" ht="17.25" customHeight="1" x14ac:dyDescent="0.3">
      <c r="B22" s="51" t="str">
        <f>$B$12</f>
        <v>2018-19</v>
      </c>
      <c r="C22" s="118">
        <v>700</v>
      </c>
      <c r="D22" s="118">
        <v>594</v>
      </c>
      <c r="E22" s="118">
        <v>434</v>
      </c>
      <c r="F22" s="118">
        <v>221</v>
      </c>
      <c r="G22" s="118">
        <v>10</v>
      </c>
      <c r="H22" s="118">
        <v>13</v>
      </c>
      <c r="I22" s="118">
        <v>30</v>
      </c>
      <c r="J22" s="126">
        <v>595</v>
      </c>
      <c r="K22" s="127">
        <v>498</v>
      </c>
      <c r="L22" s="127">
        <v>379</v>
      </c>
      <c r="M22" s="127">
        <v>257</v>
      </c>
      <c r="N22" s="127">
        <v>9.5</v>
      </c>
      <c r="O22" s="127">
        <v>14</v>
      </c>
      <c r="P22" s="128">
        <v>49</v>
      </c>
      <c r="Q22" s="118">
        <v>106</v>
      </c>
      <c r="R22" s="118">
        <v>116</v>
      </c>
      <c r="S22" s="118">
        <v>126</v>
      </c>
      <c r="T22" s="118">
        <v>123</v>
      </c>
      <c r="U22" s="118" t="s">
        <v>84</v>
      </c>
      <c r="V22" s="118" t="s">
        <v>84</v>
      </c>
      <c r="W22" s="125">
        <v>37</v>
      </c>
      <c r="X22" s="118">
        <v>40</v>
      </c>
      <c r="Y22" s="118">
        <v>0</v>
      </c>
      <c r="Z22" s="118" t="s">
        <v>84</v>
      </c>
      <c r="AA22" s="125">
        <v>11</v>
      </c>
    </row>
    <row r="23" spans="2:27" ht="17.25" customHeight="1" x14ac:dyDescent="0.3">
      <c r="B23" s="23" t="s">
        <v>22</v>
      </c>
      <c r="C23" s="140"/>
      <c r="D23" s="121"/>
      <c r="E23" s="121"/>
      <c r="F23" s="121"/>
      <c r="G23" s="121"/>
      <c r="H23" s="121"/>
      <c r="I23" s="121"/>
      <c r="J23" s="140"/>
      <c r="K23" s="121"/>
      <c r="L23" s="121"/>
      <c r="M23" s="121"/>
      <c r="N23" s="121"/>
      <c r="O23" s="121"/>
      <c r="P23" s="141"/>
      <c r="Q23" s="121"/>
      <c r="R23" s="121"/>
      <c r="S23" s="121"/>
      <c r="T23" s="121"/>
      <c r="U23" s="121"/>
      <c r="V23" s="121"/>
      <c r="W23" s="141"/>
      <c r="X23" s="121"/>
      <c r="Y23" s="121"/>
      <c r="Z23" s="121"/>
      <c r="AA23" s="141"/>
    </row>
    <row r="24" spans="2:27" ht="17.25" customHeight="1" x14ac:dyDescent="0.3">
      <c r="B24" s="19" t="str">
        <f>$B$9</f>
        <v>2021-22</v>
      </c>
      <c r="C24" s="117">
        <v>225</v>
      </c>
      <c r="D24" s="117">
        <v>175</v>
      </c>
      <c r="E24" s="117">
        <v>129</v>
      </c>
      <c r="F24" s="117">
        <v>77</v>
      </c>
      <c r="G24" s="117" t="s">
        <v>84</v>
      </c>
      <c r="H24" s="117">
        <v>0</v>
      </c>
      <c r="I24" s="117">
        <v>13</v>
      </c>
      <c r="J24" s="144">
        <v>252</v>
      </c>
      <c r="K24" s="117">
        <v>189</v>
      </c>
      <c r="L24" s="117">
        <v>158</v>
      </c>
      <c r="M24" s="117">
        <v>138</v>
      </c>
      <c r="N24" s="117" t="s">
        <v>84</v>
      </c>
      <c r="O24" s="117" t="s">
        <v>84</v>
      </c>
      <c r="P24" s="142">
        <v>43</v>
      </c>
      <c r="Q24" s="117">
        <v>95</v>
      </c>
      <c r="R24" s="117">
        <v>126</v>
      </c>
      <c r="S24" s="117">
        <v>102</v>
      </c>
      <c r="T24" s="117">
        <v>102</v>
      </c>
      <c r="U24" s="117" t="s">
        <v>84</v>
      </c>
      <c r="V24" s="117">
        <v>13</v>
      </c>
      <c r="W24" s="142">
        <v>47</v>
      </c>
      <c r="X24" s="117">
        <v>48</v>
      </c>
      <c r="Y24" s="117">
        <v>0</v>
      </c>
      <c r="Z24" s="117" t="s">
        <v>84</v>
      </c>
      <c r="AA24" s="142">
        <v>25</v>
      </c>
    </row>
    <row r="25" spans="2:27" ht="17.25" customHeight="1" x14ac:dyDescent="0.3">
      <c r="B25" s="19" t="str">
        <f>$B$10</f>
        <v>2020-21</v>
      </c>
      <c r="C25" s="117">
        <v>186</v>
      </c>
      <c r="D25" s="117">
        <v>156</v>
      </c>
      <c r="E25" s="117">
        <v>140</v>
      </c>
      <c r="F25" s="117">
        <v>91</v>
      </c>
      <c r="G25" s="117" t="s">
        <v>84</v>
      </c>
      <c r="H25" s="117" t="s">
        <v>84</v>
      </c>
      <c r="I25" s="117">
        <v>17</v>
      </c>
      <c r="J25" s="144">
        <v>234</v>
      </c>
      <c r="K25" s="117">
        <v>178</v>
      </c>
      <c r="L25" s="117">
        <v>181</v>
      </c>
      <c r="M25" s="117">
        <v>101</v>
      </c>
      <c r="N25" s="117" t="s">
        <v>84</v>
      </c>
      <c r="O25" s="117" t="s">
        <v>84</v>
      </c>
      <c r="P25" s="142">
        <v>50</v>
      </c>
      <c r="Q25" s="117">
        <v>65</v>
      </c>
      <c r="R25" s="117">
        <v>80</v>
      </c>
      <c r="S25" s="117">
        <v>121</v>
      </c>
      <c r="T25" s="117">
        <v>97</v>
      </c>
      <c r="U25" s="117" t="s">
        <v>84</v>
      </c>
      <c r="V25" s="117" t="s">
        <v>84</v>
      </c>
      <c r="W25" s="142">
        <v>52</v>
      </c>
      <c r="X25" s="117">
        <v>51</v>
      </c>
      <c r="Y25" s="117">
        <v>0</v>
      </c>
      <c r="Z25" s="117" t="s">
        <v>84</v>
      </c>
      <c r="AA25" s="142">
        <v>22</v>
      </c>
    </row>
    <row r="26" spans="2:27" ht="17.25" customHeight="1" x14ac:dyDescent="0.3">
      <c r="B26" s="19" t="str">
        <f>$B$11</f>
        <v>2019-20</v>
      </c>
      <c r="C26" s="117">
        <v>217</v>
      </c>
      <c r="D26" s="117">
        <v>151</v>
      </c>
      <c r="E26" s="117">
        <v>155</v>
      </c>
      <c r="F26" s="117">
        <v>77</v>
      </c>
      <c r="G26" s="117" t="s">
        <v>84</v>
      </c>
      <c r="H26" s="117" t="s">
        <v>84</v>
      </c>
      <c r="I26" s="117" t="s">
        <v>84</v>
      </c>
      <c r="J26" s="144">
        <v>293</v>
      </c>
      <c r="K26" s="117">
        <v>217</v>
      </c>
      <c r="L26" s="117">
        <v>171</v>
      </c>
      <c r="M26" s="117">
        <v>100</v>
      </c>
      <c r="N26" s="117" t="s">
        <v>84</v>
      </c>
      <c r="O26" s="117" t="s">
        <v>84</v>
      </c>
      <c r="P26" s="142">
        <v>31</v>
      </c>
      <c r="Q26" s="117">
        <v>106</v>
      </c>
      <c r="R26" s="117">
        <v>136</v>
      </c>
      <c r="S26" s="117">
        <v>108</v>
      </c>
      <c r="T26" s="117">
        <v>106</v>
      </c>
      <c r="U26" s="117" t="s">
        <v>84</v>
      </c>
      <c r="V26" s="117">
        <v>12</v>
      </c>
      <c r="W26" s="142">
        <v>29</v>
      </c>
      <c r="X26" s="117">
        <v>50</v>
      </c>
      <c r="Y26" s="117">
        <v>0</v>
      </c>
      <c r="Z26" s="117">
        <v>10</v>
      </c>
      <c r="AA26" s="142">
        <v>12</v>
      </c>
    </row>
    <row r="27" spans="2:27" ht="17.25" customHeight="1" x14ac:dyDescent="0.3">
      <c r="B27" s="25" t="str">
        <f>$B$12</f>
        <v>2018-19</v>
      </c>
      <c r="C27" s="145">
        <v>248</v>
      </c>
      <c r="D27" s="123">
        <v>174</v>
      </c>
      <c r="E27" s="123">
        <v>147</v>
      </c>
      <c r="F27" s="123">
        <v>65</v>
      </c>
      <c r="G27" s="123" t="s">
        <v>84</v>
      </c>
      <c r="H27" s="123" t="s">
        <v>84</v>
      </c>
      <c r="I27" s="143">
        <v>10</v>
      </c>
      <c r="J27" s="145">
        <v>255</v>
      </c>
      <c r="K27" s="123">
        <v>188</v>
      </c>
      <c r="L27" s="123">
        <v>176</v>
      </c>
      <c r="M27" s="123">
        <v>136</v>
      </c>
      <c r="N27" s="123" t="s">
        <v>84</v>
      </c>
      <c r="O27" s="123" t="s">
        <v>84</v>
      </c>
      <c r="P27" s="143">
        <v>29</v>
      </c>
      <c r="Q27" s="123">
        <v>152</v>
      </c>
      <c r="R27" s="123">
        <v>119</v>
      </c>
      <c r="S27" s="123">
        <v>104</v>
      </c>
      <c r="T27" s="123">
        <v>105</v>
      </c>
      <c r="U27" s="123" t="s">
        <v>84</v>
      </c>
      <c r="V27" s="123">
        <v>18</v>
      </c>
      <c r="W27" s="143">
        <v>31</v>
      </c>
      <c r="X27" s="123" t="s">
        <v>84</v>
      </c>
      <c r="Y27" s="123">
        <v>0</v>
      </c>
      <c r="Z27" s="123" t="s">
        <v>84</v>
      </c>
      <c r="AA27" s="143">
        <v>13</v>
      </c>
    </row>
    <row r="28" spans="2:27" ht="17.25" customHeight="1" x14ac:dyDescent="0.3">
      <c r="B28" s="64" t="s">
        <v>23</v>
      </c>
      <c r="C28" s="149"/>
      <c r="D28" s="150"/>
      <c r="E28" s="150"/>
      <c r="F28" s="150"/>
      <c r="G28" s="150"/>
      <c r="H28" s="150"/>
      <c r="I28" s="150"/>
      <c r="J28" s="149"/>
      <c r="K28" s="150"/>
      <c r="L28" s="150"/>
      <c r="M28" s="150"/>
      <c r="N28" s="150"/>
      <c r="O28" s="150"/>
      <c r="P28" s="151"/>
      <c r="Q28" s="150"/>
      <c r="R28" s="150"/>
      <c r="S28" s="150"/>
      <c r="T28" s="150"/>
      <c r="U28" s="150"/>
      <c r="V28" s="150"/>
      <c r="W28" s="151"/>
      <c r="X28" s="150"/>
      <c r="Y28" s="150"/>
      <c r="Z28" s="150"/>
      <c r="AA28" s="151"/>
    </row>
    <row r="29" spans="2:27" ht="17.25" customHeight="1" x14ac:dyDescent="0.3">
      <c r="B29" s="51" t="str">
        <f>$B$9</f>
        <v>2021-22</v>
      </c>
      <c r="C29" s="118">
        <v>298</v>
      </c>
      <c r="D29" s="118">
        <v>211</v>
      </c>
      <c r="E29" s="118">
        <v>202</v>
      </c>
      <c r="F29" s="118">
        <v>110</v>
      </c>
      <c r="G29" s="118" t="s">
        <v>84</v>
      </c>
      <c r="H29" s="118">
        <v>0</v>
      </c>
      <c r="I29" s="118">
        <v>10</v>
      </c>
      <c r="J29" s="124">
        <v>356</v>
      </c>
      <c r="K29" s="118">
        <v>277</v>
      </c>
      <c r="L29" s="118">
        <v>245</v>
      </c>
      <c r="M29" s="118">
        <v>162</v>
      </c>
      <c r="N29" s="118" t="s">
        <v>84</v>
      </c>
      <c r="O29" s="118" t="s">
        <v>84</v>
      </c>
      <c r="P29" s="125">
        <v>19</v>
      </c>
      <c r="Q29" s="118">
        <v>108</v>
      </c>
      <c r="R29" s="118">
        <v>122</v>
      </c>
      <c r="S29" s="118">
        <v>141</v>
      </c>
      <c r="T29" s="118">
        <v>127</v>
      </c>
      <c r="U29" s="118" t="s">
        <v>84</v>
      </c>
      <c r="V29" s="118">
        <v>11</v>
      </c>
      <c r="W29" s="125">
        <v>18</v>
      </c>
      <c r="X29" s="118">
        <v>62</v>
      </c>
      <c r="Y29" s="118">
        <v>0</v>
      </c>
      <c r="Z29" s="118">
        <v>14</v>
      </c>
      <c r="AA29" s="125">
        <v>21</v>
      </c>
    </row>
    <row r="30" spans="2:27" ht="17.25" customHeight="1" x14ac:dyDescent="0.3">
      <c r="B30" s="51" t="str">
        <f>$B$10</f>
        <v>2020-21</v>
      </c>
      <c r="C30" s="118">
        <v>346</v>
      </c>
      <c r="D30" s="118">
        <v>261</v>
      </c>
      <c r="E30" s="118">
        <v>196</v>
      </c>
      <c r="F30" s="118">
        <v>92</v>
      </c>
      <c r="G30" s="118" t="s">
        <v>84</v>
      </c>
      <c r="H30" s="118" t="s">
        <v>84</v>
      </c>
      <c r="I30" s="118" t="s">
        <v>84</v>
      </c>
      <c r="J30" s="124">
        <v>313</v>
      </c>
      <c r="K30" s="118">
        <v>262</v>
      </c>
      <c r="L30" s="118">
        <v>275</v>
      </c>
      <c r="M30" s="118">
        <v>194</v>
      </c>
      <c r="N30" s="118" t="s">
        <v>84</v>
      </c>
      <c r="O30" s="118" t="s">
        <v>84</v>
      </c>
      <c r="P30" s="125">
        <v>23</v>
      </c>
      <c r="Q30" s="118">
        <v>93</v>
      </c>
      <c r="R30" s="118">
        <v>135</v>
      </c>
      <c r="S30" s="118">
        <v>126</v>
      </c>
      <c r="T30" s="118">
        <v>127</v>
      </c>
      <c r="U30" s="118" t="s">
        <v>84</v>
      </c>
      <c r="V30" s="118">
        <v>16</v>
      </c>
      <c r="W30" s="125">
        <v>27</v>
      </c>
      <c r="X30" s="118">
        <v>71</v>
      </c>
      <c r="Y30" s="118">
        <v>0</v>
      </c>
      <c r="Z30" s="118">
        <v>13</v>
      </c>
      <c r="AA30" s="125">
        <v>27</v>
      </c>
    </row>
    <row r="31" spans="2:27" ht="17.25" customHeight="1" x14ac:dyDescent="0.3">
      <c r="B31" s="51" t="str">
        <f>$B$11</f>
        <v>2019-20</v>
      </c>
      <c r="C31" s="118">
        <v>435</v>
      </c>
      <c r="D31" s="118">
        <v>256</v>
      </c>
      <c r="E31" s="118">
        <v>219</v>
      </c>
      <c r="F31" s="118">
        <v>104</v>
      </c>
      <c r="G31" s="118" t="s">
        <v>84</v>
      </c>
      <c r="H31" s="118" t="s">
        <v>84</v>
      </c>
      <c r="I31" s="118" t="s">
        <v>84</v>
      </c>
      <c r="J31" s="124">
        <v>477</v>
      </c>
      <c r="K31" s="118">
        <v>416</v>
      </c>
      <c r="L31" s="118">
        <v>339</v>
      </c>
      <c r="M31" s="118">
        <v>242</v>
      </c>
      <c r="N31" s="118" t="s">
        <v>84</v>
      </c>
      <c r="O31" s="118" t="s">
        <v>84</v>
      </c>
      <c r="P31" s="125" t="s">
        <v>84</v>
      </c>
      <c r="Q31" s="118">
        <v>129</v>
      </c>
      <c r="R31" s="118">
        <v>205</v>
      </c>
      <c r="S31" s="118">
        <v>206</v>
      </c>
      <c r="T31" s="118">
        <v>159</v>
      </c>
      <c r="U31" s="118" t="s">
        <v>84</v>
      </c>
      <c r="V31" s="118">
        <v>28</v>
      </c>
      <c r="W31" s="125">
        <v>14</v>
      </c>
      <c r="X31" s="118">
        <v>65</v>
      </c>
      <c r="Y31" s="118">
        <v>0</v>
      </c>
      <c r="Z31" s="118">
        <v>18</v>
      </c>
      <c r="AA31" s="125" t="s">
        <v>84</v>
      </c>
    </row>
    <row r="32" spans="2:27" ht="17.25" customHeight="1" x14ac:dyDescent="0.3">
      <c r="B32" s="51" t="str">
        <f>$B$12</f>
        <v>2018-19</v>
      </c>
      <c r="C32" s="118">
        <v>432</v>
      </c>
      <c r="D32" s="118">
        <v>242</v>
      </c>
      <c r="E32" s="118">
        <v>235</v>
      </c>
      <c r="F32" s="118">
        <v>107</v>
      </c>
      <c r="G32" s="118" t="s">
        <v>84</v>
      </c>
      <c r="H32" s="118" t="s">
        <v>84</v>
      </c>
      <c r="I32" s="118" t="s">
        <v>84</v>
      </c>
      <c r="J32" s="126">
        <v>535</v>
      </c>
      <c r="K32" s="127">
        <v>373</v>
      </c>
      <c r="L32" s="127">
        <v>328</v>
      </c>
      <c r="M32" s="127">
        <v>164</v>
      </c>
      <c r="N32" s="127" t="s">
        <v>84</v>
      </c>
      <c r="O32" s="127" t="s">
        <v>84</v>
      </c>
      <c r="P32" s="128" t="s">
        <v>84</v>
      </c>
      <c r="Q32" s="118">
        <v>203</v>
      </c>
      <c r="R32" s="118">
        <v>197</v>
      </c>
      <c r="S32" s="118">
        <v>154</v>
      </c>
      <c r="T32" s="118">
        <v>112</v>
      </c>
      <c r="U32" s="118" t="s">
        <v>84</v>
      </c>
      <c r="V32" s="118">
        <v>18</v>
      </c>
      <c r="W32" s="125">
        <v>27</v>
      </c>
      <c r="X32" s="118">
        <v>56</v>
      </c>
      <c r="Y32" s="118">
        <v>0</v>
      </c>
      <c r="Z32" s="118">
        <v>10</v>
      </c>
      <c r="AA32" s="125">
        <v>17</v>
      </c>
    </row>
    <row r="33" spans="2:27" ht="17.25" customHeight="1" x14ac:dyDescent="0.3">
      <c r="B33" s="23" t="s">
        <v>24</v>
      </c>
      <c r="C33" s="140"/>
      <c r="D33" s="121"/>
      <c r="E33" s="121"/>
      <c r="F33" s="121"/>
      <c r="G33" s="121"/>
      <c r="H33" s="121"/>
      <c r="I33" s="121"/>
      <c r="J33" s="140"/>
      <c r="K33" s="121"/>
      <c r="L33" s="121"/>
      <c r="M33" s="121"/>
      <c r="N33" s="121"/>
      <c r="O33" s="121"/>
      <c r="P33" s="141"/>
      <c r="Q33" s="121"/>
      <c r="R33" s="121"/>
      <c r="S33" s="121"/>
      <c r="T33" s="121"/>
      <c r="U33" s="121"/>
      <c r="V33" s="121"/>
      <c r="W33" s="141"/>
      <c r="X33" s="121"/>
      <c r="Y33" s="121"/>
      <c r="Z33" s="121"/>
      <c r="AA33" s="141"/>
    </row>
    <row r="34" spans="2:27" ht="17.25" customHeight="1" x14ac:dyDescent="0.3">
      <c r="B34" s="19" t="str">
        <f>$B$9</f>
        <v>2021-22</v>
      </c>
      <c r="C34" s="117">
        <v>613</v>
      </c>
      <c r="D34" s="117">
        <v>480</v>
      </c>
      <c r="E34" s="117">
        <v>427</v>
      </c>
      <c r="F34" s="117">
        <v>253</v>
      </c>
      <c r="G34" s="117">
        <v>16</v>
      </c>
      <c r="H34" s="117">
        <v>0</v>
      </c>
      <c r="I34" s="117">
        <v>21</v>
      </c>
      <c r="J34" s="144">
        <v>484</v>
      </c>
      <c r="K34" s="117">
        <v>461</v>
      </c>
      <c r="L34" s="117">
        <v>401</v>
      </c>
      <c r="M34" s="117">
        <v>320</v>
      </c>
      <c r="N34" s="117">
        <v>16.5</v>
      </c>
      <c r="O34" s="117" t="s">
        <v>84</v>
      </c>
      <c r="P34" s="142">
        <v>29</v>
      </c>
      <c r="Q34" s="117">
        <v>135</v>
      </c>
      <c r="R34" s="117">
        <v>134</v>
      </c>
      <c r="S34" s="117">
        <v>136</v>
      </c>
      <c r="T34" s="117">
        <v>184</v>
      </c>
      <c r="U34" s="117" t="s">
        <v>84</v>
      </c>
      <c r="V34" s="117" t="s">
        <v>84</v>
      </c>
      <c r="W34" s="142">
        <v>35</v>
      </c>
      <c r="X34" s="117">
        <v>27</v>
      </c>
      <c r="Y34" s="117">
        <v>0</v>
      </c>
      <c r="Z34" s="117" t="s">
        <v>84</v>
      </c>
      <c r="AA34" s="142" t="s">
        <v>84</v>
      </c>
    </row>
    <row r="35" spans="2:27" ht="17.25" customHeight="1" x14ac:dyDescent="0.3">
      <c r="B35" s="19" t="str">
        <f>$B$10</f>
        <v>2020-21</v>
      </c>
      <c r="C35" s="117">
        <v>694</v>
      </c>
      <c r="D35" s="117">
        <v>518</v>
      </c>
      <c r="E35" s="117">
        <v>419</v>
      </c>
      <c r="F35" s="117">
        <v>288</v>
      </c>
      <c r="G35" s="117">
        <v>14</v>
      </c>
      <c r="H35" s="117">
        <v>0</v>
      </c>
      <c r="I35" s="117">
        <v>30</v>
      </c>
      <c r="J35" s="144">
        <v>615</v>
      </c>
      <c r="K35" s="117">
        <v>492</v>
      </c>
      <c r="L35" s="117">
        <v>502</v>
      </c>
      <c r="M35" s="117">
        <v>383</v>
      </c>
      <c r="N35" s="117">
        <v>24.5</v>
      </c>
      <c r="O35" s="117">
        <v>0</v>
      </c>
      <c r="P35" s="142">
        <v>54</v>
      </c>
      <c r="Q35" s="117">
        <v>121</v>
      </c>
      <c r="R35" s="117">
        <v>154</v>
      </c>
      <c r="S35" s="117">
        <v>192</v>
      </c>
      <c r="T35" s="117">
        <v>195</v>
      </c>
      <c r="U35" s="117">
        <v>16.5</v>
      </c>
      <c r="V35" s="117">
        <v>0</v>
      </c>
      <c r="W35" s="142">
        <v>65</v>
      </c>
      <c r="X35" s="117">
        <v>41</v>
      </c>
      <c r="Y35" s="117" t="s">
        <v>84</v>
      </c>
      <c r="Z35" s="117">
        <v>0</v>
      </c>
      <c r="AA35" s="142">
        <v>22</v>
      </c>
    </row>
    <row r="36" spans="2:27" ht="17.25" customHeight="1" x14ac:dyDescent="0.3">
      <c r="B36" s="19" t="str">
        <f>$B$11</f>
        <v>2019-20</v>
      </c>
      <c r="C36" s="117">
        <v>849</v>
      </c>
      <c r="D36" s="117">
        <v>584</v>
      </c>
      <c r="E36" s="117">
        <v>474</v>
      </c>
      <c r="F36" s="117">
        <v>326</v>
      </c>
      <c r="G36" s="117">
        <v>16</v>
      </c>
      <c r="H36" s="117" t="s">
        <v>84</v>
      </c>
      <c r="I36" s="117">
        <v>13</v>
      </c>
      <c r="J36" s="144">
        <v>832</v>
      </c>
      <c r="K36" s="117">
        <v>689</v>
      </c>
      <c r="L36" s="117">
        <v>577</v>
      </c>
      <c r="M36" s="117">
        <v>381</v>
      </c>
      <c r="N36" s="117">
        <v>19.5</v>
      </c>
      <c r="O36" s="117" t="s">
        <v>84</v>
      </c>
      <c r="P36" s="142">
        <v>35</v>
      </c>
      <c r="Q36" s="117">
        <v>171</v>
      </c>
      <c r="R36" s="117">
        <v>245</v>
      </c>
      <c r="S36" s="117">
        <v>257</v>
      </c>
      <c r="T36" s="117">
        <v>177</v>
      </c>
      <c r="U36" s="117" t="s">
        <v>84</v>
      </c>
      <c r="V36" s="117">
        <v>10</v>
      </c>
      <c r="W36" s="142">
        <v>54</v>
      </c>
      <c r="X36" s="117">
        <v>31</v>
      </c>
      <c r="Y36" s="117">
        <v>0</v>
      </c>
      <c r="Z36" s="117" t="s">
        <v>84</v>
      </c>
      <c r="AA36" s="142">
        <v>18</v>
      </c>
    </row>
    <row r="37" spans="2:27" ht="17.25" customHeight="1" x14ac:dyDescent="0.3">
      <c r="B37" s="25" t="str">
        <f>$B$12</f>
        <v>2018-19</v>
      </c>
      <c r="C37" s="145">
        <v>849</v>
      </c>
      <c r="D37" s="123">
        <v>575</v>
      </c>
      <c r="E37" s="123">
        <v>482</v>
      </c>
      <c r="F37" s="123">
        <v>326</v>
      </c>
      <c r="G37" s="123">
        <v>17.5</v>
      </c>
      <c r="H37" s="123">
        <v>0</v>
      </c>
      <c r="I37" s="143">
        <v>10</v>
      </c>
      <c r="J37" s="145">
        <v>860</v>
      </c>
      <c r="K37" s="123">
        <v>634</v>
      </c>
      <c r="L37" s="123">
        <v>516</v>
      </c>
      <c r="M37" s="123">
        <v>390</v>
      </c>
      <c r="N37" s="123">
        <v>15</v>
      </c>
      <c r="O37" s="123" t="s">
        <v>84</v>
      </c>
      <c r="P37" s="143">
        <v>36</v>
      </c>
      <c r="Q37" s="123">
        <v>248</v>
      </c>
      <c r="R37" s="123">
        <v>211</v>
      </c>
      <c r="S37" s="123">
        <v>172</v>
      </c>
      <c r="T37" s="123">
        <v>127</v>
      </c>
      <c r="U37" s="123" t="s">
        <v>84</v>
      </c>
      <c r="V37" s="123" t="s">
        <v>84</v>
      </c>
      <c r="W37" s="143">
        <v>45</v>
      </c>
      <c r="X37" s="123">
        <v>33</v>
      </c>
      <c r="Y37" s="123" t="s">
        <v>84</v>
      </c>
      <c r="Z37" s="123" t="s">
        <v>84</v>
      </c>
      <c r="AA37" s="143">
        <v>13</v>
      </c>
    </row>
    <row r="38" spans="2:27" ht="17.25" customHeight="1" x14ac:dyDescent="0.3">
      <c r="B38" s="64" t="s">
        <v>25</v>
      </c>
      <c r="C38" s="149"/>
      <c r="D38" s="150"/>
      <c r="E38" s="150"/>
      <c r="F38" s="150"/>
      <c r="G38" s="150"/>
      <c r="H38" s="150"/>
      <c r="I38" s="150"/>
      <c r="J38" s="149"/>
      <c r="K38" s="150"/>
      <c r="L38" s="150"/>
      <c r="M38" s="150"/>
      <c r="N38" s="150"/>
      <c r="O38" s="150"/>
      <c r="P38" s="151"/>
      <c r="Q38" s="150"/>
      <c r="R38" s="150"/>
      <c r="S38" s="150"/>
      <c r="T38" s="150"/>
      <c r="U38" s="150"/>
      <c r="V38" s="150"/>
      <c r="W38" s="151"/>
      <c r="X38" s="150"/>
      <c r="Y38" s="150"/>
      <c r="Z38" s="150"/>
      <c r="AA38" s="151"/>
    </row>
    <row r="39" spans="2:27" ht="17.25" customHeight="1" x14ac:dyDescent="0.3">
      <c r="B39" s="51" t="str">
        <f>$B$9</f>
        <v>2021-22</v>
      </c>
      <c r="C39" s="118">
        <v>435</v>
      </c>
      <c r="D39" s="118">
        <v>304</v>
      </c>
      <c r="E39" s="118">
        <v>274</v>
      </c>
      <c r="F39" s="118">
        <v>175</v>
      </c>
      <c r="G39" s="118">
        <v>9.5</v>
      </c>
      <c r="H39" s="118">
        <v>30</v>
      </c>
      <c r="I39" s="118">
        <v>15</v>
      </c>
      <c r="J39" s="124">
        <v>595</v>
      </c>
      <c r="K39" s="118">
        <v>496</v>
      </c>
      <c r="L39" s="118">
        <v>457</v>
      </c>
      <c r="M39" s="118">
        <v>324</v>
      </c>
      <c r="N39" s="118">
        <v>17</v>
      </c>
      <c r="O39" s="118">
        <v>55</v>
      </c>
      <c r="P39" s="125">
        <v>41</v>
      </c>
      <c r="Q39" s="118">
        <v>136</v>
      </c>
      <c r="R39" s="118">
        <v>180</v>
      </c>
      <c r="S39" s="118">
        <v>190</v>
      </c>
      <c r="T39" s="118">
        <v>273</v>
      </c>
      <c r="U39" s="118">
        <v>11</v>
      </c>
      <c r="V39" s="118">
        <v>46</v>
      </c>
      <c r="W39" s="125">
        <v>28</v>
      </c>
      <c r="X39" s="118">
        <v>64</v>
      </c>
      <c r="Y39" s="118" t="s">
        <v>84</v>
      </c>
      <c r="Z39" s="118">
        <v>19</v>
      </c>
      <c r="AA39" s="125" t="s">
        <v>84</v>
      </c>
    </row>
    <row r="40" spans="2:27" ht="17.25" customHeight="1" x14ac:dyDescent="0.3">
      <c r="B40" s="51" t="str">
        <f>$B$10</f>
        <v>2020-21</v>
      </c>
      <c r="C40" s="118">
        <v>387</v>
      </c>
      <c r="D40" s="118">
        <v>312</v>
      </c>
      <c r="E40" s="118">
        <v>301</v>
      </c>
      <c r="F40" s="118">
        <v>156</v>
      </c>
      <c r="G40" s="118">
        <v>9.5</v>
      </c>
      <c r="H40" s="118">
        <v>29</v>
      </c>
      <c r="I40" s="118">
        <v>13</v>
      </c>
      <c r="J40" s="124">
        <v>613</v>
      </c>
      <c r="K40" s="118">
        <v>571</v>
      </c>
      <c r="L40" s="118">
        <v>564</v>
      </c>
      <c r="M40" s="118">
        <v>369</v>
      </c>
      <c r="N40" s="118">
        <v>16.5</v>
      </c>
      <c r="O40" s="118">
        <v>48</v>
      </c>
      <c r="P40" s="125">
        <v>30</v>
      </c>
      <c r="Q40" s="118">
        <v>179</v>
      </c>
      <c r="R40" s="118">
        <v>235</v>
      </c>
      <c r="S40" s="118">
        <v>282</v>
      </c>
      <c r="T40" s="118">
        <v>300</v>
      </c>
      <c r="U40" s="118">
        <v>13</v>
      </c>
      <c r="V40" s="118">
        <v>49</v>
      </c>
      <c r="W40" s="125">
        <v>47</v>
      </c>
      <c r="X40" s="118">
        <v>84</v>
      </c>
      <c r="Y40" s="118" t="s">
        <v>84</v>
      </c>
      <c r="Z40" s="118">
        <v>24</v>
      </c>
      <c r="AA40" s="125">
        <v>14</v>
      </c>
    </row>
    <row r="41" spans="2:27" ht="17.25" customHeight="1" x14ac:dyDescent="0.3">
      <c r="B41" s="51" t="str">
        <f>$B$11</f>
        <v>2019-20</v>
      </c>
      <c r="C41" s="118">
        <v>451</v>
      </c>
      <c r="D41" s="118">
        <v>333</v>
      </c>
      <c r="E41" s="118">
        <v>290</v>
      </c>
      <c r="F41" s="118">
        <v>135</v>
      </c>
      <c r="G41" s="118">
        <v>10</v>
      </c>
      <c r="H41" s="118">
        <v>26</v>
      </c>
      <c r="I41" s="118">
        <v>11</v>
      </c>
      <c r="J41" s="124">
        <v>814</v>
      </c>
      <c r="K41" s="118">
        <v>682</v>
      </c>
      <c r="L41" s="118">
        <v>587</v>
      </c>
      <c r="M41" s="118">
        <v>337</v>
      </c>
      <c r="N41" s="118">
        <v>21</v>
      </c>
      <c r="O41" s="118">
        <v>51</v>
      </c>
      <c r="P41" s="125">
        <v>37</v>
      </c>
      <c r="Q41" s="118">
        <v>218</v>
      </c>
      <c r="R41" s="118">
        <v>302</v>
      </c>
      <c r="S41" s="118">
        <v>327</v>
      </c>
      <c r="T41" s="118">
        <v>251</v>
      </c>
      <c r="U41" s="118">
        <v>13.5</v>
      </c>
      <c r="V41" s="118">
        <v>32</v>
      </c>
      <c r="W41" s="125">
        <v>28</v>
      </c>
      <c r="X41" s="118">
        <v>73</v>
      </c>
      <c r="Y41" s="118">
        <v>0</v>
      </c>
      <c r="Z41" s="118">
        <v>23</v>
      </c>
      <c r="AA41" s="125">
        <v>12</v>
      </c>
    </row>
    <row r="42" spans="2:27" ht="17.25" customHeight="1" x14ac:dyDescent="0.3">
      <c r="B42" s="51" t="str">
        <f>$B$12</f>
        <v>2018-19</v>
      </c>
      <c r="C42" s="118">
        <v>481</v>
      </c>
      <c r="D42" s="118">
        <v>331</v>
      </c>
      <c r="E42" s="118">
        <v>279</v>
      </c>
      <c r="F42" s="118">
        <v>162</v>
      </c>
      <c r="G42" s="118">
        <v>8</v>
      </c>
      <c r="H42" s="118">
        <v>41</v>
      </c>
      <c r="I42" s="118" t="s">
        <v>84</v>
      </c>
      <c r="J42" s="126">
        <v>852</v>
      </c>
      <c r="K42" s="127">
        <v>685</v>
      </c>
      <c r="L42" s="127">
        <v>587</v>
      </c>
      <c r="M42" s="127">
        <v>333</v>
      </c>
      <c r="N42" s="127">
        <v>16</v>
      </c>
      <c r="O42" s="127">
        <v>59</v>
      </c>
      <c r="P42" s="128" t="s">
        <v>84</v>
      </c>
      <c r="Q42" s="118">
        <v>372</v>
      </c>
      <c r="R42" s="118">
        <v>329</v>
      </c>
      <c r="S42" s="118">
        <v>322</v>
      </c>
      <c r="T42" s="118">
        <v>242</v>
      </c>
      <c r="U42" s="118">
        <v>10</v>
      </c>
      <c r="V42" s="118">
        <v>43</v>
      </c>
      <c r="W42" s="125">
        <v>26</v>
      </c>
      <c r="X42" s="118">
        <v>60</v>
      </c>
      <c r="Y42" s="118">
        <v>0</v>
      </c>
      <c r="Z42" s="118">
        <v>22</v>
      </c>
      <c r="AA42" s="125" t="s">
        <v>84</v>
      </c>
    </row>
    <row r="43" spans="2:27" ht="17.25" customHeight="1" x14ac:dyDescent="0.3">
      <c r="B43" s="23" t="s">
        <v>26</v>
      </c>
      <c r="C43" s="140"/>
      <c r="D43" s="121"/>
      <c r="E43" s="121"/>
      <c r="F43" s="121"/>
      <c r="G43" s="121"/>
      <c r="H43" s="121"/>
      <c r="I43" s="121"/>
      <c r="J43" s="140"/>
      <c r="K43" s="121"/>
      <c r="L43" s="121"/>
      <c r="M43" s="121"/>
      <c r="N43" s="121"/>
      <c r="O43" s="121"/>
      <c r="P43" s="141"/>
      <c r="Q43" s="121"/>
      <c r="R43" s="121"/>
      <c r="S43" s="121"/>
      <c r="T43" s="121"/>
      <c r="U43" s="121"/>
      <c r="V43" s="121"/>
      <c r="W43" s="141"/>
      <c r="X43" s="121"/>
      <c r="Y43" s="121"/>
      <c r="Z43" s="121"/>
      <c r="AA43" s="141"/>
    </row>
    <row r="44" spans="2:27" ht="17.25" customHeight="1" x14ac:dyDescent="0.3">
      <c r="B44" s="19" t="str">
        <f>$B$9</f>
        <v>2021-22</v>
      </c>
      <c r="C44" s="117">
        <v>505</v>
      </c>
      <c r="D44" s="117">
        <v>382</v>
      </c>
      <c r="E44" s="117">
        <v>297</v>
      </c>
      <c r="F44" s="117">
        <v>191</v>
      </c>
      <c r="G44" s="117" t="s">
        <v>84</v>
      </c>
      <c r="H44" s="117">
        <v>44</v>
      </c>
      <c r="I44" s="117">
        <v>49</v>
      </c>
      <c r="J44" s="144">
        <v>438</v>
      </c>
      <c r="K44" s="117">
        <v>367</v>
      </c>
      <c r="L44" s="117">
        <v>331</v>
      </c>
      <c r="M44" s="117">
        <v>269</v>
      </c>
      <c r="N44" s="117" t="s">
        <v>84</v>
      </c>
      <c r="O44" s="117">
        <v>72</v>
      </c>
      <c r="P44" s="142">
        <v>60</v>
      </c>
      <c r="Q44" s="117">
        <v>109</v>
      </c>
      <c r="R44" s="117">
        <v>136</v>
      </c>
      <c r="S44" s="117">
        <v>152</v>
      </c>
      <c r="T44" s="117">
        <v>216</v>
      </c>
      <c r="U44" s="117">
        <v>7.5</v>
      </c>
      <c r="V44" s="117">
        <v>44</v>
      </c>
      <c r="W44" s="142">
        <v>54</v>
      </c>
      <c r="X44" s="117">
        <v>66</v>
      </c>
      <c r="Y44" s="117">
        <v>0</v>
      </c>
      <c r="Z44" s="117" t="s">
        <v>84</v>
      </c>
      <c r="AA44" s="142" t="s">
        <v>84</v>
      </c>
    </row>
    <row r="45" spans="2:27" ht="17.25" customHeight="1" x14ac:dyDescent="0.3">
      <c r="B45" s="19" t="str">
        <f>$B$10</f>
        <v>2020-21</v>
      </c>
      <c r="C45" s="117">
        <v>444</v>
      </c>
      <c r="D45" s="117">
        <v>351</v>
      </c>
      <c r="E45" s="117">
        <v>326</v>
      </c>
      <c r="F45" s="117">
        <v>185</v>
      </c>
      <c r="G45" s="117" t="s">
        <v>84</v>
      </c>
      <c r="H45" s="117">
        <v>45</v>
      </c>
      <c r="I45" s="117">
        <v>42</v>
      </c>
      <c r="J45" s="144">
        <v>438</v>
      </c>
      <c r="K45" s="117">
        <v>382</v>
      </c>
      <c r="L45" s="117">
        <v>376</v>
      </c>
      <c r="M45" s="117">
        <v>281</v>
      </c>
      <c r="N45" s="117" t="s">
        <v>84</v>
      </c>
      <c r="O45" s="117">
        <v>52</v>
      </c>
      <c r="P45" s="142">
        <v>52</v>
      </c>
      <c r="Q45" s="117">
        <v>145</v>
      </c>
      <c r="R45" s="117">
        <v>160</v>
      </c>
      <c r="S45" s="117">
        <v>165</v>
      </c>
      <c r="T45" s="117">
        <v>231</v>
      </c>
      <c r="U45" s="117">
        <v>11</v>
      </c>
      <c r="V45" s="117">
        <v>44</v>
      </c>
      <c r="W45" s="142">
        <v>25</v>
      </c>
      <c r="X45" s="117">
        <v>68</v>
      </c>
      <c r="Y45" s="117">
        <v>0</v>
      </c>
      <c r="Z45" s="117" t="s">
        <v>84</v>
      </c>
      <c r="AA45" s="142" t="s">
        <v>84</v>
      </c>
    </row>
    <row r="46" spans="2:27" ht="17.25" customHeight="1" x14ac:dyDescent="0.3">
      <c r="B46" s="19" t="str">
        <f>$B$11</f>
        <v>2019-20</v>
      </c>
      <c r="C46" s="117">
        <v>529</v>
      </c>
      <c r="D46" s="117">
        <v>392</v>
      </c>
      <c r="E46" s="117">
        <v>314</v>
      </c>
      <c r="F46" s="117">
        <v>203</v>
      </c>
      <c r="G46" s="117">
        <v>13</v>
      </c>
      <c r="H46" s="117">
        <v>54</v>
      </c>
      <c r="I46" s="117">
        <v>90</v>
      </c>
      <c r="J46" s="144">
        <v>579</v>
      </c>
      <c r="K46" s="117">
        <v>471</v>
      </c>
      <c r="L46" s="117">
        <v>406</v>
      </c>
      <c r="M46" s="117">
        <v>315</v>
      </c>
      <c r="N46" s="117">
        <v>14</v>
      </c>
      <c r="O46" s="117">
        <v>93</v>
      </c>
      <c r="P46" s="142">
        <v>80</v>
      </c>
      <c r="Q46" s="117">
        <v>163</v>
      </c>
      <c r="R46" s="117">
        <v>198</v>
      </c>
      <c r="S46" s="117">
        <v>226</v>
      </c>
      <c r="T46" s="117">
        <v>237</v>
      </c>
      <c r="U46" s="117">
        <v>12.5</v>
      </c>
      <c r="V46" s="117">
        <v>51</v>
      </c>
      <c r="W46" s="142">
        <v>43</v>
      </c>
      <c r="X46" s="117">
        <v>70</v>
      </c>
      <c r="Y46" s="117">
        <v>0</v>
      </c>
      <c r="Z46" s="117" t="s">
        <v>84</v>
      </c>
      <c r="AA46" s="142" t="s">
        <v>84</v>
      </c>
    </row>
    <row r="47" spans="2:27" ht="17.25" customHeight="1" x14ac:dyDescent="0.3">
      <c r="B47" s="25" t="str">
        <f>$B$12</f>
        <v>2018-19</v>
      </c>
      <c r="C47" s="145">
        <v>445</v>
      </c>
      <c r="D47" s="123">
        <v>397</v>
      </c>
      <c r="E47" s="123">
        <v>400</v>
      </c>
      <c r="F47" s="123">
        <v>240</v>
      </c>
      <c r="G47" s="123" t="s">
        <v>84</v>
      </c>
      <c r="H47" s="123">
        <v>54</v>
      </c>
      <c r="I47" s="143">
        <v>76</v>
      </c>
      <c r="J47" s="145">
        <v>636</v>
      </c>
      <c r="K47" s="123">
        <v>490</v>
      </c>
      <c r="L47" s="123">
        <v>464</v>
      </c>
      <c r="M47" s="123">
        <v>313</v>
      </c>
      <c r="N47" s="123">
        <v>12.5</v>
      </c>
      <c r="O47" s="123">
        <v>88</v>
      </c>
      <c r="P47" s="143">
        <v>72</v>
      </c>
      <c r="Q47" s="123">
        <v>211</v>
      </c>
      <c r="R47" s="123">
        <v>229</v>
      </c>
      <c r="S47" s="123">
        <v>204</v>
      </c>
      <c r="T47" s="123">
        <v>203</v>
      </c>
      <c r="U47" s="123">
        <v>13.5</v>
      </c>
      <c r="V47" s="123">
        <v>50</v>
      </c>
      <c r="W47" s="143">
        <v>50</v>
      </c>
      <c r="X47" s="123">
        <v>77</v>
      </c>
      <c r="Y47" s="123">
        <v>0</v>
      </c>
      <c r="Z47" s="123" t="s">
        <v>84</v>
      </c>
      <c r="AA47" s="143" t="s">
        <v>84</v>
      </c>
    </row>
    <row r="48" spans="2:27" ht="17.25" customHeight="1" x14ac:dyDescent="0.3">
      <c r="B48" s="64" t="s">
        <v>27</v>
      </c>
      <c r="C48" s="149"/>
      <c r="D48" s="150"/>
      <c r="E48" s="150"/>
      <c r="F48" s="150"/>
      <c r="G48" s="150"/>
      <c r="H48" s="150"/>
      <c r="I48" s="150"/>
      <c r="J48" s="149"/>
      <c r="K48" s="150"/>
      <c r="L48" s="150"/>
      <c r="M48" s="150"/>
      <c r="N48" s="150"/>
      <c r="O48" s="150"/>
      <c r="P48" s="151"/>
      <c r="Q48" s="150"/>
      <c r="R48" s="150"/>
      <c r="S48" s="150"/>
      <c r="T48" s="150"/>
      <c r="U48" s="150"/>
      <c r="V48" s="150"/>
      <c r="W48" s="151"/>
      <c r="X48" s="150"/>
      <c r="Y48" s="150"/>
      <c r="Z48" s="150"/>
      <c r="AA48" s="151"/>
    </row>
    <row r="49" spans="2:27" ht="17.25" customHeight="1" x14ac:dyDescent="0.3">
      <c r="B49" s="51" t="str">
        <f>$B$9</f>
        <v>2021-22</v>
      </c>
      <c r="C49" s="118">
        <v>898</v>
      </c>
      <c r="D49" s="118">
        <v>828</v>
      </c>
      <c r="E49" s="118">
        <v>544</v>
      </c>
      <c r="F49" s="118">
        <v>368</v>
      </c>
      <c r="G49" s="118">
        <v>22.5</v>
      </c>
      <c r="H49" s="118" t="s">
        <v>84</v>
      </c>
      <c r="I49" s="118">
        <v>45</v>
      </c>
      <c r="J49" s="124">
        <v>607</v>
      </c>
      <c r="K49" s="118">
        <v>529</v>
      </c>
      <c r="L49" s="118">
        <v>458</v>
      </c>
      <c r="M49" s="118">
        <v>413</v>
      </c>
      <c r="N49" s="118">
        <v>18</v>
      </c>
      <c r="O49" s="118" t="s">
        <v>84</v>
      </c>
      <c r="P49" s="125">
        <v>106</v>
      </c>
      <c r="Q49" s="118">
        <v>118</v>
      </c>
      <c r="R49" s="118">
        <v>150</v>
      </c>
      <c r="S49" s="118">
        <v>157</v>
      </c>
      <c r="T49" s="118">
        <v>243</v>
      </c>
      <c r="U49" s="118" t="s">
        <v>84</v>
      </c>
      <c r="V49" s="118" t="s">
        <v>84</v>
      </c>
      <c r="W49" s="125">
        <v>111</v>
      </c>
      <c r="X49" s="118">
        <v>66</v>
      </c>
      <c r="Y49" s="118">
        <v>0</v>
      </c>
      <c r="Z49" s="118" t="s">
        <v>84</v>
      </c>
      <c r="AA49" s="125">
        <v>47</v>
      </c>
    </row>
    <row r="50" spans="2:27" ht="17.25" customHeight="1" x14ac:dyDescent="0.3">
      <c r="B50" s="51" t="str">
        <f>$B$10</f>
        <v>2020-21</v>
      </c>
      <c r="C50" s="118">
        <v>778</v>
      </c>
      <c r="D50" s="118">
        <v>722</v>
      </c>
      <c r="E50" s="118">
        <v>630</v>
      </c>
      <c r="F50" s="118">
        <v>415</v>
      </c>
      <c r="G50" s="118">
        <v>18.5</v>
      </c>
      <c r="H50" s="118" t="s">
        <v>84</v>
      </c>
      <c r="I50" s="118">
        <v>92</v>
      </c>
      <c r="J50" s="124">
        <v>558</v>
      </c>
      <c r="K50" s="118">
        <v>531</v>
      </c>
      <c r="L50" s="118">
        <v>525</v>
      </c>
      <c r="M50" s="118">
        <v>500</v>
      </c>
      <c r="N50" s="118">
        <v>18</v>
      </c>
      <c r="O50" s="118" t="s">
        <v>84</v>
      </c>
      <c r="P50" s="125">
        <v>209</v>
      </c>
      <c r="Q50" s="118">
        <v>148</v>
      </c>
      <c r="R50" s="118">
        <v>179</v>
      </c>
      <c r="S50" s="118">
        <v>221</v>
      </c>
      <c r="T50" s="118">
        <v>292</v>
      </c>
      <c r="U50" s="118" t="s">
        <v>84</v>
      </c>
      <c r="V50" s="118" t="s">
        <v>84</v>
      </c>
      <c r="W50" s="125">
        <v>175</v>
      </c>
      <c r="X50" s="118">
        <v>77</v>
      </c>
      <c r="Y50" s="118">
        <v>0</v>
      </c>
      <c r="Z50" s="118">
        <v>0</v>
      </c>
      <c r="AA50" s="125">
        <v>75</v>
      </c>
    </row>
    <row r="51" spans="2:27" ht="17.25" customHeight="1" x14ac:dyDescent="0.3">
      <c r="B51" s="51" t="str">
        <f>$B$11</f>
        <v>2019-20</v>
      </c>
      <c r="C51" s="118">
        <v>922</v>
      </c>
      <c r="D51" s="118">
        <v>880</v>
      </c>
      <c r="E51" s="118">
        <v>710</v>
      </c>
      <c r="F51" s="118">
        <v>461</v>
      </c>
      <c r="G51" s="118">
        <v>27</v>
      </c>
      <c r="H51" s="118" t="s">
        <v>84</v>
      </c>
      <c r="I51" s="118">
        <v>77</v>
      </c>
      <c r="J51" s="124">
        <v>808</v>
      </c>
      <c r="K51" s="118">
        <v>734</v>
      </c>
      <c r="L51" s="118">
        <v>651</v>
      </c>
      <c r="M51" s="118">
        <v>491</v>
      </c>
      <c r="N51" s="118">
        <v>23.5</v>
      </c>
      <c r="O51" s="118" t="s">
        <v>84</v>
      </c>
      <c r="P51" s="125">
        <v>189</v>
      </c>
      <c r="Q51" s="118">
        <v>209</v>
      </c>
      <c r="R51" s="118">
        <v>240</v>
      </c>
      <c r="S51" s="118">
        <v>318</v>
      </c>
      <c r="T51" s="118">
        <v>304</v>
      </c>
      <c r="U51" s="118" t="s">
        <v>84</v>
      </c>
      <c r="V51" s="118" t="s">
        <v>84</v>
      </c>
      <c r="W51" s="125">
        <v>163</v>
      </c>
      <c r="X51" s="118">
        <v>48</v>
      </c>
      <c r="Y51" s="118" t="s">
        <v>84</v>
      </c>
      <c r="Z51" s="118">
        <v>0</v>
      </c>
      <c r="AA51" s="125">
        <v>87</v>
      </c>
    </row>
    <row r="52" spans="2:27" ht="17.25" customHeight="1" x14ac:dyDescent="0.3">
      <c r="B52" s="51" t="str">
        <f>$B$12</f>
        <v>2018-19</v>
      </c>
      <c r="C52" s="118">
        <v>997</v>
      </c>
      <c r="D52" s="118">
        <v>916</v>
      </c>
      <c r="E52" s="118">
        <v>732</v>
      </c>
      <c r="F52" s="118">
        <v>400</v>
      </c>
      <c r="G52" s="118">
        <v>20.5</v>
      </c>
      <c r="H52" s="118" t="s">
        <v>84</v>
      </c>
      <c r="I52" s="118">
        <v>94</v>
      </c>
      <c r="J52" s="126">
        <v>854</v>
      </c>
      <c r="K52" s="127">
        <v>798</v>
      </c>
      <c r="L52" s="127">
        <v>715</v>
      </c>
      <c r="M52" s="127">
        <v>467</v>
      </c>
      <c r="N52" s="127">
        <v>20.5</v>
      </c>
      <c r="O52" s="127" t="s">
        <v>84</v>
      </c>
      <c r="P52" s="128">
        <v>190</v>
      </c>
      <c r="Q52" s="118">
        <v>327</v>
      </c>
      <c r="R52" s="118">
        <v>375</v>
      </c>
      <c r="S52" s="118">
        <v>342</v>
      </c>
      <c r="T52" s="118">
        <v>253</v>
      </c>
      <c r="U52" s="118" t="s">
        <v>84</v>
      </c>
      <c r="V52" s="118" t="s">
        <v>84</v>
      </c>
      <c r="W52" s="125">
        <v>196</v>
      </c>
      <c r="X52" s="118">
        <v>50</v>
      </c>
      <c r="Y52" s="118">
        <v>0</v>
      </c>
      <c r="Z52" s="118">
        <v>0</v>
      </c>
      <c r="AA52" s="125">
        <v>70</v>
      </c>
    </row>
    <row r="53" spans="2:27" ht="17.25" customHeight="1" x14ac:dyDescent="0.3">
      <c r="B53" s="23" t="s">
        <v>28</v>
      </c>
      <c r="C53" s="140"/>
      <c r="D53" s="121"/>
      <c r="E53" s="121"/>
      <c r="F53" s="121"/>
      <c r="G53" s="121"/>
      <c r="H53" s="121"/>
      <c r="I53" s="121"/>
      <c r="J53" s="140"/>
      <c r="K53" s="121"/>
      <c r="L53" s="121"/>
      <c r="M53" s="121"/>
      <c r="N53" s="121"/>
      <c r="O53" s="121"/>
      <c r="P53" s="141"/>
      <c r="Q53" s="121"/>
      <c r="R53" s="121"/>
      <c r="S53" s="121"/>
      <c r="T53" s="121"/>
      <c r="U53" s="121"/>
      <c r="V53" s="121"/>
      <c r="W53" s="141"/>
      <c r="X53" s="121"/>
      <c r="Y53" s="121"/>
      <c r="Z53" s="121"/>
      <c r="AA53" s="141"/>
    </row>
    <row r="54" spans="2:27" ht="17.25" customHeight="1" x14ac:dyDescent="0.3">
      <c r="B54" s="19" t="str">
        <f>$B$9</f>
        <v>2021-22</v>
      </c>
      <c r="C54" s="117">
        <v>474</v>
      </c>
      <c r="D54" s="117">
        <v>356</v>
      </c>
      <c r="E54" s="117">
        <v>297</v>
      </c>
      <c r="F54" s="117">
        <v>213</v>
      </c>
      <c r="G54" s="117" t="s">
        <v>84</v>
      </c>
      <c r="H54" s="117" t="s">
        <v>84</v>
      </c>
      <c r="I54" s="117">
        <v>10</v>
      </c>
      <c r="J54" s="144">
        <v>421</v>
      </c>
      <c r="K54" s="117">
        <v>330</v>
      </c>
      <c r="L54" s="117">
        <v>265</v>
      </c>
      <c r="M54" s="117">
        <v>239</v>
      </c>
      <c r="N54" s="117" t="s">
        <v>84</v>
      </c>
      <c r="O54" s="117">
        <v>10</v>
      </c>
      <c r="P54" s="142">
        <v>17</v>
      </c>
      <c r="Q54" s="117">
        <v>73</v>
      </c>
      <c r="R54" s="117">
        <v>102</v>
      </c>
      <c r="S54" s="117">
        <v>137</v>
      </c>
      <c r="T54" s="117">
        <v>186</v>
      </c>
      <c r="U54" s="117" t="s">
        <v>84</v>
      </c>
      <c r="V54" s="117">
        <v>26</v>
      </c>
      <c r="W54" s="142">
        <v>13</v>
      </c>
      <c r="X54" s="117">
        <v>72</v>
      </c>
      <c r="Y54" s="117">
        <v>0</v>
      </c>
      <c r="Z54" s="117">
        <v>19</v>
      </c>
      <c r="AA54" s="142" t="s">
        <v>84</v>
      </c>
    </row>
    <row r="55" spans="2:27" ht="17.25" customHeight="1" x14ac:dyDescent="0.3">
      <c r="B55" s="19" t="str">
        <f>$B$10</f>
        <v>2020-21</v>
      </c>
      <c r="C55" s="117">
        <v>478</v>
      </c>
      <c r="D55" s="117">
        <v>372</v>
      </c>
      <c r="E55" s="117">
        <v>331</v>
      </c>
      <c r="F55" s="117">
        <v>237</v>
      </c>
      <c r="G55" s="117" t="s">
        <v>84</v>
      </c>
      <c r="H55" s="117">
        <v>12</v>
      </c>
      <c r="I55" s="117" t="s">
        <v>84</v>
      </c>
      <c r="J55" s="144">
        <v>391</v>
      </c>
      <c r="K55" s="117">
        <v>336</v>
      </c>
      <c r="L55" s="117">
        <v>302</v>
      </c>
      <c r="M55" s="117">
        <v>280</v>
      </c>
      <c r="N55" s="117" t="s">
        <v>84</v>
      </c>
      <c r="O55" s="117">
        <v>37</v>
      </c>
      <c r="P55" s="142">
        <v>30</v>
      </c>
      <c r="Q55" s="117">
        <v>103</v>
      </c>
      <c r="R55" s="117">
        <v>145</v>
      </c>
      <c r="S55" s="117">
        <v>145</v>
      </c>
      <c r="T55" s="117">
        <v>191</v>
      </c>
      <c r="U55" s="117" t="s">
        <v>84</v>
      </c>
      <c r="V55" s="117">
        <v>36</v>
      </c>
      <c r="W55" s="142">
        <v>17</v>
      </c>
      <c r="X55" s="117">
        <v>94</v>
      </c>
      <c r="Y55" s="117">
        <v>0</v>
      </c>
      <c r="Z55" s="117">
        <v>17</v>
      </c>
      <c r="AA55" s="142" t="s">
        <v>84</v>
      </c>
    </row>
    <row r="56" spans="2:27" ht="17.25" customHeight="1" x14ac:dyDescent="0.3">
      <c r="B56" s="19" t="str">
        <f>$B$11</f>
        <v>2019-20</v>
      </c>
      <c r="C56" s="117">
        <v>578</v>
      </c>
      <c r="D56" s="117">
        <v>434</v>
      </c>
      <c r="E56" s="117">
        <v>380</v>
      </c>
      <c r="F56" s="117">
        <v>256</v>
      </c>
      <c r="G56" s="117" t="s">
        <v>84</v>
      </c>
      <c r="H56" s="117">
        <v>10</v>
      </c>
      <c r="I56" s="117">
        <v>10</v>
      </c>
      <c r="J56" s="144">
        <v>531</v>
      </c>
      <c r="K56" s="117">
        <v>414</v>
      </c>
      <c r="L56" s="117">
        <v>371</v>
      </c>
      <c r="M56" s="117">
        <v>301</v>
      </c>
      <c r="N56" s="117" t="s">
        <v>84</v>
      </c>
      <c r="O56" s="117">
        <v>24</v>
      </c>
      <c r="P56" s="142" t="s">
        <v>84</v>
      </c>
      <c r="Q56" s="117">
        <v>143</v>
      </c>
      <c r="R56" s="117">
        <v>187</v>
      </c>
      <c r="S56" s="117">
        <v>204</v>
      </c>
      <c r="T56" s="117">
        <v>206</v>
      </c>
      <c r="U56" s="117" t="s">
        <v>84</v>
      </c>
      <c r="V56" s="117">
        <v>26</v>
      </c>
      <c r="W56" s="142">
        <v>32</v>
      </c>
      <c r="X56" s="117">
        <v>85</v>
      </c>
      <c r="Y56" s="117">
        <v>0</v>
      </c>
      <c r="Z56" s="117">
        <v>13</v>
      </c>
      <c r="AA56" s="142" t="s">
        <v>84</v>
      </c>
    </row>
    <row r="57" spans="2:27" ht="17.25" customHeight="1" x14ac:dyDescent="0.3">
      <c r="B57" s="25" t="str">
        <f>$B$12</f>
        <v>2018-19</v>
      </c>
      <c r="C57" s="123">
        <v>562</v>
      </c>
      <c r="D57" s="123">
        <v>429</v>
      </c>
      <c r="E57" s="123">
        <v>361</v>
      </c>
      <c r="F57" s="123">
        <v>242</v>
      </c>
      <c r="G57" s="123" t="s">
        <v>84</v>
      </c>
      <c r="H57" s="123" t="s">
        <v>84</v>
      </c>
      <c r="I57" s="123">
        <v>14</v>
      </c>
      <c r="J57" s="145">
        <v>579</v>
      </c>
      <c r="K57" s="123">
        <v>450</v>
      </c>
      <c r="L57" s="123">
        <v>415</v>
      </c>
      <c r="M57" s="123">
        <v>317</v>
      </c>
      <c r="N57" s="123" t="s">
        <v>84</v>
      </c>
      <c r="O57" s="123">
        <v>30</v>
      </c>
      <c r="P57" s="143">
        <v>34</v>
      </c>
      <c r="Q57" s="123">
        <v>197</v>
      </c>
      <c r="R57" s="123">
        <v>205</v>
      </c>
      <c r="S57" s="123">
        <v>194</v>
      </c>
      <c r="T57" s="123">
        <v>199</v>
      </c>
      <c r="U57" s="123" t="s">
        <v>84</v>
      </c>
      <c r="V57" s="123">
        <v>37</v>
      </c>
      <c r="W57" s="143">
        <v>27</v>
      </c>
      <c r="X57" s="123">
        <v>83</v>
      </c>
      <c r="Y57" s="123">
        <v>0</v>
      </c>
      <c r="Z57" s="123">
        <v>14</v>
      </c>
      <c r="AA57" s="143" t="s">
        <v>84</v>
      </c>
    </row>
    <row r="58" spans="2:27" ht="17.25" customHeight="1" x14ac:dyDescent="0.3">
      <c r="B58" s="64" t="s">
        <v>29</v>
      </c>
      <c r="C58" s="149"/>
      <c r="D58" s="150"/>
      <c r="E58" s="150"/>
      <c r="F58" s="150"/>
      <c r="G58" s="150"/>
      <c r="H58" s="150"/>
      <c r="I58" s="150"/>
      <c r="J58" s="149"/>
      <c r="K58" s="150"/>
      <c r="L58" s="150"/>
      <c r="M58" s="150"/>
      <c r="N58" s="150"/>
      <c r="O58" s="150"/>
      <c r="P58" s="151"/>
      <c r="Q58" s="150"/>
      <c r="R58" s="150"/>
      <c r="S58" s="150"/>
      <c r="T58" s="150"/>
      <c r="U58" s="150"/>
      <c r="V58" s="150"/>
      <c r="W58" s="151"/>
      <c r="X58" s="150"/>
      <c r="Y58" s="150"/>
      <c r="Z58" s="150"/>
      <c r="AA58" s="151"/>
    </row>
    <row r="59" spans="2:27" ht="17.25" customHeight="1" x14ac:dyDescent="0.3">
      <c r="B59" s="51" t="str">
        <f>$B$9</f>
        <v>2021-22</v>
      </c>
      <c r="C59" s="118">
        <v>438</v>
      </c>
      <c r="D59" s="118">
        <v>323</v>
      </c>
      <c r="E59" s="118">
        <v>259</v>
      </c>
      <c r="F59" s="118">
        <v>137</v>
      </c>
      <c r="G59" s="118" t="s">
        <v>84</v>
      </c>
      <c r="H59" s="118">
        <v>0</v>
      </c>
      <c r="I59" s="118">
        <v>32</v>
      </c>
      <c r="J59" s="124">
        <v>535</v>
      </c>
      <c r="K59" s="118">
        <v>455</v>
      </c>
      <c r="L59" s="118">
        <v>473</v>
      </c>
      <c r="M59" s="118">
        <v>343</v>
      </c>
      <c r="N59" s="118">
        <v>12</v>
      </c>
      <c r="O59" s="118" t="s">
        <v>84</v>
      </c>
      <c r="P59" s="125">
        <v>44</v>
      </c>
      <c r="Q59" s="118">
        <v>148</v>
      </c>
      <c r="R59" s="118">
        <v>221</v>
      </c>
      <c r="S59" s="118">
        <v>249</v>
      </c>
      <c r="T59" s="118">
        <v>260</v>
      </c>
      <c r="U59" s="118">
        <v>18</v>
      </c>
      <c r="V59" s="118">
        <v>10</v>
      </c>
      <c r="W59" s="125">
        <v>54</v>
      </c>
      <c r="X59" s="118">
        <v>71</v>
      </c>
      <c r="Y59" s="118">
        <v>0</v>
      </c>
      <c r="Z59" s="118" t="s">
        <v>84</v>
      </c>
      <c r="AA59" s="125">
        <v>27</v>
      </c>
    </row>
    <row r="60" spans="2:27" ht="17.25" customHeight="1" x14ac:dyDescent="0.3">
      <c r="B60" s="51" t="str">
        <f>$B$10</f>
        <v>2020-21</v>
      </c>
      <c r="C60" s="118">
        <v>402</v>
      </c>
      <c r="D60" s="118">
        <v>344</v>
      </c>
      <c r="E60" s="118">
        <v>299</v>
      </c>
      <c r="F60" s="118">
        <v>118</v>
      </c>
      <c r="G60" s="118" t="s">
        <v>84</v>
      </c>
      <c r="H60" s="118" t="s">
        <v>84</v>
      </c>
      <c r="I60" s="118">
        <v>46</v>
      </c>
      <c r="J60" s="124">
        <v>656</v>
      </c>
      <c r="K60" s="118">
        <v>655</v>
      </c>
      <c r="L60" s="118">
        <v>621</v>
      </c>
      <c r="M60" s="118">
        <v>350</v>
      </c>
      <c r="N60" s="118">
        <v>24</v>
      </c>
      <c r="O60" s="118" t="s">
        <v>84</v>
      </c>
      <c r="P60" s="125">
        <v>62</v>
      </c>
      <c r="Q60" s="118">
        <v>183</v>
      </c>
      <c r="R60" s="118">
        <v>279</v>
      </c>
      <c r="S60" s="118">
        <v>351</v>
      </c>
      <c r="T60" s="118">
        <v>282</v>
      </c>
      <c r="U60" s="118">
        <v>11</v>
      </c>
      <c r="V60" s="118">
        <v>15</v>
      </c>
      <c r="W60" s="125">
        <v>53</v>
      </c>
      <c r="X60" s="118">
        <v>87</v>
      </c>
      <c r="Y60" s="118">
        <v>0</v>
      </c>
      <c r="Z60" s="118" t="s">
        <v>84</v>
      </c>
      <c r="AA60" s="125">
        <v>28</v>
      </c>
    </row>
    <row r="61" spans="2:27" ht="17.25" customHeight="1" x14ac:dyDescent="0.3">
      <c r="B61" s="51" t="str">
        <f>$B$11</f>
        <v>2019-20</v>
      </c>
      <c r="C61" s="118">
        <v>464</v>
      </c>
      <c r="D61" s="118">
        <v>405</v>
      </c>
      <c r="E61" s="118">
        <v>326</v>
      </c>
      <c r="F61" s="118">
        <v>131</v>
      </c>
      <c r="G61" s="118" t="s">
        <v>84</v>
      </c>
      <c r="H61" s="118" t="s">
        <v>84</v>
      </c>
      <c r="I61" s="118">
        <v>10</v>
      </c>
      <c r="J61" s="124">
        <v>1280</v>
      </c>
      <c r="K61" s="118">
        <v>956</v>
      </c>
      <c r="L61" s="118">
        <v>822</v>
      </c>
      <c r="M61" s="118">
        <v>336</v>
      </c>
      <c r="N61" s="118">
        <v>19</v>
      </c>
      <c r="O61" s="118" t="s">
        <v>84</v>
      </c>
      <c r="P61" s="125">
        <v>30</v>
      </c>
      <c r="Q61" s="118">
        <v>323</v>
      </c>
      <c r="R61" s="118">
        <v>429</v>
      </c>
      <c r="S61" s="118">
        <v>425</v>
      </c>
      <c r="T61" s="118">
        <v>305</v>
      </c>
      <c r="U61" s="118">
        <v>13</v>
      </c>
      <c r="V61" s="118">
        <v>14</v>
      </c>
      <c r="W61" s="125">
        <v>50</v>
      </c>
      <c r="X61" s="118">
        <v>70</v>
      </c>
      <c r="Y61" s="118">
        <v>0</v>
      </c>
      <c r="Z61" s="118">
        <v>11</v>
      </c>
      <c r="AA61" s="125">
        <v>30</v>
      </c>
    </row>
    <row r="62" spans="2:27" ht="17.25" customHeight="1" x14ac:dyDescent="0.3">
      <c r="B62" s="51" t="str">
        <f>$B$12</f>
        <v>2018-19</v>
      </c>
      <c r="C62" s="118">
        <v>564</v>
      </c>
      <c r="D62" s="118">
        <v>413</v>
      </c>
      <c r="E62" s="118">
        <v>341</v>
      </c>
      <c r="F62" s="118">
        <v>127</v>
      </c>
      <c r="G62" s="118" t="s">
        <v>84</v>
      </c>
      <c r="H62" s="118">
        <v>0</v>
      </c>
      <c r="I62" s="118">
        <v>89</v>
      </c>
      <c r="J62" s="126">
        <v>1320</v>
      </c>
      <c r="K62" s="127">
        <v>1025</v>
      </c>
      <c r="L62" s="127">
        <v>765</v>
      </c>
      <c r="M62" s="127">
        <v>296</v>
      </c>
      <c r="N62" s="127">
        <v>18.5</v>
      </c>
      <c r="O62" s="127" t="s">
        <v>84</v>
      </c>
      <c r="P62" s="128">
        <v>54</v>
      </c>
      <c r="Q62" s="118">
        <v>449</v>
      </c>
      <c r="R62" s="118">
        <v>435</v>
      </c>
      <c r="S62" s="118">
        <v>376</v>
      </c>
      <c r="T62" s="118">
        <v>259</v>
      </c>
      <c r="U62" s="118">
        <v>15</v>
      </c>
      <c r="V62" s="118">
        <v>21</v>
      </c>
      <c r="W62" s="125">
        <v>57</v>
      </c>
      <c r="X62" s="118">
        <v>55</v>
      </c>
      <c r="Y62" s="118">
        <v>0</v>
      </c>
      <c r="Z62" s="118">
        <v>10</v>
      </c>
      <c r="AA62" s="125">
        <v>35</v>
      </c>
    </row>
    <row r="63" spans="2:27" ht="17.25" customHeight="1" x14ac:dyDescent="0.3">
      <c r="B63" s="23" t="s">
        <v>30</v>
      </c>
      <c r="C63" s="140"/>
      <c r="D63" s="121"/>
      <c r="E63" s="121"/>
      <c r="F63" s="121"/>
      <c r="G63" s="121"/>
      <c r="H63" s="121"/>
      <c r="I63" s="121"/>
      <c r="J63" s="140"/>
      <c r="K63" s="121"/>
      <c r="L63" s="121"/>
      <c r="M63" s="121"/>
      <c r="N63" s="121"/>
      <c r="O63" s="121"/>
      <c r="P63" s="141"/>
      <c r="Q63" s="121"/>
      <c r="R63" s="121"/>
      <c r="S63" s="121"/>
      <c r="T63" s="121"/>
      <c r="U63" s="121"/>
      <c r="V63" s="121"/>
      <c r="W63" s="141"/>
      <c r="X63" s="121"/>
      <c r="Y63" s="121"/>
      <c r="Z63" s="121"/>
      <c r="AA63" s="141"/>
    </row>
    <row r="64" spans="2:27" ht="17.25" customHeight="1" x14ac:dyDescent="0.3">
      <c r="B64" s="19" t="str">
        <f>$B$9</f>
        <v>2021-22</v>
      </c>
      <c r="C64" s="117">
        <v>630</v>
      </c>
      <c r="D64" s="117">
        <v>543</v>
      </c>
      <c r="E64" s="117">
        <v>420</v>
      </c>
      <c r="F64" s="117">
        <v>290</v>
      </c>
      <c r="G64" s="117">
        <v>12.5</v>
      </c>
      <c r="H64" s="117">
        <v>13</v>
      </c>
      <c r="I64" s="117">
        <v>49</v>
      </c>
      <c r="J64" s="144">
        <v>545</v>
      </c>
      <c r="K64" s="117">
        <v>471</v>
      </c>
      <c r="L64" s="117">
        <v>419</v>
      </c>
      <c r="M64" s="117">
        <v>361</v>
      </c>
      <c r="N64" s="117">
        <v>17</v>
      </c>
      <c r="O64" s="117">
        <v>51</v>
      </c>
      <c r="P64" s="142">
        <v>113</v>
      </c>
      <c r="Q64" s="117">
        <v>147</v>
      </c>
      <c r="R64" s="117">
        <v>141</v>
      </c>
      <c r="S64" s="117">
        <v>175</v>
      </c>
      <c r="T64" s="117">
        <v>270</v>
      </c>
      <c r="U64" s="117" t="s">
        <v>84</v>
      </c>
      <c r="V64" s="117">
        <v>59</v>
      </c>
      <c r="W64" s="142">
        <v>98</v>
      </c>
      <c r="X64" s="117">
        <v>71</v>
      </c>
      <c r="Y64" s="117" t="s">
        <v>84</v>
      </c>
      <c r="Z64" s="117">
        <v>22</v>
      </c>
      <c r="AA64" s="142">
        <v>14</v>
      </c>
    </row>
    <row r="65" spans="2:27" ht="17.25" customHeight="1" x14ac:dyDescent="0.3">
      <c r="B65" s="19" t="str">
        <f>$B$10</f>
        <v>2020-21</v>
      </c>
      <c r="C65" s="117">
        <v>695</v>
      </c>
      <c r="D65" s="117">
        <v>521</v>
      </c>
      <c r="E65" s="117">
        <v>485</v>
      </c>
      <c r="F65" s="117">
        <v>305</v>
      </c>
      <c r="G65" s="117">
        <v>13.5</v>
      </c>
      <c r="H65" s="117">
        <v>18</v>
      </c>
      <c r="I65" s="117">
        <v>33</v>
      </c>
      <c r="J65" s="144">
        <v>600</v>
      </c>
      <c r="K65" s="117">
        <v>495</v>
      </c>
      <c r="L65" s="117">
        <v>540</v>
      </c>
      <c r="M65" s="117">
        <v>424</v>
      </c>
      <c r="N65" s="117">
        <v>12</v>
      </c>
      <c r="O65" s="117">
        <v>59</v>
      </c>
      <c r="P65" s="142">
        <v>88</v>
      </c>
      <c r="Q65" s="117">
        <v>186</v>
      </c>
      <c r="R65" s="117">
        <v>174</v>
      </c>
      <c r="S65" s="117">
        <v>226</v>
      </c>
      <c r="T65" s="117">
        <v>246</v>
      </c>
      <c r="U65" s="117">
        <v>10</v>
      </c>
      <c r="V65" s="117">
        <v>56</v>
      </c>
      <c r="W65" s="142">
        <v>87</v>
      </c>
      <c r="X65" s="117">
        <v>62</v>
      </c>
      <c r="Y65" s="117">
        <v>0</v>
      </c>
      <c r="Z65" s="117">
        <v>22</v>
      </c>
      <c r="AA65" s="142">
        <v>30</v>
      </c>
    </row>
    <row r="66" spans="2:27" ht="17.25" customHeight="1" x14ac:dyDescent="0.3">
      <c r="B66" s="19" t="str">
        <f>$B$11</f>
        <v>2019-20</v>
      </c>
      <c r="C66" s="117">
        <v>901</v>
      </c>
      <c r="D66" s="117">
        <v>630</v>
      </c>
      <c r="E66" s="117">
        <v>543</v>
      </c>
      <c r="F66" s="117">
        <v>342</v>
      </c>
      <c r="G66" s="117">
        <v>13.5</v>
      </c>
      <c r="H66" s="117">
        <v>18</v>
      </c>
      <c r="I66" s="117">
        <v>41</v>
      </c>
      <c r="J66" s="144">
        <v>856</v>
      </c>
      <c r="K66" s="117">
        <v>731</v>
      </c>
      <c r="L66" s="117">
        <v>591</v>
      </c>
      <c r="M66" s="117">
        <v>381</v>
      </c>
      <c r="N66" s="117">
        <v>20</v>
      </c>
      <c r="O66" s="117">
        <v>62</v>
      </c>
      <c r="P66" s="142">
        <v>104</v>
      </c>
      <c r="Q66" s="117">
        <v>188</v>
      </c>
      <c r="R66" s="117">
        <v>275</v>
      </c>
      <c r="S66" s="117">
        <v>272</v>
      </c>
      <c r="T66" s="117">
        <v>237</v>
      </c>
      <c r="U66" s="117" t="s">
        <v>84</v>
      </c>
      <c r="V66" s="117">
        <v>59</v>
      </c>
      <c r="W66" s="142">
        <v>122</v>
      </c>
      <c r="X66" s="117">
        <v>42</v>
      </c>
      <c r="Y66" s="117" t="s">
        <v>84</v>
      </c>
      <c r="Z66" s="117">
        <v>25</v>
      </c>
      <c r="AA66" s="142">
        <v>45</v>
      </c>
    </row>
    <row r="67" spans="2:27" ht="17.25" customHeight="1" x14ac:dyDescent="0.3">
      <c r="B67" s="25" t="str">
        <f>$B$12</f>
        <v>2018-19</v>
      </c>
      <c r="C67" s="123">
        <v>908</v>
      </c>
      <c r="D67" s="123">
        <v>622</v>
      </c>
      <c r="E67" s="123">
        <v>535</v>
      </c>
      <c r="F67" s="123">
        <v>334</v>
      </c>
      <c r="G67" s="123">
        <v>21</v>
      </c>
      <c r="H67" s="123">
        <v>25</v>
      </c>
      <c r="I67" s="123">
        <v>37</v>
      </c>
      <c r="J67" s="145">
        <v>858</v>
      </c>
      <c r="K67" s="123">
        <v>655</v>
      </c>
      <c r="L67" s="123">
        <v>544</v>
      </c>
      <c r="M67" s="123">
        <v>367</v>
      </c>
      <c r="N67" s="123">
        <v>19</v>
      </c>
      <c r="O67" s="123">
        <v>46</v>
      </c>
      <c r="P67" s="143">
        <v>92</v>
      </c>
      <c r="Q67" s="123">
        <v>314</v>
      </c>
      <c r="R67" s="123">
        <v>262</v>
      </c>
      <c r="S67" s="123">
        <v>211</v>
      </c>
      <c r="T67" s="123">
        <v>227</v>
      </c>
      <c r="U67" s="123" t="s">
        <v>84</v>
      </c>
      <c r="V67" s="123">
        <v>38</v>
      </c>
      <c r="W67" s="143">
        <v>69</v>
      </c>
      <c r="X67" s="123">
        <v>41</v>
      </c>
      <c r="Y67" s="123" t="s">
        <v>84</v>
      </c>
      <c r="Z67" s="123">
        <v>22</v>
      </c>
      <c r="AA67" s="143">
        <v>32</v>
      </c>
    </row>
    <row r="68" spans="2:27" ht="17.25" customHeight="1" x14ac:dyDescent="0.3">
      <c r="B68" s="64" t="s">
        <v>31</v>
      </c>
      <c r="C68" s="149"/>
      <c r="D68" s="150"/>
      <c r="E68" s="150"/>
      <c r="F68" s="150"/>
      <c r="G68" s="150"/>
      <c r="H68" s="150"/>
      <c r="I68" s="150"/>
      <c r="J68" s="149"/>
      <c r="K68" s="150"/>
      <c r="L68" s="150"/>
      <c r="M68" s="150"/>
      <c r="N68" s="150"/>
      <c r="O68" s="150"/>
      <c r="P68" s="151"/>
      <c r="Q68" s="150"/>
      <c r="R68" s="150"/>
      <c r="S68" s="150"/>
      <c r="T68" s="150"/>
      <c r="U68" s="150"/>
      <c r="V68" s="150"/>
      <c r="W68" s="151"/>
      <c r="X68" s="150"/>
      <c r="Y68" s="150"/>
      <c r="Z68" s="150"/>
      <c r="AA68" s="151"/>
    </row>
    <row r="69" spans="2:27" ht="17.25" customHeight="1" x14ac:dyDescent="0.3">
      <c r="B69" s="51" t="str">
        <f>$B$9</f>
        <v>2021-22</v>
      </c>
      <c r="C69" s="118">
        <v>498</v>
      </c>
      <c r="D69" s="118">
        <v>376</v>
      </c>
      <c r="E69" s="118">
        <v>338</v>
      </c>
      <c r="F69" s="118">
        <v>254</v>
      </c>
      <c r="G69" s="118" t="s">
        <v>84</v>
      </c>
      <c r="H69" s="118" t="s">
        <v>84</v>
      </c>
      <c r="I69" s="118">
        <v>79</v>
      </c>
      <c r="J69" s="124">
        <v>494</v>
      </c>
      <c r="K69" s="118">
        <v>399</v>
      </c>
      <c r="L69" s="118">
        <v>343</v>
      </c>
      <c r="M69" s="118">
        <v>279</v>
      </c>
      <c r="N69" s="118" t="s">
        <v>84</v>
      </c>
      <c r="O69" s="118">
        <v>21</v>
      </c>
      <c r="P69" s="125">
        <v>57</v>
      </c>
      <c r="Q69" s="118">
        <v>70</v>
      </c>
      <c r="R69" s="118">
        <v>79</v>
      </c>
      <c r="S69" s="118">
        <v>103</v>
      </c>
      <c r="T69" s="118">
        <v>184</v>
      </c>
      <c r="U69" s="118" t="s">
        <v>84</v>
      </c>
      <c r="V69" s="118">
        <v>39</v>
      </c>
      <c r="W69" s="125">
        <v>69</v>
      </c>
      <c r="X69" s="118">
        <v>55</v>
      </c>
      <c r="Y69" s="118">
        <v>0</v>
      </c>
      <c r="Z69" s="118">
        <v>10</v>
      </c>
      <c r="AA69" s="125">
        <v>16</v>
      </c>
    </row>
    <row r="70" spans="2:27" ht="17.25" customHeight="1" x14ac:dyDescent="0.3">
      <c r="B70" s="51" t="str">
        <f>$B$10</f>
        <v>2020-21</v>
      </c>
      <c r="C70" s="118">
        <v>547</v>
      </c>
      <c r="D70" s="118">
        <v>407</v>
      </c>
      <c r="E70" s="118">
        <v>346</v>
      </c>
      <c r="F70" s="118">
        <v>243</v>
      </c>
      <c r="G70" s="118" t="s">
        <v>84</v>
      </c>
      <c r="H70" s="118" t="s">
        <v>84</v>
      </c>
      <c r="I70" s="118">
        <v>106</v>
      </c>
      <c r="J70" s="124">
        <v>509</v>
      </c>
      <c r="K70" s="118">
        <v>389</v>
      </c>
      <c r="L70" s="118">
        <v>355</v>
      </c>
      <c r="M70" s="118">
        <v>296</v>
      </c>
      <c r="N70" s="118" t="s">
        <v>84</v>
      </c>
      <c r="O70" s="118">
        <v>16</v>
      </c>
      <c r="P70" s="125">
        <v>95</v>
      </c>
      <c r="Q70" s="118">
        <v>85</v>
      </c>
      <c r="R70" s="118">
        <v>115</v>
      </c>
      <c r="S70" s="118">
        <v>137</v>
      </c>
      <c r="T70" s="118">
        <v>193</v>
      </c>
      <c r="U70" s="118" t="s">
        <v>84</v>
      </c>
      <c r="V70" s="118">
        <v>31</v>
      </c>
      <c r="W70" s="125">
        <v>71</v>
      </c>
      <c r="X70" s="118">
        <v>82</v>
      </c>
      <c r="Y70" s="118" t="s">
        <v>84</v>
      </c>
      <c r="Z70" s="118">
        <v>10</v>
      </c>
      <c r="AA70" s="125" t="s">
        <v>84</v>
      </c>
    </row>
    <row r="71" spans="2:27" ht="17.25" customHeight="1" x14ac:dyDescent="0.3">
      <c r="B71" s="51" t="str">
        <f>$B$11</f>
        <v>2019-20</v>
      </c>
      <c r="C71" s="118">
        <v>615</v>
      </c>
      <c r="D71" s="118">
        <v>459</v>
      </c>
      <c r="E71" s="118">
        <v>396</v>
      </c>
      <c r="F71" s="118">
        <v>269</v>
      </c>
      <c r="G71" s="118" t="s">
        <v>84</v>
      </c>
      <c r="H71" s="118">
        <v>10</v>
      </c>
      <c r="I71" s="118">
        <v>88</v>
      </c>
      <c r="J71" s="124">
        <v>617</v>
      </c>
      <c r="K71" s="118">
        <v>507</v>
      </c>
      <c r="L71" s="118">
        <v>411</v>
      </c>
      <c r="M71" s="118">
        <v>338</v>
      </c>
      <c r="N71" s="118" t="s">
        <v>84</v>
      </c>
      <c r="O71" s="118">
        <v>20</v>
      </c>
      <c r="P71" s="125">
        <v>105</v>
      </c>
      <c r="Q71" s="118">
        <v>115</v>
      </c>
      <c r="R71" s="118">
        <v>150</v>
      </c>
      <c r="S71" s="118">
        <v>168</v>
      </c>
      <c r="T71" s="118">
        <v>160</v>
      </c>
      <c r="U71" s="118" t="s">
        <v>84</v>
      </c>
      <c r="V71" s="118">
        <v>18</v>
      </c>
      <c r="W71" s="125">
        <v>81</v>
      </c>
      <c r="X71" s="118">
        <v>62</v>
      </c>
      <c r="Y71" s="118">
        <v>0</v>
      </c>
      <c r="Z71" s="118" t="s">
        <v>84</v>
      </c>
      <c r="AA71" s="125">
        <v>16</v>
      </c>
    </row>
    <row r="72" spans="2:27" ht="17.25" customHeight="1" x14ac:dyDescent="0.3">
      <c r="B72" s="51" t="str">
        <f>$B$12</f>
        <v>2018-19</v>
      </c>
      <c r="C72" s="118">
        <v>665</v>
      </c>
      <c r="D72" s="118">
        <v>449</v>
      </c>
      <c r="E72" s="118">
        <v>384</v>
      </c>
      <c r="F72" s="118">
        <v>281</v>
      </c>
      <c r="G72" s="118" t="s">
        <v>84</v>
      </c>
      <c r="H72" s="118" t="s">
        <v>84</v>
      </c>
      <c r="I72" s="118">
        <v>77</v>
      </c>
      <c r="J72" s="126">
        <v>637</v>
      </c>
      <c r="K72" s="127">
        <v>455</v>
      </c>
      <c r="L72" s="127">
        <v>427</v>
      </c>
      <c r="M72" s="127">
        <v>306</v>
      </c>
      <c r="N72" s="127">
        <v>9.5</v>
      </c>
      <c r="O72" s="127">
        <v>18</v>
      </c>
      <c r="P72" s="128">
        <v>72</v>
      </c>
      <c r="Q72" s="118">
        <v>190</v>
      </c>
      <c r="R72" s="118">
        <v>168</v>
      </c>
      <c r="S72" s="118">
        <v>162</v>
      </c>
      <c r="T72" s="118">
        <v>152</v>
      </c>
      <c r="U72" s="118" t="s">
        <v>84</v>
      </c>
      <c r="V72" s="118">
        <v>27</v>
      </c>
      <c r="W72" s="125">
        <v>41</v>
      </c>
      <c r="X72" s="118">
        <v>63</v>
      </c>
      <c r="Y72" s="118">
        <v>0</v>
      </c>
      <c r="Z72" s="118" t="s">
        <v>84</v>
      </c>
      <c r="AA72" s="125" t="s">
        <v>84</v>
      </c>
    </row>
    <row r="73" spans="2:27" ht="17.25" customHeight="1" x14ac:dyDescent="0.3">
      <c r="B73" s="23" t="s">
        <v>52</v>
      </c>
      <c r="C73" s="140"/>
      <c r="D73" s="121"/>
      <c r="E73" s="121"/>
      <c r="F73" s="121"/>
      <c r="G73" s="121"/>
      <c r="H73" s="121"/>
      <c r="I73" s="121"/>
      <c r="J73" s="140"/>
      <c r="K73" s="121"/>
      <c r="L73" s="121"/>
      <c r="M73" s="121"/>
      <c r="N73" s="121"/>
      <c r="O73" s="121"/>
      <c r="P73" s="141"/>
      <c r="Q73" s="121"/>
      <c r="R73" s="121"/>
      <c r="S73" s="121"/>
      <c r="T73" s="121"/>
      <c r="U73" s="121"/>
      <c r="V73" s="121"/>
      <c r="W73" s="141"/>
      <c r="X73" s="121"/>
      <c r="Y73" s="121"/>
      <c r="Z73" s="121"/>
      <c r="AA73" s="141"/>
    </row>
    <row r="74" spans="2:27" ht="17.25" customHeight="1" x14ac:dyDescent="0.3">
      <c r="B74" s="19" t="str">
        <f>$B$9</f>
        <v>2021-22</v>
      </c>
      <c r="C74" s="117">
        <v>6488</v>
      </c>
      <c r="D74" s="117">
        <v>5077</v>
      </c>
      <c r="E74" s="117">
        <v>4132</v>
      </c>
      <c r="F74" s="117">
        <v>2698</v>
      </c>
      <c r="G74" s="117">
        <v>117</v>
      </c>
      <c r="H74" s="117">
        <v>140</v>
      </c>
      <c r="I74" s="117">
        <v>446</v>
      </c>
      <c r="J74" s="144">
        <v>5918</v>
      </c>
      <c r="K74" s="117">
        <v>4915</v>
      </c>
      <c r="L74" s="117">
        <v>4406</v>
      </c>
      <c r="M74" s="117">
        <v>3655</v>
      </c>
      <c r="N74" s="117">
        <v>130.5</v>
      </c>
      <c r="O74" s="117">
        <v>287</v>
      </c>
      <c r="P74" s="142">
        <v>768</v>
      </c>
      <c r="Q74" s="117">
        <v>1397</v>
      </c>
      <c r="R74" s="117">
        <v>1680</v>
      </c>
      <c r="S74" s="117">
        <v>1876</v>
      </c>
      <c r="T74" s="117">
        <v>2611</v>
      </c>
      <c r="U74" s="117">
        <v>75</v>
      </c>
      <c r="V74" s="117">
        <v>306</v>
      </c>
      <c r="W74" s="142">
        <v>712</v>
      </c>
      <c r="X74" s="117">
        <v>760</v>
      </c>
      <c r="Y74" s="117" t="s">
        <v>84</v>
      </c>
      <c r="Z74" s="117">
        <v>113</v>
      </c>
      <c r="AA74" s="142">
        <v>222</v>
      </c>
    </row>
    <row r="75" spans="2:27" ht="17.25" customHeight="1" x14ac:dyDescent="0.3">
      <c r="B75" s="19" t="str">
        <f>$B$10</f>
        <v>2020-21</v>
      </c>
      <c r="C75" s="117">
        <v>6422</v>
      </c>
      <c r="D75" s="117">
        <v>5120</v>
      </c>
      <c r="E75" s="117">
        <v>4538</v>
      </c>
      <c r="F75" s="117">
        <v>2754</v>
      </c>
      <c r="G75" s="117">
        <v>108</v>
      </c>
      <c r="H75" s="117">
        <v>144</v>
      </c>
      <c r="I75" s="117">
        <v>550</v>
      </c>
      <c r="J75" s="144">
        <v>6063</v>
      </c>
      <c r="K75" s="117">
        <v>5333</v>
      </c>
      <c r="L75" s="117">
        <v>5264</v>
      </c>
      <c r="M75" s="117">
        <v>3946</v>
      </c>
      <c r="N75" s="117">
        <v>150.5</v>
      </c>
      <c r="O75" s="117">
        <v>306</v>
      </c>
      <c r="P75" s="142">
        <v>913</v>
      </c>
      <c r="Q75" s="117">
        <v>1601</v>
      </c>
      <c r="R75" s="117">
        <v>2030</v>
      </c>
      <c r="S75" s="117">
        <v>2327</v>
      </c>
      <c r="T75" s="117">
        <v>2729</v>
      </c>
      <c r="U75" s="117">
        <v>87.5</v>
      </c>
      <c r="V75" s="117">
        <v>328</v>
      </c>
      <c r="W75" s="142">
        <v>823</v>
      </c>
      <c r="X75" s="117">
        <v>868</v>
      </c>
      <c r="Y75" s="117" t="s">
        <v>84</v>
      </c>
      <c r="Z75" s="117">
        <v>115</v>
      </c>
      <c r="AA75" s="142">
        <v>289</v>
      </c>
    </row>
    <row r="76" spans="2:27" ht="17.25" customHeight="1" x14ac:dyDescent="0.3">
      <c r="B76" s="19" t="str">
        <f>$B$11</f>
        <v>2019-20</v>
      </c>
      <c r="C76" s="117">
        <v>7769</v>
      </c>
      <c r="D76" s="117">
        <v>5860</v>
      </c>
      <c r="E76" s="117">
        <v>4923</v>
      </c>
      <c r="F76" s="117">
        <v>2915</v>
      </c>
      <c r="G76" s="117">
        <v>130</v>
      </c>
      <c r="H76" s="117">
        <v>159</v>
      </c>
      <c r="I76" s="117">
        <v>499</v>
      </c>
      <c r="J76" s="144">
        <v>8698</v>
      </c>
      <c r="K76" s="117">
        <v>7133</v>
      </c>
      <c r="L76" s="117">
        <v>6073</v>
      </c>
      <c r="M76" s="117">
        <v>4007</v>
      </c>
      <c r="N76" s="117">
        <v>154</v>
      </c>
      <c r="O76" s="117">
        <v>340</v>
      </c>
      <c r="P76" s="142">
        <v>938</v>
      </c>
      <c r="Q76" s="117">
        <v>2087</v>
      </c>
      <c r="R76" s="117">
        <v>2746</v>
      </c>
      <c r="S76" s="117">
        <v>2901</v>
      </c>
      <c r="T76" s="117">
        <v>2729</v>
      </c>
      <c r="U76" s="117">
        <v>81.5</v>
      </c>
      <c r="V76" s="117">
        <v>316</v>
      </c>
      <c r="W76" s="142">
        <v>800</v>
      </c>
      <c r="X76" s="117">
        <v>771</v>
      </c>
      <c r="Y76" s="117" t="s">
        <v>84</v>
      </c>
      <c r="Z76" s="117">
        <v>141</v>
      </c>
      <c r="AA76" s="142">
        <v>285</v>
      </c>
    </row>
    <row r="77" spans="2:27" ht="17.25" customHeight="1" x14ac:dyDescent="0.3">
      <c r="B77" s="25" t="str">
        <f>$B$12</f>
        <v>2018-19</v>
      </c>
      <c r="C77" s="123">
        <v>7899</v>
      </c>
      <c r="D77" s="123">
        <v>5879</v>
      </c>
      <c r="E77" s="123">
        <v>4970</v>
      </c>
      <c r="F77" s="123">
        <v>2866</v>
      </c>
      <c r="G77" s="123">
        <v>124</v>
      </c>
      <c r="H77" s="123">
        <v>174</v>
      </c>
      <c r="I77" s="123">
        <v>550</v>
      </c>
      <c r="J77" s="145">
        <v>9095</v>
      </c>
      <c r="K77" s="123">
        <v>7106</v>
      </c>
      <c r="L77" s="123">
        <v>6006</v>
      </c>
      <c r="M77" s="123">
        <v>3858</v>
      </c>
      <c r="N77" s="123">
        <v>146.5</v>
      </c>
      <c r="O77" s="123">
        <v>337</v>
      </c>
      <c r="P77" s="143">
        <v>837</v>
      </c>
      <c r="Q77" s="123">
        <v>3031</v>
      </c>
      <c r="R77" s="123">
        <v>2924</v>
      </c>
      <c r="S77" s="123">
        <v>2680</v>
      </c>
      <c r="T77" s="123">
        <v>2374</v>
      </c>
      <c r="U77" s="123">
        <v>78.5</v>
      </c>
      <c r="V77" s="123">
        <v>317</v>
      </c>
      <c r="W77" s="143">
        <v>757</v>
      </c>
      <c r="X77" s="123">
        <v>685</v>
      </c>
      <c r="Y77" s="123" t="s">
        <v>84</v>
      </c>
      <c r="Z77" s="123">
        <v>123</v>
      </c>
      <c r="AA77" s="143">
        <v>245</v>
      </c>
    </row>
    <row r="78" spans="2:27" ht="17.25" customHeight="1" x14ac:dyDescent="0.3">
      <c r="B78" s="56" t="s">
        <v>32</v>
      </c>
      <c r="C78" s="65"/>
      <c r="D78" s="65"/>
      <c r="E78" s="65"/>
      <c r="F78" s="65"/>
      <c r="G78" s="96"/>
      <c r="H78" s="96"/>
      <c r="I78" s="65"/>
      <c r="J78" s="65"/>
      <c r="K78" s="65"/>
      <c r="L78" s="65"/>
      <c r="M78" s="65"/>
      <c r="N78" s="96"/>
      <c r="O78" s="96"/>
      <c r="P78" s="65"/>
      <c r="Q78" s="65"/>
      <c r="R78" s="65"/>
      <c r="S78" s="65"/>
      <c r="T78" s="65"/>
      <c r="U78" s="96"/>
      <c r="V78" s="96"/>
      <c r="W78" s="65"/>
      <c r="X78" s="65"/>
      <c r="Y78" s="96"/>
      <c r="Z78" s="96"/>
      <c r="AA78" s="96"/>
    </row>
    <row r="79" spans="2:27" ht="6.75" customHeight="1" x14ac:dyDescent="0.3">
      <c r="C79" s="58"/>
      <c r="D79" s="58"/>
      <c r="E79" s="58"/>
      <c r="F79" s="58"/>
      <c r="G79" s="55"/>
      <c r="H79" s="55"/>
      <c r="I79" s="58"/>
      <c r="J79" s="58"/>
      <c r="K79" s="58"/>
      <c r="L79" s="58"/>
      <c r="M79" s="58"/>
      <c r="N79" s="55"/>
      <c r="O79" s="55"/>
      <c r="P79" s="58"/>
      <c r="Q79" s="65"/>
      <c r="R79" s="65"/>
      <c r="S79" s="65"/>
      <c r="T79" s="65"/>
      <c r="U79" s="96"/>
      <c r="V79" s="96"/>
      <c r="W79" s="65"/>
      <c r="X79" s="65"/>
      <c r="Y79" s="96"/>
      <c r="Z79" s="96"/>
      <c r="AA79" s="96"/>
    </row>
    <row r="80" spans="2:27" ht="16.5" customHeight="1" x14ac:dyDescent="0.3">
      <c r="B80" s="101" t="s">
        <v>80</v>
      </c>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row>
    <row r="81" spans="2:27" ht="26.25" customHeight="1" x14ac:dyDescent="0.3">
      <c r="B81" s="102" t="s">
        <v>85</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row>
    <row r="82" spans="2:27" x14ac:dyDescent="0.3">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row>
    <row r="83" spans="2:27" x14ac:dyDescent="0.3">
      <c r="B83" s="98"/>
      <c r="C83" s="98"/>
      <c r="D83" s="98"/>
      <c r="E83" s="98"/>
      <c r="F83" s="98"/>
      <c r="G83" s="98"/>
      <c r="H83" s="98"/>
      <c r="I83" s="98"/>
      <c r="J83" s="98"/>
      <c r="K83" s="98"/>
      <c r="L83" s="98"/>
      <c r="M83" s="98"/>
      <c r="N83" s="98"/>
    </row>
  </sheetData>
  <mergeCells count="9">
    <mergeCell ref="B81:AA82"/>
    <mergeCell ref="B80:AA80"/>
    <mergeCell ref="X5:AA5"/>
    <mergeCell ref="B1:AA1"/>
    <mergeCell ref="B2:AA2"/>
    <mergeCell ref="B3:AA3"/>
    <mergeCell ref="C5:I5"/>
    <mergeCell ref="J5:P5"/>
    <mergeCell ref="Q5:W5"/>
  </mergeCells>
  <printOptions horizontalCentered="1"/>
  <pageMargins left="0.7" right="0.7" top="0.75" bottom="0.75" header="0.3" footer="0.3"/>
  <pageSetup scale="37" orientation="landscape" r:id="rId1"/>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83"/>
  <sheetViews>
    <sheetView view="pageBreakPreview" zoomScale="80" zoomScaleNormal="70" zoomScaleSheetLayoutView="80" workbookViewId="0">
      <pane xSplit="2" ySplit="7" topLeftCell="E8" activePane="bottomRight" state="frozen"/>
      <selection activeCell="D11" sqref="D11"/>
      <selection pane="topRight" activeCell="D11" sqref="D11"/>
      <selection pane="bottomLeft" activeCell="D11" sqref="D11"/>
      <selection pane="bottomRight" activeCell="O28" sqref="O28"/>
    </sheetView>
  </sheetViews>
  <sheetFormatPr defaultRowHeight="16.5" x14ac:dyDescent="0.3"/>
  <cols>
    <col min="1" max="1" width="3.7109375" style="2" customWidth="1"/>
    <col min="2" max="2" width="14.5703125" style="2" bestFit="1" customWidth="1"/>
    <col min="3" max="6" width="8.7109375" style="2" customWidth="1"/>
    <col min="7" max="9" width="8.7109375" style="75" customWidth="1"/>
    <col min="10" max="13" width="8.7109375" style="2" customWidth="1"/>
    <col min="14" max="15" width="8.7109375" style="75" customWidth="1"/>
    <col min="16" max="20" width="8.7109375" style="2" customWidth="1"/>
    <col min="21" max="22" width="8.7109375" style="75" customWidth="1"/>
    <col min="23" max="24" width="8.7109375" style="2" customWidth="1"/>
    <col min="25" max="26" width="8.7109375" style="75" customWidth="1"/>
    <col min="27" max="27" width="8.7109375" style="2" customWidth="1"/>
    <col min="28" max="16384" width="9.140625" style="2"/>
  </cols>
  <sheetData>
    <row r="1" spans="2:27" ht="17.25" customHeight="1" x14ac:dyDescent="0.35">
      <c r="B1" s="105" t="s">
        <v>78</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row>
    <row r="2" spans="2:27" ht="17.25" customHeight="1" x14ac:dyDescent="0.35">
      <c r="B2" s="105" t="str">
        <f>CC!B2</f>
        <v>2023-24 Funding Formula Data</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row>
    <row r="3" spans="2:27" ht="17.25" customHeight="1" x14ac:dyDescent="0.35">
      <c r="B3" s="105" t="s">
        <v>59</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row>
    <row r="4" spans="2:27" ht="17.25" customHeight="1" x14ac:dyDescent="0.35">
      <c r="B4" s="41"/>
      <c r="C4" s="41"/>
      <c r="D4" s="41"/>
      <c r="E4" s="41"/>
      <c r="F4" s="41"/>
      <c r="G4" s="94"/>
      <c r="H4" s="94"/>
      <c r="I4" s="94"/>
      <c r="J4" s="41"/>
      <c r="K4" s="41"/>
      <c r="L4" s="41"/>
      <c r="M4" s="41"/>
      <c r="N4" s="94"/>
      <c r="O4" s="94"/>
      <c r="P4" s="41"/>
      <c r="Q4" s="41"/>
      <c r="R4" s="41"/>
      <c r="S4" s="41"/>
      <c r="T4" s="41"/>
      <c r="U4" s="94"/>
      <c r="V4" s="94"/>
      <c r="W4" s="41"/>
      <c r="X4" s="41"/>
      <c r="Y4" s="94"/>
      <c r="Z4" s="94"/>
      <c r="AA4" s="41"/>
    </row>
    <row r="5" spans="2:27" ht="17.25" customHeight="1" x14ac:dyDescent="0.3">
      <c r="B5" s="30"/>
      <c r="C5" s="106" t="s">
        <v>47</v>
      </c>
      <c r="D5" s="103"/>
      <c r="E5" s="103"/>
      <c r="F5" s="103"/>
      <c r="G5" s="103"/>
      <c r="H5" s="103"/>
      <c r="I5" s="104"/>
      <c r="J5" s="106" t="s">
        <v>48</v>
      </c>
      <c r="K5" s="103"/>
      <c r="L5" s="103"/>
      <c r="M5" s="103"/>
      <c r="N5" s="103"/>
      <c r="O5" s="103"/>
      <c r="P5" s="104"/>
      <c r="Q5" s="106" t="s">
        <v>60</v>
      </c>
      <c r="R5" s="103"/>
      <c r="S5" s="103"/>
      <c r="T5" s="103"/>
      <c r="U5" s="103"/>
      <c r="V5" s="103"/>
      <c r="W5" s="104"/>
      <c r="X5" s="103" t="s">
        <v>75</v>
      </c>
      <c r="Y5" s="103"/>
      <c r="Z5" s="103"/>
      <c r="AA5" s="104"/>
    </row>
    <row r="6" spans="2:27" ht="17.25" customHeight="1" x14ac:dyDescent="0.3">
      <c r="B6" s="30"/>
      <c r="C6" s="59"/>
      <c r="D6" s="60"/>
      <c r="E6" s="60"/>
      <c r="F6" s="60"/>
      <c r="G6" s="60" t="s">
        <v>67</v>
      </c>
      <c r="H6" s="32" t="s">
        <v>3</v>
      </c>
      <c r="I6" s="44" t="s">
        <v>4</v>
      </c>
      <c r="J6" s="31"/>
      <c r="K6" s="32"/>
      <c r="L6" s="32"/>
      <c r="M6" s="32"/>
      <c r="N6" s="32" t="s">
        <v>67</v>
      </c>
      <c r="O6" s="32" t="s">
        <v>3</v>
      </c>
      <c r="P6" s="33" t="s">
        <v>4</v>
      </c>
      <c r="Q6" s="32"/>
      <c r="R6" s="32"/>
      <c r="S6" s="32"/>
      <c r="T6" s="32"/>
      <c r="U6" s="60" t="s">
        <v>67</v>
      </c>
      <c r="V6" s="32" t="s">
        <v>3</v>
      </c>
      <c r="W6" s="33" t="s">
        <v>4</v>
      </c>
      <c r="X6" s="32"/>
      <c r="Y6" s="60" t="s">
        <v>67</v>
      </c>
      <c r="Z6" s="32" t="s">
        <v>3</v>
      </c>
      <c r="AA6" s="33" t="s">
        <v>4</v>
      </c>
    </row>
    <row r="7" spans="2:27" ht="17.25" customHeight="1" x14ac:dyDescent="0.3">
      <c r="B7" s="30"/>
      <c r="C7" s="59" t="s">
        <v>9</v>
      </c>
      <c r="D7" s="60" t="s">
        <v>10</v>
      </c>
      <c r="E7" s="60" t="s">
        <v>11</v>
      </c>
      <c r="F7" s="60" t="s">
        <v>13</v>
      </c>
      <c r="G7" s="46" t="s">
        <v>82</v>
      </c>
      <c r="H7" s="46" t="s">
        <v>14</v>
      </c>
      <c r="I7" s="60" t="s">
        <v>14</v>
      </c>
      <c r="J7" s="61" t="s">
        <v>9</v>
      </c>
      <c r="K7" s="46" t="s">
        <v>10</v>
      </c>
      <c r="L7" s="46" t="s">
        <v>11</v>
      </c>
      <c r="M7" s="46" t="s">
        <v>13</v>
      </c>
      <c r="N7" s="46" t="s">
        <v>82</v>
      </c>
      <c r="O7" s="46" t="s">
        <v>14</v>
      </c>
      <c r="P7" s="62" t="s">
        <v>14</v>
      </c>
      <c r="Q7" s="46" t="s">
        <v>9</v>
      </c>
      <c r="R7" s="46" t="s">
        <v>10</v>
      </c>
      <c r="S7" s="46" t="s">
        <v>11</v>
      </c>
      <c r="T7" s="46" t="s">
        <v>13</v>
      </c>
      <c r="U7" s="46" t="s">
        <v>82</v>
      </c>
      <c r="V7" s="46" t="s">
        <v>14</v>
      </c>
      <c r="W7" s="62" t="s">
        <v>14</v>
      </c>
      <c r="X7" s="46" t="s">
        <v>13</v>
      </c>
      <c r="Y7" s="46" t="s">
        <v>82</v>
      </c>
      <c r="Z7" s="46" t="s">
        <v>14</v>
      </c>
      <c r="AA7" s="62" t="s">
        <v>14</v>
      </c>
    </row>
    <row r="8" spans="2:27" ht="17.25" customHeight="1" x14ac:dyDescent="0.3">
      <c r="B8" s="47" t="s">
        <v>19</v>
      </c>
      <c r="C8" s="48"/>
      <c r="D8" s="52"/>
      <c r="E8" s="52"/>
      <c r="F8" s="52"/>
      <c r="G8" s="52"/>
      <c r="H8" s="52"/>
      <c r="I8" s="52"/>
      <c r="J8" s="48"/>
      <c r="K8" s="52"/>
      <c r="L8" s="52"/>
      <c r="M8" s="52"/>
      <c r="N8" s="52"/>
      <c r="O8" s="52"/>
      <c r="P8" s="63"/>
      <c r="Q8" s="52"/>
      <c r="R8" s="52"/>
      <c r="S8" s="52"/>
      <c r="T8" s="52"/>
      <c r="U8" s="52"/>
      <c r="V8" s="52"/>
      <c r="W8" s="63"/>
      <c r="X8" s="52"/>
      <c r="Y8" s="52"/>
      <c r="Z8" s="52"/>
      <c r="AA8" s="63"/>
    </row>
    <row r="9" spans="2:27" ht="17.25" customHeight="1" x14ac:dyDescent="0.3">
      <c r="B9" s="51" t="s">
        <v>73</v>
      </c>
      <c r="C9" s="39">
        <v>288</v>
      </c>
      <c r="D9" s="39">
        <v>286</v>
      </c>
      <c r="E9" s="118">
        <v>338</v>
      </c>
      <c r="F9" s="118">
        <v>510</v>
      </c>
      <c r="G9" s="118">
        <v>15</v>
      </c>
      <c r="H9" s="118">
        <v>41</v>
      </c>
      <c r="I9" s="118">
        <v>106</v>
      </c>
      <c r="J9" s="124">
        <v>877</v>
      </c>
      <c r="K9" s="118">
        <v>735</v>
      </c>
      <c r="L9" s="118">
        <v>688</v>
      </c>
      <c r="M9" s="118">
        <v>745</v>
      </c>
      <c r="N9" s="118">
        <v>37</v>
      </c>
      <c r="O9" s="118">
        <v>49</v>
      </c>
      <c r="P9" s="125">
        <v>104</v>
      </c>
      <c r="Q9" s="118">
        <v>889</v>
      </c>
      <c r="R9" s="118">
        <v>711</v>
      </c>
      <c r="S9" s="118">
        <v>599</v>
      </c>
      <c r="T9" s="118">
        <v>576</v>
      </c>
      <c r="U9" s="118">
        <v>21</v>
      </c>
      <c r="V9" s="118">
        <v>43</v>
      </c>
      <c r="W9" s="125">
        <v>81</v>
      </c>
      <c r="X9" s="118">
        <v>426</v>
      </c>
      <c r="Y9" s="118" t="s">
        <v>84</v>
      </c>
      <c r="Z9" s="118">
        <v>65</v>
      </c>
      <c r="AA9" s="125">
        <v>107</v>
      </c>
    </row>
    <row r="10" spans="2:27" ht="17.25" customHeight="1" x14ac:dyDescent="0.3">
      <c r="B10" s="51" t="s">
        <v>71</v>
      </c>
      <c r="C10" s="39">
        <v>280</v>
      </c>
      <c r="D10" s="39">
        <v>302</v>
      </c>
      <c r="E10" s="118">
        <v>329</v>
      </c>
      <c r="F10" s="118">
        <v>454</v>
      </c>
      <c r="G10" s="118">
        <v>18</v>
      </c>
      <c r="H10" s="118">
        <v>54</v>
      </c>
      <c r="I10" s="118">
        <v>106</v>
      </c>
      <c r="J10" s="124">
        <v>829</v>
      </c>
      <c r="K10" s="118">
        <v>771</v>
      </c>
      <c r="L10" s="118">
        <v>811</v>
      </c>
      <c r="M10" s="118">
        <v>739</v>
      </c>
      <c r="N10" s="118">
        <v>36</v>
      </c>
      <c r="O10" s="118">
        <v>76</v>
      </c>
      <c r="P10" s="125">
        <v>133</v>
      </c>
      <c r="Q10" s="118">
        <v>763</v>
      </c>
      <c r="R10" s="118">
        <v>674</v>
      </c>
      <c r="S10" s="118">
        <v>704</v>
      </c>
      <c r="T10" s="118">
        <v>539</v>
      </c>
      <c r="U10" s="118">
        <v>20</v>
      </c>
      <c r="V10" s="118">
        <v>61</v>
      </c>
      <c r="W10" s="125">
        <v>109</v>
      </c>
      <c r="X10" s="118">
        <v>428</v>
      </c>
      <c r="Y10" s="118" t="s">
        <v>84</v>
      </c>
      <c r="Z10" s="118">
        <v>79</v>
      </c>
      <c r="AA10" s="125">
        <v>124</v>
      </c>
    </row>
    <row r="11" spans="2:27" ht="17.25" customHeight="1" x14ac:dyDescent="0.3">
      <c r="B11" s="51" t="s">
        <v>70</v>
      </c>
      <c r="C11" s="39">
        <v>306</v>
      </c>
      <c r="D11" s="39">
        <v>324</v>
      </c>
      <c r="E11" s="118">
        <v>355</v>
      </c>
      <c r="F11" s="118">
        <v>522</v>
      </c>
      <c r="G11" s="118">
        <v>14</v>
      </c>
      <c r="H11" s="118">
        <v>52</v>
      </c>
      <c r="I11" s="118">
        <v>73</v>
      </c>
      <c r="J11" s="124">
        <v>1137</v>
      </c>
      <c r="K11" s="118">
        <v>1013</v>
      </c>
      <c r="L11" s="118">
        <v>892</v>
      </c>
      <c r="M11" s="118">
        <v>747</v>
      </c>
      <c r="N11" s="118">
        <v>27</v>
      </c>
      <c r="O11" s="118">
        <v>76</v>
      </c>
      <c r="P11" s="125">
        <v>121</v>
      </c>
      <c r="Q11" s="118">
        <v>1106</v>
      </c>
      <c r="R11" s="118">
        <v>920</v>
      </c>
      <c r="S11" s="118">
        <v>743</v>
      </c>
      <c r="T11" s="118">
        <v>536</v>
      </c>
      <c r="U11" s="118">
        <v>21</v>
      </c>
      <c r="V11" s="118">
        <v>57</v>
      </c>
      <c r="W11" s="125">
        <v>92</v>
      </c>
      <c r="X11" s="118">
        <v>538</v>
      </c>
      <c r="Y11" s="118" t="s">
        <v>84</v>
      </c>
      <c r="Z11" s="118">
        <v>93</v>
      </c>
      <c r="AA11" s="125">
        <v>102</v>
      </c>
    </row>
    <row r="12" spans="2:27" ht="17.25" customHeight="1" x14ac:dyDescent="0.3">
      <c r="B12" s="51" t="s">
        <v>69</v>
      </c>
      <c r="C12" s="39">
        <v>336</v>
      </c>
      <c r="D12" s="39">
        <v>368</v>
      </c>
      <c r="E12" s="118">
        <v>361</v>
      </c>
      <c r="F12" s="118">
        <v>488</v>
      </c>
      <c r="G12" s="118">
        <v>17</v>
      </c>
      <c r="H12" s="118">
        <v>53</v>
      </c>
      <c r="I12" s="118">
        <v>126</v>
      </c>
      <c r="J12" s="126">
        <v>1196</v>
      </c>
      <c r="K12" s="127">
        <v>1007</v>
      </c>
      <c r="L12" s="127">
        <v>899</v>
      </c>
      <c r="M12" s="127">
        <v>715</v>
      </c>
      <c r="N12" s="127">
        <v>39</v>
      </c>
      <c r="O12" s="127">
        <v>71</v>
      </c>
      <c r="P12" s="128">
        <v>150</v>
      </c>
      <c r="Q12" s="118">
        <v>1070</v>
      </c>
      <c r="R12" s="118">
        <v>868</v>
      </c>
      <c r="S12" s="118">
        <v>771</v>
      </c>
      <c r="T12" s="118">
        <v>543</v>
      </c>
      <c r="U12" s="118">
        <v>33</v>
      </c>
      <c r="V12" s="118">
        <v>65</v>
      </c>
      <c r="W12" s="125">
        <v>124</v>
      </c>
      <c r="X12" s="118">
        <v>468</v>
      </c>
      <c r="Y12" s="118" t="s">
        <v>84</v>
      </c>
      <c r="Z12" s="118">
        <v>98</v>
      </c>
      <c r="AA12" s="125">
        <v>141</v>
      </c>
    </row>
    <row r="13" spans="2:27" ht="17.25" customHeight="1" x14ac:dyDescent="0.3">
      <c r="B13" s="23" t="s">
        <v>20</v>
      </c>
      <c r="C13" s="24"/>
      <c r="D13" s="14"/>
      <c r="E13" s="121"/>
      <c r="F13" s="121"/>
      <c r="G13" s="121"/>
      <c r="H13" s="121"/>
      <c r="I13" s="121"/>
      <c r="J13" s="140"/>
      <c r="K13" s="121"/>
      <c r="L13" s="121"/>
      <c r="M13" s="121"/>
      <c r="N13" s="121"/>
      <c r="O13" s="121"/>
      <c r="P13" s="141"/>
      <c r="Q13" s="121"/>
      <c r="R13" s="121"/>
      <c r="S13" s="121"/>
      <c r="T13" s="121"/>
      <c r="U13" s="121"/>
      <c r="V13" s="121"/>
      <c r="W13" s="141"/>
      <c r="X13" s="121"/>
      <c r="Y13" s="121"/>
      <c r="Z13" s="121"/>
      <c r="AA13" s="141"/>
    </row>
    <row r="14" spans="2:27" ht="17.25" customHeight="1" x14ac:dyDescent="0.3">
      <c r="B14" s="19" t="str">
        <f>$B$9</f>
        <v>2021-22</v>
      </c>
      <c r="C14" s="20">
        <v>126</v>
      </c>
      <c r="D14" s="20">
        <v>109</v>
      </c>
      <c r="E14" s="117">
        <v>126</v>
      </c>
      <c r="F14" s="117">
        <v>192</v>
      </c>
      <c r="G14" s="117">
        <v>0</v>
      </c>
      <c r="H14" s="117">
        <v>23</v>
      </c>
      <c r="I14" s="117">
        <v>175</v>
      </c>
      <c r="J14" s="144">
        <v>431</v>
      </c>
      <c r="K14" s="117">
        <v>333</v>
      </c>
      <c r="L14" s="117">
        <v>292</v>
      </c>
      <c r="M14" s="117">
        <v>295</v>
      </c>
      <c r="N14" s="117" t="s">
        <v>84</v>
      </c>
      <c r="O14" s="117">
        <v>22</v>
      </c>
      <c r="P14" s="142">
        <v>207</v>
      </c>
      <c r="Q14" s="117">
        <v>466</v>
      </c>
      <c r="R14" s="117">
        <v>351</v>
      </c>
      <c r="S14" s="117">
        <v>293</v>
      </c>
      <c r="T14" s="117">
        <v>254</v>
      </c>
      <c r="U14" s="117" t="s">
        <v>84</v>
      </c>
      <c r="V14" s="117">
        <v>16</v>
      </c>
      <c r="W14" s="142">
        <v>158</v>
      </c>
      <c r="X14" s="117">
        <v>128</v>
      </c>
      <c r="Y14" s="117" t="s">
        <v>84</v>
      </c>
      <c r="Z14" s="117" t="s">
        <v>84</v>
      </c>
      <c r="AA14" s="142">
        <v>164</v>
      </c>
    </row>
    <row r="15" spans="2:27" ht="17.25" customHeight="1" x14ac:dyDescent="0.3">
      <c r="B15" s="19" t="str">
        <f>$B$10</f>
        <v>2020-21</v>
      </c>
      <c r="C15" s="20">
        <v>131</v>
      </c>
      <c r="D15" s="20">
        <v>151</v>
      </c>
      <c r="E15" s="117">
        <v>149</v>
      </c>
      <c r="F15" s="117">
        <v>181</v>
      </c>
      <c r="G15" s="117" t="s">
        <v>84</v>
      </c>
      <c r="H15" s="117">
        <v>26</v>
      </c>
      <c r="I15" s="117">
        <v>204</v>
      </c>
      <c r="J15" s="144">
        <v>457</v>
      </c>
      <c r="K15" s="117">
        <v>364</v>
      </c>
      <c r="L15" s="117">
        <v>345</v>
      </c>
      <c r="M15" s="117">
        <v>293</v>
      </c>
      <c r="N15" s="117" t="s">
        <v>84</v>
      </c>
      <c r="O15" s="117">
        <v>36</v>
      </c>
      <c r="P15" s="142">
        <v>237</v>
      </c>
      <c r="Q15" s="117">
        <v>415</v>
      </c>
      <c r="R15" s="117">
        <v>351</v>
      </c>
      <c r="S15" s="117">
        <v>312</v>
      </c>
      <c r="T15" s="117">
        <v>255</v>
      </c>
      <c r="U15" s="117" t="s">
        <v>84</v>
      </c>
      <c r="V15" s="117">
        <v>32</v>
      </c>
      <c r="W15" s="142">
        <v>171</v>
      </c>
      <c r="X15" s="117">
        <v>132</v>
      </c>
      <c r="Y15" s="117" t="s">
        <v>84</v>
      </c>
      <c r="Z15" s="117" t="s">
        <v>84</v>
      </c>
      <c r="AA15" s="142">
        <v>157</v>
      </c>
    </row>
    <row r="16" spans="2:27" ht="17.25" customHeight="1" x14ac:dyDescent="0.3">
      <c r="B16" s="19" t="str">
        <f>$B$11</f>
        <v>2019-20</v>
      </c>
      <c r="C16" s="20">
        <v>191</v>
      </c>
      <c r="D16" s="20">
        <v>189</v>
      </c>
      <c r="E16" s="117">
        <v>151</v>
      </c>
      <c r="F16" s="117">
        <v>182</v>
      </c>
      <c r="G16" s="117" t="s">
        <v>84</v>
      </c>
      <c r="H16" s="117">
        <v>24</v>
      </c>
      <c r="I16" s="117">
        <v>209</v>
      </c>
      <c r="J16" s="144">
        <v>646</v>
      </c>
      <c r="K16" s="117">
        <v>470</v>
      </c>
      <c r="L16" s="117">
        <v>361</v>
      </c>
      <c r="M16" s="117">
        <v>302</v>
      </c>
      <c r="N16" s="117" t="s">
        <v>84</v>
      </c>
      <c r="O16" s="117">
        <v>28</v>
      </c>
      <c r="P16" s="142">
        <v>222</v>
      </c>
      <c r="Q16" s="117">
        <v>538</v>
      </c>
      <c r="R16" s="117">
        <v>404</v>
      </c>
      <c r="S16" s="117">
        <v>327</v>
      </c>
      <c r="T16" s="117">
        <v>284</v>
      </c>
      <c r="U16" s="117" t="s">
        <v>84</v>
      </c>
      <c r="V16" s="117">
        <v>27</v>
      </c>
      <c r="W16" s="142">
        <v>188</v>
      </c>
      <c r="X16" s="117">
        <v>128</v>
      </c>
      <c r="Y16" s="117">
        <v>0</v>
      </c>
      <c r="Z16" s="117">
        <v>13</v>
      </c>
      <c r="AA16" s="142">
        <v>155</v>
      </c>
    </row>
    <row r="17" spans="2:27" ht="17.25" customHeight="1" x14ac:dyDescent="0.3">
      <c r="B17" s="25" t="str">
        <f>$B$12</f>
        <v>2018-19</v>
      </c>
      <c r="C17" s="21">
        <v>231</v>
      </c>
      <c r="D17" s="22">
        <v>158</v>
      </c>
      <c r="E17" s="123">
        <v>173</v>
      </c>
      <c r="F17" s="123">
        <v>119</v>
      </c>
      <c r="G17" s="123" t="s">
        <v>84</v>
      </c>
      <c r="H17" s="123">
        <v>22</v>
      </c>
      <c r="I17" s="143">
        <v>131</v>
      </c>
      <c r="J17" s="145">
        <v>665</v>
      </c>
      <c r="K17" s="123">
        <v>458</v>
      </c>
      <c r="L17" s="123">
        <v>394</v>
      </c>
      <c r="M17" s="123">
        <v>249</v>
      </c>
      <c r="N17" s="123" t="s">
        <v>84</v>
      </c>
      <c r="O17" s="123">
        <v>23</v>
      </c>
      <c r="P17" s="143">
        <v>149</v>
      </c>
      <c r="Q17" s="123">
        <v>564</v>
      </c>
      <c r="R17" s="123">
        <v>422</v>
      </c>
      <c r="S17" s="123">
        <v>361</v>
      </c>
      <c r="T17" s="123">
        <v>220</v>
      </c>
      <c r="U17" s="123" t="s">
        <v>84</v>
      </c>
      <c r="V17" s="123">
        <v>22</v>
      </c>
      <c r="W17" s="143">
        <v>109</v>
      </c>
      <c r="X17" s="123">
        <v>83</v>
      </c>
      <c r="Y17" s="123">
        <v>0</v>
      </c>
      <c r="Z17" s="123" t="s">
        <v>84</v>
      </c>
      <c r="AA17" s="143">
        <v>105</v>
      </c>
    </row>
    <row r="18" spans="2:27" ht="17.25" customHeight="1" x14ac:dyDescent="0.3">
      <c r="B18" s="64" t="s">
        <v>21</v>
      </c>
      <c r="C18" s="71"/>
      <c r="D18" s="72"/>
      <c r="E18" s="118"/>
      <c r="F18" s="118"/>
      <c r="G18" s="118"/>
      <c r="H18" s="118"/>
      <c r="I18" s="118"/>
      <c r="J18" s="124"/>
      <c r="K18" s="118"/>
      <c r="L18" s="118"/>
      <c r="M18" s="118"/>
      <c r="N18" s="118"/>
      <c r="O18" s="118"/>
      <c r="P18" s="125"/>
      <c r="Q18" s="118"/>
      <c r="R18" s="118"/>
      <c r="S18" s="118"/>
      <c r="T18" s="118"/>
      <c r="U18" s="118"/>
      <c r="V18" s="118"/>
      <c r="W18" s="125"/>
      <c r="X18" s="118"/>
      <c r="Y18" s="118"/>
      <c r="Z18" s="118"/>
      <c r="AA18" s="125"/>
    </row>
    <row r="19" spans="2:27" ht="17.25" customHeight="1" x14ac:dyDescent="0.3">
      <c r="B19" s="51" t="str">
        <f>$B$9</f>
        <v>2021-22</v>
      </c>
      <c r="C19" s="39">
        <v>160</v>
      </c>
      <c r="D19" s="39">
        <v>163</v>
      </c>
      <c r="E19" s="118">
        <v>195</v>
      </c>
      <c r="F19" s="118">
        <v>252</v>
      </c>
      <c r="G19" s="118">
        <v>20</v>
      </c>
      <c r="H19" s="118">
        <v>17</v>
      </c>
      <c r="I19" s="118">
        <v>44</v>
      </c>
      <c r="J19" s="124">
        <v>633</v>
      </c>
      <c r="K19" s="118">
        <v>543</v>
      </c>
      <c r="L19" s="118">
        <v>544</v>
      </c>
      <c r="M19" s="118">
        <v>468</v>
      </c>
      <c r="N19" s="118">
        <v>39</v>
      </c>
      <c r="O19" s="118">
        <v>16</v>
      </c>
      <c r="P19" s="125">
        <v>52</v>
      </c>
      <c r="Q19" s="118">
        <v>760</v>
      </c>
      <c r="R19" s="118">
        <v>617</v>
      </c>
      <c r="S19" s="118">
        <v>584</v>
      </c>
      <c r="T19" s="118">
        <v>458</v>
      </c>
      <c r="U19" s="118">
        <v>38</v>
      </c>
      <c r="V19" s="118">
        <v>15</v>
      </c>
      <c r="W19" s="125">
        <v>54</v>
      </c>
      <c r="X19" s="118">
        <v>270</v>
      </c>
      <c r="Y19" s="118" t="s">
        <v>84</v>
      </c>
      <c r="Z19" s="118">
        <v>24</v>
      </c>
      <c r="AA19" s="125">
        <v>116</v>
      </c>
    </row>
    <row r="20" spans="2:27" ht="17.25" customHeight="1" x14ac:dyDescent="0.3">
      <c r="B20" s="51" t="str">
        <f>$B$10</f>
        <v>2020-21</v>
      </c>
      <c r="C20" s="39">
        <v>166</v>
      </c>
      <c r="D20" s="39">
        <v>242</v>
      </c>
      <c r="E20" s="118">
        <v>233</v>
      </c>
      <c r="F20" s="118">
        <v>259</v>
      </c>
      <c r="G20" s="118">
        <v>15</v>
      </c>
      <c r="H20" s="118">
        <v>15</v>
      </c>
      <c r="I20" s="118">
        <v>33</v>
      </c>
      <c r="J20" s="124">
        <v>732</v>
      </c>
      <c r="K20" s="118">
        <v>707</v>
      </c>
      <c r="L20" s="118">
        <v>644</v>
      </c>
      <c r="M20" s="118">
        <v>490</v>
      </c>
      <c r="N20" s="118">
        <v>45</v>
      </c>
      <c r="O20" s="118">
        <v>15</v>
      </c>
      <c r="P20" s="125">
        <v>42</v>
      </c>
      <c r="Q20" s="118">
        <v>843</v>
      </c>
      <c r="R20" s="118">
        <v>800</v>
      </c>
      <c r="S20" s="118">
        <v>667</v>
      </c>
      <c r="T20" s="118">
        <v>441</v>
      </c>
      <c r="U20" s="118">
        <v>34</v>
      </c>
      <c r="V20" s="118">
        <v>16</v>
      </c>
      <c r="W20" s="125">
        <v>33</v>
      </c>
      <c r="X20" s="118">
        <v>278</v>
      </c>
      <c r="Y20" s="118" t="s">
        <v>84</v>
      </c>
      <c r="Z20" s="118">
        <v>17</v>
      </c>
      <c r="AA20" s="125">
        <v>93</v>
      </c>
    </row>
    <row r="21" spans="2:27" ht="17.25" customHeight="1" x14ac:dyDescent="0.3">
      <c r="B21" s="51" t="str">
        <f>$B$11</f>
        <v>2019-20</v>
      </c>
      <c r="C21" s="39">
        <v>235</v>
      </c>
      <c r="D21" s="39">
        <v>219</v>
      </c>
      <c r="E21" s="118">
        <v>243</v>
      </c>
      <c r="F21" s="118">
        <v>255</v>
      </c>
      <c r="G21" s="118">
        <v>20</v>
      </c>
      <c r="H21" s="118">
        <v>14</v>
      </c>
      <c r="I21" s="118">
        <v>56</v>
      </c>
      <c r="J21" s="124">
        <v>882</v>
      </c>
      <c r="K21" s="118">
        <v>774</v>
      </c>
      <c r="L21" s="118">
        <v>771</v>
      </c>
      <c r="M21" s="118">
        <v>476</v>
      </c>
      <c r="N21" s="118">
        <v>42</v>
      </c>
      <c r="O21" s="118">
        <v>13</v>
      </c>
      <c r="P21" s="125">
        <v>69</v>
      </c>
      <c r="Q21" s="118">
        <v>955</v>
      </c>
      <c r="R21" s="118">
        <v>792</v>
      </c>
      <c r="S21" s="118">
        <v>737</v>
      </c>
      <c r="T21" s="118">
        <v>414</v>
      </c>
      <c r="U21" s="118">
        <v>42</v>
      </c>
      <c r="V21" s="118" t="s">
        <v>84</v>
      </c>
      <c r="W21" s="125">
        <v>73</v>
      </c>
      <c r="X21" s="118">
        <v>258</v>
      </c>
      <c r="Y21" s="118" t="s">
        <v>84</v>
      </c>
      <c r="Z21" s="118">
        <v>18</v>
      </c>
      <c r="AA21" s="125">
        <v>131</v>
      </c>
    </row>
    <row r="22" spans="2:27" ht="17.25" customHeight="1" x14ac:dyDescent="0.3">
      <c r="B22" s="51" t="str">
        <f>$B$12</f>
        <v>2018-19</v>
      </c>
      <c r="C22" s="39">
        <v>217</v>
      </c>
      <c r="D22" s="39">
        <v>219</v>
      </c>
      <c r="E22" s="118">
        <v>221</v>
      </c>
      <c r="F22" s="118">
        <v>210</v>
      </c>
      <c r="G22" s="118" t="s">
        <v>84</v>
      </c>
      <c r="H22" s="118">
        <v>19</v>
      </c>
      <c r="I22" s="118">
        <v>46</v>
      </c>
      <c r="J22" s="126">
        <v>966</v>
      </c>
      <c r="K22" s="127">
        <v>848</v>
      </c>
      <c r="L22" s="127">
        <v>683</v>
      </c>
      <c r="M22" s="127">
        <v>439</v>
      </c>
      <c r="N22" s="127">
        <v>36</v>
      </c>
      <c r="O22" s="127">
        <v>25</v>
      </c>
      <c r="P22" s="128">
        <v>62</v>
      </c>
      <c r="Q22" s="118">
        <v>1025</v>
      </c>
      <c r="R22" s="118">
        <v>871</v>
      </c>
      <c r="S22" s="118">
        <v>666</v>
      </c>
      <c r="T22" s="118">
        <v>383</v>
      </c>
      <c r="U22" s="118">
        <v>24</v>
      </c>
      <c r="V22" s="118">
        <v>20</v>
      </c>
      <c r="W22" s="125">
        <v>54</v>
      </c>
      <c r="X22" s="118">
        <v>232</v>
      </c>
      <c r="Y22" s="118" t="s">
        <v>84</v>
      </c>
      <c r="Z22" s="118">
        <v>19</v>
      </c>
      <c r="AA22" s="125">
        <v>121</v>
      </c>
    </row>
    <row r="23" spans="2:27" ht="17.25" customHeight="1" x14ac:dyDescent="0.3">
      <c r="B23" s="23" t="s">
        <v>22</v>
      </c>
      <c r="C23" s="24"/>
      <c r="D23" s="14"/>
      <c r="E23" s="121"/>
      <c r="F23" s="121"/>
      <c r="G23" s="121"/>
      <c r="H23" s="121"/>
      <c r="I23" s="121"/>
      <c r="J23" s="140"/>
      <c r="K23" s="121"/>
      <c r="L23" s="121"/>
      <c r="M23" s="121"/>
      <c r="N23" s="121"/>
      <c r="O23" s="121"/>
      <c r="P23" s="141"/>
      <c r="Q23" s="121"/>
      <c r="R23" s="121"/>
      <c r="S23" s="121"/>
      <c r="T23" s="121"/>
      <c r="U23" s="121"/>
      <c r="V23" s="121"/>
      <c r="W23" s="141"/>
      <c r="X23" s="121"/>
      <c r="Y23" s="121"/>
      <c r="Z23" s="121"/>
      <c r="AA23" s="141"/>
    </row>
    <row r="24" spans="2:27" ht="17.25" customHeight="1" x14ac:dyDescent="0.3">
      <c r="B24" s="19" t="str">
        <f>$B$9</f>
        <v>2021-22</v>
      </c>
      <c r="C24" s="20">
        <v>159</v>
      </c>
      <c r="D24" s="20">
        <v>177</v>
      </c>
      <c r="E24" s="117">
        <v>159</v>
      </c>
      <c r="F24" s="117">
        <v>193</v>
      </c>
      <c r="G24" s="117" t="s">
        <v>84</v>
      </c>
      <c r="H24" s="117">
        <v>19</v>
      </c>
      <c r="I24" s="117">
        <v>68</v>
      </c>
      <c r="J24" s="144">
        <v>425</v>
      </c>
      <c r="K24" s="117">
        <v>366</v>
      </c>
      <c r="L24" s="117">
        <v>284</v>
      </c>
      <c r="M24" s="117">
        <v>277</v>
      </c>
      <c r="N24" s="117" t="s">
        <v>84</v>
      </c>
      <c r="O24" s="117">
        <v>17</v>
      </c>
      <c r="P24" s="142">
        <v>94</v>
      </c>
      <c r="Q24" s="117">
        <v>430</v>
      </c>
      <c r="R24" s="117">
        <v>388</v>
      </c>
      <c r="S24" s="117">
        <v>308</v>
      </c>
      <c r="T24" s="117">
        <v>236</v>
      </c>
      <c r="U24" s="117" t="s">
        <v>84</v>
      </c>
      <c r="V24" s="117">
        <v>13</v>
      </c>
      <c r="W24" s="142">
        <v>81</v>
      </c>
      <c r="X24" s="117">
        <v>145</v>
      </c>
      <c r="Y24" s="117" t="s">
        <v>84</v>
      </c>
      <c r="Z24" s="117">
        <v>14</v>
      </c>
      <c r="AA24" s="142">
        <v>97</v>
      </c>
    </row>
    <row r="25" spans="2:27" ht="17.25" customHeight="1" x14ac:dyDescent="0.3">
      <c r="B25" s="19" t="str">
        <f>$B$10</f>
        <v>2020-21</v>
      </c>
      <c r="C25" s="20">
        <v>116</v>
      </c>
      <c r="D25" s="20">
        <v>118</v>
      </c>
      <c r="E25" s="117">
        <v>173</v>
      </c>
      <c r="F25" s="117">
        <v>174</v>
      </c>
      <c r="G25" s="117" t="s">
        <v>84</v>
      </c>
      <c r="H25" s="117" t="s">
        <v>84</v>
      </c>
      <c r="I25" s="117">
        <v>77</v>
      </c>
      <c r="J25" s="144">
        <v>372</v>
      </c>
      <c r="K25" s="117">
        <v>311</v>
      </c>
      <c r="L25" s="117">
        <v>351</v>
      </c>
      <c r="M25" s="117">
        <v>261</v>
      </c>
      <c r="N25" s="117" t="s">
        <v>84</v>
      </c>
      <c r="O25" s="117" t="s">
        <v>84</v>
      </c>
      <c r="P25" s="142">
        <v>95</v>
      </c>
      <c r="Q25" s="117">
        <v>361</v>
      </c>
      <c r="R25" s="117">
        <v>323</v>
      </c>
      <c r="S25" s="117">
        <v>341</v>
      </c>
      <c r="T25" s="117">
        <v>203</v>
      </c>
      <c r="U25" s="117" t="s">
        <v>84</v>
      </c>
      <c r="V25" s="117" t="s">
        <v>84</v>
      </c>
      <c r="W25" s="142">
        <v>71</v>
      </c>
      <c r="X25" s="117">
        <v>150</v>
      </c>
      <c r="Y25" s="117">
        <v>0</v>
      </c>
      <c r="Z25" s="117" t="s">
        <v>84</v>
      </c>
      <c r="AA25" s="142">
        <v>118</v>
      </c>
    </row>
    <row r="26" spans="2:27" ht="17.25" customHeight="1" x14ac:dyDescent="0.3">
      <c r="B26" s="19" t="str">
        <f>$B$11</f>
        <v>2019-20</v>
      </c>
      <c r="C26" s="20">
        <v>190</v>
      </c>
      <c r="D26" s="20">
        <v>190</v>
      </c>
      <c r="E26" s="117">
        <v>153</v>
      </c>
      <c r="F26" s="117">
        <v>170</v>
      </c>
      <c r="G26" s="117" t="s">
        <v>84</v>
      </c>
      <c r="H26" s="117">
        <v>23</v>
      </c>
      <c r="I26" s="117" t="s">
        <v>84</v>
      </c>
      <c r="J26" s="144">
        <v>478</v>
      </c>
      <c r="K26" s="117">
        <v>412</v>
      </c>
      <c r="L26" s="117">
        <v>351</v>
      </c>
      <c r="M26" s="117">
        <v>265</v>
      </c>
      <c r="N26" s="117" t="s">
        <v>84</v>
      </c>
      <c r="O26" s="117">
        <v>25</v>
      </c>
      <c r="P26" s="142">
        <v>56</v>
      </c>
      <c r="Q26" s="117">
        <v>453</v>
      </c>
      <c r="R26" s="117">
        <v>391</v>
      </c>
      <c r="S26" s="117">
        <v>317</v>
      </c>
      <c r="T26" s="117">
        <v>207</v>
      </c>
      <c r="U26" s="117" t="s">
        <v>84</v>
      </c>
      <c r="V26" s="117">
        <v>17</v>
      </c>
      <c r="W26" s="142">
        <v>42</v>
      </c>
      <c r="X26" s="117">
        <v>153</v>
      </c>
      <c r="Y26" s="117">
        <v>0</v>
      </c>
      <c r="Z26" s="117">
        <v>23</v>
      </c>
      <c r="AA26" s="142">
        <v>60</v>
      </c>
    </row>
    <row r="27" spans="2:27" ht="17.25" customHeight="1" x14ac:dyDescent="0.3">
      <c r="B27" s="25" t="str">
        <f>$B$12</f>
        <v>2018-19</v>
      </c>
      <c r="C27" s="21">
        <v>197</v>
      </c>
      <c r="D27" s="22">
        <v>158</v>
      </c>
      <c r="E27" s="123">
        <v>151</v>
      </c>
      <c r="F27" s="123">
        <v>162</v>
      </c>
      <c r="G27" s="123" t="s">
        <v>84</v>
      </c>
      <c r="H27" s="123">
        <v>27</v>
      </c>
      <c r="I27" s="143">
        <v>46</v>
      </c>
      <c r="J27" s="145">
        <v>509</v>
      </c>
      <c r="K27" s="123">
        <v>387</v>
      </c>
      <c r="L27" s="123">
        <v>363</v>
      </c>
      <c r="M27" s="123">
        <v>273</v>
      </c>
      <c r="N27" s="123" t="s">
        <v>84</v>
      </c>
      <c r="O27" s="123">
        <v>27</v>
      </c>
      <c r="P27" s="143">
        <v>66</v>
      </c>
      <c r="Q27" s="123">
        <v>508</v>
      </c>
      <c r="R27" s="123">
        <v>362</v>
      </c>
      <c r="S27" s="123">
        <v>297</v>
      </c>
      <c r="T27" s="123">
        <v>210</v>
      </c>
      <c r="U27" s="123" t="s">
        <v>84</v>
      </c>
      <c r="V27" s="123">
        <v>22</v>
      </c>
      <c r="W27" s="143">
        <v>53</v>
      </c>
      <c r="X27" s="123">
        <v>131</v>
      </c>
      <c r="Y27" s="123">
        <v>0</v>
      </c>
      <c r="Z27" s="123">
        <v>16</v>
      </c>
      <c r="AA27" s="143">
        <v>48</v>
      </c>
    </row>
    <row r="28" spans="2:27" ht="17.25" customHeight="1" x14ac:dyDescent="0.3">
      <c r="B28" s="64" t="s">
        <v>23</v>
      </c>
      <c r="C28" s="71"/>
      <c r="D28" s="72"/>
      <c r="E28" s="118"/>
      <c r="F28" s="118"/>
      <c r="G28" s="118"/>
      <c r="H28" s="118"/>
      <c r="I28" s="118"/>
      <c r="J28" s="124"/>
      <c r="K28" s="118"/>
      <c r="L28" s="118"/>
      <c r="M28" s="118"/>
      <c r="N28" s="118"/>
      <c r="O28" s="118"/>
      <c r="P28" s="125"/>
      <c r="Q28" s="118"/>
      <c r="R28" s="118"/>
      <c r="S28" s="118"/>
      <c r="T28" s="118"/>
      <c r="U28" s="118"/>
      <c r="V28" s="118"/>
      <c r="W28" s="125"/>
      <c r="X28" s="118"/>
      <c r="Y28" s="118"/>
      <c r="Z28" s="118"/>
      <c r="AA28" s="125"/>
    </row>
    <row r="29" spans="2:27" ht="17.25" customHeight="1" x14ac:dyDescent="0.3">
      <c r="B29" s="51" t="str">
        <f>$B$9</f>
        <v>2021-22</v>
      </c>
      <c r="C29" s="39">
        <v>182</v>
      </c>
      <c r="D29" s="39">
        <v>180</v>
      </c>
      <c r="E29" s="118">
        <v>207</v>
      </c>
      <c r="F29" s="118">
        <v>186</v>
      </c>
      <c r="G29" s="118" t="s">
        <v>84</v>
      </c>
      <c r="H29" s="118">
        <v>16</v>
      </c>
      <c r="I29" s="118">
        <v>34</v>
      </c>
      <c r="J29" s="124">
        <v>581</v>
      </c>
      <c r="K29" s="118">
        <v>464</v>
      </c>
      <c r="L29" s="118">
        <v>465</v>
      </c>
      <c r="M29" s="118">
        <v>357</v>
      </c>
      <c r="N29" s="118">
        <v>21</v>
      </c>
      <c r="O29" s="118">
        <v>26</v>
      </c>
      <c r="P29" s="125">
        <v>45</v>
      </c>
      <c r="Q29" s="118">
        <v>571</v>
      </c>
      <c r="R29" s="118">
        <v>487</v>
      </c>
      <c r="S29" s="118">
        <v>443</v>
      </c>
      <c r="T29" s="118">
        <v>317</v>
      </c>
      <c r="U29" s="118">
        <v>17</v>
      </c>
      <c r="V29" s="118">
        <v>28</v>
      </c>
      <c r="W29" s="125">
        <v>42</v>
      </c>
      <c r="X29" s="118">
        <v>203</v>
      </c>
      <c r="Y29" s="118" t="s">
        <v>84</v>
      </c>
      <c r="Z29" s="118">
        <v>31</v>
      </c>
      <c r="AA29" s="125">
        <v>65</v>
      </c>
    </row>
    <row r="30" spans="2:27" ht="17.25" customHeight="1" x14ac:dyDescent="0.3">
      <c r="B30" s="51" t="str">
        <f>$B$10</f>
        <v>2020-21</v>
      </c>
      <c r="C30" s="39">
        <v>138</v>
      </c>
      <c r="D30" s="39">
        <v>196</v>
      </c>
      <c r="E30" s="118">
        <v>203</v>
      </c>
      <c r="F30" s="118">
        <v>213</v>
      </c>
      <c r="G30" s="118" t="s">
        <v>84</v>
      </c>
      <c r="H30" s="118">
        <v>20</v>
      </c>
      <c r="I30" s="118">
        <v>47</v>
      </c>
      <c r="J30" s="124">
        <v>576</v>
      </c>
      <c r="K30" s="118">
        <v>522</v>
      </c>
      <c r="L30" s="118">
        <v>463</v>
      </c>
      <c r="M30" s="118">
        <v>376</v>
      </c>
      <c r="N30" s="118">
        <v>29</v>
      </c>
      <c r="O30" s="118">
        <v>29</v>
      </c>
      <c r="P30" s="125">
        <v>61</v>
      </c>
      <c r="Q30" s="118">
        <v>537</v>
      </c>
      <c r="R30" s="118">
        <v>472</v>
      </c>
      <c r="S30" s="118">
        <v>458</v>
      </c>
      <c r="T30" s="118">
        <v>340</v>
      </c>
      <c r="U30" s="118">
        <v>25</v>
      </c>
      <c r="V30" s="118">
        <v>29</v>
      </c>
      <c r="W30" s="125">
        <v>52</v>
      </c>
      <c r="X30" s="118">
        <v>216</v>
      </c>
      <c r="Y30" s="118" t="s">
        <v>84</v>
      </c>
      <c r="Z30" s="118">
        <v>38</v>
      </c>
      <c r="AA30" s="125">
        <v>84</v>
      </c>
    </row>
    <row r="31" spans="2:27" ht="17.25" customHeight="1" x14ac:dyDescent="0.3">
      <c r="B31" s="51" t="str">
        <f>$B$11</f>
        <v>2019-20</v>
      </c>
      <c r="C31" s="39">
        <v>200</v>
      </c>
      <c r="D31" s="39">
        <v>282</v>
      </c>
      <c r="E31" s="118">
        <v>269</v>
      </c>
      <c r="F31" s="118">
        <v>226</v>
      </c>
      <c r="G31" s="118" t="s">
        <v>84</v>
      </c>
      <c r="H31" s="118">
        <v>29</v>
      </c>
      <c r="I31" s="118" t="s">
        <v>84</v>
      </c>
      <c r="J31" s="124">
        <v>811</v>
      </c>
      <c r="K31" s="118">
        <v>723</v>
      </c>
      <c r="L31" s="118">
        <v>647</v>
      </c>
      <c r="M31" s="118">
        <v>447</v>
      </c>
      <c r="N31" s="118">
        <v>18</v>
      </c>
      <c r="O31" s="118">
        <v>47</v>
      </c>
      <c r="P31" s="125">
        <v>21</v>
      </c>
      <c r="Q31" s="118">
        <v>765</v>
      </c>
      <c r="R31" s="118">
        <v>698</v>
      </c>
      <c r="S31" s="118">
        <v>599</v>
      </c>
      <c r="T31" s="118">
        <v>377</v>
      </c>
      <c r="U31" s="118">
        <v>16</v>
      </c>
      <c r="V31" s="118">
        <v>42</v>
      </c>
      <c r="W31" s="125">
        <v>17</v>
      </c>
      <c r="X31" s="118">
        <v>275</v>
      </c>
      <c r="Y31" s="118">
        <v>0</v>
      </c>
      <c r="Z31" s="118">
        <v>55</v>
      </c>
      <c r="AA31" s="125">
        <v>27</v>
      </c>
    </row>
    <row r="32" spans="2:27" ht="17.25" customHeight="1" x14ac:dyDescent="0.3">
      <c r="B32" s="51" t="str">
        <f>$B$12</f>
        <v>2018-19</v>
      </c>
      <c r="C32" s="39">
        <v>267</v>
      </c>
      <c r="D32" s="39">
        <v>248</v>
      </c>
      <c r="E32" s="118">
        <v>213</v>
      </c>
      <c r="F32" s="118">
        <v>165</v>
      </c>
      <c r="G32" s="118">
        <v>12</v>
      </c>
      <c r="H32" s="118">
        <v>17</v>
      </c>
      <c r="I32" s="118">
        <v>28</v>
      </c>
      <c r="J32" s="126">
        <v>970</v>
      </c>
      <c r="K32" s="127">
        <v>692</v>
      </c>
      <c r="L32" s="127">
        <v>603</v>
      </c>
      <c r="M32" s="127">
        <v>348</v>
      </c>
      <c r="N32" s="127">
        <v>27</v>
      </c>
      <c r="O32" s="127">
        <v>28</v>
      </c>
      <c r="P32" s="128">
        <v>45</v>
      </c>
      <c r="Q32" s="118">
        <v>874</v>
      </c>
      <c r="R32" s="118">
        <v>639</v>
      </c>
      <c r="S32" s="118">
        <v>537</v>
      </c>
      <c r="T32" s="118">
        <v>280</v>
      </c>
      <c r="U32" s="118">
        <v>22</v>
      </c>
      <c r="V32" s="118">
        <v>23</v>
      </c>
      <c r="W32" s="125">
        <v>41</v>
      </c>
      <c r="X32" s="118">
        <v>202</v>
      </c>
      <c r="Y32" s="118" t="s">
        <v>84</v>
      </c>
      <c r="Z32" s="118">
        <v>31</v>
      </c>
      <c r="AA32" s="125">
        <v>54</v>
      </c>
    </row>
    <row r="33" spans="2:27" ht="17.25" customHeight="1" x14ac:dyDescent="0.3">
      <c r="B33" s="23" t="s">
        <v>24</v>
      </c>
      <c r="C33" s="24"/>
      <c r="D33" s="14"/>
      <c r="E33" s="121"/>
      <c r="F33" s="121"/>
      <c r="G33" s="121"/>
      <c r="H33" s="121"/>
      <c r="I33" s="121"/>
      <c r="J33" s="140"/>
      <c r="K33" s="121"/>
      <c r="L33" s="121"/>
      <c r="M33" s="121"/>
      <c r="N33" s="121"/>
      <c r="O33" s="121"/>
      <c r="P33" s="141"/>
      <c r="Q33" s="121"/>
      <c r="R33" s="121"/>
      <c r="S33" s="121"/>
      <c r="T33" s="121"/>
      <c r="U33" s="121"/>
      <c r="V33" s="121"/>
      <c r="W33" s="141"/>
      <c r="X33" s="121"/>
      <c r="Y33" s="121"/>
      <c r="Z33" s="121"/>
      <c r="AA33" s="141"/>
    </row>
    <row r="34" spans="2:27" ht="17.25" customHeight="1" x14ac:dyDescent="0.3">
      <c r="B34" s="19" t="str">
        <f>$B$9</f>
        <v>2021-22</v>
      </c>
      <c r="C34" s="20">
        <v>231</v>
      </c>
      <c r="D34" s="20">
        <v>229</v>
      </c>
      <c r="E34" s="117">
        <v>249</v>
      </c>
      <c r="F34" s="117">
        <v>296</v>
      </c>
      <c r="G34" s="117">
        <v>25</v>
      </c>
      <c r="H34" s="117" t="s">
        <v>84</v>
      </c>
      <c r="I34" s="117">
        <v>42</v>
      </c>
      <c r="J34" s="144">
        <v>807</v>
      </c>
      <c r="K34" s="117">
        <v>730</v>
      </c>
      <c r="L34" s="117">
        <v>662</v>
      </c>
      <c r="M34" s="117">
        <v>552</v>
      </c>
      <c r="N34" s="117">
        <v>56</v>
      </c>
      <c r="O34" s="117" t="s">
        <v>84</v>
      </c>
      <c r="P34" s="142">
        <v>54</v>
      </c>
      <c r="Q34" s="117">
        <v>948</v>
      </c>
      <c r="R34" s="117">
        <v>845</v>
      </c>
      <c r="S34" s="117">
        <v>726</v>
      </c>
      <c r="T34" s="117">
        <v>530</v>
      </c>
      <c r="U34" s="117">
        <v>42</v>
      </c>
      <c r="V34" s="117" t="s">
        <v>84</v>
      </c>
      <c r="W34" s="142">
        <v>31</v>
      </c>
      <c r="X34" s="117">
        <v>175</v>
      </c>
      <c r="Y34" s="117" t="s">
        <v>84</v>
      </c>
      <c r="Z34" s="117">
        <v>10</v>
      </c>
      <c r="AA34" s="142">
        <v>93</v>
      </c>
    </row>
    <row r="35" spans="2:27" ht="17.25" customHeight="1" x14ac:dyDescent="0.3">
      <c r="B35" s="19" t="str">
        <f>$B$10</f>
        <v>2020-21</v>
      </c>
      <c r="C35" s="20">
        <v>231</v>
      </c>
      <c r="D35" s="20">
        <v>276</v>
      </c>
      <c r="E35" s="117">
        <v>342</v>
      </c>
      <c r="F35" s="117">
        <v>369</v>
      </c>
      <c r="G35" s="117">
        <v>44</v>
      </c>
      <c r="H35" s="117">
        <v>0</v>
      </c>
      <c r="I35" s="117">
        <v>72</v>
      </c>
      <c r="J35" s="144">
        <v>1026</v>
      </c>
      <c r="K35" s="117">
        <v>822</v>
      </c>
      <c r="L35" s="117">
        <v>828</v>
      </c>
      <c r="M35" s="117">
        <v>635</v>
      </c>
      <c r="N35" s="117">
        <v>92</v>
      </c>
      <c r="O35" s="117">
        <v>0</v>
      </c>
      <c r="P35" s="142">
        <v>107</v>
      </c>
      <c r="Q35" s="117">
        <v>1030</v>
      </c>
      <c r="R35" s="117">
        <v>866</v>
      </c>
      <c r="S35" s="117">
        <v>829</v>
      </c>
      <c r="T35" s="117">
        <v>614</v>
      </c>
      <c r="U35" s="117">
        <v>89</v>
      </c>
      <c r="V35" s="117">
        <v>0</v>
      </c>
      <c r="W35" s="142">
        <v>73</v>
      </c>
      <c r="X35" s="117">
        <v>185</v>
      </c>
      <c r="Y35" s="117" t="s">
        <v>84</v>
      </c>
      <c r="Z35" s="117">
        <v>0</v>
      </c>
      <c r="AA35" s="142">
        <v>169</v>
      </c>
    </row>
    <row r="36" spans="2:27" ht="17.25" customHeight="1" x14ac:dyDescent="0.3">
      <c r="B36" s="19" t="str">
        <f>$B$11</f>
        <v>2019-20</v>
      </c>
      <c r="C36" s="20">
        <v>333</v>
      </c>
      <c r="D36" s="20">
        <v>416</v>
      </c>
      <c r="E36" s="117">
        <v>421</v>
      </c>
      <c r="F36" s="117">
        <v>282</v>
      </c>
      <c r="G36" s="117">
        <v>24</v>
      </c>
      <c r="H36" s="117" t="s">
        <v>84</v>
      </c>
      <c r="I36" s="117">
        <v>66</v>
      </c>
      <c r="J36" s="144">
        <v>1375</v>
      </c>
      <c r="K36" s="117">
        <v>1121</v>
      </c>
      <c r="L36" s="117">
        <v>994</v>
      </c>
      <c r="M36" s="117">
        <v>668</v>
      </c>
      <c r="N36" s="117">
        <v>60</v>
      </c>
      <c r="O36" s="117">
        <v>10</v>
      </c>
      <c r="P36" s="142">
        <v>85</v>
      </c>
      <c r="Q36" s="117">
        <v>1318</v>
      </c>
      <c r="R36" s="117">
        <v>1160</v>
      </c>
      <c r="S36" s="117">
        <v>984</v>
      </c>
      <c r="T36" s="117">
        <v>580</v>
      </c>
      <c r="U36" s="117">
        <v>75</v>
      </c>
      <c r="V36" s="117" t="s">
        <v>84</v>
      </c>
      <c r="W36" s="142">
        <v>47</v>
      </c>
      <c r="X36" s="117">
        <v>213</v>
      </c>
      <c r="Y36" s="117" t="s">
        <v>84</v>
      </c>
      <c r="Z36" s="117">
        <v>18</v>
      </c>
      <c r="AA36" s="142">
        <v>119</v>
      </c>
    </row>
    <row r="37" spans="2:27" ht="17.25" customHeight="1" x14ac:dyDescent="0.3">
      <c r="B37" s="25" t="str">
        <f>$B$12</f>
        <v>2018-19</v>
      </c>
      <c r="C37" s="21">
        <v>398</v>
      </c>
      <c r="D37" s="22">
        <v>336</v>
      </c>
      <c r="E37" s="123">
        <v>286</v>
      </c>
      <c r="F37" s="123">
        <v>197</v>
      </c>
      <c r="G37" s="123">
        <v>18</v>
      </c>
      <c r="H37" s="123" t="s">
        <v>84</v>
      </c>
      <c r="I37" s="143">
        <v>47</v>
      </c>
      <c r="J37" s="145">
        <v>1464</v>
      </c>
      <c r="K37" s="123">
        <v>1071</v>
      </c>
      <c r="L37" s="123">
        <v>883</v>
      </c>
      <c r="M37" s="123">
        <v>629</v>
      </c>
      <c r="N37" s="123">
        <v>63</v>
      </c>
      <c r="O37" s="123" t="s">
        <v>84</v>
      </c>
      <c r="P37" s="143">
        <v>65</v>
      </c>
      <c r="Q37" s="123">
        <v>1451</v>
      </c>
      <c r="R37" s="123">
        <v>1069</v>
      </c>
      <c r="S37" s="123">
        <v>861</v>
      </c>
      <c r="T37" s="123">
        <v>599</v>
      </c>
      <c r="U37" s="123">
        <v>51</v>
      </c>
      <c r="V37" s="123" t="s">
        <v>84</v>
      </c>
      <c r="W37" s="143">
        <v>54</v>
      </c>
      <c r="X37" s="123">
        <v>194</v>
      </c>
      <c r="Y37" s="123" t="s">
        <v>84</v>
      </c>
      <c r="Z37" s="123" t="s">
        <v>84</v>
      </c>
      <c r="AA37" s="143">
        <v>103</v>
      </c>
    </row>
    <row r="38" spans="2:27" ht="17.25" customHeight="1" x14ac:dyDescent="0.3">
      <c r="B38" s="64" t="s">
        <v>25</v>
      </c>
      <c r="C38" s="71"/>
      <c r="D38" s="72"/>
      <c r="E38" s="118"/>
      <c r="F38" s="118"/>
      <c r="G38" s="118"/>
      <c r="H38" s="118"/>
      <c r="I38" s="118"/>
      <c r="J38" s="124"/>
      <c r="K38" s="118"/>
      <c r="L38" s="118"/>
      <c r="M38" s="118"/>
      <c r="N38" s="118"/>
      <c r="O38" s="118"/>
      <c r="P38" s="125"/>
      <c r="Q38" s="118"/>
      <c r="R38" s="118"/>
      <c r="S38" s="118"/>
      <c r="T38" s="118"/>
      <c r="U38" s="118"/>
      <c r="V38" s="118"/>
      <c r="W38" s="125"/>
      <c r="X38" s="118"/>
      <c r="Y38" s="118"/>
      <c r="Z38" s="118"/>
      <c r="AA38" s="125"/>
    </row>
    <row r="39" spans="2:27" ht="17.25" customHeight="1" x14ac:dyDescent="0.3">
      <c r="B39" s="51" t="str">
        <f>$B$9</f>
        <v>2021-22</v>
      </c>
      <c r="C39" s="39">
        <v>350</v>
      </c>
      <c r="D39" s="39">
        <v>386</v>
      </c>
      <c r="E39" s="118">
        <v>391</v>
      </c>
      <c r="F39" s="118">
        <v>499</v>
      </c>
      <c r="G39" s="118">
        <v>37</v>
      </c>
      <c r="H39" s="118">
        <v>119</v>
      </c>
      <c r="I39" s="118">
        <v>59</v>
      </c>
      <c r="J39" s="124">
        <v>867</v>
      </c>
      <c r="K39" s="118">
        <v>733</v>
      </c>
      <c r="L39" s="118">
        <v>722</v>
      </c>
      <c r="M39" s="118">
        <v>646</v>
      </c>
      <c r="N39" s="118">
        <v>65</v>
      </c>
      <c r="O39" s="118">
        <v>102</v>
      </c>
      <c r="P39" s="125">
        <v>43</v>
      </c>
      <c r="Q39" s="118">
        <v>816</v>
      </c>
      <c r="R39" s="118">
        <v>717</v>
      </c>
      <c r="S39" s="118">
        <v>645</v>
      </c>
      <c r="T39" s="118">
        <v>520</v>
      </c>
      <c r="U39" s="118">
        <v>51</v>
      </c>
      <c r="V39" s="118">
        <v>83</v>
      </c>
      <c r="W39" s="125">
        <v>22</v>
      </c>
      <c r="X39" s="118">
        <v>233</v>
      </c>
      <c r="Y39" s="118" t="s">
        <v>84</v>
      </c>
      <c r="Z39" s="118">
        <v>50</v>
      </c>
      <c r="AA39" s="125">
        <v>69</v>
      </c>
    </row>
    <row r="40" spans="2:27" ht="17.25" customHeight="1" x14ac:dyDescent="0.3">
      <c r="B40" s="51" t="str">
        <f>$B$10</f>
        <v>2020-21</v>
      </c>
      <c r="C40" s="39">
        <v>389</v>
      </c>
      <c r="D40" s="39">
        <v>438</v>
      </c>
      <c r="E40" s="118">
        <v>512</v>
      </c>
      <c r="F40" s="118">
        <v>560</v>
      </c>
      <c r="G40" s="118">
        <v>42</v>
      </c>
      <c r="H40" s="118">
        <v>108</v>
      </c>
      <c r="I40" s="118">
        <v>83</v>
      </c>
      <c r="J40" s="124">
        <v>917</v>
      </c>
      <c r="K40" s="118">
        <v>893</v>
      </c>
      <c r="L40" s="118">
        <v>929</v>
      </c>
      <c r="M40" s="118">
        <v>704</v>
      </c>
      <c r="N40" s="118">
        <v>68</v>
      </c>
      <c r="O40" s="118">
        <v>98</v>
      </c>
      <c r="P40" s="125">
        <v>62</v>
      </c>
      <c r="Q40" s="118">
        <v>844</v>
      </c>
      <c r="R40" s="118">
        <v>828</v>
      </c>
      <c r="S40" s="118">
        <v>834</v>
      </c>
      <c r="T40" s="118">
        <v>603</v>
      </c>
      <c r="U40" s="118">
        <v>60</v>
      </c>
      <c r="V40" s="118">
        <v>95</v>
      </c>
      <c r="W40" s="125">
        <v>56</v>
      </c>
      <c r="X40" s="118">
        <v>263</v>
      </c>
      <c r="Y40" s="118" t="s">
        <v>84</v>
      </c>
      <c r="Z40" s="118">
        <v>67</v>
      </c>
      <c r="AA40" s="125">
        <v>69</v>
      </c>
    </row>
    <row r="41" spans="2:27" ht="17.25" customHeight="1" x14ac:dyDescent="0.3">
      <c r="B41" s="51" t="str">
        <f>$B$11</f>
        <v>2019-20</v>
      </c>
      <c r="C41" s="39">
        <v>414</v>
      </c>
      <c r="D41" s="39">
        <v>512</v>
      </c>
      <c r="E41" s="118">
        <v>549</v>
      </c>
      <c r="F41" s="118">
        <v>435</v>
      </c>
      <c r="G41" s="118">
        <v>38</v>
      </c>
      <c r="H41" s="118">
        <v>89</v>
      </c>
      <c r="I41" s="118">
        <v>66</v>
      </c>
      <c r="J41" s="124">
        <v>1191</v>
      </c>
      <c r="K41" s="118">
        <v>1092</v>
      </c>
      <c r="L41" s="118">
        <v>993</v>
      </c>
      <c r="M41" s="118">
        <v>610</v>
      </c>
      <c r="N41" s="118">
        <v>80</v>
      </c>
      <c r="O41" s="118">
        <v>86</v>
      </c>
      <c r="P41" s="125">
        <v>47</v>
      </c>
      <c r="Q41" s="118">
        <v>1128</v>
      </c>
      <c r="R41" s="118">
        <v>999</v>
      </c>
      <c r="S41" s="118">
        <v>903</v>
      </c>
      <c r="T41" s="118">
        <v>568</v>
      </c>
      <c r="U41" s="118">
        <v>63</v>
      </c>
      <c r="V41" s="118">
        <v>90</v>
      </c>
      <c r="W41" s="125">
        <v>44</v>
      </c>
      <c r="X41" s="118">
        <v>241</v>
      </c>
      <c r="Y41" s="118" t="s">
        <v>84</v>
      </c>
      <c r="Z41" s="118">
        <v>51</v>
      </c>
      <c r="AA41" s="125">
        <v>60</v>
      </c>
    </row>
    <row r="42" spans="2:27" ht="17.25" customHeight="1" x14ac:dyDescent="0.3">
      <c r="B42" s="51" t="str">
        <f>$B$12</f>
        <v>2018-19</v>
      </c>
      <c r="C42" s="39">
        <v>577</v>
      </c>
      <c r="D42" s="39">
        <v>503</v>
      </c>
      <c r="E42" s="118">
        <v>500</v>
      </c>
      <c r="F42" s="118">
        <v>442</v>
      </c>
      <c r="G42" s="118">
        <v>27</v>
      </c>
      <c r="H42" s="118">
        <v>93</v>
      </c>
      <c r="I42" s="118">
        <v>45</v>
      </c>
      <c r="J42" s="126">
        <v>1367</v>
      </c>
      <c r="K42" s="127">
        <v>1125</v>
      </c>
      <c r="L42" s="127">
        <v>990</v>
      </c>
      <c r="M42" s="127">
        <v>603</v>
      </c>
      <c r="N42" s="127">
        <v>60</v>
      </c>
      <c r="O42" s="127">
        <v>113</v>
      </c>
      <c r="P42" s="128">
        <v>40</v>
      </c>
      <c r="Q42" s="118">
        <v>1357</v>
      </c>
      <c r="R42" s="118">
        <v>1060</v>
      </c>
      <c r="S42" s="118">
        <v>929</v>
      </c>
      <c r="T42" s="118">
        <v>541</v>
      </c>
      <c r="U42" s="118">
        <v>48</v>
      </c>
      <c r="V42" s="118">
        <v>108</v>
      </c>
      <c r="W42" s="125">
        <v>23</v>
      </c>
      <c r="X42" s="118">
        <v>208</v>
      </c>
      <c r="Y42" s="118" t="s">
        <v>84</v>
      </c>
      <c r="Z42" s="118">
        <v>62</v>
      </c>
      <c r="AA42" s="125">
        <v>52</v>
      </c>
    </row>
    <row r="43" spans="2:27" ht="17.25" customHeight="1" x14ac:dyDescent="0.3">
      <c r="B43" s="23" t="s">
        <v>26</v>
      </c>
      <c r="C43" s="24"/>
      <c r="D43" s="14"/>
      <c r="E43" s="121"/>
      <c r="F43" s="121"/>
      <c r="G43" s="121"/>
      <c r="H43" s="121"/>
      <c r="I43" s="121"/>
      <c r="J43" s="140"/>
      <c r="K43" s="121"/>
      <c r="L43" s="121"/>
      <c r="M43" s="121"/>
      <c r="N43" s="121"/>
      <c r="O43" s="121"/>
      <c r="P43" s="141"/>
      <c r="Q43" s="121"/>
      <c r="R43" s="121"/>
      <c r="S43" s="121"/>
      <c r="T43" s="121"/>
      <c r="U43" s="121"/>
      <c r="V43" s="121"/>
      <c r="W43" s="141"/>
      <c r="X43" s="121"/>
      <c r="Y43" s="121"/>
      <c r="Z43" s="121"/>
      <c r="AA43" s="141"/>
    </row>
    <row r="44" spans="2:27" ht="17.25" customHeight="1" x14ac:dyDescent="0.3">
      <c r="B44" s="19" t="str">
        <f>$B$9</f>
        <v>2021-22</v>
      </c>
      <c r="C44" s="20">
        <v>252</v>
      </c>
      <c r="D44" s="20">
        <v>242</v>
      </c>
      <c r="E44" s="117">
        <v>267</v>
      </c>
      <c r="F44" s="117">
        <v>339</v>
      </c>
      <c r="G44" s="117">
        <v>24</v>
      </c>
      <c r="H44" s="117">
        <v>70</v>
      </c>
      <c r="I44" s="117">
        <v>99</v>
      </c>
      <c r="J44" s="144">
        <v>734</v>
      </c>
      <c r="K44" s="117">
        <v>646</v>
      </c>
      <c r="L44" s="117">
        <v>591</v>
      </c>
      <c r="M44" s="117">
        <v>548</v>
      </c>
      <c r="N44" s="117">
        <v>39</v>
      </c>
      <c r="O44" s="117">
        <v>116</v>
      </c>
      <c r="P44" s="142">
        <v>108</v>
      </c>
      <c r="Q44" s="117">
        <v>722</v>
      </c>
      <c r="R44" s="117">
        <v>636</v>
      </c>
      <c r="S44" s="117">
        <v>557</v>
      </c>
      <c r="T44" s="117">
        <v>477</v>
      </c>
      <c r="U44" s="117">
        <v>24</v>
      </c>
      <c r="V44" s="117">
        <v>114</v>
      </c>
      <c r="W44" s="142">
        <v>97</v>
      </c>
      <c r="X44" s="117">
        <v>277</v>
      </c>
      <c r="Y44" s="117" t="s">
        <v>84</v>
      </c>
      <c r="Z44" s="117">
        <v>44</v>
      </c>
      <c r="AA44" s="142">
        <v>35</v>
      </c>
    </row>
    <row r="45" spans="2:27" ht="17.25" customHeight="1" x14ac:dyDescent="0.3">
      <c r="B45" s="19" t="str">
        <f>$B$10</f>
        <v>2020-21</v>
      </c>
      <c r="C45" s="20">
        <v>259</v>
      </c>
      <c r="D45" s="20">
        <v>258</v>
      </c>
      <c r="E45" s="117">
        <v>280</v>
      </c>
      <c r="F45" s="117">
        <v>361</v>
      </c>
      <c r="G45" s="117">
        <v>29</v>
      </c>
      <c r="H45" s="117">
        <v>74</v>
      </c>
      <c r="I45" s="117">
        <v>79</v>
      </c>
      <c r="J45" s="144">
        <v>752</v>
      </c>
      <c r="K45" s="117">
        <v>679</v>
      </c>
      <c r="L45" s="117">
        <v>683</v>
      </c>
      <c r="M45" s="117">
        <v>579</v>
      </c>
      <c r="N45" s="117">
        <v>44</v>
      </c>
      <c r="O45" s="117">
        <v>118</v>
      </c>
      <c r="P45" s="142">
        <v>75</v>
      </c>
      <c r="Q45" s="117">
        <v>744</v>
      </c>
      <c r="R45" s="117">
        <v>658</v>
      </c>
      <c r="S45" s="117">
        <v>610</v>
      </c>
      <c r="T45" s="117">
        <v>474</v>
      </c>
      <c r="U45" s="117">
        <v>36</v>
      </c>
      <c r="V45" s="117">
        <v>104</v>
      </c>
      <c r="W45" s="142">
        <v>59</v>
      </c>
      <c r="X45" s="117">
        <v>299</v>
      </c>
      <c r="Y45" s="117" t="s">
        <v>84</v>
      </c>
      <c r="Z45" s="117">
        <v>25</v>
      </c>
      <c r="AA45" s="142">
        <v>12</v>
      </c>
    </row>
    <row r="46" spans="2:27" ht="17.25" customHeight="1" x14ac:dyDescent="0.3">
      <c r="B46" s="19" t="str">
        <f>$B$11</f>
        <v>2019-20</v>
      </c>
      <c r="C46" s="20">
        <v>294</v>
      </c>
      <c r="D46" s="20">
        <v>316</v>
      </c>
      <c r="E46" s="117">
        <v>347</v>
      </c>
      <c r="F46" s="117">
        <v>341</v>
      </c>
      <c r="G46" s="117">
        <v>35</v>
      </c>
      <c r="H46" s="117">
        <v>93</v>
      </c>
      <c r="I46" s="117">
        <v>136</v>
      </c>
      <c r="J46" s="144">
        <v>998</v>
      </c>
      <c r="K46" s="117">
        <v>855</v>
      </c>
      <c r="L46" s="117">
        <v>772</v>
      </c>
      <c r="M46" s="117">
        <v>650</v>
      </c>
      <c r="N46" s="117">
        <v>61</v>
      </c>
      <c r="O46" s="117">
        <v>148</v>
      </c>
      <c r="P46" s="142">
        <v>110</v>
      </c>
      <c r="Q46" s="117">
        <v>884</v>
      </c>
      <c r="R46" s="117">
        <v>757</v>
      </c>
      <c r="S46" s="117">
        <v>685</v>
      </c>
      <c r="T46" s="117">
        <v>553</v>
      </c>
      <c r="U46" s="117">
        <v>59</v>
      </c>
      <c r="V46" s="117">
        <v>146</v>
      </c>
      <c r="W46" s="142">
        <v>111</v>
      </c>
      <c r="X46" s="117">
        <v>279</v>
      </c>
      <c r="Y46" s="117" t="s">
        <v>84</v>
      </c>
      <c r="Z46" s="117">
        <v>34</v>
      </c>
      <c r="AA46" s="142">
        <v>26</v>
      </c>
    </row>
    <row r="47" spans="2:27" ht="17.25" customHeight="1" x14ac:dyDescent="0.3">
      <c r="B47" s="25" t="str">
        <f>$B$12</f>
        <v>2018-19</v>
      </c>
      <c r="C47" s="21">
        <v>360</v>
      </c>
      <c r="D47" s="22">
        <v>337</v>
      </c>
      <c r="E47" s="123">
        <v>316</v>
      </c>
      <c r="F47" s="123">
        <v>292</v>
      </c>
      <c r="G47" s="123">
        <v>31</v>
      </c>
      <c r="H47" s="123">
        <v>73</v>
      </c>
      <c r="I47" s="143">
        <v>125</v>
      </c>
      <c r="J47" s="145">
        <v>1020</v>
      </c>
      <c r="K47" s="123">
        <v>899</v>
      </c>
      <c r="L47" s="123">
        <v>847</v>
      </c>
      <c r="M47" s="123">
        <v>626</v>
      </c>
      <c r="N47" s="123">
        <v>55</v>
      </c>
      <c r="O47" s="123">
        <v>142</v>
      </c>
      <c r="P47" s="143">
        <v>101</v>
      </c>
      <c r="Q47" s="123">
        <v>970</v>
      </c>
      <c r="R47" s="123">
        <v>828</v>
      </c>
      <c r="S47" s="123">
        <v>777</v>
      </c>
      <c r="T47" s="123">
        <v>569</v>
      </c>
      <c r="U47" s="123">
        <v>53</v>
      </c>
      <c r="V47" s="123">
        <v>140</v>
      </c>
      <c r="W47" s="143">
        <v>113</v>
      </c>
      <c r="X47" s="123">
        <v>296</v>
      </c>
      <c r="Y47" s="123" t="s">
        <v>84</v>
      </c>
      <c r="Z47" s="123">
        <v>41</v>
      </c>
      <c r="AA47" s="143">
        <v>47</v>
      </c>
    </row>
    <row r="48" spans="2:27" ht="17.25" customHeight="1" x14ac:dyDescent="0.3">
      <c r="B48" s="64" t="s">
        <v>27</v>
      </c>
      <c r="C48" s="71"/>
      <c r="D48" s="72"/>
      <c r="E48" s="118"/>
      <c r="F48" s="118"/>
      <c r="G48" s="118"/>
      <c r="H48" s="118"/>
      <c r="I48" s="118"/>
      <c r="J48" s="124"/>
      <c r="K48" s="118"/>
      <c r="L48" s="118"/>
      <c r="M48" s="118"/>
      <c r="N48" s="118"/>
      <c r="O48" s="118"/>
      <c r="P48" s="125"/>
      <c r="Q48" s="118"/>
      <c r="R48" s="118"/>
      <c r="S48" s="118"/>
      <c r="T48" s="118"/>
      <c r="U48" s="118"/>
      <c r="V48" s="118"/>
      <c r="W48" s="125"/>
      <c r="X48" s="118"/>
      <c r="Y48" s="118"/>
      <c r="Z48" s="118"/>
      <c r="AA48" s="125"/>
    </row>
    <row r="49" spans="2:27" ht="17.25" customHeight="1" x14ac:dyDescent="0.3">
      <c r="B49" s="51" t="str">
        <f>$B$9</f>
        <v>2021-22</v>
      </c>
      <c r="C49" s="39">
        <v>281</v>
      </c>
      <c r="D49" s="39">
        <v>347</v>
      </c>
      <c r="E49" s="118">
        <v>362</v>
      </c>
      <c r="F49" s="118">
        <v>503</v>
      </c>
      <c r="G49" s="118">
        <v>21</v>
      </c>
      <c r="H49" s="118" t="s">
        <v>84</v>
      </c>
      <c r="I49" s="118">
        <v>196</v>
      </c>
      <c r="J49" s="124">
        <v>953</v>
      </c>
      <c r="K49" s="118">
        <v>912</v>
      </c>
      <c r="L49" s="118">
        <v>803</v>
      </c>
      <c r="M49" s="118">
        <v>780</v>
      </c>
      <c r="N49" s="118">
        <v>77</v>
      </c>
      <c r="O49" s="118" t="s">
        <v>84</v>
      </c>
      <c r="P49" s="125">
        <v>178</v>
      </c>
      <c r="Q49" s="118">
        <v>1232</v>
      </c>
      <c r="R49" s="118">
        <v>1077</v>
      </c>
      <c r="S49" s="118">
        <v>766</v>
      </c>
      <c r="T49" s="118">
        <v>671</v>
      </c>
      <c r="U49" s="118">
        <v>60</v>
      </c>
      <c r="V49" s="118" t="s">
        <v>84</v>
      </c>
      <c r="W49" s="125">
        <v>175</v>
      </c>
      <c r="X49" s="118">
        <v>234</v>
      </c>
      <c r="Y49" s="118" t="s">
        <v>84</v>
      </c>
      <c r="Z49" s="118" t="s">
        <v>84</v>
      </c>
      <c r="AA49" s="125">
        <v>229</v>
      </c>
    </row>
    <row r="50" spans="2:27" ht="17.25" customHeight="1" x14ac:dyDescent="0.3">
      <c r="B50" s="51" t="str">
        <f>$B$10</f>
        <v>2020-21</v>
      </c>
      <c r="C50" s="39">
        <v>311</v>
      </c>
      <c r="D50" s="39">
        <v>388</v>
      </c>
      <c r="E50" s="118">
        <v>453</v>
      </c>
      <c r="F50" s="118">
        <v>598</v>
      </c>
      <c r="G50" s="118">
        <v>26</v>
      </c>
      <c r="H50" s="118" t="s">
        <v>84</v>
      </c>
      <c r="I50" s="118">
        <v>329</v>
      </c>
      <c r="J50" s="124">
        <v>989</v>
      </c>
      <c r="K50" s="118">
        <v>982</v>
      </c>
      <c r="L50" s="118">
        <v>976</v>
      </c>
      <c r="M50" s="118">
        <v>944</v>
      </c>
      <c r="N50" s="118">
        <v>73</v>
      </c>
      <c r="O50" s="118" t="s">
        <v>84</v>
      </c>
      <c r="P50" s="125">
        <v>356</v>
      </c>
      <c r="Q50" s="118">
        <v>1038</v>
      </c>
      <c r="R50" s="118">
        <v>951</v>
      </c>
      <c r="S50" s="118">
        <v>914</v>
      </c>
      <c r="T50" s="118">
        <v>814</v>
      </c>
      <c r="U50" s="118">
        <v>61</v>
      </c>
      <c r="V50" s="118" t="s">
        <v>84</v>
      </c>
      <c r="W50" s="125">
        <v>326</v>
      </c>
      <c r="X50" s="118">
        <v>242</v>
      </c>
      <c r="Y50" s="118">
        <v>0</v>
      </c>
      <c r="Z50" s="118" t="s">
        <v>84</v>
      </c>
      <c r="AA50" s="125">
        <v>324</v>
      </c>
    </row>
    <row r="51" spans="2:27" ht="17.25" customHeight="1" x14ac:dyDescent="0.3">
      <c r="B51" s="51" t="str">
        <f>$B$11</f>
        <v>2019-20</v>
      </c>
      <c r="C51" s="39">
        <v>408</v>
      </c>
      <c r="D51" s="39">
        <v>483</v>
      </c>
      <c r="E51" s="118">
        <v>563</v>
      </c>
      <c r="F51" s="118">
        <v>567</v>
      </c>
      <c r="G51" s="118">
        <v>39</v>
      </c>
      <c r="H51" s="118" t="s">
        <v>84</v>
      </c>
      <c r="I51" s="118">
        <v>300</v>
      </c>
      <c r="J51" s="124">
        <v>1386</v>
      </c>
      <c r="K51" s="118">
        <v>1347</v>
      </c>
      <c r="L51" s="118">
        <v>1259</v>
      </c>
      <c r="M51" s="118">
        <v>963</v>
      </c>
      <c r="N51" s="118">
        <v>76</v>
      </c>
      <c r="O51" s="118">
        <v>12</v>
      </c>
      <c r="P51" s="125">
        <v>335</v>
      </c>
      <c r="Q51" s="118">
        <v>1371</v>
      </c>
      <c r="R51" s="118">
        <v>1238</v>
      </c>
      <c r="S51" s="118">
        <v>1144</v>
      </c>
      <c r="T51" s="118">
        <v>789</v>
      </c>
      <c r="U51" s="118">
        <v>66</v>
      </c>
      <c r="V51" s="118">
        <v>14</v>
      </c>
      <c r="W51" s="125">
        <v>312</v>
      </c>
      <c r="X51" s="118">
        <v>228</v>
      </c>
      <c r="Y51" s="118" t="s">
        <v>84</v>
      </c>
      <c r="Z51" s="118">
        <v>0</v>
      </c>
      <c r="AA51" s="125">
        <v>345</v>
      </c>
    </row>
    <row r="52" spans="2:27" ht="17.25" customHeight="1" x14ac:dyDescent="0.3">
      <c r="B52" s="51" t="str">
        <f>$B$12</f>
        <v>2018-19</v>
      </c>
      <c r="C52" s="39">
        <v>506</v>
      </c>
      <c r="D52" s="39">
        <v>623</v>
      </c>
      <c r="E52" s="118">
        <v>613</v>
      </c>
      <c r="F52" s="118">
        <v>521</v>
      </c>
      <c r="G52" s="118">
        <v>25</v>
      </c>
      <c r="H52" s="118" t="s">
        <v>84</v>
      </c>
      <c r="I52" s="118">
        <v>337</v>
      </c>
      <c r="J52" s="126">
        <v>1593</v>
      </c>
      <c r="K52" s="127">
        <v>1550</v>
      </c>
      <c r="L52" s="127">
        <v>1323</v>
      </c>
      <c r="M52" s="127">
        <v>833</v>
      </c>
      <c r="N52" s="127">
        <v>77</v>
      </c>
      <c r="O52" s="127" t="s">
        <v>84</v>
      </c>
      <c r="P52" s="128">
        <v>329</v>
      </c>
      <c r="Q52" s="118">
        <v>1587</v>
      </c>
      <c r="R52" s="118">
        <v>1464</v>
      </c>
      <c r="S52" s="118">
        <v>1252</v>
      </c>
      <c r="T52" s="118">
        <v>725</v>
      </c>
      <c r="U52" s="118">
        <v>60</v>
      </c>
      <c r="V52" s="118" t="s">
        <v>84</v>
      </c>
      <c r="W52" s="125">
        <v>331</v>
      </c>
      <c r="X52" s="118">
        <v>214</v>
      </c>
      <c r="Y52" s="118">
        <v>0</v>
      </c>
      <c r="Z52" s="118" t="s">
        <v>84</v>
      </c>
      <c r="AA52" s="125">
        <v>345</v>
      </c>
    </row>
    <row r="53" spans="2:27" ht="17.25" customHeight="1" x14ac:dyDescent="0.3">
      <c r="B53" s="23" t="s">
        <v>28</v>
      </c>
      <c r="C53" s="24"/>
      <c r="D53" s="14"/>
      <c r="E53" s="121"/>
      <c r="F53" s="121"/>
      <c r="G53" s="121"/>
      <c r="H53" s="121"/>
      <c r="I53" s="121"/>
      <c r="J53" s="140"/>
      <c r="K53" s="121"/>
      <c r="L53" s="121"/>
      <c r="M53" s="121"/>
      <c r="N53" s="121"/>
      <c r="O53" s="121"/>
      <c r="P53" s="141"/>
      <c r="Q53" s="121"/>
      <c r="R53" s="121"/>
      <c r="S53" s="121"/>
      <c r="T53" s="121"/>
      <c r="U53" s="121"/>
      <c r="V53" s="121"/>
      <c r="W53" s="141"/>
      <c r="X53" s="121"/>
      <c r="Y53" s="121"/>
      <c r="Z53" s="121"/>
      <c r="AA53" s="141"/>
    </row>
    <row r="54" spans="2:27" ht="17.25" customHeight="1" x14ac:dyDescent="0.3">
      <c r="B54" s="19" t="str">
        <f>$B$9</f>
        <v>2021-22</v>
      </c>
      <c r="C54" s="20">
        <v>197</v>
      </c>
      <c r="D54" s="20">
        <v>193</v>
      </c>
      <c r="E54" s="117">
        <v>233</v>
      </c>
      <c r="F54" s="117">
        <v>305</v>
      </c>
      <c r="G54" s="117">
        <v>14</v>
      </c>
      <c r="H54" s="117">
        <v>41</v>
      </c>
      <c r="I54" s="117">
        <v>24</v>
      </c>
      <c r="J54" s="144">
        <v>660</v>
      </c>
      <c r="K54" s="117">
        <v>547</v>
      </c>
      <c r="L54" s="117">
        <v>509</v>
      </c>
      <c r="M54" s="117">
        <v>511</v>
      </c>
      <c r="N54" s="117">
        <v>22</v>
      </c>
      <c r="O54" s="117">
        <v>46</v>
      </c>
      <c r="P54" s="142">
        <v>22</v>
      </c>
      <c r="Q54" s="117">
        <v>678</v>
      </c>
      <c r="R54" s="117">
        <v>582</v>
      </c>
      <c r="S54" s="117">
        <v>496</v>
      </c>
      <c r="T54" s="117">
        <v>451</v>
      </c>
      <c r="U54" s="117">
        <v>26</v>
      </c>
      <c r="V54" s="117">
        <v>35</v>
      </c>
      <c r="W54" s="142">
        <v>15</v>
      </c>
      <c r="X54" s="117">
        <v>270</v>
      </c>
      <c r="Y54" s="117" t="s">
        <v>84</v>
      </c>
      <c r="Z54" s="117">
        <v>57</v>
      </c>
      <c r="AA54" s="142">
        <v>42</v>
      </c>
    </row>
    <row r="55" spans="2:27" ht="17.25" customHeight="1" x14ac:dyDescent="0.3">
      <c r="B55" s="19" t="str">
        <f>$B$10</f>
        <v>2020-21</v>
      </c>
      <c r="C55" s="20">
        <v>192</v>
      </c>
      <c r="D55" s="20">
        <v>266</v>
      </c>
      <c r="E55" s="117">
        <v>254</v>
      </c>
      <c r="F55" s="117">
        <v>340</v>
      </c>
      <c r="G55" s="117">
        <v>11</v>
      </c>
      <c r="H55" s="117">
        <v>63</v>
      </c>
      <c r="I55" s="117">
        <v>33</v>
      </c>
      <c r="J55" s="144">
        <v>697</v>
      </c>
      <c r="K55" s="117">
        <v>614</v>
      </c>
      <c r="L55" s="117">
        <v>586</v>
      </c>
      <c r="M55" s="117">
        <v>602</v>
      </c>
      <c r="N55" s="117">
        <v>23</v>
      </c>
      <c r="O55" s="117">
        <v>63</v>
      </c>
      <c r="P55" s="142">
        <v>32</v>
      </c>
      <c r="Q55" s="117">
        <v>680</v>
      </c>
      <c r="R55" s="117">
        <v>599</v>
      </c>
      <c r="S55" s="117">
        <v>530</v>
      </c>
      <c r="T55" s="117">
        <v>507</v>
      </c>
      <c r="U55" s="117">
        <v>23</v>
      </c>
      <c r="V55" s="117">
        <v>49</v>
      </c>
      <c r="W55" s="142">
        <v>15</v>
      </c>
      <c r="X55" s="117">
        <v>297</v>
      </c>
      <c r="Y55" s="117" t="s">
        <v>84</v>
      </c>
      <c r="Z55" s="117">
        <v>87</v>
      </c>
      <c r="AA55" s="142">
        <v>51</v>
      </c>
    </row>
    <row r="56" spans="2:27" ht="17.25" customHeight="1" x14ac:dyDescent="0.3">
      <c r="B56" s="19" t="str">
        <f>$B$11</f>
        <v>2019-20</v>
      </c>
      <c r="C56" s="20">
        <v>278</v>
      </c>
      <c r="D56" s="20">
        <v>313</v>
      </c>
      <c r="E56" s="117">
        <v>315</v>
      </c>
      <c r="F56" s="117">
        <v>344</v>
      </c>
      <c r="G56" s="117">
        <v>19</v>
      </c>
      <c r="H56" s="117">
        <v>49</v>
      </c>
      <c r="I56" s="117">
        <v>49</v>
      </c>
      <c r="J56" s="144">
        <v>943</v>
      </c>
      <c r="K56" s="117">
        <v>782</v>
      </c>
      <c r="L56" s="117">
        <v>735</v>
      </c>
      <c r="M56" s="117">
        <v>664</v>
      </c>
      <c r="N56" s="117">
        <v>34</v>
      </c>
      <c r="O56" s="117">
        <v>49</v>
      </c>
      <c r="P56" s="142">
        <v>46</v>
      </c>
      <c r="Q56" s="117">
        <v>848</v>
      </c>
      <c r="R56" s="117">
        <v>728</v>
      </c>
      <c r="S56" s="117">
        <v>684</v>
      </c>
      <c r="T56" s="117">
        <v>526</v>
      </c>
      <c r="U56" s="117">
        <v>18</v>
      </c>
      <c r="V56" s="117">
        <v>34</v>
      </c>
      <c r="W56" s="142">
        <v>27</v>
      </c>
      <c r="X56" s="117">
        <v>282</v>
      </c>
      <c r="Y56" s="117" t="s">
        <v>84</v>
      </c>
      <c r="Z56" s="117">
        <v>56</v>
      </c>
      <c r="AA56" s="142">
        <v>76</v>
      </c>
    </row>
    <row r="57" spans="2:27" ht="17.25" customHeight="1" x14ac:dyDescent="0.3">
      <c r="B57" s="25" t="str">
        <f>$B$12</f>
        <v>2018-19</v>
      </c>
      <c r="C57" s="22">
        <v>315</v>
      </c>
      <c r="D57" s="22">
        <v>308</v>
      </c>
      <c r="E57" s="123">
        <v>292</v>
      </c>
      <c r="F57" s="123">
        <v>312</v>
      </c>
      <c r="G57" s="123">
        <v>10</v>
      </c>
      <c r="H57" s="123">
        <v>43</v>
      </c>
      <c r="I57" s="123">
        <v>42</v>
      </c>
      <c r="J57" s="145">
        <v>1012</v>
      </c>
      <c r="K57" s="123">
        <v>847</v>
      </c>
      <c r="L57" s="123">
        <v>780</v>
      </c>
      <c r="M57" s="123">
        <v>652</v>
      </c>
      <c r="N57" s="123">
        <v>26</v>
      </c>
      <c r="O57" s="123">
        <v>63</v>
      </c>
      <c r="P57" s="143">
        <v>39</v>
      </c>
      <c r="Q57" s="123">
        <v>984</v>
      </c>
      <c r="R57" s="123">
        <v>789</v>
      </c>
      <c r="S57" s="123">
        <v>701</v>
      </c>
      <c r="T57" s="123">
        <v>537</v>
      </c>
      <c r="U57" s="123">
        <v>26</v>
      </c>
      <c r="V57" s="123">
        <v>47</v>
      </c>
      <c r="W57" s="143">
        <v>28</v>
      </c>
      <c r="X57" s="123">
        <v>304</v>
      </c>
      <c r="Y57" s="123">
        <v>0</v>
      </c>
      <c r="Z57" s="123">
        <v>80</v>
      </c>
      <c r="AA57" s="143">
        <v>74</v>
      </c>
    </row>
    <row r="58" spans="2:27" ht="17.25" customHeight="1" x14ac:dyDescent="0.3">
      <c r="B58" s="64" t="s">
        <v>29</v>
      </c>
      <c r="C58" s="71"/>
      <c r="D58" s="72"/>
      <c r="E58" s="118"/>
      <c r="F58" s="118"/>
      <c r="G58" s="118"/>
      <c r="H58" s="118"/>
      <c r="I58" s="118"/>
      <c r="J58" s="124"/>
      <c r="K58" s="118"/>
      <c r="L58" s="118"/>
      <c r="M58" s="118"/>
      <c r="N58" s="118"/>
      <c r="O58" s="118"/>
      <c r="P58" s="125"/>
      <c r="Q58" s="118"/>
      <c r="R58" s="118"/>
      <c r="S58" s="118"/>
      <c r="T58" s="118"/>
      <c r="U58" s="118"/>
      <c r="V58" s="118"/>
      <c r="W58" s="125"/>
      <c r="X58" s="118"/>
      <c r="Y58" s="118"/>
      <c r="Z58" s="118"/>
      <c r="AA58" s="125"/>
    </row>
    <row r="59" spans="2:27" ht="17.25" customHeight="1" x14ac:dyDescent="0.3">
      <c r="B59" s="51" t="str">
        <f>$B$9</f>
        <v>2021-22</v>
      </c>
      <c r="C59" s="39">
        <v>258</v>
      </c>
      <c r="D59" s="39">
        <v>353</v>
      </c>
      <c r="E59" s="118">
        <v>377</v>
      </c>
      <c r="F59" s="118">
        <v>439</v>
      </c>
      <c r="G59" s="118">
        <v>45</v>
      </c>
      <c r="H59" s="118">
        <v>14</v>
      </c>
      <c r="I59" s="118">
        <v>101</v>
      </c>
      <c r="J59" s="124">
        <v>882</v>
      </c>
      <c r="K59" s="118">
        <v>804</v>
      </c>
      <c r="L59" s="118">
        <v>825</v>
      </c>
      <c r="M59" s="118">
        <v>657</v>
      </c>
      <c r="N59" s="118">
        <v>66</v>
      </c>
      <c r="O59" s="118">
        <v>16</v>
      </c>
      <c r="P59" s="125">
        <v>93</v>
      </c>
      <c r="Q59" s="118">
        <v>812</v>
      </c>
      <c r="R59" s="118">
        <v>739</v>
      </c>
      <c r="S59" s="118">
        <v>750</v>
      </c>
      <c r="T59" s="118">
        <v>592</v>
      </c>
      <c r="U59" s="118">
        <v>61</v>
      </c>
      <c r="V59" s="118">
        <v>11</v>
      </c>
      <c r="W59" s="125">
        <v>67</v>
      </c>
      <c r="X59" s="118">
        <v>199</v>
      </c>
      <c r="Y59" s="118">
        <v>0</v>
      </c>
      <c r="Z59" s="118">
        <v>21</v>
      </c>
      <c r="AA59" s="125">
        <v>129</v>
      </c>
    </row>
    <row r="60" spans="2:27" ht="17.25" customHeight="1" x14ac:dyDescent="0.3">
      <c r="B60" s="51" t="str">
        <f>$B$10</f>
        <v>2020-21</v>
      </c>
      <c r="C60" s="39">
        <v>340</v>
      </c>
      <c r="D60" s="39">
        <v>449</v>
      </c>
      <c r="E60" s="118">
        <v>517</v>
      </c>
      <c r="F60" s="118">
        <v>467</v>
      </c>
      <c r="G60" s="118">
        <v>39</v>
      </c>
      <c r="H60" s="118">
        <v>20</v>
      </c>
      <c r="I60" s="118">
        <v>137</v>
      </c>
      <c r="J60" s="124">
        <v>999</v>
      </c>
      <c r="K60" s="118">
        <v>1041</v>
      </c>
      <c r="L60" s="118">
        <v>1043</v>
      </c>
      <c r="M60" s="118">
        <v>685</v>
      </c>
      <c r="N60" s="118">
        <v>70</v>
      </c>
      <c r="O60" s="118">
        <v>21</v>
      </c>
      <c r="P60" s="125">
        <v>95</v>
      </c>
      <c r="Q60" s="118">
        <v>924</v>
      </c>
      <c r="R60" s="118">
        <v>1001</v>
      </c>
      <c r="S60" s="118">
        <v>1034</v>
      </c>
      <c r="T60" s="118">
        <v>640</v>
      </c>
      <c r="U60" s="118">
        <v>64</v>
      </c>
      <c r="V60" s="118">
        <v>13</v>
      </c>
      <c r="W60" s="125">
        <v>69</v>
      </c>
      <c r="X60" s="118">
        <v>220</v>
      </c>
      <c r="Y60" s="118">
        <v>0</v>
      </c>
      <c r="Z60" s="118">
        <v>22</v>
      </c>
      <c r="AA60" s="125">
        <v>140</v>
      </c>
    </row>
    <row r="61" spans="2:27" ht="17.25" customHeight="1" x14ac:dyDescent="0.3">
      <c r="B61" s="51" t="str">
        <f>$B$11</f>
        <v>2019-20</v>
      </c>
      <c r="C61" s="39">
        <v>488</v>
      </c>
      <c r="D61" s="39">
        <v>625</v>
      </c>
      <c r="E61" s="118">
        <v>606</v>
      </c>
      <c r="F61" s="118">
        <v>491</v>
      </c>
      <c r="G61" s="118">
        <v>37</v>
      </c>
      <c r="H61" s="118">
        <v>23</v>
      </c>
      <c r="I61" s="118">
        <v>75</v>
      </c>
      <c r="J61" s="124">
        <v>1735</v>
      </c>
      <c r="K61" s="118">
        <v>1493</v>
      </c>
      <c r="L61" s="118">
        <v>1332</v>
      </c>
      <c r="M61" s="118">
        <v>690</v>
      </c>
      <c r="N61" s="118">
        <v>68</v>
      </c>
      <c r="O61" s="118">
        <v>25</v>
      </c>
      <c r="P61" s="125">
        <v>93</v>
      </c>
      <c r="Q61" s="118">
        <v>1770</v>
      </c>
      <c r="R61" s="118">
        <v>1486</v>
      </c>
      <c r="S61" s="118">
        <v>1307</v>
      </c>
      <c r="T61" s="118">
        <v>627</v>
      </c>
      <c r="U61" s="118">
        <v>64</v>
      </c>
      <c r="V61" s="118">
        <v>19</v>
      </c>
      <c r="W61" s="125">
        <v>77</v>
      </c>
      <c r="X61" s="118">
        <v>190</v>
      </c>
      <c r="Y61" s="118">
        <v>0</v>
      </c>
      <c r="Z61" s="118">
        <v>32</v>
      </c>
      <c r="AA61" s="125">
        <v>95</v>
      </c>
    </row>
    <row r="62" spans="2:27" ht="17.25" customHeight="1" x14ac:dyDescent="0.3">
      <c r="B62" s="51" t="str">
        <f>$B$12</f>
        <v>2018-19</v>
      </c>
      <c r="C62" s="39">
        <v>706</v>
      </c>
      <c r="D62" s="39">
        <v>659</v>
      </c>
      <c r="E62" s="118">
        <v>566</v>
      </c>
      <c r="F62" s="118">
        <v>381</v>
      </c>
      <c r="G62" s="118">
        <v>38</v>
      </c>
      <c r="H62" s="118">
        <v>28</v>
      </c>
      <c r="I62" s="118">
        <v>192</v>
      </c>
      <c r="J62" s="126">
        <v>1886</v>
      </c>
      <c r="K62" s="127">
        <v>1575</v>
      </c>
      <c r="L62" s="127">
        <v>1238</v>
      </c>
      <c r="M62" s="127">
        <v>607</v>
      </c>
      <c r="N62" s="127">
        <v>70</v>
      </c>
      <c r="O62" s="127">
        <v>28</v>
      </c>
      <c r="P62" s="128">
        <v>115</v>
      </c>
      <c r="Q62" s="118">
        <v>1959</v>
      </c>
      <c r="R62" s="118">
        <v>1534</v>
      </c>
      <c r="S62" s="118">
        <v>1195</v>
      </c>
      <c r="T62" s="118">
        <v>578</v>
      </c>
      <c r="U62" s="118">
        <v>69</v>
      </c>
      <c r="V62" s="118">
        <v>25</v>
      </c>
      <c r="W62" s="125">
        <v>84</v>
      </c>
      <c r="X62" s="118">
        <v>150</v>
      </c>
      <c r="Y62" s="118">
        <v>0</v>
      </c>
      <c r="Z62" s="118">
        <v>40</v>
      </c>
      <c r="AA62" s="125">
        <v>117</v>
      </c>
    </row>
    <row r="63" spans="2:27" ht="17.25" customHeight="1" x14ac:dyDescent="0.3">
      <c r="B63" s="23" t="s">
        <v>30</v>
      </c>
      <c r="C63" s="24"/>
      <c r="D63" s="14"/>
      <c r="E63" s="121"/>
      <c r="F63" s="121"/>
      <c r="G63" s="121"/>
      <c r="H63" s="121"/>
      <c r="I63" s="121"/>
      <c r="J63" s="140"/>
      <c r="K63" s="121"/>
      <c r="L63" s="121"/>
      <c r="M63" s="121"/>
      <c r="N63" s="121"/>
      <c r="O63" s="121"/>
      <c r="P63" s="141"/>
      <c r="Q63" s="121"/>
      <c r="R63" s="121"/>
      <c r="S63" s="121"/>
      <c r="T63" s="121"/>
      <c r="U63" s="121"/>
      <c r="V63" s="121"/>
      <c r="W63" s="141"/>
      <c r="X63" s="121"/>
      <c r="Y63" s="121"/>
      <c r="Z63" s="121"/>
      <c r="AA63" s="141"/>
    </row>
    <row r="64" spans="2:27" ht="17.25" customHeight="1" x14ac:dyDescent="0.3">
      <c r="B64" s="19" t="str">
        <f>$B$9</f>
        <v>2021-22</v>
      </c>
      <c r="C64" s="20">
        <v>328</v>
      </c>
      <c r="D64" s="20">
        <v>333</v>
      </c>
      <c r="E64" s="117">
        <v>352</v>
      </c>
      <c r="F64" s="117">
        <v>503</v>
      </c>
      <c r="G64" s="117">
        <v>29</v>
      </c>
      <c r="H64" s="117">
        <v>103</v>
      </c>
      <c r="I64" s="117">
        <v>138</v>
      </c>
      <c r="J64" s="144">
        <v>844</v>
      </c>
      <c r="K64" s="117">
        <v>746</v>
      </c>
      <c r="L64" s="117">
        <v>706</v>
      </c>
      <c r="M64" s="117">
        <v>697</v>
      </c>
      <c r="N64" s="117">
        <v>59</v>
      </c>
      <c r="O64" s="117">
        <v>101</v>
      </c>
      <c r="P64" s="142">
        <v>159</v>
      </c>
      <c r="Q64" s="117">
        <v>989</v>
      </c>
      <c r="R64" s="117">
        <v>829</v>
      </c>
      <c r="S64" s="117">
        <v>725</v>
      </c>
      <c r="T64" s="117">
        <v>614</v>
      </c>
      <c r="U64" s="117">
        <v>44</v>
      </c>
      <c r="V64" s="117">
        <v>71</v>
      </c>
      <c r="W64" s="142">
        <v>122</v>
      </c>
      <c r="X64" s="117">
        <v>292</v>
      </c>
      <c r="Y64" s="117" t="s">
        <v>84</v>
      </c>
      <c r="Z64" s="117">
        <v>105</v>
      </c>
      <c r="AA64" s="142">
        <v>206</v>
      </c>
    </row>
    <row r="65" spans="2:27" ht="17.25" customHeight="1" x14ac:dyDescent="0.3">
      <c r="B65" s="19" t="str">
        <f>$B$10</f>
        <v>2020-21</v>
      </c>
      <c r="C65" s="20">
        <v>390</v>
      </c>
      <c r="D65" s="20">
        <v>378</v>
      </c>
      <c r="E65" s="117">
        <v>454</v>
      </c>
      <c r="F65" s="117">
        <v>480</v>
      </c>
      <c r="G65" s="117">
        <v>29</v>
      </c>
      <c r="H65" s="117">
        <v>105</v>
      </c>
      <c r="I65" s="117">
        <v>131</v>
      </c>
      <c r="J65" s="144">
        <v>1024</v>
      </c>
      <c r="K65" s="117">
        <v>848</v>
      </c>
      <c r="L65" s="117">
        <v>908</v>
      </c>
      <c r="M65" s="117">
        <v>763</v>
      </c>
      <c r="N65" s="117">
        <v>59</v>
      </c>
      <c r="O65" s="117">
        <v>104</v>
      </c>
      <c r="P65" s="142">
        <v>153</v>
      </c>
      <c r="Q65" s="117">
        <v>1039</v>
      </c>
      <c r="R65" s="117">
        <v>807</v>
      </c>
      <c r="S65" s="117">
        <v>881</v>
      </c>
      <c r="T65" s="117">
        <v>632</v>
      </c>
      <c r="U65" s="117">
        <v>44</v>
      </c>
      <c r="V65" s="117">
        <v>77</v>
      </c>
      <c r="W65" s="142">
        <v>127</v>
      </c>
      <c r="X65" s="117">
        <v>264</v>
      </c>
      <c r="Y65" s="117" t="s">
        <v>84</v>
      </c>
      <c r="Z65" s="117">
        <v>106</v>
      </c>
      <c r="AA65" s="142">
        <v>179</v>
      </c>
    </row>
    <row r="66" spans="2:27" ht="17.25" customHeight="1" x14ac:dyDescent="0.3">
      <c r="B66" s="19" t="str">
        <f>$B$11</f>
        <v>2019-20</v>
      </c>
      <c r="C66" s="20">
        <v>441</v>
      </c>
      <c r="D66" s="20">
        <v>530</v>
      </c>
      <c r="E66" s="117">
        <v>493</v>
      </c>
      <c r="F66" s="117">
        <v>424</v>
      </c>
      <c r="G66" s="117">
        <v>26</v>
      </c>
      <c r="H66" s="117">
        <v>109</v>
      </c>
      <c r="I66" s="117">
        <v>165</v>
      </c>
      <c r="J66" s="144">
        <v>1408</v>
      </c>
      <c r="K66" s="117">
        <v>1223</v>
      </c>
      <c r="L66" s="117">
        <v>1092</v>
      </c>
      <c r="M66" s="117">
        <v>718</v>
      </c>
      <c r="N66" s="117">
        <v>73</v>
      </c>
      <c r="O66" s="117">
        <v>110</v>
      </c>
      <c r="P66" s="142">
        <v>209</v>
      </c>
      <c r="Q66" s="117">
        <v>1328</v>
      </c>
      <c r="R66" s="117">
        <v>1164</v>
      </c>
      <c r="S66" s="117">
        <v>956</v>
      </c>
      <c r="T66" s="117">
        <v>597</v>
      </c>
      <c r="U66" s="117">
        <v>57</v>
      </c>
      <c r="V66" s="117">
        <v>75</v>
      </c>
      <c r="W66" s="142">
        <v>171</v>
      </c>
      <c r="X66" s="117">
        <v>244</v>
      </c>
      <c r="Y66" s="117" t="s">
        <v>84</v>
      </c>
      <c r="Z66" s="117">
        <v>125</v>
      </c>
      <c r="AA66" s="142">
        <v>250</v>
      </c>
    </row>
    <row r="67" spans="2:27" ht="17.25" customHeight="1" x14ac:dyDescent="0.3">
      <c r="B67" s="25" t="str">
        <f>$B$12</f>
        <v>2018-19</v>
      </c>
      <c r="C67" s="22">
        <v>545</v>
      </c>
      <c r="D67" s="22">
        <v>435</v>
      </c>
      <c r="E67" s="123">
        <v>378</v>
      </c>
      <c r="F67" s="123">
        <v>353</v>
      </c>
      <c r="G67" s="123">
        <v>22</v>
      </c>
      <c r="H67" s="123">
        <v>83</v>
      </c>
      <c r="I67" s="123">
        <v>106</v>
      </c>
      <c r="J67" s="145">
        <v>1549</v>
      </c>
      <c r="K67" s="123">
        <v>1178</v>
      </c>
      <c r="L67" s="123">
        <v>962</v>
      </c>
      <c r="M67" s="123">
        <v>688</v>
      </c>
      <c r="N67" s="123">
        <v>72</v>
      </c>
      <c r="O67" s="123">
        <v>77</v>
      </c>
      <c r="P67" s="143">
        <v>137</v>
      </c>
      <c r="Q67" s="123">
        <v>1472</v>
      </c>
      <c r="R67" s="123">
        <v>1105</v>
      </c>
      <c r="S67" s="123">
        <v>916</v>
      </c>
      <c r="T67" s="123">
        <v>613</v>
      </c>
      <c r="U67" s="123">
        <v>62</v>
      </c>
      <c r="V67" s="123">
        <v>57</v>
      </c>
      <c r="W67" s="143">
        <v>123</v>
      </c>
      <c r="X67" s="123">
        <v>259</v>
      </c>
      <c r="Y67" s="123" t="s">
        <v>84</v>
      </c>
      <c r="Z67" s="123">
        <v>102</v>
      </c>
      <c r="AA67" s="143">
        <v>190</v>
      </c>
    </row>
    <row r="68" spans="2:27" ht="17.25" customHeight="1" x14ac:dyDescent="0.3">
      <c r="B68" s="64" t="s">
        <v>31</v>
      </c>
      <c r="C68" s="71"/>
      <c r="D68" s="72"/>
      <c r="E68" s="118"/>
      <c r="F68" s="118"/>
      <c r="G68" s="118"/>
      <c r="H68" s="118"/>
      <c r="I68" s="118"/>
      <c r="J68" s="124"/>
      <c r="K68" s="118"/>
      <c r="L68" s="118"/>
      <c r="M68" s="118"/>
      <c r="N68" s="118"/>
      <c r="O68" s="118"/>
      <c r="P68" s="125"/>
      <c r="Q68" s="118"/>
      <c r="R68" s="118"/>
      <c r="S68" s="118"/>
      <c r="T68" s="118"/>
      <c r="U68" s="118"/>
      <c r="V68" s="118"/>
      <c r="W68" s="125"/>
      <c r="X68" s="118"/>
      <c r="Y68" s="118"/>
      <c r="Z68" s="118"/>
      <c r="AA68" s="125"/>
    </row>
    <row r="69" spans="2:27" ht="17.25" customHeight="1" x14ac:dyDescent="0.3">
      <c r="B69" s="51" t="str">
        <f>$B$9</f>
        <v>2021-22</v>
      </c>
      <c r="C69" s="39">
        <v>170</v>
      </c>
      <c r="D69" s="39">
        <v>158</v>
      </c>
      <c r="E69" s="118">
        <v>183</v>
      </c>
      <c r="F69" s="118">
        <v>315</v>
      </c>
      <c r="G69" s="118" t="s">
        <v>84</v>
      </c>
      <c r="H69" s="118">
        <v>54</v>
      </c>
      <c r="I69" s="118">
        <v>140</v>
      </c>
      <c r="J69" s="124">
        <v>754</v>
      </c>
      <c r="K69" s="118">
        <v>635</v>
      </c>
      <c r="L69" s="118">
        <v>585</v>
      </c>
      <c r="M69" s="118">
        <v>587</v>
      </c>
      <c r="N69" s="118">
        <v>21</v>
      </c>
      <c r="O69" s="118">
        <v>60</v>
      </c>
      <c r="P69" s="125">
        <v>138</v>
      </c>
      <c r="Q69" s="118">
        <v>772</v>
      </c>
      <c r="R69" s="118">
        <v>618</v>
      </c>
      <c r="S69" s="118">
        <v>565</v>
      </c>
      <c r="T69" s="118">
        <v>472</v>
      </c>
      <c r="U69" s="118">
        <v>19</v>
      </c>
      <c r="V69" s="118">
        <v>37</v>
      </c>
      <c r="W69" s="125">
        <v>101</v>
      </c>
      <c r="X69" s="118">
        <v>210</v>
      </c>
      <c r="Y69" s="118">
        <v>0</v>
      </c>
      <c r="Z69" s="118">
        <v>55</v>
      </c>
      <c r="AA69" s="125">
        <v>85</v>
      </c>
    </row>
    <row r="70" spans="2:27" ht="17.25" customHeight="1" x14ac:dyDescent="0.3">
      <c r="B70" s="51" t="str">
        <f>$B$10</f>
        <v>2020-21</v>
      </c>
      <c r="C70" s="39">
        <v>204</v>
      </c>
      <c r="D70" s="39">
        <v>220</v>
      </c>
      <c r="E70" s="118">
        <v>238</v>
      </c>
      <c r="F70" s="118">
        <v>321</v>
      </c>
      <c r="G70" s="118" t="s">
        <v>84</v>
      </c>
      <c r="H70" s="118">
        <v>44</v>
      </c>
      <c r="I70" s="118">
        <v>171</v>
      </c>
      <c r="J70" s="124">
        <v>835</v>
      </c>
      <c r="K70" s="118">
        <v>675</v>
      </c>
      <c r="L70" s="118">
        <v>652</v>
      </c>
      <c r="M70" s="118">
        <v>648</v>
      </c>
      <c r="N70" s="118">
        <v>23</v>
      </c>
      <c r="O70" s="118">
        <v>51</v>
      </c>
      <c r="P70" s="125">
        <v>159</v>
      </c>
      <c r="Q70" s="118">
        <v>781</v>
      </c>
      <c r="R70" s="118">
        <v>635</v>
      </c>
      <c r="S70" s="118">
        <v>577</v>
      </c>
      <c r="T70" s="118">
        <v>518</v>
      </c>
      <c r="U70" s="118">
        <v>20</v>
      </c>
      <c r="V70" s="118">
        <v>38</v>
      </c>
      <c r="W70" s="125">
        <v>116</v>
      </c>
      <c r="X70" s="118">
        <v>255</v>
      </c>
      <c r="Y70" s="118" t="s">
        <v>84</v>
      </c>
      <c r="Z70" s="118">
        <v>39</v>
      </c>
      <c r="AA70" s="125">
        <v>95</v>
      </c>
    </row>
    <row r="71" spans="2:27" ht="17.25" customHeight="1" x14ac:dyDescent="0.3">
      <c r="B71" s="51" t="str">
        <f>$B$11</f>
        <v>2019-20</v>
      </c>
      <c r="C71" s="39">
        <v>261</v>
      </c>
      <c r="D71" s="39">
        <v>264</v>
      </c>
      <c r="E71" s="118">
        <v>281</v>
      </c>
      <c r="F71" s="118">
        <v>281</v>
      </c>
      <c r="G71" s="118" t="s">
        <v>84</v>
      </c>
      <c r="H71" s="118">
        <v>32</v>
      </c>
      <c r="I71" s="118">
        <v>189</v>
      </c>
      <c r="J71" s="124">
        <v>1052</v>
      </c>
      <c r="K71" s="118">
        <v>898</v>
      </c>
      <c r="L71" s="118">
        <v>778</v>
      </c>
      <c r="M71" s="118">
        <v>645</v>
      </c>
      <c r="N71" s="118">
        <v>27</v>
      </c>
      <c r="O71" s="118">
        <v>39</v>
      </c>
      <c r="P71" s="125">
        <v>185</v>
      </c>
      <c r="Q71" s="118">
        <v>881</v>
      </c>
      <c r="R71" s="118">
        <v>761</v>
      </c>
      <c r="S71" s="118">
        <v>663</v>
      </c>
      <c r="T71" s="118">
        <v>498</v>
      </c>
      <c r="U71" s="118">
        <v>19</v>
      </c>
      <c r="V71" s="118">
        <v>32</v>
      </c>
      <c r="W71" s="125">
        <v>110</v>
      </c>
      <c r="X71" s="118">
        <v>249</v>
      </c>
      <c r="Y71" s="118">
        <v>0</v>
      </c>
      <c r="Z71" s="118">
        <v>37</v>
      </c>
      <c r="AA71" s="125">
        <v>121</v>
      </c>
    </row>
    <row r="72" spans="2:27" ht="17.25" customHeight="1" x14ac:dyDescent="0.3">
      <c r="B72" s="51" t="str">
        <f>$B$12</f>
        <v>2018-19</v>
      </c>
      <c r="C72" s="39">
        <v>306</v>
      </c>
      <c r="D72" s="39">
        <v>260</v>
      </c>
      <c r="E72" s="118">
        <v>231</v>
      </c>
      <c r="F72" s="118">
        <v>230</v>
      </c>
      <c r="G72" s="118" t="s">
        <v>84</v>
      </c>
      <c r="H72" s="118">
        <v>29</v>
      </c>
      <c r="I72" s="118">
        <v>114</v>
      </c>
      <c r="J72" s="126">
        <v>1181</v>
      </c>
      <c r="K72" s="127">
        <v>849</v>
      </c>
      <c r="L72" s="127">
        <v>812</v>
      </c>
      <c r="M72" s="127">
        <v>622</v>
      </c>
      <c r="N72" s="127">
        <v>32</v>
      </c>
      <c r="O72" s="127">
        <v>47</v>
      </c>
      <c r="P72" s="128">
        <v>122</v>
      </c>
      <c r="Q72" s="118">
        <v>1022</v>
      </c>
      <c r="R72" s="118">
        <v>754</v>
      </c>
      <c r="S72" s="118">
        <v>681</v>
      </c>
      <c r="T72" s="118">
        <v>480</v>
      </c>
      <c r="U72" s="118">
        <v>25</v>
      </c>
      <c r="V72" s="118">
        <v>37</v>
      </c>
      <c r="W72" s="125">
        <v>94</v>
      </c>
      <c r="X72" s="118">
        <v>269</v>
      </c>
      <c r="Y72" s="118" t="s">
        <v>84</v>
      </c>
      <c r="Z72" s="118">
        <v>45</v>
      </c>
      <c r="AA72" s="125">
        <v>42</v>
      </c>
    </row>
    <row r="73" spans="2:27" ht="17.25" customHeight="1" x14ac:dyDescent="0.3">
      <c r="B73" s="23" t="s">
        <v>52</v>
      </c>
      <c r="C73" s="24"/>
      <c r="D73" s="14"/>
      <c r="E73" s="121"/>
      <c r="F73" s="121"/>
      <c r="G73" s="121"/>
      <c r="H73" s="121"/>
      <c r="I73" s="121"/>
      <c r="J73" s="140"/>
      <c r="K73" s="121"/>
      <c r="L73" s="121"/>
      <c r="M73" s="121"/>
      <c r="N73" s="121"/>
      <c r="O73" s="121"/>
      <c r="P73" s="141"/>
      <c r="Q73" s="121"/>
      <c r="R73" s="121"/>
      <c r="S73" s="121"/>
      <c r="T73" s="121"/>
      <c r="U73" s="121"/>
      <c r="V73" s="121"/>
      <c r="W73" s="141"/>
      <c r="X73" s="121"/>
      <c r="Y73" s="121"/>
      <c r="Z73" s="121"/>
      <c r="AA73" s="141"/>
    </row>
    <row r="74" spans="2:27" ht="17.25" customHeight="1" x14ac:dyDescent="0.3">
      <c r="B74" s="19" t="str">
        <f>$B$9</f>
        <v>2021-22</v>
      </c>
      <c r="C74" s="20">
        <f>C9+C14+C19+C24+C29+C34+C39+C44+C49+C54+C59+C64+C69</f>
        <v>2982</v>
      </c>
      <c r="D74" s="20">
        <f t="shared" ref="D74" si="0">D9+D14+D19+D24+D29+D34+D39+D44+D49+D54+D59+D64+D69</f>
        <v>3156</v>
      </c>
      <c r="E74" s="117">
        <v>3439</v>
      </c>
      <c r="F74" s="117">
        <v>4532</v>
      </c>
      <c r="G74" s="117">
        <v>252</v>
      </c>
      <c r="H74" s="117">
        <v>535</v>
      </c>
      <c r="I74" s="117">
        <v>1226</v>
      </c>
      <c r="J74" s="144">
        <v>9448</v>
      </c>
      <c r="K74" s="117">
        <v>8194</v>
      </c>
      <c r="L74" s="117">
        <v>7676</v>
      </c>
      <c r="M74" s="117">
        <v>7120</v>
      </c>
      <c r="N74" s="117">
        <v>514</v>
      </c>
      <c r="O74" s="117">
        <v>584</v>
      </c>
      <c r="P74" s="142">
        <v>1297</v>
      </c>
      <c r="Q74" s="117">
        <v>10085</v>
      </c>
      <c r="R74" s="117">
        <v>8597</v>
      </c>
      <c r="S74" s="117">
        <v>7457</v>
      </c>
      <c r="T74" s="117">
        <v>6168</v>
      </c>
      <c r="U74" s="117">
        <v>416</v>
      </c>
      <c r="V74" s="117">
        <v>481</v>
      </c>
      <c r="W74" s="142">
        <v>1046</v>
      </c>
      <c r="X74" s="117">
        <v>3062</v>
      </c>
      <c r="Y74" s="117">
        <v>40</v>
      </c>
      <c r="Z74" s="117">
        <v>484</v>
      </c>
      <c r="AA74" s="142">
        <v>1437</v>
      </c>
    </row>
    <row r="75" spans="2:27" ht="17.25" customHeight="1" x14ac:dyDescent="0.3">
      <c r="B75" s="19" t="str">
        <f>$B$10</f>
        <v>2020-21</v>
      </c>
      <c r="C75" s="20">
        <f t="shared" ref="C75" si="1">C10+C15+C20+C25+C30+C35+C40+C45+C50+C55+C60+C65+C70</f>
        <v>3147</v>
      </c>
      <c r="D75" s="20">
        <f t="shared" ref="D75" si="2">D10+D15+D20+D25+D30+D35+D40+D45+D50+D55+D60+D65+D70</f>
        <v>3682</v>
      </c>
      <c r="E75" s="117">
        <v>4137</v>
      </c>
      <c r="F75" s="117">
        <v>4777</v>
      </c>
      <c r="G75" s="117">
        <v>272</v>
      </c>
      <c r="H75" s="117">
        <v>545</v>
      </c>
      <c r="I75" s="117">
        <v>1502</v>
      </c>
      <c r="J75" s="144">
        <v>10205</v>
      </c>
      <c r="K75" s="117">
        <v>9229</v>
      </c>
      <c r="L75" s="117">
        <v>9219</v>
      </c>
      <c r="M75" s="117">
        <v>7719</v>
      </c>
      <c r="N75" s="117">
        <v>575</v>
      </c>
      <c r="O75" s="117">
        <v>628</v>
      </c>
      <c r="P75" s="142">
        <v>1607</v>
      </c>
      <c r="Q75" s="117">
        <v>9999</v>
      </c>
      <c r="R75" s="117">
        <v>8965</v>
      </c>
      <c r="S75" s="117">
        <v>8691</v>
      </c>
      <c r="T75" s="117">
        <v>6580</v>
      </c>
      <c r="U75" s="117">
        <v>487</v>
      </c>
      <c r="V75" s="117">
        <v>528</v>
      </c>
      <c r="W75" s="142">
        <v>1277</v>
      </c>
      <c r="X75" s="117">
        <v>3229</v>
      </c>
      <c r="Y75" s="117">
        <v>33</v>
      </c>
      <c r="Z75" s="117">
        <v>499</v>
      </c>
      <c r="AA75" s="142">
        <v>1615</v>
      </c>
    </row>
    <row r="76" spans="2:27" ht="17.25" customHeight="1" x14ac:dyDescent="0.3">
      <c r="B76" s="19" t="str">
        <f>$B$11</f>
        <v>2019-20</v>
      </c>
      <c r="C76" s="20">
        <f t="shared" ref="C76" si="3">C11+C16+C21+C26+C31+C36+C41+C46+C51+C56+C61+C66+C71</f>
        <v>4039</v>
      </c>
      <c r="D76" s="20">
        <f t="shared" ref="D76" si="4">D11+D16+D21+D26+D31+D36+D41+D46+D51+D56+D61+D66+D71</f>
        <v>4663</v>
      </c>
      <c r="E76" s="117">
        <v>4746</v>
      </c>
      <c r="F76" s="117">
        <v>4520</v>
      </c>
      <c r="G76" s="117">
        <v>270</v>
      </c>
      <c r="H76" s="117">
        <v>556</v>
      </c>
      <c r="I76" s="117">
        <v>1438</v>
      </c>
      <c r="J76" s="144">
        <v>14042</v>
      </c>
      <c r="K76" s="117">
        <v>12203</v>
      </c>
      <c r="L76" s="117">
        <v>10977</v>
      </c>
      <c r="M76" s="117">
        <v>7845</v>
      </c>
      <c r="N76" s="117">
        <v>578</v>
      </c>
      <c r="O76" s="117">
        <v>668</v>
      </c>
      <c r="P76" s="142">
        <v>1599</v>
      </c>
      <c r="Q76" s="117">
        <v>13345</v>
      </c>
      <c r="R76" s="117">
        <v>11498</v>
      </c>
      <c r="S76" s="117">
        <v>10049</v>
      </c>
      <c r="T76" s="117">
        <v>6556</v>
      </c>
      <c r="U76" s="117">
        <v>509</v>
      </c>
      <c r="V76" s="117">
        <v>572</v>
      </c>
      <c r="W76" s="142">
        <v>1311</v>
      </c>
      <c r="X76" s="117">
        <v>3278</v>
      </c>
      <c r="Y76" s="117">
        <v>24</v>
      </c>
      <c r="Z76" s="117">
        <v>555</v>
      </c>
      <c r="AA76" s="142">
        <v>1567</v>
      </c>
    </row>
    <row r="77" spans="2:27" ht="17.25" customHeight="1" x14ac:dyDescent="0.3">
      <c r="B77" s="25" t="str">
        <f>$B$12</f>
        <v>2018-19</v>
      </c>
      <c r="C77" s="22">
        <f t="shared" ref="C77" si="5">C12+C17+C22+C27+C32+C37+C42+C47+C52+C57+C62+C67+C72</f>
        <v>4961</v>
      </c>
      <c r="D77" s="22">
        <f t="shared" ref="D77" si="6">D12+D17+D22+D27+D32+D37+D42+D47+D52+D57+D62+D67+D72</f>
        <v>4612</v>
      </c>
      <c r="E77" s="123">
        <v>4301</v>
      </c>
      <c r="F77" s="123">
        <v>3872</v>
      </c>
      <c r="G77" s="123">
        <v>220</v>
      </c>
      <c r="H77" s="123">
        <v>500</v>
      </c>
      <c r="I77" s="123">
        <v>1385</v>
      </c>
      <c r="J77" s="145">
        <v>15378</v>
      </c>
      <c r="K77" s="123">
        <v>12486</v>
      </c>
      <c r="L77" s="123">
        <v>10777</v>
      </c>
      <c r="M77" s="123">
        <v>7284</v>
      </c>
      <c r="N77" s="123">
        <v>577</v>
      </c>
      <c r="O77" s="123">
        <v>661</v>
      </c>
      <c r="P77" s="143">
        <v>1420</v>
      </c>
      <c r="Q77" s="123">
        <v>14843</v>
      </c>
      <c r="R77" s="123">
        <v>11765</v>
      </c>
      <c r="S77" s="123">
        <v>9944</v>
      </c>
      <c r="T77" s="123">
        <v>6278</v>
      </c>
      <c r="U77" s="123">
        <v>488</v>
      </c>
      <c r="V77" s="123">
        <v>581</v>
      </c>
      <c r="W77" s="143">
        <v>1231</v>
      </c>
      <c r="X77" s="123">
        <v>3010</v>
      </c>
      <c r="Y77" s="123">
        <v>32</v>
      </c>
      <c r="Z77" s="123">
        <v>549</v>
      </c>
      <c r="AA77" s="143">
        <v>1439</v>
      </c>
    </row>
    <row r="78" spans="2:27" ht="17.25" customHeight="1" x14ac:dyDescent="0.3">
      <c r="B78" s="56" t="s">
        <v>32</v>
      </c>
      <c r="C78" s="65"/>
      <c r="D78" s="65"/>
      <c r="E78" s="65"/>
      <c r="F78" s="65"/>
      <c r="G78" s="96"/>
      <c r="H78" s="96"/>
      <c r="I78" s="96"/>
      <c r="J78" s="65"/>
      <c r="K78" s="65"/>
      <c r="L78" s="65"/>
      <c r="M78" s="65"/>
      <c r="N78" s="96"/>
      <c r="O78" s="96"/>
      <c r="P78" s="65"/>
      <c r="Q78" s="65"/>
      <c r="R78" s="65"/>
      <c r="S78" s="65"/>
      <c r="T78" s="65"/>
      <c r="U78" s="96"/>
      <c r="V78" s="96"/>
      <c r="W78" s="65"/>
      <c r="X78" s="65"/>
      <c r="Y78" s="96"/>
      <c r="Z78" s="96"/>
      <c r="AA78" s="65"/>
    </row>
    <row r="79" spans="2:27" ht="7.5" customHeight="1" x14ac:dyDescent="0.3">
      <c r="C79" s="58"/>
      <c r="D79" s="58"/>
      <c r="E79" s="58"/>
      <c r="F79" s="58"/>
      <c r="G79" s="55"/>
      <c r="H79" s="55"/>
      <c r="I79" s="55"/>
      <c r="J79" s="58"/>
      <c r="K79" s="58"/>
      <c r="L79" s="58"/>
      <c r="M79" s="58"/>
      <c r="N79" s="55"/>
      <c r="O79" s="55"/>
      <c r="P79" s="58"/>
      <c r="Q79" s="65"/>
      <c r="R79" s="65"/>
      <c r="S79" s="65"/>
      <c r="T79" s="65"/>
      <c r="U79" s="96"/>
      <c r="V79" s="96"/>
      <c r="W79" s="65"/>
      <c r="X79" s="65"/>
      <c r="Y79" s="96"/>
      <c r="Z79" s="96"/>
      <c r="AA79" s="65"/>
    </row>
    <row r="80" spans="2:27" x14ac:dyDescent="0.3">
      <c r="B80" s="101" t="s">
        <v>83</v>
      </c>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row>
    <row r="81" spans="2:27" ht="24" customHeight="1" x14ac:dyDescent="0.3">
      <c r="B81" s="102" t="s">
        <v>85</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row>
    <row r="82" spans="2:27" x14ac:dyDescent="0.3">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row>
    <row r="83" spans="2:27" x14ac:dyDescent="0.3">
      <c r="F83" s="73"/>
    </row>
  </sheetData>
  <mergeCells count="9">
    <mergeCell ref="B81:AA82"/>
    <mergeCell ref="B80:AA80"/>
    <mergeCell ref="X5:AA5"/>
    <mergeCell ref="B1:AA1"/>
    <mergeCell ref="B2:AA2"/>
    <mergeCell ref="B3:AA3"/>
    <mergeCell ref="C5:I5"/>
    <mergeCell ref="J5:P5"/>
    <mergeCell ref="Q5:W5"/>
  </mergeCells>
  <printOptions horizontalCentered="1"/>
  <pageMargins left="0.7" right="0.7" top="0.75" bottom="0.75" header="0.3" footer="0.3"/>
  <pageSetup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Univ</vt:lpstr>
      <vt:lpstr>Univ Focus Pops Graduated</vt:lpstr>
      <vt:lpstr>Univ Focus Pops Total</vt:lpstr>
      <vt:lpstr>CC</vt:lpstr>
      <vt:lpstr>CC Focs Pops Graduated</vt:lpstr>
      <vt:lpstr>CC Focus Pops Total</vt:lpstr>
      <vt:lpstr>CC!Print_Area</vt:lpstr>
      <vt:lpstr>'CC Focs Pops Graduated'!Print_Area</vt:lpstr>
      <vt:lpstr>'CC Focus Pops Total'!Print_Area</vt:lpstr>
      <vt:lpstr>Univ!Print_Area</vt:lpstr>
      <vt:lpstr>'Univ Focus Pops Graduated'!Print_Area</vt:lpstr>
      <vt:lpstr>'Univ Focus Pops Total'!Print_Area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2023-02-22T19:25:36Z</dcterms:modified>
  <cp:contentStatus/>
</cp:coreProperties>
</file>