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etrassoc-my.sharepoint.com/personal/greg_congleton_etr_org/Documents/Customer Info/Tennessee/2025 - PE- Health Education/Signed RFP Resources/"/>
    </mc:Choice>
  </mc:AlternateContent>
  <xr:revisionPtr revIDLastSave="247" documentId="8_{3A1B1F68-3A75-4F85-819D-CDD4B74458A2}" xr6:coauthVersionLast="47" xr6:coauthVersionMax="47" xr10:uidLastSave="{51368548-C613-4EDF-AA4C-AF1A80BC9E23}"/>
  <bookViews>
    <workbookView xWindow="-57720" yWindow="3960" windowWidth="29040" windowHeight="15720" tabRatio="989" activeTab="1" xr2:uid="{00000000-000D-0000-FFFF-FFFF00000000}"/>
  </bookViews>
  <sheets>
    <sheet name="Resources for Review" sheetId="2" r:id="rId1"/>
    <sheet name="Supplemental Resources" sheetId="4" r:id="rId2"/>
    <sheet name="Referen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0" i="2" l="1"/>
  <c r="L9" i="2"/>
  <c r="L7" i="2"/>
  <c r="L6" i="2"/>
</calcChain>
</file>

<file path=xl/sharedStrings.xml><?xml version="1.0" encoding="utf-8"?>
<sst xmlns="http://schemas.openxmlformats.org/spreadsheetml/2006/main" count="168" uniqueCount="69">
  <si>
    <r>
      <rPr>
        <b/>
        <u/>
        <sz val="12"/>
        <color rgb="FF000000"/>
        <rFont val="Open Sans"/>
        <family val="2"/>
      </rPr>
      <t>Directions:</t>
    </r>
    <r>
      <rPr>
        <sz val="12"/>
        <color rgb="FF000000"/>
        <rFont val="Open Sans"/>
        <family val="2"/>
      </rPr>
      <t xml:space="preserve"> On this tab include ONLY the materials that are to be reviewed by the advisory panelists.  These materials must include the student edition, teacher edition, and any other materials that are essential for the day-to-day delivery of the program by the teacher to students.  These MUST be supplied to all advisory panelists who will be reviewing the material for alignment to TN academic standards and will inform the advisory panelists as they complete the scoring rubric for the Tennessee Textbook and Instructional Materials Quality Commission.</t>
    </r>
  </si>
  <si>
    <t>Publisher</t>
  </si>
  <si>
    <t>Subject Area</t>
  </si>
  <si>
    <t>Course Code</t>
  </si>
  <si>
    <t>ISBN</t>
  </si>
  <si>
    <t>Delivery Method   (T, B, or TD)</t>
  </si>
  <si>
    <t xml:space="preserve">Title Only </t>
  </si>
  <si>
    <t>Item Type</t>
  </si>
  <si>
    <t>Author</t>
  </si>
  <si>
    <t>Edition</t>
  </si>
  <si>
    <t>Copyright</t>
  </si>
  <si>
    <t>Wholesale      Price</t>
  </si>
  <si>
    <t>Retail Price       (&lt;=115% Wholesale</t>
  </si>
  <si>
    <t>Is this a reoccuring subscription or consumable?</t>
  </si>
  <si>
    <t>Duration of the subscription</t>
  </si>
  <si>
    <r>
      <rPr>
        <b/>
        <u/>
        <sz val="12"/>
        <color rgb="FF000000"/>
        <rFont val="Open Sans"/>
        <family val="2"/>
      </rPr>
      <t>Directions</t>
    </r>
    <r>
      <rPr>
        <sz val="12"/>
        <color rgb="FF000000"/>
        <rFont val="Open Sans"/>
        <family val="2"/>
      </rPr>
      <t xml:space="preserve">: On this tab include ONLY the materials that are NOT to be reviewed by the advisory panelists.  These materials must include the supplemental aspects of the program that are </t>
    </r>
    <r>
      <rPr>
        <b/>
        <u/>
        <sz val="12"/>
        <color rgb="FF000000"/>
        <rFont val="Open Sans"/>
        <family val="2"/>
      </rPr>
      <t>not</t>
    </r>
    <r>
      <rPr>
        <sz val="12"/>
        <color rgb="FF000000"/>
        <rFont val="Open Sans"/>
        <family val="2"/>
      </rPr>
      <t xml:space="preserve"> essential for the delivery of the program by the teacher to students.  These will not be supplied to advisory panelists members who will be reviewing the material for alignment to TN academic standards and will not inform the advisory panelists as they complete the scoring rubric for the Tennessee Textbook and Instructional Materials Quality Commission.</t>
    </r>
  </si>
  <si>
    <t>USRP or UTRP</t>
  </si>
  <si>
    <t xml:space="preserve">Free Ratio for USRP/ UTRP </t>
  </si>
  <si>
    <t xml:space="preserve">Text ID  </t>
  </si>
  <si>
    <t>T: Traditional (print only)</t>
  </si>
  <si>
    <t xml:space="preserve">USRP: Universal Student Resource Package </t>
  </si>
  <si>
    <t>Student Textbook</t>
  </si>
  <si>
    <t>B: Blended (print and digital format)</t>
  </si>
  <si>
    <t xml:space="preserve">UTRP: Universal Teacher Resource Package </t>
  </si>
  <si>
    <t>Teacher Edition</t>
  </si>
  <si>
    <t xml:space="preserve">TD: Technology Dependent </t>
  </si>
  <si>
    <t>Student Workbook</t>
  </si>
  <si>
    <t>DVD/CD</t>
  </si>
  <si>
    <t>Internet Access Code</t>
  </si>
  <si>
    <t>Site License</t>
  </si>
  <si>
    <t>Assessment Resource</t>
  </si>
  <si>
    <t>Ebook</t>
  </si>
  <si>
    <t>Other (use sparingly)</t>
  </si>
  <si>
    <t>Traditional</t>
  </si>
  <si>
    <t>Subscription</t>
  </si>
  <si>
    <t>Health Wellness</t>
  </si>
  <si>
    <t>G08H02</t>
  </si>
  <si>
    <t>978-1-56240-519-9</t>
  </si>
  <si>
    <t>Tech Dependent</t>
  </si>
  <si>
    <t>Susan Giarratano Russell; William Kane; Hilda Quiroz Graham; Susan Telljohann</t>
  </si>
  <si>
    <t>3rd</t>
  </si>
  <si>
    <t>1 year</t>
  </si>
  <si>
    <t>978-1-56240-520-5</t>
  </si>
  <si>
    <t>Blended</t>
  </si>
  <si>
    <t>Consumable</t>
  </si>
  <si>
    <t>I year</t>
  </si>
  <si>
    <t>HealthSmart High School Integrated Digital Teacher License (One Year)</t>
  </si>
  <si>
    <t>HealthSmart High School Integrated Digital Student License (One Year)</t>
  </si>
  <si>
    <t>ETR Associates (HealthSmart)</t>
  </si>
  <si>
    <t>4 years</t>
  </si>
  <si>
    <t>8 years</t>
  </si>
  <si>
    <t>978-1-56240-521-2</t>
  </si>
  <si>
    <t>978-1-56240-522-9</t>
  </si>
  <si>
    <t xml:space="preserve">HealthSmart High School Standard Digital Teacher License (One Year - TN Lifetime Wellness) </t>
  </si>
  <si>
    <t>978-1-56240-664-6</t>
  </si>
  <si>
    <t>978-1-56240-665-3</t>
  </si>
  <si>
    <t>978-1-56240-666-0</t>
  </si>
  <si>
    <t>978-1-56240-667-7</t>
  </si>
  <si>
    <t>HealthSmart High School Personal Health and Wellness Print Edition Teacher Set</t>
  </si>
  <si>
    <t>HealthSmart High School Personal Health and Wellness Print Edition Student Workbook Set - English</t>
  </si>
  <si>
    <t>HealthSmart High School Personal Health and Wellness Print Edition Student Workbook Set - Spanish</t>
  </si>
  <si>
    <t>978-1-56240-668-4</t>
  </si>
  <si>
    <t>978-1-56240-669-1</t>
  </si>
  <si>
    <t>978-1-56240-670-7</t>
  </si>
  <si>
    <t xml:space="preserve">HealthSmart High School Standard Digital Teacher License (Eight Year - TN Lifetime Wellness) </t>
  </si>
  <si>
    <t>HealthSmart High School Standard Digital Student License (Eight Year - TN Lifetime Wellness)</t>
  </si>
  <si>
    <t>HealthSmart High School Standard Digital Student License (Four Year - TN Lifetime Wellness)</t>
  </si>
  <si>
    <t>HealthSmart High School Standard Digital Teacher License (Four Year - TN Lifetime Wellness)</t>
  </si>
  <si>
    <t>HealthSmart High School Standard Digital Student License (One Year- TN Lifetime Wellness)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</si>
</sst>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Red]\$###0.00"/>
    <numFmt numFmtId="165" formatCode="&quot;$&quot;#,##0.00"/>
  </numFmts>
  <fonts count="13" x14ac:knownFonts="1">
    <font>
      <sz val="10"/>
      <color rgb="FF000000"/>
      <name val="Times New Roman"/>
      <family val="1"/>
      <charset val="204"/>
    </font>
    <font>
      <sz val="9"/>
      <color rgb="FF000000"/>
      <name val="Open Sans"/>
      <family val="2"/>
      <charset val="1"/>
    </font>
    <font>
      <b/>
      <sz val="11"/>
      <name val="Open Sans"/>
      <family val="2"/>
    </font>
    <font>
      <b/>
      <sz val="11"/>
      <name val="Arial"/>
      <family val="2"/>
    </font>
    <font>
      <sz val="12"/>
      <color rgb="FF000000"/>
      <name val="Open Sans"/>
      <family val="2"/>
    </font>
    <font>
      <b/>
      <u/>
      <sz val="12"/>
      <color rgb="FF000000"/>
      <name val="Open Sans"/>
      <family val="2"/>
    </font>
    <font>
      <b/>
      <sz val="12"/>
      <name val="Calibri"/>
      <family val="2"/>
      <scheme val="minor"/>
    </font>
    <font>
      <b/>
      <sz val="9"/>
      <name val="Calibri"/>
      <family val="2"/>
      <scheme val="minor"/>
    </font>
    <font>
      <b/>
      <sz val="9"/>
      <color rgb="FF000000"/>
      <name val="Calibri"/>
      <family val="2"/>
      <scheme val="minor"/>
    </font>
    <font>
      <b/>
      <sz val="9"/>
      <color rgb="FF000000"/>
      <name val="Open Sans"/>
      <family val="2"/>
    </font>
    <font>
      <b/>
      <sz val="10"/>
      <color rgb="FF000000"/>
      <name val="Calibri"/>
      <family val="2"/>
      <scheme val="minor"/>
    </font>
    <font>
      <b/>
      <sz val="12"/>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61">
    <xf numFmtId="0" fontId="0" fillId="0" borderId="0" xfId="0"/>
    <xf numFmtId="0" fontId="1" fillId="0" borderId="0" xfId="0" applyFont="1"/>
    <xf numFmtId="49" fontId="2" fillId="2" borderId="1" xfId="0" applyNumberFormat="1" applyFont="1" applyFill="1" applyBorder="1" applyAlignment="1">
      <alignment horizont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left" wrapText="1"/>
    </xf>
    <xf numFmtId="0" fontId="6" fillId="3" borderId="1" xfId="0" applyFont="1" applyFill="1" applyBorder="1" applyAlignment="1">
      <alignment horizontal="left" vertical="top" wrapText="1"/>
    </xf>
    <xf numFmtId="0" fontId="6" fillId="0" borderId="1" xfId="0" applyFont="1" applyBorder="1"/>
    <xf numFmtId="0" fontId="3" fillId="0" borderId="3" xfId="0" applyFont="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164" fontId="7" fillId="0" borderId="1" xfId="0" applyNumberFormat="1" applyFont="1" applyBorder="1" applyAlignment="1">
      <alignment horizontal="left" vertical="top" wrapText="1"/>
    </xf>
    <xf numFmtId="0" fontId="8" fillId="0" borderId="1" xfId="0" applyFont="1" applyBorder="1"/>
    <xf numFmtId="0" fontId="1" fillId="4" borderId="1" xfId="0" applyFont="1" applyFill="1" applyBorder="1"/>
    <xf numFmtId="0" fontId="6" fillId="5" borderId="1" xfId="0" applyFont="1" applyFill="1" applyBorder="1"/>
    <xf numFmtId="0" fontId="1" fillId="5" borderId="1" xfId="0" applyFont="1" applyFill="1" applyBorder="1"/>
    <xf numFmtId="164" fontId="7" fillId="5" borderId="1" xfId="0" applyNumberFormat="1" applyFont="1" applyFill="1" applyBorder="1" applyAlignment="1">
      <alignment vertical="top" wrapText="1"/>
    </xf>
    <xf numFmtId="0" fontId="8" fillId="5" borderId="1" xfId="0" applyFont="1" applyFill="1" applyBorder="1" applyAlignment="1"/>
    <xf numFmtId="0" fontId="8" fillId="5" borderId="1" xfId="0" applyFont="1" applyFill="1" applyBorder="1"/>
    <xf numFmtId="0" fontId="6" fillId="6" borderId="1" xfId="0" applyFont="1" applyFill="1" applyBorder="1" applyAlignment="1">
      <alignment horizontal="left" vertical="top" wrapText="1"/>
    </xf>
    <xf numFmtId="0" fontId="6" fillId="6" borderId="1" xfId="0" applyFont="1" applyFill="1" applyBorder="1"/>
    <xf numFmtId="0" fontId="7" fillId="6" borderId="1" xfId="0" applyFont="1" applyFill="1" applyBorder="1" applyAlignment="1">
      <alignment horizontal="left" vertical="top" wrapText="1"/>
    </xf>
    <xf numFmtId="0" fontId="7" fillId="6" borderId="1" xfId="0" applyFont="1" applyFill="1" applyBorder="1" applyAlignment="1">
      <alignment vertical="top" wrapText="1"/>
    </xf>
    <xf numFmtId="164" fontId="7" fillId="6" borderId="1" xfId="0" applyNumberFormat="1" applyFont="1" applyFill="1" applyBorder="1" applyAlignment="1">
      <alignment vertical="top" wrapText="1"/>
    </xf>
    <xf numFmtId="164" fontId="7" fillId="6" borderId="1" xfId="0" applyNumberFormat="1" applyFont="1" applyFill="1" applyBorder="1" applyAlignment="1">
      <alignment horizontal="left" vertical="top" wrapText="1"/>
    </xf>
    <xf numFmtId="0" fontId="8" fillId="6" borderId="1" xfId="0" applyFont="1" applyFill="1" applyBorder="1"/>
    <xf numFmtId="0" fontId="1" fillId="6" borderId="0" xfId="0" applyFont="1" applyFill="1"/>
    <xf numFmtId="0" fontId="0" fillId="6" borderId="0" xfId="0" applyFill="1"/>
    <xf numFmtId="0" fontId="8" fillId="6" borderId="1" xfId="0" applyFont="1" applyFill="1" applyBorder="1" applyAlignment="1"/>
    <xf numFmtId="0" fontId="1" fillId="6" borderId="1" xfId="0" applyFont="1" applyFill="1" applyBorder="1"/>
    <xf numFmtId="0" fontId="11" fillId="5" borderId="1" xfId="0" applyFont="1" applyFill="1" applyBorder="1"/>
    <xf numFmtId="0" fontId="1" fillId="0" borderId="0" xfId="0" applyFont="1" applyBorder="1"/>
    <xf numFmtId="0" fontId="6" fillId="0" borderId="0" xfId="0" applyFont="1" applyBorder="1" applyAlignment="1">
      <alignment horizontal="left" vertical="top" wrapText="1"/>
    </xf>
    <xf numFmtId="0" fontId="6" fillId="0" borderId="0" xfId="0" applyFon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164" fontId="6" fillId="0" borderId="1" xfId="0" applyNumberFormat="1" applyFont="1" applyBorder="1" applyAlignment="1">
      <alignment horizontal="left" vertical="top"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left" wrapText="1"/>
    </xf>
    <xf numFmtId="0" fontId="7" fillId="0" borderId="1" xfId="0" applyFont="1" applyBorder="1" applyAlignment="1">
      <alignment horizontal="right" vertical="top" wrapText="1"/>
    </xf>
    <xf numFmtId="0" fontId="8" fillId="0" borderId="1" xfId="0" applyFont="1" applyBorder="1" applyAlignment="1">
      <alignment horizontal="right"/>
    </xf>
    <xf numFmtId="0" fontId="1" fillId="4" borderId="1" xfId="0" applyFont="1" applyFill="1" applyBorder="1" applyAlignment="1">
      <alignment horizontal="right"/>
    </xf>
    <xf numFmtId="0" fontId="1" fillId="0" borderId="0" xfId="0" applyFont="1" applyBorder="1" applyAlignment="1">
      <alignment wrapText="1"/>
    </xf>
    <xf numFmtId="0" fontId="1" fillId="0" borderId="0" xfId="0" applyFont="1" applyAlignment="1">
      <alignment wrapText="1"/>
    </xf>
    <xf numFmtId="0" fontId="0" fillId="0" borderId="0" xfId="0" applyAlignment="1">
      <alignment wrapText="1"/>
    </xf>
    <xf numFmtId="0" fontId="11" fillId="0" borderId="1" xfId="0" applyFont="1" applyBorder="1" applyAlignment="1">
      <alignment wrapText="1"/>
    </xf>
    <xf numFmtId="0" fontId="10" fillId="0" borderId="1" xfId="0" applyFont="1" applyBorder="1" applyAlignment="1">
      <alignment wrapText="1"/>
    </xf>
    <xf numFmtId="0" fontId="6" fillId="0" borderId="1" xfId="0" applyFont="1" applyBorder="1" applyAlignment="1">
      <alignment wrapText="1"/>
    </xf>
    <xf numFmtId="8" fontId="6" fillId="0" borderId="1" xfId="0" applyNumberFormat="1" applyFont="1" applyBorder="1" applyAlignment="1">
      <alignment wrapText="1"/>
    </xf>
    <xf numFmtId="0" fontId="12" fillId="0" borderId="1" xfId="0" applyFont="1" applyBorder="1" applyAlignment="1">
      <alignment wrapText="1"/>
    </xf>
    <xf numFmtId="0" fontId="8" fillId="0" borderId="1" xfId="0" applyFont="1" applyBorder="1" applyAlignment="1">
      <alignment wrapText="1"/>
    </xf>
    <xf numFmtId="0" fontId="11" fillId="0" borderId="0" xfId="0" applyFont="1" applyAlignment="1">
      <alignment wrapText="1"/>
    </xf>
    <xf numFmtId="0" fontId="6" fillId="0" borderId="0" xfId="0" applyFont="1" applyBorder="1" applyAlignment="1">
      <alignment wrapText="1"/>
    </xf>
    <xf numFmtId="0" fontId="9" fillId="0" borderId="0" xfId="0" applyFont="1"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G16"/>
  <sheetViews>
    <sheetView topLeftCell="E1" zoomScale="82" zoomScaleNormal="82" workbookViewId="0">
      <selection sqref="A1:N10"/>
    </sheetView>
  </sheetViews>
  <sheetFormatPr defaultRowHeight="52" customHeight="1" x14ac:dyDescent="0.35"/>
  <cols>
    <col min="1" max="1" width="24" style="1" customWidth="1"/>
    <col min="2" max="2" width="20.3984375" style="1" customWidth="1"/>
    <col min="3" max="3" width="12.796875" style="1"/>
    <col min="4" max="4" width="24.3984375" style="1" customWidth="1"/>
    <col min="5" max="5" width="12.796875" style="1"/>
    <col min="6" max="6" width="96.8984375" style="1" customWidth="1"/>
    <col min="7" max="7" width="20.3984375" style="1" customWidth="1"/>
    <col min="8" max="8" width="82.796875" style="1" bestFit="1" customWidth="1"/>
    <col min="9" max="9" width="10.5" style="1" customWidth="1"/>
    <col min="10" max="10" width="13.19921875" style="1" customWidth="1"/>
    <col min="11" max="11" width="14.5" style="1" customWidth="1"/>
    <col min="12" max="12" width="15" style="1" customWidth="1"/>
    <col min="13" max="13" width="19.3984375" style="1" customWidth="1"/>
    <col min="14" max="14" width="15.8984375" style="1" customWidth="1"/>
    <col min="15" max="1021" width="9.3984375" style="1"/>
  </cols>
  <sheetData>
    <row r="1" spans="1:1021" ht="68.25" customHeight="1" x14ac:dyDescent="0.5">
      <c r="A1" s="45" t="s">
        <v>0</v>
      </c>
      <c r="B1" s="45"/>
      <c r="C1" s="45"/>
      <c r="D1" s="45"/>
      <c r="E1" s="45"/>
      <c r="F1" s="45"/>
      <c r="G1" s="45"/>
      <c r="H1" s="45"/>
      <c r="I1" s="45"/>
      <c r="J1" s="45"/>
      <c r="K1" s="45"/>
      <c r="L1" s="45"/>
      <c r="M1" s="45"/>
      <c r="N1" s="45"/>
    </row>
    <row r="2" spans="1:1021" s="6" customFormat="1" ht="52" customHeight="1" x14ac:dyDescent="0.3">
      <c r="A2" s="4" t="s">
        <v>1</v>
      </c>
      <c r="B2" s="4" t="s">
        <v>2</v>
      </c>
      <c r="C2" s="5" t="s">
        <v>3</v>
      </c>
      <c r="D2" s="4" t="s">
        <v>4</v>
      </c>
      <c r="E2" s="3" t="s">
        <v>5</v>
      </c>
      <c r="F2" s="3" t="s">
        <v>6</v>
      </c>
      <c r="G2" s="3" t="s">
        <v>7</v>
      </c>
      <c r="H2" s="3" t="s">
        <v>8</v>
      </c>
      <c r="I2" s="3" t="s">
        <v>9</v>
      </c>
      <c r="J2" s="4" t="s">
        <v>10</v>
      </c>
      <c r="K2" s="7" t="s">
        <v>11</v>
      </c>
      <c r="L2" s="7" t="s">
        <v>12</v>
      </c>
      <c r="M2" s="7" t="s">
        <v>13</v>
      </c>
      <c r="N2" s="3" t="s">
        <v>14</v>
      </c>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11"/>
    </row>
    <row r="3" spans="1:1021" ht="52" customHeight="1" x14ac:dyDescent="0.35">
      <c r="A3" s="12" t="s">
        <v>48</v>
      </c>
      <c r="B3" s="12" t="s">
        <v>35</v>
      </c>
      <c r="C3" s="9" t="s">
        <v>36</v>
      </c>
      <c r="D3" s="18" t="s">
        <v>37</v>
      </c>
      <c r="E3" s="13" t="s">
        <v>38</v>
      </c>
      <c r="F3" s="18" t="s">
        <v>53</v>
      </c>
      <c r="G3" s="13" t="s">
        <v>24</v>
      </c>
      <c r="H3" s="10" t="s">
        <v>39</v>
      </c>
      <c r="I3" s="46" t="s">
        <v>40</v>
      </c>
      <c r="J3" s="14">
        <v>2023</v>
      </c>
      <c r="K3" s="20"/>
      <c r="L3" s="20">
        <v>68.75</v>
      </c>
      <c r="M3" s="15" t="s">
        <v>34</v>
      </c>
      <c r="N3" s="16" t="s">
        <v>41</v>
      </c>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row>
    <row r="4" spans="1:1021" ht="52" customHeight="1" x14ac:dyDescent="0.35">
      <c r="A4" s="12" t="s">
        <v>48</v>
      </c>
      <c r="B4" s="12" t="s">
        <v>35</v>
      </c>
      <c r="C4" s="9" t="s">
        <v>36</v>
      </c>
      <c r="D4" s="18" t="s">
        <v>42</v>
      </c>
      <c r="E4" s="16" t="s">
        <v>43</v>
      </c>
      <c r="F4" s="18" t="s">
        <v>68</v>
      </c>
      <c r="G4" s="16" t="s">
        <v>26</v>
      </c>
      <c r="H4" s="10" t="s">
        <v>39</v>
      </c>
      <c r="I4" s="47" t="s">
        <v>40</v>
      </c>
      <c r="J4" s="16">
        <v>2023</v>
      </c>
      <c r="K4" s="21"/>
      <c r="L4" s="22">
        <v>24.38</v>
      </c>
      <c r="M4" s="16" t="s">
        <v>44</v>
      </c>
      <c r="N4" s="16" t="s">
        <v>41</v>
      </c>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row>
    <row r="5" spans="1:1021" ht="52" customHeight="1" x14ac:dyDescent="0.35">
      <c r="A5" s="17"/>
      <c r="B5" s="17"/>
      <c r="C5" s="17"/>
      <c r="D5" s="19"/>
      <c r="E5" s="17"/>
      <c r="F5" s="19"/>
      <c r="G5" s="17"/>
      <c r="H5" s="17"/>
      <c r="I5" s="48"/>
      <c r="J5" s="17"/>
      <c r="K5" s="19"/>
      <c r="L5" s="19"/>
      <c r="M5" s="17"/>
      <c r="N5" s="17"/>
    </row>
    <row r="6" spans="1:1021" ht="52" customHeight="1" x14ac:dyDescent="0.35">
      <c r="A6" s="12" t="s">
        <v>48</v>
      </c>
      <c r="B6" s="12" t="s">
        <v>35</v>
      </c>
      <c r="C6" s="9" t="s">
        <v>36</v>
      </c>
      <c r="D6" s="34" t="s">
        <v>54</v>
      </c>
      <c r="E6" s="13" t="s">
        <v>38</v>
      </c>
      <c r="F6" s="18" t="s">
        <v>67</v>
      </c>
      <c r="G6" s="13" t="s">
        <v>24</v>
      </c>
      <c r="H6" s="10" t="s">
        <v>39</v>
      </c>
      <c r="I6" s="46" t="s">
        <v>40</v>
      </c>
      <c r="J6" s="14">
        <v>2023</v>
      </c>
      <c r="K6" s="20"/>
      <c r="L6" s="20">
        <f>4*68.75</f>
        <v>275</v>
      </c>
      <c r="M6" s="15" t="s">
        <v>34</v>
      </c>
      <c r="N6" s="16" t="s">
        <v>49</v>
      </c>
    </row>
    <row r="7" spans="1:1021" ht="52" customHeight="1" x14ac:dyDescent="0.35">
      <c r="A7" s="12" t="s">
        <v>48</v>
      </c>
      <c r="B7" s="12" t="s">
        <v>35</v>
      </c>
      <c r="C7" s="9" t="s">
        <v>36</v>
      </c>
      <c r="D7" s="34" t="s">
        <v>55</v>
      </c>
      <c r="E7" s="16" t="s">
        <v>43</v>
      </c>
      <c r="F7" s="18" t="s">
        <v>66</v>
      </c>
      <c r="G7" s="16" t="s">
        <v>26</v>
      </c>
      <c r="H7" s="10" t="s">
        <v>39</v>
      </c>
      <c r="I7" s="47" t="s">
        <v>40</v>
      </c>
      <c r="J7" s="16">
        <v>2023</v>
      </c>
      <c r="K7" s="21"/>
      <c r="L7" s="22">
        <f>4*24.38</f>
        <v>97.52</v>
      </c>
      <c r="M7" s="16" t="s">
        <v>44</v>
      </c>
      <c r="N7" s="16" t="s">
        <v>49</v>
      </c>
    </row>
    <row r="8" spans="1:1021" ht="52" customHeight="1" x14ac:dyDescent="0.35">
      <c r="A8" s="17"/>
      <c r="B8" s="17"/>
      <c r="C8" s="17"/>
      <c r="D8" s="34"/>
      <c r="E8" s="17"/>
      <c r="F8" s="19"/>
      <c r="G8" s="17"/>
      <c r="H8" s="17"/>
      <c r="I8" s="48"/>
      <c r="J8" s="17"/>
      <c r="K8" s="19"/>
      <c r="L8" s="19"/>
      <c r="M8" s="17"/>
      <c r="N8" s="17"/>
    </row>
    <row r="9" spans="1:1021" ht="52" customHeight="1" x14ac:dyDescent="0.35">
      <c r="A9" s="12" t="s">
        <v>48</v>
      </c>
      <c r="B9" s="12" t="s">
        <v>35</v>
      </c>
      <c r="C9" s="9" t="s">
        <v>36</v>
      </c>
      <c r="D9" s="34" t="s">
        <v>56</v>
      </c>
      <c r="E9" s="13" t="s">
        <v>38</v>
      </c>
      <c r="F9" s="18" t="s">
        <v>64</v>
      </c>
      <c r="G9" s="13" t="s">
        <v>24</v>
      </c>
      <c r="H9" s="10" t="s">
        <v>39</v>
      </c>
      <c r="I9" s="46" t="s">
        <v>40</v>
      </c>
      <c r="J9" s="14">
        <v>2023</v>
      </c>
      <c r="K9" s="20"/>
      <c r="L9" s="20">
        <f>8*68.75</f>
        <v>550</v>
      </c>
      <c r="M9" s="15" t="s">
        <v>34</v>
      </c>
      <c r="N9" s="16" t="s">
        <v>50</v>
      </c>
    </row>
    <row r="10" spans="1:1021" ht="52" customHeight="1" x14ac:dyDescent="0.35">
      <c r="A10" s="12" t="s">
        <v>48</v>
      </c>
      <c r="B10" s="12" t="s">
        <v>35</v>
      </c>
      <c r="C10" s="9" t="s">
        <v>36</v>
      </c>
      <c r="D10" s="34" t="s">
        <v>57</v>
      </c>
      <c r="E10" s="16" t="s">
        <v>43</v>
      </c>
      <c r="F10" s="18" t="s">
        <v>65</v>
      </c>
      <c r="G10" s="16" t="s">
        <v>26</v>
      </c>
      <c r="H10" s="10" t="s">
        <v>39</v>
      </c>
      <c r="I10" s="47" t="s">
        <v>40</v>
      </c>
      <c r="J10" s="16">
        <v>2023</v>
      </c>
      <c r="K10" s="21"/>
      <c r="L10" s="22">
        <f>8*24.38</f>
        <v>195.04</v>
      </c>
      <c r="M10" s="16" t="s">
        <v>44</v>
      </c>
      <c r="N10" s="16" t="s">
        <v>50</v>
      </c>
    </row>
    <row r="11" spans="1:1021" ht="52" customHeight="1" x14ac:dyDescent="0.35">
      <c r="A11" s="33"/>
      <c r="B11" s="33"/>
      <c r="C11" s="33"/>
      <c r="D11" s="33"/>
      <c r="E11" s="33"/>
      <c r="F11" s="33"/>
      <c r="G11" s="33"/>
      <c r="H11" s="33"/>
      <c r="I11" s="33"/>
      <c r="J11" s="33"/>
      <c r="K11" s="33"/>
      <c r="L11" s="33"/>
      <c r="M11" s="33"/>
      <c r="N11" s="33"/>
    </row>
    <row r="12" spans="1:1021" s="31" customFormat="1" ht="52" customHeight="1" x14ac:dyDescent="0.35">
      <c r="A12" s="23"/>
      <c r="B12" s="23"/>
      <c r="C12" s="9"/>
      <c r="D12" s="24"/>
      <c r="E12" s="25"/>
      <c r="F12" s="24"/>
      <c r="G12" s="25"/>
      <c r="H12" s="24"/>
      <c r="I12" s="25"/>
      <c r="J12" s="26"/>
      <c r="K12" s="27"/>
      <c r="L12" s="27"/>
      <c r="M12" s="28"/>
      <c r="N12" s="29"/>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c r="AMC12" s="30"/>
      <c r="AMD12" s="30"/>
      <c r="AME12" s="30"/>
      <c r="AMF12" s="30"/>
      <c r="AMG12" s="30"/>
    </row>
    <row r="13" spans="1:1021" s="31" customFormat="1" ht="52" customHeight="1" x14ac:dyDescent="0.35">
      <c r="A13" s="23"/>
      <c r="B13" s="23"/>
      <c r="C13" s="9"/>
      <c r="D13" s="24"/>
      <c r="E13" s="29"/>
      <c r="F13" s="24"/>
      <c r="G13" s="29"/>
      <c r="H13" s="24"/>
      <c r="I13" s="29"/>
      <c r="J13" s="29"/>
      <c r="K13" s="32"/>
      <c r="L13" s="29"/>
      <c r="M13" s="29"/>
      <c r="N13" s="29"/>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c r="ME13" s="30"/>
      <c r="MF13" s="30"/>
      <c r="MG13" s="30"/>
      <c r="MH13" s="30"/>
      <c r="MI13" s="30"/>
      <c r="MJ13" s="30"/>
      <c r="MK13" s="30"/>
      <c r="ML13" s="30"/>
      <c r="MM13" s="30"/>
      <c r="MN13" s="30"/>
      <c r="MO13" s="30"/>
      <c r="MP13" s="30"/>
      <c r="MQ13" s="30"/>
      <c r="MR13" s="30"/>
      <c r="MS13" s="30"/>
      <c r="MT13" s="30"/>
      <c r="MU13" s="30"/>
      <c r="MV13" s="30"/>
      <c r="MW13" s="30"/>
      <c r="MX13" s="30"/>
      <c r="MY13" s="30"/>
      <c r="MZ13" s="30"/>
      <c r="NA13" s="30"/>
      <c r="NB13" s="30"/>
      <c r="NC13" s="30"/>
      <c r="ND13" s="30"/>
      <c r="NE13" s="30"/>
      <c r="NF13" s="30"/>
      <c r="NG13" s="30"/>
      <c r="NH13" s="30"/>
      <c r="NI13" s="30"/>
      <c r="NJ13" s="30"/>
      <c r="NK13" s="30"/>
      <c r="NL13" s="30"/>
      <c r="NM13" s="30"/>
      <c r="NN13" s="30"/>
      <c r="NO13" s="30"/>
      <c r="NP13" s="30"/>
      <c r="NQ13" s="30"/>
      <c r="NR13" s="30"/>
      <c r="NS13" s="30"/>
      <c r="NT13" s="30"/>
      <c r="NU13" s="30"/>
      <c r="NV13" s="30"/>
      <c r="NW13" s="30"/>
      <c r="NX13" s="30"/>
      <c r="NY13" s="30"/>
      <c r="NZ13" s="30"/>
      <c r="OA13" s="30"/>
      <c r="OB13" s="30"/>
      <c r="OC13" s="30"/>
      <c r="OD13" s="30"/>
      <c r="OE13" s="30"/>
      <c r="OF13" s="30"/>
      <c r="OG13" s="30"/>
      <c r="OH13" s="30"/>
      <c r="OI13" s="30"/>
      <c r="OJ13" s="30"/>
      <c r="OK13" s="30"/>
      <c r="OL13" s="30"/>
      <c r="OM13" s="30"/>
      <c r="ON13" s="30"/>
      <c r="OO13" s="30"/>
      <c r="OP13" s="30"/>
      <c r="OQ13" s="30"/>
      <c r="OR13" s="30"/>
      <c r="OS13" s="30"/>
      <c r="OT13" s="30"/>
      <c r="OU13" s="30"/>
      <c r="OV13" s="30"/>
      <c r="OW13" s="30"/>
      <c r="OX13" s="30"/>
      <c r="OY13" s="30"/>
      <c r="OZ13" s="30"/>
      <c r="PA13" s="30"/>
      <c r="PB13" s="30"/>
      <c r="PC13" s="30"/>
      <c r="PD13" s="30"/>
      <c r="PE13" s="30"/>
      <c r="PF13" s="30"/>
      <c r="PG13" s="30"/>
      <c r="PH13" s="30"/>
      <c r="PI13" s="30"/>
      <c r="PJ13" s="30"/>
      <c r="PK13" s="30"/>
      <c r="PL13" s="30"/>
      <c r="PM13" s="30"/>
      <c r="PN13" s="30"/>
      <c r="PO13" s="30"/>
      <c r="PP13" s="30"/>
      <c r="PQ13" s="30"/>
      <c r="PR13" s="30"/>
      <c r="PS13" s="30"/>
      <c r="PT13" s="30"/>
      <c r="PU13" s="30"/>
      <c r="PV13" s="30"/>
      <c r="PW13" s="30"/>
      <c r="PX13" s="30"/>
      <c r="PY13" s="30"/>
      <c r="PZ13" s="30"/>
      <c r="QA13" s="30"/>
      <c r="QB13" s="30"/>
      <c r="QC13" s="30"/>
      <c r="QD13" s="30"/>
      <c r="QE13" s="30"/>
      <c r="QF13" s="30"/>
      <c r="QG13" s="30"/>
      <c r="QH13" s="30"/>
      <c r="QI13" s="30"/>
      <c r="QJ13" s="30"/>
      <c r="QK13" s="30"/>
      <c r="QL13" s="30"/>
      <c r="QM13" s="30"/>
      <c r="QN13" s="30"/>
      <c r="QO13" s="30"/>
      <c r="QP13" s="30"/>
      <c r="QQ13" s="30"/>
      <c r="QR13" s="30"/>
      <c r="QS13" s="30"/>
      <c r="QT13" s="30"/>
      <c r="QU13" s="30"/>
      <c r="QV13" s="30"/>
      <c r="QW13" s="30"/>
      <c r="QX13" s="30"/>
      <c r="QY13" s="30"/>
      <c r="QZ13" s="30"/>
      <c r="RA13" s="30"/>
      <c r="RB13" s="30"/>
      <c r="RC13" s="30"/>
      <c r="RD13" s="30"/>
      <c r="RE13" s="30"/>
      <c r="RF13" s="30"/>
      <c r="RG13" s="30"/>
      <c r="RH13" s="30"/>
      <c r="RI13" s="30"/>
      <c r="RJ13" s="30"/>
      <c r="RK13" s="30"/>
      <c r="RL13" s="30"/>
      <c r="RM13" s="30"/>
      <c r="RN13" s="30"/>
      <c r="RO13" s="30"/>
      <c r="RP13" s="30"/>
      <c r="RQ13" s="30"/>
      <c r="RR13" s="30"/>
      <c r="RS13" s="30"/>
      <c r="RT13" s="30"/>
      <c r="RU13" s="30"/>
      <c r="RV13" s="30"/>
      <c r="RW13" s="30"/>
      <c r="RX13" s="30"/>
      <c r="RY13" s="30"/>
      <c r="RZ13" s="30"/>
      <c r="SA13" s="30"/>
      <c r="SB13" s="30"/>
      <c r="SC13" s="30"/>
      <c r="SD13" s="30"/>
      <c r="SE13" s="30"/>
      <c r="SF13" s="30"/>
      <c r="SG13" s="30"/>
      <c r="SH13" s="30"/>
      <c r="SI13" s="30"/>
      <c r="SJ13" s="30"/>
      <c r="SK13" s="30"/>
      <c r="SL13" s="30"/>
      <c r="SM13" s="30"/>
      <c r="SN13" s="30"/>
      <c r="SO13" s="30"/>
      <c r="SP13" s="30"/>
      <c r="SQ13" s="30"/>
      <c r="SR13" s="30"/>
      <c r="SS13" s="30"/>
      <c r="ST13" s="30"/>
      <c r="SU13" s="30"/>
      <c r="SV13" s="30"/>
      <c r="SW13" s="30"/>
      <c r="SX13" s="30"/>
      <c r="SY13" s="30"/>
      <c r="SZ13" s="30"/>
      <c r="TA13" s="30"/>
      <c r="TB13" s="30"/>
      <c r="TC13" s="30"/>
      <c r="TD13" s="30"/>
      <c r="TE13" s="30"/>
      <c r="TF13" s="30"/>
      <c r="TG13" s="30"/>
      <c r="TH13" s="30"/>
      <c r="TI13" s="30"/>
      <c r="TJ13" s="30"/>
      <c r="TK13" s="30"/>
      <c r="TL13" s="30"/>
      <c r="TM13" s="30"/>
      <c r="TN13" s="30"/>
      <c r="TO13" s="30"/>
      <c r="TP13" s="30"/>
      <c r="TQ13" s="30"/>
      <c r="TR13" s="30"/>
      <c r="TS13" s="30"/>
      <c r="TT13" s="30"/>
      <c r="TU13" s="30"/>
      <c r="TV13" s="30"/>
      <c r="TW13" s="30"/>
      <c r="TX13" s="30"/>
      <c r="TY13" s="30"/>
      <c r="TZ13" s="30"/>
      <c r="UA13" s="30"/>
      <c r="UB13" s="30"/>
      <c r="UC13" s="30"/>
      <c r="UD13" s="30"/>
      <c r="UE13" s="30"/>
      <c r="UF13" s="30"/>
      <c r="UG13" s="30"/>
      <c r="UH13" s="30"/>
      <c r="UI13" s="30"/>
      <c r="UJ13" s="30"/>
      <c r="UK13" s="30"/>
      <c r="UL13" s="30"/>
      <c r="UM13" s="30"/>
      <c r="UN13" s="30"/>
      <c r="UO13" s="30"/>
      <c r="UP13" s="30"/>
      <c r="UQ13" s="30"/>
      <c r="UR13" s="30"/>
      <c r="US13" s="30"/>
      <c r="UT13" s="30"/>
      <c r="UU13" s="30"/>
      <c r="UV13" s="30"/>
      <c r="UW13" s="30"/>
      <c r="UX13" s="30"/>
      <c r="UY13" s="30"/>
      <c r="UZ13" s="30"/>
      <c r="VA13" s="30"/>
      <c r="VB13" s="30"/>
      <c r="VC13" s="30"/>
      <c r="VD13" s="30"/>
      <c r="VE13" s="30"/>
      <c r="VF13" s="30"/>
      <c r="VG13" s="30"/>
      <c r="VH13" s="30"/>
      <c r="VI13" s="30"/>
      <c r="VJ13" s="30"/>
      <c r="VK13" s="30"/>
      <c r="VL13" s="30"/>
      <c r="VM13" s="30"/>
      <c r="VN13" s="30"/>
      <c r="VO13" s="30"/>
      <c r="VP13" s="30"/>
      <c r="VQ13" s="30"/>
      <c r="VR13" s="30"/>
      <c r="VS13" s="30"/>
      <c r="VT13" s="30"/>
      <c r="VU13" s="30"/>
      <c r="VV13" s="30"/>
      <c r="VW13" s="30"/>
      <c r="VX13" s="30"/>
      <c r="VY13" s="30"/>
      <c r="VZ13" s="30"/>
      <c r="WA13" s="30"/>
      <c r="WB13" s="30"/>
      <c r="WC13" s="30"/>
      <c r="WD13" s="30"/>
      <c r="WE13" s="30"/>
      <c r="WF13" s="30"/>
      <c r="WG13" s="30"/>
      <c r="WH13" s="30"/>
      <c r="WI13" s="30"/>
      <c r="WJ13" s="30"/>
      <c r="WK13" s="30"/>
      <c r="WL13" s="30"/>
      <c r="WM13" s="30"/>
      <c r="WN13" s="30"/>
      <c r="WO13" s="30"/>
      <c r="WP13" s="30"/>
      <c r="WQ13" s="30"/>
      <c r="WR13" s="30"/>
      <c r="WS13" s="30"/>
      <c r="WT13" s="30"/>
      <c r="WU13" s="30"/>
      <c r="WV13" s="30"/>
      <c r="WW13" s="30"/>
      <c r="WX13" s="30"/>
      <c r="WY13" s="30"/>
      <c r="WZ13" s="30"/>
      <c r="XA13" s="30"/>
      <c r="XB13" s="30"/>
      <c r="XC13" s="30"/>
      <c r="XD13" s="30"/>
      <c r="XE13" s="30"/>
      <c r="XF13" s="30"/>
      <c r="XG13" s="30"/>
      <c r="XH13" s="30"/>
      <c r="XI13" s="30"/>
      <c r="XJ13" s="30"/>
      <c r="XK13" s="30"/>
      <c r="XL13" s="30"/>
      <c r="XM13" s="30"/>
      <c r="XN13" s="30"/>
      <c r="XO13" s="30"/>
      <c r="XP13" s="30"/>
      <c r="XQ13" s="30"/>
      <c r="XR13" s="30"/>
      <c r="XS13" s="30"/>
      <c r="XT13" s="30"/>
      <c r="XU13" s="30"/>
      <c r="XV13" s="30"/>
      <c r="XW13" s="30"/>
      <c r="XX13" s="30"/>
      <c r="XY13" s="30"/>
      <c r="XZ13" s="30"/>
      <c r="YA13" s="30"/>
      <c r="YB13" s="30"/>
      <c r="YC13" s="30"/>
      <c r="YD13" s="30"/>
      <c r="YE13" s="30"/>
      <c r="YF13" s="30"/>
      <c r="YG13" s="30"/>
      <c r="YH13" s="30"/>
      <c r="YI13" s="30"/>
      <c r="YJ13" s="30"/>
      <c r="YK13" s="30"/>
      <c r="YL13" s="30"/>
      <c r="YM13" s="30"/>
      <c r="YN13" s="30"/>
      <c r="YO13" s="30"/>
      <c r="YP13" s="30"/>
      <c r="YQ13" s="30"/>
      <c r="YR13" s="30"/>
      <c r="YS13" s="30"/>
      <c r="YT13" s="30"/>
      <c r="YU13" s="30"/>
      <c r="YV13" s="30"/>
      <c r="YW13" s="30"/>
      <c r="YX13" s="30"/>
      <c r="YY13" s="30"/>
      <c r="YZ13" s="30"/>
      <c r="ZA13" s="30"/>
      <c r="ZB13" s="30"/>
      <c r="ZC13" s="30"/>
      <c r="ZD13" s="30"/>
      <c r="ZE13" s="30"/>
      <c r="ZF13" s="30"/>
      <c r="ZG13" s="30"/>
      <c r="ZH13" s="30"/>
      <c r="ZI13" s="30"/>
      <c r="ZJ13" s="30"/>
      <c r="ZK13" s="30"/>
      <c r="ZL13" s="30"/>
      <c r="ZM13" s="30"/>
      <c r="ZN13" s="30"/>
      <c r="ZO13" s="30"/>
      <c r="ZP13" s="30"/>
      <c r="ZQ13" s="30"/>
      <c r="ZR13" s="30"/>
      <c r="ZS13" s="30"/>
      <c r="ZT13" s="30"/>
      <c r="ZU13" s="30"/>
      <c r="ZV13" s="30"/>
      <c r="ZW13" s="30"/>
      <c r="ZX13" s="30"/>
      <c r="ZY13" s="30"/>
      <c r="ZZ13" s="30"/>
      <c r="AAA13" s="30"/>
      <c r="AAB13" s="30"/>
      <c r="AAC13" s="30"/>
      <c r="AAD13" s="30"/>
      <c r="AAE13" s="30"/>
      <c r="AAF13" s="30"/>
      <c r="AAG13" s="30"/>
      <c r="AAH13" s="30"/>
      <c r="AAI13" s="30"/>
      <c r="AAJ13" s="30"/>
      <c r="AAK13" s="30"/>
      <c r="AAL13" s="30"/>
      <c r="AAM13" s="30"/>
      <c r="AAN13" s="30"/>
      <c r="AAO13" s="30"/>
      <c r="AAP13" s="30"/>
      <c r="AAQ13" s="30"/>
      <c r="AAR13" s="30"/>
      <c r="AAS13" s="30"/>
      <c r="AAT13" s="30"/>
      <c r="AAU13" s="30"/>
      <c r="AAV13" s="30"/>
      <c r="AAW13" s="30"/>
      <c r="AAX13" s="30"/>
      <c r="AAY13" s="30"/>
      <c r="AAZ13" s="30"/>
      <c r="ABA13" s="30"/>
      <c r="ABB13" s="30"/>
      <c r="ABC13" s="30"/>
      <c r="ABD13" s="30"/>
      <c r="ABE13" s="30"/>
      <c r="ABF13" s="30"/>
      <c r="ABG13" s="30"/>
      <c r="ABH13" s="30"/>
      <c r="ABI13" s="30"/>
      <c r="ABJ13" s="30"/>
      <c r="ABK13" s="30"/>
      <c r="ABL13" s="30"/>
      <c r="ABM13" s="30"/>
      <c r="ABN13" s="30"/>
      <c r="ABO13" s="30"/>
      <c r="ABP13" s="30"/>
      <c r="ABQ13" s="30"/>
      <c r="ABR13" s="30"/>
      <c r="ABS13" s="30"/>
      <c r="ABT13" s="30"/>
      <c r="ABU13" s="30"/>
      <c r="ABV13" s="30"/>
      <c r="ABW13" s="30"/>
      <c r="ABX13" s="30"/>
      <c r="ABY13" s="30"/>
      <c r="ABZ13" s="30"/>
      <c r="ACA13" s="30"/>
      <c r="ACB13" s="30"/>
      <c r="ACC13" s="30"/>
      <c r="ACD13" s="30"/>
      <c r="ACE13" s="30"/>
      <c r="ACF13" s="30"/>
      <c r="ACG13" s="30"/>
      <c r="ACH13" s="30"/>
      <c r="ACI13" s="30"/>
      <c r="ACJ13" s="30"/>
      <c r="ACK13" s="30"/>
      <c r="ACL13" s="30"/>
      <c r="ACM13" s="30"/>
      <c r="ACN13" s="30"/>
      <c r="ACO13" s="30"/>
      <c r="ACP13" s="30"/>
      <c r="ACQ13" s="30"/>
      <c r="ACR13" s="30"/>
      <c r="ACS13" s="30"/>
      <c r="ACT13" s="30"/>
      <c r="ACU13" s="30"/>
      <c r="ACV13" s="30"/>
      <c r="ACW13" s="30"/>
      <c r="ACX13" s="30"/>
      <c r="ACY13" s="30"/>
      <c r="ACZ13" s="30"/>
      <c r="ADA13" s="30"/>
      <c r="ADB13" s="30"/>
      <c r="ADC13" s="30"/>
      <c r="ADD13" s="30"/>
      <c r="ADE13" s="30"/>
      <c r="ADF13" s="30"/>
      <c r="ADG13" s="30"/>
      <c r="ADH13" s="30"/>
      <c r="ADI13" s="30"/>
      <c r="ADJ13" s="30"/>
      <c r="ADK13" s="30"/>
      <c r="ADL13" s="30"/>
      <c r="ADM13" s="30"/>
      <c r="ADN13" s="30"/>
      <c r="ADO13" s="30"/>
      <c r="ADP13" s="30"/>
      <c r="ADQ13" s="30"/>
      <c r="ADR13" s="30"/>
      <c r="ADS13" s="30"/>
      <c r="ADT13" s="30"/>
      <c r="ADU13" s="30"/>
      <c r="ADV13" s="30"/>
      <c r="ADW13" s="30"/>
      <c r="ADX13" s="30"/>
      <c r="ADY13" s="30"/>
      <c r="ADZ13" s="30"/>
      <c r="AEA13" s="30"/>
      <c r="AEB13" s="30"/>
      <c r="AEC13" s="30"/>
      <c r="AED13" s="30"/>
      <c r="AEE13" s="30"/>
      <c r="AEF13" s="30"/>
      <c r="AEG13" s="30"/>
      <c r="AEH13" s="30"/>
      <c r="AEI13" s="30"/>
      <c r="AEJ13" s="30"/>
      <c r="AEK13" s="30"/>
      <c r="AEL13" s="30"/>
      <c r="AEM13" s="30"/>
      <c r="AEN13" s="30"/>
      <c r="AEO13" s="30"/>
      <c r="AEP13" s="30"/>
      <c r="AEQ13" s="30"/>
      <c r="AER13" s="30"/>
      <c r="AES13" s="30"/>
      <c r="AET13" s="30"/>
      <c r="AEU13" s="30"/>
      <c r="AEV13" s="30"/>
      <c r="AEW13" s="30"/>
      <c r="AEX13" s="30"/>
      <c r="AEY13" s="30"/>
      <c r="AEZ13" s="30"/>
      <c r="AFA13" s="30"/>
      <c r="AFB13" s="30"/>
      <c r="AFC13" s="30"/>
      <c r="AFD13" s="30"/>
      <c r="AFE13" s="30"/>
      <c r="AFF13" s="30"/>
      <c r="AFG13" s="30"/>
      <c r="AFH13" s="30"/>
      <c r="AFI13" s="30"/>
      <c r="AFJ13" s="30"/>
      <c r="AFK13" s="30"/>
      <c r="AFL13" s="30"/>
      <c r="AFM13" s="30"/>
      <c r="AFN13" s="30"/>
      <c r="AFO13" s="30"/>
      <c r="AFP13" s="30"/>
      <c r="AFQ13" s="30"/>
      <c r="AFR13" s="30"/>
      <c r="AFS13" s="30"/>
      <c r="AFT13" s="30"/>
      <c r="AFU13" s="30"/>
      <c r="AFV13" s="30"/>
      <c r="AFW13" s="30"/>
      <c r="AFX13" s="30"/>
      <c r="AFY13" s="30"/>
      <c r="AFZ13" s="30"/>
      <c r="AGA13" s="30"/>
      <c r="AGB13" s="30"/>
      <c r="AGC13" s="30"/>
      <c r="AGD13" s="30"/>
      <c r="AGE13" s="30"/>
      <c r="AGF13" s="30"/>
      <c r="AGG13" s="30"/>
      <c r="AGH13" s="30"/>
      <c r="AGI13" s="30"/>
      <c r="AGJ13" s="30"/>
      <c r="AGK13" s="30"/>
      <c r="AGL13" s="30"/>
      <c r="AGM13" s="30"/>
      <c r="AGN13" s="30"/>
      <c r="AGO13" s="30"/>
      <c r="AGP13" s="30"/>
      <c r="AGQ13" s="30"/>
      <c r="AGR13" s="30"/>
      <c r="AGS13" s="30"/>
      <c r="AGT13" s="30"/>
      <c r="AGU13" s="30"/>
      <c r="AGV13" s="30"/>
      <c r="AGW13" s="30"/>
      <c r="AGX13" s="30"/>
      <c r="AGY13" s="30"/>
      <c r="AGZ13" s="30"/>
      <c r="AHA13" s="30"/>
      <c r="AHB13" s="30"/>
      <c r="AHC13" s="30"/>
      <c r="AHD13" s="30"/>
      <c r="AHE13" s="30"/>
      <c r="AHF13" s="30"/>
      <c r="AHG13" s="30"/>
      <c r="AHH13" s="30"/>
      <c r="AHI13" s="30"/>
      <c r="AHJ13" s="30"/>
      <c r="AHK13" s="30"/>
      <c r="AHL13" s="30"/>
      <c r="AHM13" s="30"/>
      <c r="AHN13" s="30"/>
      <c r="AHO13" s="30"/>
      <c r="AHP13" s="30"/>
      <c r="AHQ13" s="30"/>
      <c r="AHR13" s="30"/>
      <c r="AHS13" s="30"/>
      <c r="AHT13" s="30"/>
      <c r="AHU13" s="30"/>
      <c r="AHV13" s="30"/>
      <c r="AHW13" s="30"/>
      <c r="AHX13" s="30"/>
      <c r="AHY13" s="30"/>
      <c r="AHZ13" s="30"/>
      <c r="AIA13" s="30"/>
      <c r="AIB13" s="30"/>
      <c r="AIC13" s="30"/>
      <c r="AID13" s="30"/>
      <c r="AIE13" s="30"/>
      <c r="AIF13" s="30"/>
      <c r="AIG13" s="30"/>
      <c r="AIH13" s="30"/>
      <c r="AII13" s="30"/>
      <c r="AIJ13" s="30"/>
      <c r="AIK13" s="30"/>
      <c r="AIL13" s="30"/>
      <c r="AIM13" s="30"/>
      <c r="AIN13" s="30"/>
      <c r="AIO13" s="30"/>
      <c r="AIP13" s="30"/>
      <c r="AIQ13" s="30"/>
      <c r="AIR13" s="30"/>
      <c r="AIS13" s="30"/>
      <c r="AIT13" s="30"/>
      <c r="AIU13" s="30"/>
      <c r="AIV13" s="30"/>
      <c r="AIW13" s="30"/>
      <c r="AIX13" s="30"/>
      <c r="AIY13" s="30"/>
      <c r="AIZ13" s="30"/>
      <c r="AJA13" s="30"/>
      <c r="AJB13" s="30"/>
      <c r="AJC13" s="30"/>
      <c r="AJD13" s="30"/>
      <c r="AJE13" s="30"/>
      <c r="AJF13" s="30"/>
      <c r="AJG13" s="30"/>
      <c r="AJH13" s="30"/>
      <c r="AJI13" s="30"/>
      <c r="AJJ13" s="30"/>
      <c r="AJK13" s="30"/>
      <c r="AJL13" s="30"/>
      <c r="AJM13" s="30"/>
      <c r="AJN13" s="30"/>
      <c r="AJO13" s="30"/>
      <c r="AJP13" s="30"/>
      <c r="AJQ13" s="30"/>
      <c r="AJR13" s="30"/>
      <c r="AJS13" s="30"/>
      <c r="AJT13" s="30"/>
      <c r="AJU13" s="30"/>
      <c r="AJV13" s="30"/>
      <c r="AJW13" s="30"/>
      <c r="AJX13" s="30"/>
      <c r="AJY13" s="30"/>
      <c r="AJZ13" s="30"/>
      <c r="AKA13" s="30"/>
      <c r="AKB13" s="30"/>
      <c r="AKC13" s="30"/>
      <c r="AKD13" s="30"/>
      <c r="AKE13" s="30"/>
      <c r="AKF13" s="30"/>
      <c r="AKG13" s="30"/>
      <c r="AKH13" s="30"/>
      <c r="AKI13" s="30"/>
      <c r="AKJ13" s="30"/>
      <c r="AKK13" s="30"/>
      <c r="AKL13" s="30"/>
      <c r="AKM13" s="30"/>
      <c r="AKN13" s="30"/>
      <c r="AKO13" s="30"/>
      <c r="AKP13" s="30"/>
      <c r="AKQ13" s="30"/>
      <c r="AKR13" s="30"/>
      <c r="AKS13" s="30"/>
      <c r="AKT13" s="30"/>
      <c r="AKU13" s="30"/>
      <c r="AKV13" s="30"/>
      <c r="AKW13" s="30"/>
      <c r="AKX13" s="30"/>
      <c r="AKY13" s="30"/>
      <c r="AKZ13" s="30"/>
      <c r="ALA13" s="30"/>
      <c r="ALB13" s="30"/>
      <c r="ALC13" s="30"/>
      <c r="ALD13" s="30"/>
      <c r="ALE13" s="30"/>
      <c r="ALF13" s="30"/>
      <c r="ALG13" s="30"/>
      <c r="ALH13" s="30"/>
      <c r="ALI13" s="30"/>
      <c r="ALJ13" s="30"/>
      <c r="ALK13" s="30"/>
      <c r="ALL13" s="30"/>
      <c r="ALM13" s="30"/>
      <c r="ALN13" s="30"/>
      <c r="ALO13" s="30"/>
      <c r="ALP13" s="30"/>
      <c r="ALQ13" s="30"/>
      <c r="ALR13" s="30"/>
      <c r="ALS13" s="30"/>
      <c r="ALT13" s="30"/>
      <c r="ALU13" s="30"/>
      <c r="ALV13" s="30"/>
      <c r="ALW13" s="30"/>
      <c r="ALX13" s="30"/>
      <c r="ALY13" s="30"/>
      <c r="ALZ13" s="30"/>
      <c r="AMA13" s="30"/>
      <c r="AMB13" s="30"/>
      <c r="AMC13" s="30"/>
      <c r="AMD13" s="30"/>
      <c r="AME13" s="30"/>
      <c r="AMF13" s="30"/>
      <c r="AMG13" s="30"/>
    </row>
    <row r="14" spans="1:1021" s="31" customFormat="1" ht="52" customHeight="1" x14ac:dyDescent="0.35">
      <c r="A14" s="33"/>
      <c r="B14" s="33"/>
      <c r="C14" s="33"/>
      <c r="D14" s="33"/>
      <c r="E14" s="33"/>
      <c r="F14" s="33"/>
      <c r="G14" s="33"/>
      <c r="H14" s="33"/>
      <c r="I14" s="33"/>
      <c r="J14" s="33"/>
      <c r="K14" s="33"/>
      <c r="L14" s="33"/>
      <c r="M14" s="33"/>
      <c r="N14" s="33"/>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row>
    <row r="15" spans="1:1021" s="31" customFormat="1" ht="52" customHeight="1" x14ac:dyDescent="0.35">
      <c r="A15" s="23"/>
      <c r="B15" s="23"/>
      <c r="C15" s="9"/>
      <c r="D15" s="24"/>
      <c r="E15" s="25"/>
      <c r="F15" s="24"/>
      <c r="G15" s="25"/>
      <c r="H15" s="24"/>
      <c r="I15" s="25"/>
      <c r="J15" s="26"/>
      <c r="K15" s="27"/>
      <c r="L15" s="27"/>
      <c r="M15" s="28"/>
      <c r="N15" s="29"/>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row>
    <row r="16" spans="1:1021" s="31" customFormat="1" ht="52" customHeight="1" x14ac:dyDescent="0.35">
      <c r="A16" s="23"/>
      <c r="B16" s="23"/>
      <c r="C16" s="9"/>
      <c r="D16" s="24"/>
      <c r="E16" s="29"/>
      <c r="F16" s="24"/>
      <c r="G16" s="29"/>
      <c r="H16" s="24"/>
      <c r="I16" s="29"/>
      <c r="J16" s="29"/>
      <c r="K16" s="32"/>
      <c r="L16" s="29"/>
      <c r="M16" s="29"/>
      <c r="N16" s="29"/>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row>
  </sheetData>
  <mergeCells count="1">
    <mergeCell ref="A1:N1"/>
  </mergeCells>
  <dataValidations count="8">
    <dataValidation type="list" allowBlank="1" showInputMessage="1" showErrorMessage="1" sqref="M2:M1048576" xr:uid="{00000000-0002-0000-0000-000000000000}">
      <formula1>"Subscription, Consumable, Reoccuring"</formula1>
    </dataValidation>
    <dataValidation type="list" allowBlank="1" showInputMessage="1" showErrorMessage="1" sqref="B2 B329:B1048576" xr:uid="{00000000-0002-0000-0000-000001000000}">
      <formula1>"ELA, AAIMS, CTE"</formula1>
    </dataValidation>
    <dataValidation type="list" allowBlank="1" showInputMessage="1" showErrorMessage="1" sqref="E2:E1048576" xr:uid="{00000000-0002-0000-0000-000002000000}">
      <formula1>"Traditional, Blended, Tech Dependent"</formula1>
    </dataValidation>
    <dataValidation type="list" allowBlank="1" showInputMessage="1" showErrorMessage="1" sqref="N2 N187:N1048576" xr:uid="{00000000-0002-0000-0000-000003000000}">
      <formula1>"I year, 2 years, 3 years, 4 years, 5 years, 6 years"</formula1>
    </dataValidation>
    <dataValidation type="list" allowBlank="1" showInputMessage="1" showErrorMessage="1" sqref="G2:G1048576" xr:uid="{00000000-0002-0000-0000-000004000000}">
      <formula1>"Student Textbook, Teacher Edition, Student Workbook, DVD/CD, Internet Access Code, Site License; Assessment Resource, Ebook, Other"</formula1>
    </dataValidation>
    <dataValidation type="list" allowBlank="1" showInputMessage="1" showErrorMessage="1" sqref="B114:B328" xr:uid="{1FEAF0FF-54CD-4272-9C1C-FC1D60062954}">
      <formula1>"Math"</formula1>
    </dataValidation>
    <dataValidation type="list" allowBlank="1" showInputMessage="1" showErrorMessage="1" sqref="B3:B113" xr:uid="{989616B0-7D55-498D-9C8C-86066B4CC9EE}">
      <formula1>"Health Wellness, CTE:IT, CTE:Manufacturing"</formula1>
    </dataValidation>
    <dataValidation type="list" allowBlank="1" showInputMessage="1" showErrorMessage="1" sqref="N3:N186" xr:uid="{5D720517-3AFD-4F10-9F74-A791F92035BA}">
      <formula1>"1 year, 2 years, 3 years, 4 years, 5 years, 6 years, 7 years, 8 years"</formula1>
    </dataValidation>
  </dataValidations>
  <pageMargins left="0.7" right="0.7" top="0.75" bottom="0.75" header="0.51180555555555496" footer="0.51180555555555496"/>
  <pageSetup scale="10" firstPageNumber="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524-62BE-4CD5-89DE-37E2E2999E1A}">
  <sheetPr>
    <pageSetUpPr fitToPage="1"/>
  </sheetPr>
  <dimension ref="A1:AMI25"/>
  <sheetViews>
    <sheetView tabSelected="1" zoomScale="60" zoomScaleNormal="60" workbookViewId="0">
      <selection activeCell="U9" sqref="U9"/>
    </sheetView>
  </sheetViews>
  <sheetFormatPr defaultColWidth="17.69921875" defaultRowHeight="76.5" customHeight="1" x14ac:dyDescent="0.35"/>
  <cols>
    <col min="1" max="1" width="17.69921875" style="50"/>
    <col min="2" max="2" width="17.296875" style="50" bestFit="1" customWidth="1"/>
    <col min="3" max="3" width="14.3984375" style="50" bestFit="1" customWidth="1"/>
    <col min="4" max="5" width="17.796875" style="50" bestFit="1" customWidth="1"/>
    <col min="6" max="6" width="25.296875" style="50" bestFit="1" customWidth="1"/>
    <col min="7" max="7" width="16.59765625" style="50" bestFit="1" customWidth="1"/>
    <col min="8" max="8" width="33.59765625" style="50" bestFit="1" customWidth="1"/>
    <col min="9" max="9" width="11.69921875" style="50" bestFit="1" customWidth="1"/>
    <col min="10" max="10" width="15.59765625" style="50" bestFit="1" customWidth="1"/>
    <col min="11" max="11" width="15.09765625" style="50" bestFit="1" customWidth="1"/>
    <col min="12" max="14" width="16.59765625" style="50" bestFit="1" customWidth="1"/>
    <col min="15" max="15" width="23.3984375" style="50" bestFit="1" customWidth="1"/>
    <col min="16" max="16" width="19.5" style="50" customWidth="1"/>
    <col min="17" max="1023" width="17.69921875" style="50"/>
    <col min="1024" max="16384" width="17.69921875" style="51"/>
  </cols>
  <sheetData>
    <row r="1" spans="1:21" ht="76.5" customHeight="1" x14ac:dyDescent="0.5">
      <c r="A1" s="8" t="s">
        <v>15</v>
      </c>
      <c r="B1" s="8"/>
      <c r="C1" s="8"/>
      <c r="D1" s="8"/>
      <c r="E1" s="8"/>
      <c r="F1" s="8"/>
      <c r="G1" s="8"/>
      <c r="H1" s="8"/>
      <c r="I1" s="8"/>
      <c r="J1" s="8"/>
      <c r="K1" s="8"/>
      <c r="L1" s="8"/>
      <c r="M1" s="8"/>
      <c r="N1" s="8"/>
      <c r="O1" s="8"/>
      <c r="P1" s="8"/>
      <c r="Q1" s="49"/>
      <c r="R1" s="49"/>
      <c r="S1" s="49"/>
      <c r="T1" s="49"/>
    </row>
    <row r="2" spans="1:21" s="6" customFormat="1" ht="76.5" customHeight="1" x14ac:dyDescent="0.3">
      <c r="A2" s="4" t="s">
        <v>1</v>
      </c>
      <c r="B2" s="4" t="s">
        <v>2</v>
      </c>
      <c r="C2" s="5" t="s">
        <v>3</v>
      </c>
      <c r="D2" s="4" t="s">
        <v>4</v>
      </c>
      <c r="E2" s="3" t="s">
        <v>5</v>
      </c>
      <c r="F2" s="3" t="s">
        <v>6</v>
      </c>
      <c r="G2" s="3" t="s">
        <v>7</v>
      </c>
      <c r="H2" s="41" t="s">
        <v>8</v>
      </c>
      <c r="I2" s="41" t="s">
        <v>9</v>
      </c>
      <c r="J2" s="41" t="s">
        <v>10</v>
      </c>
      <c r="K2" s="41" t="s">
        <v>16</v>
      </c>
      <c r="L2" s="42" t="s">
        <v>17</v>
      </c>
      <c r="M2" s="43" t="s">
        <v>11</v>
      </c>
      <c r="N2" s="43" t="s">
        <v>12</v>
      </c>
      <c r="O2" s="43" t="s">
        <v>13</v>
      </c>
      <c r="P2" s="41" t="s">
        <v>14</v>
      </c>
      <c r="Q2" s="44"/>
      <c r="R2" s="44"/>
      <c r="S2" s="44"/>
      <c r="T2" s="44"/>
      <c r="U2" s="11"/>
    </row>
    <row r="3" spans="1:21" ht="76.5" customHeight="1" x14ac:dyDescent="0.35">
      <c r="A3" s="12" t="s">
        <v>48</v>
      </c>
      <c r="B3" s="12" t="s">
        <v>35</v>
      </c>
      <c r="C3" s="9" t="s">
        <v>36</v>
      </c>
      <c r="D3" s="52" t="s">
        <v>61</v>
      </c>
      <c r="E3" s="12" t="s">
        <v>43</v>
      </c>
      <c r="F3" s="53" t="s">
        <v>58</v>
      </c>
      <c r="G3" s="12" t="s">
        <v>24</v>
      </c>
      <c r="H3" s="54" t="s">
        <v>39</v>
      </c>
      <c r="I3" s="12" t="s">
        <v>40</v>
      </c>
      <c r="J3" s="38">
        <v>2023</v>
      </c>
      <c r="K3" s="12"/>
      <c r="L3" s="12"/>
      <c r="M3" s="39"/>
      <c r="N3" s="39">
        <v>68.75</v>
      </c>
      <c r="O3" s="40"/>
      <c r="P3" s="54"/>
      <c r="Q3" s="49"/>
      <c r="R3" s="49"/>
      <c r="S3" s="49"/>
      <c r="T3" s="49"/>
    </row>
    <row r="4" spans="1:21" ht="76.5" customHeight="1" x14ac:dyDescent="0.35">
      <c r="A4" s="54" t="s">
        <v>48</v>
      </c>
      <c r="B4" s="54" t="s">
        <v>35</v>
      </c>
      <c r="C4" s="54" t="s">
        <v>36</v>
      </c>
      <c r="D4" s="52" t="s">
        <v>62</v>
      </c>
      <c r="E4" s="54" t="s">
        <v>33</v>
      </c>
      <c r="F4" s="53" t="s">
        <v>59</v>
      </c>
      <c r="G4" s="54" t="s">
        <v>26</v>
      </c>
      <c r="H4" s="54" t="s">
        <v>39</v>
      </c>
      <c r="I4" s="54" t="s">
        <v>40</v>
      </c>
      <c r="J4" s="54">
        <v>2023</v>
      </c>
      <c r="K4" s="52"/>
      <c r="L4" s="52"/>
      <c r="M4" s="54"/>
      <c r="N4" s="54">
        <v>24.38</v>
      </c>
      <c r="O4" s="54" t="s">
        <v>44</v>
      </c>
      <c r="P4" s="54" t="s">
        <v>41</v>
      </c>
      <c r="Q4" s="49"/>
      <c r="R4" s="49"/>
      <c r="S4" s="49"/>
      <c r="T4" s="49"/>
    </row>
    <row r="5" spans="1:21" ht="76.5" customHeight="1" x14ac:dyDescent="0.35">
      <c r="A5" s="54" t="s">
        <v>48</v>
      </c>
      <c r="B5" s="54" t="s">
        <v>35</v>
      </c>
      <c r="C5" s="54" t="s">
        <v>36</v>
      </c>
      <c r="D5" s="52" t="s">
        <v>63</v>
      </c>
      <c r="E5" s="54" t="s">
        <v>33</v>
      </c>
      <c r="F5" s="53" t="s">
        <v>60</v>
      </c>
      <c r="G5" s="54" t="s">
        <v>26</v>
      </c>
      <c r="H5" s="54" t="s">
        <v>39</v>
      </c>
      <c r="I5" s="54" t="s">
        <v>40</v>
      </c>
      <c r="J5" s="54">
        <v>2023</v>
      </c>
      <c r="K5" s="52"/>
      <c r="L5" s="52"/>
      <c r="M5" s="54"/>
      <c r="N5" s="54">
        <v>24.38</v>
      </c>
      <c r="O5" s="54" t="s">
        <v>44</v>
      </c>
      <c r="P5" s="54" t="s">
        <v>45</v>
      </c>
      <c r="Q5" s="49"/>
      <c r="R5" s="49"/>
      <c r="S5" s="49"/>
      <c r="T5" s="49"/>
    </row>
    <row r="6" spans="1:21" ht="76.5" customHeight="1" x14ac:dyDescent="0.35">
      <c r="A6" s="54"/>
      <c r="B6" s="54"/>
      <c r="C6" s="54"/>
      <c r="D6" s="54"/>
      <c r="E6" s="54"/>
      <c r="F6" s="54"/>
      <c r="G6" s="54"/>
      <c r="H6" s="54"/>
      <c r="I6" s="54"/>
      <c r="J6" s="54"/>
      <c r="K6" s="52"/>
      <c r="L6" s="52"/>
      <c r="M6" s="55"/>
      <c r="N6" s="55"/>
      <c r="O6" s="54"/>
      <c r="P6" s="54"/>
      <c r="Q6" s="49"/>
      <c r="R6" s="49"/>
      <c r="S6" s="49"/>
      <c r="T6" s="49"/>
    </row>
    <row r="7" spans="1:21" ht="76.5" customHeight="1" x14ac:dyDescent="0.35">
      <c r="A7" s="12" t="s">
        <v>48</v>
      </c>
      <c r="B7" s="12" t="s">
        <v>35</v>
      </c>
      <c r="C7" s="9" t="s">
        <v>36</v>
      </c>
      <c r="D7" s="56" t="s">
        <v>51</v>
      </c>
      <c r="E7" s="54" t="s">
        <v>43</v>
      </c>
      <c r="F7" s="56" t="s">
        <v>46</v>
      </c>
      <c r="G7" s="54" t="s">
        <v>24</v>
      </c>
      <c r="H7" s="54" t="s">
        <v>39</v>
      </c>
      <c r="I7" s="54" t="s">
        <v>40</v>
      </c>
      <c r="J7" s="54">
        <v>2023</v>
      </c>
      <c r="K7" s="52"/>
      <c r="L7" s="52"/>
      <c r="M7" s="54"/>
      <c r="N7" s="52">
        <v>92.12</v>
      </c>
      <c r="O7" s="54" t="s">
        <v>34</v>
      </c>
      <c r="P7" s="54" t="s">
        <v>45</v>
      </c>
      <c r="Q7" s="49"/>
      <c r="R7" s="49"/>
      <c r="S7" s="49"/>
      <c r="T7" s="49"/>
    </row>
    <row r="8" spans="1:21" ht="76.5" customHeight="1" x14ac:dyDescent="0.35">
      <c r="A8" s="12" t="s">
        <v>48</v>
      </c>
      <c r="B8" s="12" t="s">
        <v>35</v>
      </c>
      <c r="C8" s="9" t="s">
        <v>36</v>
      </c>
      <c r="D8" s="56" t="s">
        <v>52</v>
      </c>
      <c r="E8" s="57" t="s">
        <v>43</v>
      </c>
      <c r="F8" s="56" t="s">
        <v>47</v>
      </c>
      <c r="G8" s="57" t="s">
        <v>26</v>
      </c>
      <c r="H8" s="54" t="s">
        <v>39</v>
      </c>
      <c r="I8" s="54" t="s">
        <v>40</v>
      </c>
      <c r="J8" s="54">
        <v>2023</v>
      </c>
      <c r="K8" s="52"/>
      <c r="L8" s="52"/>
      <c r="M8" s="52"/>
      <c r="N8" s="52">
        <v>32.659999999999997</v>
      </c>
      <c r="O8" s="52" t="s">
        <v>44</v>
      </c>
      <c r="P8" s="52" t="s">
        <v>45</v>
      </c>
      <c r="Q8" s="49"/>
      <c r="R8" s="49"/>
      <c r="S8" s="49"/>
      <c r="T8" s="49"/>
    </row>
    <row r="9" spans="1:21" ht="76.5" customHeight="1" x14ac:dyDescent="0.35">
      <c r="H9" s="58"/>
      <c r="I9" s="58"/>
      <c r="J9" s="58"/>
      <c r="K9" s="58"/>
      <c r="L9" s="58"/>
      <c r="M9" s="58"/>
      <c r="N9" s="58"/>
      <c r="O9" s="58"/>
      <c r="P9" s="58"/>
    </row>
    <row r="10" spans="1:21" ht="76.5" customHeight="1" x14ac:dyDescent="0.35">
      <c r="A10" s="59"/>
      <c r="B10" s="59"/>
      <c r="C10" s="59"/>
      <c r="D10" s="49"/>
      <c r="E10" s="60"/>
      <c r="F10" s="60"/>
      <c r="G10" s="60"/>
      <c r="H10" s="59"/>
      <c r="I10" s="36"/>
      <c r="J10" s="37"/>
      <c r="K10" s="58"/>
      <c r="L10" s="58"/>
      <c r="M10" s="58"/>
      <c r="N10" s="58"/>
      <c r="O10" s="58"/>
      <c r="P10" s="58"/>
    </row>
    <row r="11" spans="1:21" ht="76.5" customHeight="1" x14ac:dyDescent="0.35">
      <c r="A11" s="59"/>
      <c r="B11" s="59"/>
      <c r="C11" s="59"/>
      <c r="D11" s="49"/>
      <c r="E11" s="60"/>
      <c r="F11" s="60"/>
      <c r="G11" s="60"/>
      <c r="H11" s="59"/>
      <c r="I11" s="59"/>
      <c r="J11" s="59"/>
      <c r="K11" s="58"/>
      <c r="L11" s="58"/>
      <c r="M11" s="58"/>
      <c r="N11" s="58"/>
      <c r="O11" s="58"/>
      <c r="P11" s="58"/>
    </row>
    <row r="12" spans="1:21" ht="76.5" customHeight="1" x14ac:dyDescent="0.35">
      <c r="A12" s="59"/>
      <c r="B12" s="59"/>
      <c r="C12" s="59"/>
      <c r="D12" s="49"/>
      <c r="E12" s="60"/>
      <c r="F12" s="60"/>
      <c r="G12" s="60"/>
      <c r="H12" s="59"/>
      <c r="I12" s="59"/>
      <c r="J12" s="59"/>
    </row>
    <row r="13" spans="1:21" ht="76.5" customHeight="1" x14ac:dyDescent="0.35">
      <c r="A13" s="49"/>
      <c r="B13" s="49"/>
      <c r="C13" s="49"/>
      <c r="D13" s="49"/>
      <c r="E13" s="60"/>
      <c r="F13" s="60"/>
      <c r="G13" s="60"/>
      <c r="H13" s="49"/>
      <c r="I13" s="49"/>
      <c r="J13" s="49"/>
    </row>
    <row r="14" spans="1:21" ht="76.5" customHeight="1" x14ac:dyDescent="0.35">
      <c r="A14" s="59"/>
      <c r="B14" s="59"/>
      <c r="C14" s="59"/>
      <c r="D14" s="49"/>
      <c r="E14" s="60"/>
      <c r="F14" s="60"/>
      <c r="G14" s="60"/>
      <c r="H14" s="59"/>
      <c r="I14" s="36"/>
      <c r="J14" s="37"/>
    </row>
    <row r="15" spans="1:21" ht="76.5" customHeight="1" x14ac:dyDescent="0.35">
      <c r="A15" s="59"/>
      <c r="B15" s="59"/>
      <c r="C15" s="59"/>
      <c r="D15" s="49"/>
      <c r="E15" s="60"/>
      <c r="F15" s="60"/>
      <c r="G15" s="60"/>
      <c r="H15" s="59"/>
      <c r="I15" s="59"/>
      <c r="J15" s="59"/>
    </row>
    <row r="16" spans="1:21" ht="76.5" customHeight="1" x14ac:dyDescent="0.35">
      <c r="A16" s="59"/>
      <c r="B16" s="59"/>
      <c r="C16" s="59"/>
      <c r="D16" s="49"/>
      <c r="E16" s="60"/>
      <c r="F16" s="60"/>
      <c r="G16" s="60"/>
      <c r="H16" s="59"/>
      <c r="I16" s="59"/>
      <c r="J16" s="59"/>
    </row>
    <row r="17" spans="1:10" ht="76.5" customHeight="1" x14ac:dyDescent="0.35">
      <c r="A17" s="49"/>
      <c r="B17" s="49"/>
      <c r="C17" s="49"/>
      <c r="D17" s="49"/>
      <c r="E17" s="60"/>
      <c r="F17" s="60"/>
      <c r="G17" s="60"/>
      <c r="H17" s="49"/>
      <c r="I17" s="49"/>
      <c r="J17" s="49"/>
    </row>
    <row r="18" spans="1:10" ht="76.5" customHeight="1" x14ac:dyDescent="0.35">
      <c r="A18" s="59"/>
      <c r="B18" s="59"/>
      <c r="C18" s="59"/>
      <c r="D18" s="49"/>
      <c r="E18" s="60"/>
      <c r="F18" s="60"/>
      <c r="G18" s="60"/>
      <c r="H18" s="59"/>
      <c r="I18" s="36"/>
      <c r="J18" s="37"/>
    </row>
    <row r="19" spans="1:10" ht="76.5" customHeight="1" x14ac:dyDescent="0.35">
      <c r="A19" s="59"/>
      <c r="B19" s="59"/>
      <c r="C19" s="59"/>
      <c r="D19" s="49"/>
      <c r="E19" s="60"/>
      <c r="F19" s="60"/>
      <c r="G19" s="60"/>
      <c r="H19" s="59"/>
      <c r="I19" s="59"/>
      <c r="J19" s="59"/>
    </row>
    <row r="20" spans="1:10" ht="76.5" customHeight="1" x14ac:dyDescent="0.35">
      <c r="A20" s="59"/>
      <c r="B20" s="59"/>
      <c r="C20" s="59"/>
      <c r="D20" s="49"/>
      <c r="E20" s="60"/>
      <c r="F20" s="60"/>
      <c r="G20" s="60"/>
      <c r="H20" s="59"/>
      <c r="I20" s="59"/>
      <c r="J20" s="59"/>
    </row>
    <row r="21" spans="1:10" ht="76.5" customHeight="1" x14ac:dyDescent="0.35">
      <c r="A21" s="49"/>
      <c r="B21" s="49"/>
      <c r="C21" s="49"/>
      <c r="D21" s="49"/>
      <c r="E21" s="60"/>
      <c r="F21" s="60"/>
      <c r="G21" s="60"/>
      <c r="H21" s="49"/>
      <c r="I21" s="49"/>
      <c r="J21" s="49"/>
    </row>
    <row r="22" spans="1:10" ht="76.5" customHeight="1" x14ac:dyDescent="0.35">
      <c r="A22" s="59"/>
      <c r="B22" s="59"/>
      <c r="C22" s="59"/>
      <c r="D22" s="49"/>
      <c r="E22" s="60"/>
      <c r="F22" s="60"/>
      <c r="G22" s="60"/>
      <c r="H22" s="59"/>
      <c r="I22" s="36"/>
      <c r="J22" s="37"/>
    </row>
    <row r="23" spans="1:10" ht="76.5" customHeight="1" x14ac:dyDescent="0.35">
      <c r="A23" s="59"/>
      <c r="B23" s="59"/>
      <c r="C23" s="59"/>
      <c r="D23" s="49"/>
      <c r="E23" s="60"/>
      <c r="F23" s="60"/>
      <c r="G23" s="60"/>
      <c r="H23" s="59"/>
      <c r="I23" s="59"/>
      <c r="J23" s="59"/>
    </row>
    <row r="24" spans="1:10" ht="76.5" customHeight="1" x14ac:dyDescent="0.35">
      <c r="A24" s="59"/>
      <c r="B24" s="59"/>
      <c r="C24" s="59"/>
      <c r="D24" s="49"/>
      <c r="E24" s="60"/>
      <c r="F24" s="60"/>
      <c r="G24" s="60"/>
      <c r="H24" s="59"/>
      <c r="I24" s="59"/>
      <c r="J24" s="59"/>
    </row>
    <row r="25" spans="1:10" ht="76.5" customHeight="1" x14ac:dyDescent="0.35">
      <c r="A25" s="49"/>
      <c r="B25" s="49"/>
      <c r="C25" s="49"/>
      <c r="D25" s="49"/>
      <c r="E25" s="49"/>
      <c r="F25" s="49"/>
      <c r="G25" s="49"/>
      <c r="H25" s="49"/>
      <c r="I25" s="49"/>
      <c r="J25" s="49"/>
    </row>
  </sheetData>
  <mergeCells count="1">
    <mergeCell ref="A1:P1"/>
  </mergeCells>
  <dataValidations count="10">
    <dataValidation type="list" allowBlank="1" showInputMessage="1" showErrorMessage="1" sqref="G2:G1048576" xr:uid="{E668109E-2FF0-48CB-95D9-414B4701ED85}">
      <formula1>"Student Textbook, Teacher Edition, Student Workbook, DVD/CD, Internet Access Code, Site License; Assessment Resource, Ebook, Other"</formula1>
    </dataValidation>
    <dataValidation type="list" allowBlank="1" showInputMessage="1" showErrorMessage="1" sqref="P2 P116:P1048576" xr:uid="{C7F4EF30-5604-4F66-A3FE-AB645472A940}">
      <formula1>"I year, 2 years, 3 years, 4 years, 5 years, 6 years"</formula1>
    </dataValidation>
    <dataValidation type="list" allowBlank="1" showInputMessage="1" showErrorMessage="1" sqref="E2:E1048576" xr:uid="{B27E92DA-A847-4000-9039-9B8C60464200}">
      <formula1>"Traditional, Blended, Tech Dependent"</formula1>
    </dataValidation>
    <dataValidation type="list" allowBlank="1" showInputMessage="1" showErrorMessage="1" sqref="B329:B1048576 B2" xr:uid="{F1E1A740-9021-4DED-BE60-6528D899D14D}">
      <formula1>"ELA, AAIMS, CTE"</formula1>
    </dataValidation>
    <dataValidation type="list" allowBlank="1" showInputMessage="1" showErrorMessage="1" sqref="O2:O1048576" xr:uid="{4BBCFFF6-69DC-468F-B81D-61AE31148088}">
      <formula1>"Subscription, Consumable, Reoccuring"</formula1>
    </dataValidation>
    <dataValidation type="list" allowBlank="1" showInputMessage="1" showErrorMessage="1" sqref="K2" xr:uid="{81FBC529-4A54-4E21-AC45-C8710B9EFC57}">
      <formula1>"USRP, UTRP"</formula1>
    </dataValidation>
    <dataValidation type="list" allowBlank="1" showInputMessage="1" showErrorMessage="1" sqref="B9 B13 B17 B21 B25:B328" xr:uid="{C5FC9DA1-7AAA-4D42-B389-AF6E99448CD8}">
      <formula1>"Math"</formula1>
    </dataValidation>
    <dataValidation type="list" allowBlank="1" showInputMessage="1" showErrorMessage="1" sqref="B3:B8 B10:B12 B14:B16 B18:B20 B22:B24" xr:uid="{FCD805DD-A58E-4A7D-AC96-C760F9C650DA}">
      <formula1>"Health Wellness, CTE:IT, CTE:Manufacturing"</formula1>
    </dataValidation>
    <dataValidation type="list" allowBlank="1" showInputMessage="1" showErrorMessage="1" sqref="P5:P115" xr:uid="{96077FB7-E837-4B30-9CBC-08AADA68A14C}">
      <formula1>"I year, 2 years, 3 years, 4 years, 5 years, 6 years, 7 years, 8 years"</formula1>
    </dataValidation>
    <dataValidation type="list" allowBlank="1" showInputMessage="1" showErrorMessage="1" sqref="P3:P4" xr:uid="{1E206EF3-3C03-4B97-B935-894722A36889}">
      <formula1>"1 year, 2 years, 3 years, 4 years, 5 years, 6 years, 7 years, 8 years"</formula1>
    </dataValidation>
  </dataValidations>
  <pageMargins left="0.7" right="0.7" top="0.75" bottom="0.75" header="0.3" footer="0.3"/>
  <pageSetup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zoomScale="140" zoomScaleNormal="140" workbookViewId="0">
      <selection activeCell="C23" sqref="C23"/>
    </sheetView>
  </sheetViews>
  <sheetFormatPr defaultRowHeight="13" x14ac:dyDescent="0.3"/>
  <cols>
    <col min="1" max="1" width="33.3984375" customWidth="1"/>
    <col min="2" max="2" width="47.796875" customWidth="1"/>
    <col min="3" max="3" width="22" customWidth="1"/>
  </cols>
  <sheetData>
    <row r="1" spans="1:3" ht="33" x14ac:dyDescent="0.45">
      <c r="A1" s="2" t="s">
        <v>5</v>
      </c>
      <c r="B1" s="2" t="s">
        <v>18</v>
      </c>
      <c r="C1" s="2" t="s">
        <v>7</v>
      </c>
    </row>
    <row r="2" spans="1:3" x14ac:dyDescent="0.3">
      <c r="A2" t="s">
        <v>19</v>
      </c>
      <c r="B2" t="s">
        <v>20</v>
      </c>
      <c r="C2" t="s">
        <v>21</v>
      </c>
    </row>
    <row r="3" spans="1:3" x14ac:dyDescent="0.3">
      <c r="A3" t="s">
        <v>22</v>
      </c>
      <c r="B3" t="s">
        <v>23</v>
      </c>
      <c r="C3" t="s">
        <v>24</v>
      </c>
    </row>
    <row r="4" spans="1:3" x14ac:dyDescent="0.3">
      <c r="A4" t="s">
        <v>25</v>
      </c>
      <c r="C4" t="s">
        <v>26</v>
      </c>
    </row>
    <row r="5" spans="1:3" x14ac:dyDescent="0.3">
      <c r="C5" t="s">
        <v>27</v>
      </c>
    </row>
    <row r="6" spans="1:3" x14ac:dyDescent="0.3">
      <c r="C6" t="s">
        <v>28</v>
      </c>
    </row>
    <row r="7" spans="1:3" x14ac:dyDescent="0.3">
      <c r="C7" t="s">
        <v>29</v>
      </c>
    </row>
    <row r="8" spans="1:3" x14ac:dyDescent="0.3">
      <c r="C8" t="s">
        <v>30</v>
      </c>
    </row>
    <row r="9" spans="1:3" x14ac:dyDescent="0.3">
      <c r="C9" t="s">
        <v>31</v>
      </c>
    </row>
    <row r="10" spans="1:3" x14ac:dyDescent="0.3">
      <c r="C10" t="s">
        <v>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6B7A9B4206604E83A1C0C6B62F1FDD" ma:contentTypeVersion="12" ma:contentTypeDescription="Create a new document." ma:contentTypeScope="" ma:versionID="77caa1f5add87de390cbf9d17db98dff">
  <xsd:schema xmlns:xsd="http://www.w3.org/2001/XMLSchema" xmlns:xs="http://www.w3.org/2001/XMLSchema" xmlns:p="http://schemas.microsoft.com/office/2006/metadata/properties" xmlns:ns2="1be4cc8b-2905-4dd0-b76a-cdd18a58f5d4" xmlns:ns3="e1774da5-21eb-4c80-98af-4b769194d4e0" targetNamespace="http://schemas.microsoft.com/office/2006/metadata/properties" ma:root="true" ma:fieldsID="09c69b3bec90c8e8b723a98bf9b6e93e" ns2:_="" ns3:_="">
    <xsd:import namespace="1be4cc8b-2905-4dd0-b76a-cdd18a58f5d4"/>
    <xsd:import namespace="e1774da5-21eb-4c80-98af-4b769194d4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cc8b-2905-4dd0-b76a-cdd18a58f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774da5-21eb-4c80-98af-4b769194d4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546ff9-2f26-4c3a-a14f-341fd1217a9c}" ma:internalName="TaxCatchAll" ma:showField="CatchAllData" ma:web="e1774da5-21eb-4c80-98af-4b769194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e4cc8b-2905-4dd0-b76a-cdd18a58f5d4">
      <Terms xmlns="http://schemas.microsoft.com/office/infopath/2007/PartnerControls"/>
    </lcf76f155ced4ddcb4097134ff3c332f>
    <TaxCatchAll xmlns="e1774da5-21eb-4c80-98af-4b769194d4e0" xsi:nil="true"/>
  </documentManagement>
</p:properties>
</file>

<file path=customXml/itemProps1.xml><?xml version="1.0" encoding="utf-8"?>
<ds:datastoreItem xmlns:ds="http://schemas.openxmlformats.org/officeDocument/2006/customXml" ds:itemID="{4A0AB963-6CED-4042-BF34-8FDCD522F4D7}">
  <ds:schemaRefs>
    <ds:schemaRef ds:uri="http://schemas.microsoft.com/sharepoint/v3/contenttype/forms"/>
  </ds:schemaRefs>
</ds:datastoreItem>
</file>

<file path=customXml/itemProps2.xml><?xml version="1.0" encoding="utf-8"?>
<ds:datastoreItem xmlns:ds="http://schemas.openxmlformats.org/officeDocument/2006/customXml" ds:itemID="{1B20C486-A65A-41B4-9B92-CF1741F97D72}"/>
</file>

<file path=customXml/itemProps3.xml><?xml version="1.0" encoding="utf-8"?>
<ds:datastoreItem xmlns:ds="http://schemas.openxmlformats.org/officeDocument/2006/customXml" ds:itemID="{545A0D29-7142-4510-853F-8A834F15E6ED}">
  <ds:schemaRefs>
    <ds:schemaRef ds:uri="http://schemas.microsoft.com/office/2006/metadata/properties"/>
    <ds:schemaRef ds:uri="http://schemas.microsoft.com/office/infopath/2007/PartnerControls"/>
    <ds:schemaRef ds:uri="45b8fc20-c516-473e-a3e7-54b0c0b6ae82"/>
    <ds:schemaRef ds:uri="7e29b968-2e2e-4cbe-ac32-971b19b5a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Resources for Review</vt:lpstr>
      <vt:lpstr>Supplemental Resources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CA00400</dc:creator>
  <cp:keywords/>
  <dc:description/>
  <cp:lastModifiedBy>Greg Congleton</cp:lastModifiedBy>
  <cp:revision>2</cp:revision>
  <cp:lastPrinted>2025-03-07T15:52:35Z</cp:lastPrinted>
  <dcterms:created xsi:type="dcterms:W3CDTF">2016-04-19T14:16:50Z</dcterms:created>
  <dcterms:modified xsi:type="dcterms:W3CDTF">2025-03-07T15:53:46Z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0x010100C96B7A9B4206604E83A1C0C6B62F1FDD</vt:lpwstr>
  </property>
  <property fmtid="{D5CDD505-2E9C-101B-9397-08002B2CF9AE}" pid="9" name="MediaServiceImageTags">
    <vt:lpwstr/>
  </property>
</Properties>
</file>