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ag03sdcwf00008.net.ads.state.tn.us\13Shared\Professional Services\Invoices\3 - Ready to be Processed\Melanie\"/>
    </mc:Choice>
  </mc:AlternateContent>
  <xr:revisionPtr revIDLastSave="0" documentId="13_ncr:1_{65938E59-2A64-4F40-9EE5-B2EFA4971488}" xr6:coauthVersionLast="47" xr6:coauthVersionMax="47" xr10:uidLastSave="{00000000-0000-0000-0000-000000000000}"/>
  <bookViews>
    <workbookView xWindow="-15675" yWindow="-16320" windowWidth="29040" windowHeight="15720" xr2:uid="{4A112E2A-BC12-4B34-B205-F20F512F4D2E}"/>
  </bookViews>
  <sheets>
    <sheet name="PS Invoice Summary -  Lump Sum" sheetId="1" r:id="rId1"/>
    <sheet name="Progress Billing " sheetId="8" r:id="rId2"/>
    <sheet name="Drop Down Lists" sheetId="9" state="hidden" r:id="rId3"/>
  </sheets>
  <externalReferences>
    <externalReference r:id="rId4"/>
  </externalReferences>
  <definedNames>
    <definedName name="_xlnm.Print_Area" localSheetId="0">'PS Invoice Summary -  Lump Sum'!$A$1:$K$45</definedName>
    <definedName name="StudyType">'[1]   '!$A$1:$A$14</definedName>
    <definedName name="UNITS">'[1]   '!$A$22:$A$24</definedName>
    <definedName name="YesNo">'[1]   '!$A$19:$A$20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G32" i="1"/>
  <c r="J29" i="1"/>
  <c r="J31" i="1" s="1"/>
  <c r="I29" i="1"/>
  <c r="I31" i="1" s="1"/>
  <c r="I32" i="1" s="1"/>
  <c r="H29" i="1"/>
  <c r="H31" i="1" s="1"/>
  <c r="H32" i="1" s="1"/>
  <c r="G29" i="1"/>
  <c r="G31" i="1" s="1"/>
  <c r="F29" i="1"/>
  <c r="K29" i="1" l="1"/>
  <c r="F26" i="1" l="1"/>
  <c r="G26" i="1"/>
  <c r="H26" i="1"/>
  <c r="I26" i="1"/>
  <c r="J26" i="1"/>
  <c r="J39" i="1"/>
  <c r="F35" i="1"/>
  <c r="G35" i="1"/>
  <c r="H35" i="1"/>
  <c r="I35" i="1"/>
  <c r="J35" i="1"/>
  <c r="K37" i="1"/>
  <c r="B38" i="1"/>
  <c r="K38" i="1"/>
  <c r="J44" i="1"/>
  <c r="C35" i="1" l="1"/>
  <c r="I39" i="1"/>
  <c r="G39" i="1"/>
  <c r="H39" i="1"/>
  <c r="K30" i="1" l="1"/>
  <c r="F31" i="1"/>
  <c r="F32" i="1" s="1"/>
  <c r="K32" i="1" l="1"/>
  <c r="K34" i="1" s="1"/>
  <c r="F39" i="1"/>
  <c r="K39" i="1" s="1"/>
  <c r="K40" i="1" s="1"/>
  <c r="K31" i="1"/>
</calcChain>
</file>

<file path=xl/sharedStrings.xml><?xml version="1.0" encoding="utf-8"?>
<sst xmlns="http://schemas.openxmlformats.org/spreadsheetml/2006/main" count="121" uniqueCount="115">
  <si>
    <t>(Principal's typed name and title)</t>
  </si>
  <si>
    <t>Date:</t>
  </si>
  <si>
    <t>(Principal's Signature or e-Signature)</t>
  </si>
  <si>
    <t>By:</t>
  </si>
  <si>
    <t>I, the undersigned, do hereby certify that the above invoice is true and correct to the best of my knowledge and that payment has not been received or costs previously invoiced.</t>
  </si>
  <si>
    <t xml:space="preserve"> TOTAL AMOUNT DUE THIS INVOICE</t>
  </si>
  <si>
    <t>Less Amount Previously Invoiced:</t>
  </si>
  <si>
    <t>Contract or Project Ceiling/s:</t>
  </si>
  <si>
    <t>Totals</t>
  </si>
  <si>
    <t>:</t>
  </si>
  <si>
    <t xml:space="preserve">% Invoiced to Date: </t>
  </si>
  <si>
    <t>b.</t>
  </si>
  <si>
    <t>a.</t>
  </si>
  <si>
    <t>II.</t>
  </si>
  <si>
    <t>I.</t>
  </si>
  <si>
    <t>Project:</t>
  </si>
  <si>
    <t>Expense Category</t>
  </si>
  <si>
    <t>Ref. No.</t>
  </si>
  <si>
    <t>County/s</t>
  </si>
  <si>
    <t xml:space="preserve">Location Description </t>
  </si>
  <si>
    <r>
      <rPr>
        <sz val="8"/>
        <rFont val="Arial"/>
        <family val="2"/>
      </rPr>
      <t>If available,</t>
    </r>
    <r>
      <rPr>
        <b/>
        <u/>
        <sz val="8"/>
        <rFont val="Arial"/>
        <family val="2"/>
      </rPr>
      <t xml:space="preserve">
PIN, Fed. Proj. #</t>
    </r>
  </si>
  <si>
    <r>
      <rPr>
        <b/>
        <sz val="8"/>
        <rFont val="Arial"/>
        <family val="2"/>
      </rPr>
      <t xml:space="preserve"> Funding</t>
    </r>
    <r>
      <rPr>
        <b/>
        <u/>
        <sz val="8"/>
        <rFont val="Arial"/>
        <family val="2"/>
      </rPr>
      <t xml:space="preserve">
Source</t>
    </r>
  </si>
  <si>
    <r>
      <rPr>
        <b/>
        <sz val="8"/>
        <rFont val="Arial"/>
        <family val="2"/>
      </rPr>
      <t xml:space="preserve">Const. </t>
    </r>
    <r>
      <rPr>
        <b/>
        <u/>
        <sz val="8"/>
        <rFont val="Arial"/>
        <family val="2"/>
      </rPr>
      <t xml:space="preserve">
Contract</t>
    </r>
  </si>
  <si>
    <r>
      <t xml:space="preserve">State Project #
</t>
    </r>
    <r>
      <rPr>
        <u/>
        <sz val="8"/>
        <rFont val="Arial"/>
        <family val="2"/>
      </rPr>
      <t>(99999-9999-99)</t>
    </r>
  </si>
  <si>
    <r>
      <rPr>
        <b/>
        <sz val="8"/>
        <rFont val="Arial"/>
        <family val="2"/>
      </rPr>
      <t xml:space="preserve">Ref. </t>
    </r>
    <r>
      <rPr>
        <b/>
        <u/>
        <sz val="8"/>
        <rFont val="Arial"/>
        <family val="2"/>
      </rPr>
      <t>No.</t>
    </r>
  </si>
  <si>
    <t>*Projects ending in -04 are State Funded</t>
  </si>
  <si>
    <t>For professional services relative to:</t>
  </si>
  <si>
    <t>PROGRESS BILLING #:</t>
  </si>
  <si>
    <t>Final Invoice:</t>
  </si>
  <si>
    <t>to</t>
  </si>
  <si>
    <t>INVOICE PERIOD:</t>
  </si>
  <si>
    <t>Yes</t>
  </si>
  <si>
    <t>No</t>
  </si>
  <si>
    <t>INVOICE #:</t>
  </si>
  <si>
    <t>WORK ORDER #:</t>
  </si>
  <si>
    <t>INVOICE DATE:</t>
  </si>
  <si>
    <t>AGREEMENT #:</t>
  </si>
  <si>
    <t>Pay Terms:</t>
  </si>
  <si>
    <r>
      <t>CONSULTANT PROJECT/JOB NO.</t>
    </r>
    <r>
      <rPr>
        <sz val="8"/>
        <rFont val="Arial"/>
        <family val="2"/>
      </rPr>
      <t>(optional)</t>
    </r>
    <r>
      <rPr>
        <b/>
        <sz val="8"/>
        <rFont val="Arial"/>
        <family val="2"/>
      </rPr>
      <t>:</t>
    </r>
  </si>
  <si>
    <t>(Email)</t>
  </si>
  <si>
    <t>Email:</t>
  </si>
  <si>
    <t>(Phone)</t>
  </si>
  <si>
    <t>PHONE:</t>
  </si>
  <si>
    <t>(Name)</t>
  </si>
  <si>
    <t>BILLING CONTACT:</t>
  </si>
  <si>
    <t>(City, State Zip)</t>
  </si>
  <si>
    <t>(Address Line 2)</t>
  </si>
  <si>
    <t>Tennessee Department Of Transportation</t>
  </si>
  <si>
    <t>(Address Line 1)</t>
  </si>
  <si>
    <t>(Company)</t>
  </si>
  <si>
    <t>Remit:</t>
  </si>
  <si>
    <t>TO:</t>
  </si>
  <si>
    <t>PS APPROVAL</t>
  </si>
  <si>
    <t>RECEIVED STAMP</t>
  </si>
  <si>
    <t>FOR INTERNAL USE ONLY</t>
  </si>
  <si>
    <t>FYI - DO NOT SHOW THE FOLLOWING INFORMATION ON INVOICES: 1) Bank Account Numbers; 2) Social Security Numbers; 3) Official State or Government Issued Driver Licenses or Identification Numbers; 4) Alien Registration Numbers or Passport Numbers; 5) Employer or Taxpayer Identification Numbers; 6) Unique Biometric Data, such as Fingerprints, \Voice Prints, Retina or Iris Images, or Other Unique Physical Representations; and 7) Unique Electronic Identification Numbers, Addresses, Routing Codes or Other Personal Identifying Data which enables an Individual to Obtain Merchandise or Service or to Otherwise Financially Encumber the Legitimate Possessor of the Identifying Data</t>
  </si>
  <si>
    <t>DBE? Y/N</t>
  </si>
  <si>
    <t xml:space="preserve">tdot.psinvoices@tn.gov </t>
  </si>
  <si>
    <t>Work Order Ceiling</t>
  </si>
  <si>
    <t>Current billable amount</t>
  </si>
  <si>
    <t>Less previously invoiced</t>
  </si>
  <si>
    <t>Total Due This Invoice</t>
  </si>
  <si>
    <t>% complete to date</t>
  </si>
  <si>
    <t xml:space="preserve">   </t>
  </si>
  <si>
    <t>Total = I. + II. + III. + IV. + V.=</t>
  </si>
  <si>
    <t xml:space="preserve">Task No. </t>
  </si>
  <si>
    <t>Task Decription</t>
  </si>
  <si>
    <t>Fee Total</t>
  </si>
  <si>
    <t>% Complete to Date</t>
  </si>
  <si>
    <t>% of Work (Total Contract)</t>
  </si>
  <si>
    <t>Effective % Complete to Date</t>
  </si>
  <si>
    <t>Effective % Complete on Previous Invoice</t>
  </si>
  <si>
    <t xml:space="preserve">State </t>
  </si>
  <si>
    <t>Federal</t>
  </si>
  <si>
    <t>DIVISION:</t>
  </si>
  <si>
    <t>CONTRACT MANAGER:</t>
  </si>
  <si>
    <t>SELECTION REQUIRED</t>
  </si>
  <si>
    <t>Alternative Delivery</t>
  </si>
  <si>
    <t>Construction</t>
  </si>
  <si>
    <t>Eng Div - Bridge Inspection</t>
  </si>
  <si>
    <t>Eng Div - Bridge Repair</t>
  </si>
  <si>
    <t>Eng Div - Geodetics</t>
  </si>
  <si>
    <t>Eng Div - Hydraulics</t>
  </si>
  <si>
    <t>Eng Div - Structural Design</t>
  </si>
  <si>
    <t>Engineering Division - Dir</t>
  </si>
  <si>
    <t>Env Div - Region 1</t>
  </si>
  <si>
    <t>Env Div - Region 2</t>
  </si>
  <si>
    <t>Env Div - Region 3</t>
  </si>
  <si>
    <t>Env Div - Region 4</t>
  </si>
  <si>
    <t xml:space="preserve">Environmental </t>
  </si>
  <si>
    <t>Geotech</t>
  </si>
  <si>
    <t xml:space="preserve">M&amp;T Division </t>
  </si>
  <si>
    <t>Project Management</t>
  </si>
  <si>
    <t>Region 1 Project Management</t>
  </si>
  <si>
    <t>Region 2 Project Management</t>
  </si>
  <si>
    <t>Region 3 Project Management</t>
  </si>
  <si>
    <t>Region 4 Project Management</t>
  </si>
  <si>
    <t>ROW</t>
  </si>
  <si>
    <t>Traffic Design</t>
  </si>
  <si>
    <t>Traffic Ops</t>
  </si>
  <si>
    <t>Utilities - Region 1</t>
  </si>
  <si>
    <t>Utilities - Region 2</t>
  </si>
  <si>
    <t>Utilities - Region 3</t>
  </si>
  <si>
    <t>Utilities - Region 4</t>
  </si>
  <si>
    <t>Professional Services</t>
  </si>
  <si>
    <t>WRS Tennessee Tower, 10th Floor</t>
  </si>
  <si>
    <t>312 Rosa L. Parks Ave.</t>
  </si>
  <si>
    <t>Nashville, TN 37203</t>
  </si>
  <si>
    <t>Aeronautics</t>
  </si>
  <si>
    <t>Human Resources</t>
  </si>
  <si>
    <t>IT</t>
  </si>
  <si>
    <t>Local Programs</t>
  </si>
  <si>
    <t>Multimodal</t>
  </si>
  <si>
    <t>Rail and Freight</t>
  </si>
  <si>
    <t>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</si>
</sst>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Total Invoiced thru &quot;m/d/yyyy&quot;:&quot;"/>
    <numFmt numFmtId="165" formatCode="[$-409]mmmm\ d\,\ yyyy;@"/>
    <numFmt numFmtId="166" formatCode="mm/dd/yy;@"/>
  </numFmts>
  <fonts count="19" x14ac:knownFonts="1">
    <font>
      <sz val="10"/>
      <name val="Arial"/>
      <family val="2"/>
    </font>
    <font>
      <sz val="11"/>
      <color theme="1"/>
      <name val="Calibri"/>
      <family val="2"/>
      <scheme val="minor"/>
    </font>
    <font>
      <sz val="10"/>
      <name val="Arial"/>
      <family val="2"/>
    </font>
    <font>
      <sz val="9"/>
      <name val="Arial"/>
      <family val="2"/>
    </font>
    <font>
      <b/>
      <sz val="8"/>
      <color theme="0"/>
      <name val="Arial"/>
      <family val="2"/>
    </font>
    <font>
      <sz val="8"/>
      <name val="Arial"/>
      <family val="2"/>
    </font>
    <font>
      <b/>
      <sz val="8"/>
      <name val="Arial"/>
      <family val="2"/>
    </font>
    <font>
      <b/>
      <u/>
      <sz val="9"/>
      <name val="Arial"/>
      <family val="2"/>
    </font>
    <font>
      <sz val="8"/>
      <color theme="0" tint="-0.34998626667073579"/>
      <name val="Arial"/>
      <family val="2"/>
    </font>
    <font>
      <b/>
      <sz val="9"/>
      <name val="Arial"/>
      <family val="2"/>
    </font>
    <font>
      <sz val="7"/>
      <name val="Arial"/>
      <family val="2"/>
    </font>
    <font>
      <b/>
      <u/>
      <sz val="8"/>
      <name val="Arial"/>
      <family val="2"/>
    </font>
    <font>
      <u/>
      <sz val="8"/>
      <name val="Arial"/>
      <family val="2"/>
    </font>
    <font>
      <i/>
      <sz val="8"/>
      <name val="Arial"/>
      <family val="2"/>
    </font>
    <font>
      <b/>
      <sz val="10"/>
      <name val="Arial"/>
      <family val="2"/>
    </font>
    <font>
      <b/>
      <sz val="10"/>
      <color rgb="FFFF0000"/>
      <name val="Arial"/>
      <family val="2"/>
    </font>
    <font>
      <b/>
      <sz val="12"/>
      <color rgb="FFFF0000"/>
      <name val="Arial"/>
      <family val="2"/>
    </font>
    <font>
      <b/>
      <u/>
      <sz val="1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34998626667073579"/>
        <bgColor indexed="64"/>
      </patternFill>
    </fill>
  </fills>
  <borders count="36">
    <border>
      <left/>
      <right/>
      <top/>
      <bottom/>
      <diagonal/>
    </border>
    <border>
      <left/>
      <right/>
      <top/>
      <bottom style="thin">
        <color indexed="64"/>
      </bottom>
      <diagonal/>
    </border>
    <border>
      <left/>
      <right/>
      <top/>
      <bottom style="double">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bottom/>
      <diagonal/>
    </border>
    <border>
      <left style="thin">
        <color indexed="64"/>
      </left>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1" fillId="0" borderId="0"/>
    <xf numFmtId="0" fontId="18" fillId="0" borderId="0" applyNumberFormat="0" applyFill="0" applyBorder="0" applyAlignment="0" applyProtection="0"/>
  </cellStyleXfs>
  <cellXfs count="138">
    <xf numFmtId="0" fontId="0" fillId="0" borderId="0" xfId="0"/>
    <xf numFmtId="0" fontId="3" fillId="0" borderId="0" xfId="0" applyFont="1"/>
    <xf numFmtId="0" fontId="3" fillId="0" borderId="0" xfId="0" applyFont="1" applyAlignment="1">
      <alignment horizontal="righ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5" fillId="0" borderId="0" xfId="0" applyFont="1" applyAlignment="1">
      <alignment horizontal="right"/>
    </xf>
    <xf numFmtId="44" fontId="9" fillId="0" borderId="2" xfId="0" applyNumberFormat="1" applyFont="1" applyBorder="1"/>
    <xf numFmtId="0" fontId="9" fillId="0" borderId="0" xfId="0" applyFont="1"/>
    <xf numFmtId="44" fontId="3" fillId="0" borderId="0" xfId="0" applyNumberFormat="1" applyFont="1"/>
    <xf numFmtId="44" fontId="5" fillId="0" borderId="3" xfId="0" applyNumberFormat="1" applyFont="1" applyBorder="1"/>
    <xf numFmtId="44" fontId="10" fillId="0" borderId="4" xfId="1" applyFont="1" applyFill="1" applyBorder="1" applyAlignment="1" applyProtection="1">
      <alignment horizontal="center"/>
    </xf>
    <xf numFmtId="44" fontId="10" fillId="2" borderId="4" xfId="1" applyFont="1" applyFill="1" applyBorder="1" applyAlignment="1" applyProtection="1">
      <alignment horizontal="center"/>
      <protection locked="0"/>
    </xf>
    <xf numFmtId="44" fontId="5" fillId="2" borderId="4" xfId="1" applyFont="1" applyFill="1" applyBorder="1" applyAlignment="1" applyProtection="1">
      <alignment horizontal="center"/>
      <protection locked="0"/>
    </xf>
    <xf numFmtId="0" fontId="11" fillId="0" borderId="0" xfId="0" applyFont="1" applyAlignment="1">
      <alignment horizontal="center"/>
    </xf>
    <xf numFmtId="10" fontId="5" fillId="0" borderId="0" xfId="2" applyNumberFormat="1" applyFont="1" applyBorder="1" applyAlignment="1" applyProtection="1">
      <alignment horizontal="center"/>
    </xf>
    <xf numFmtId="0" fontId="5" fillId="0" borderId="0" xfId="0" applyFont="1" applyAlignment="1">
      <alignment horizontal="center"/>
    </xf>
    <xf numFmtId="44" fontId="6" fillId="0" borderId="5" xfId="0" applyNumberFormat="1" applyFont="1" applyBorder="1"/>
    <xf numFmtId="44" fontId="6" fillId="0" borderId="0" xfId="0" applyNumberFormat="1" applyFont="1"/>
    <xf numFmtId="0" fontId="6" fillId="0" borderId="0" xfId="0" applyFont="1" applyAlignment="1">
      <alignment horizontal="right"/>
    </xf>
    <xf numFmtId="44" fontId="5" fillId="0" borderId="6" xfId="0" applyNumberFormat="1" applyFont="1" applyBorder="1"/>
    <xf numFmtId="0" fontId="5" fillId="0" borderId="1" xfId="0" applyFont="1" applyBorder="1" applyAlignment="1">
      <alignment horizontal="right"/>
    </xf>
    <xf numFmtId="0" fontId="5" fillId="0" borderId="0" xfId="0" applyFont="1" applyAlignment="1">
      <alignment horizontal="left"/>
    </xf>
    <xf numFmtId="0" fontId="5" fillId="0" borderId="9" xfId="0" applyFont="1" applyBorder="1"/>
    <xf numFmtId="44" fontId="5" fillId="0" borderId="10" xfId="0" applyNumberFormat="1" applyFont="1" applyBorder="1"/>
    <xf numFmtId="44" fontId="5" fillId="0" borderId="8" xfId="0" applyNumberFormat="1" applyFont="1" applyBorder="1"/>
    <xf numFmtId="10" fontId="5" fillId="0" borderId="11" xfId="0" applyNumberFormat="1" applyFont="1" applyBorder="1" applyAlignment="1">
      <alignment horizontal="center"/>
    </xf>
    <xf numFmtId="10" fontId="5" fillId="2" borderId="11" xfId="0" applyNumberFormat="1" applyFont="1" applyFill="1" applyBorder="1" applyProtection="1">
      <protection locked="0"/>
    </xf>
    <xf numFmtId="0" fontId="5" fillId="0" borderId="12" xfId="0" applyFont="1" applyBorder="1" applyAlignment="1">
      <alignment horizontal="right"/>
    </xf>
    <xf numFmtId="0" fontId="5" fillId="0" borderId="16" xfId="0" applyFont="1" applyBorder="1"/>
    <xf numFmtId="0" fontId="6" fillId="0" borderId="1" xfId="0" applyFont="1" applyBorder="1" applyAlignment="1">
      <alignment horizontal="center"/>
    </xf>
    <xf numFmtId="0" fontId="5" fillId="0" borderId="1" xfId="0" applyFont="1" applyBorder="1" applyAlignment="1">
      <alignment horizontal="center"/>
    </xf>
    <xf numFmtId="0" fontId="5" fillId="0" borderId="1" xfId="0" applyFont="1" applyBorder="1"/>
    <xf numFmtId="0" fontId="5" fillId="2" borderId="17" xfId="0" applyFont="1" applyFill="1" applyBorder="1" applyAlignment="1" applyProtection="1">
      <alignment vertical="top"/>
      <protection locked="0"/>
    </xf>
    <xf numFmtId="0" fontId="5" fillId="2" borderId="4" xfId="0" applyFont="1" applyFill="1" applyBorder="1" applyAlignment="1" applyProtection="1">
      <alignment vertical="top"/>
      <protection locked="0"/>
    </xf>
    <xf numFmtId="0" fontId="5" fillId="2" borderId="4" xfId="0" applyFont="1" applyFill="1" applyBorder="1" applyAlignment="1" applyProtection="1">
      <alignment horizontal="center" vertical="top"/>
      <protection locked="0"/>
    </xf>
    <xf numFmtId="0" fontId="5" fillId="0" borderId="20" xfId="0" applyFont="1" applyBorder="1" applyAlignment="1">
      <alignment horizontal="left" vertical="top"/>
    </xf>
    <xf numFmtId="0" fontId="5" fillId="2" borderId="19" xfId="0" applyFont="1" applyFill="1" applyBorder="1" applyAlignment="1" applyProtection="1">
      <alignment vertical="top"/>
      <protection locked="0"/>
    </xf>
    <xf numFmtId="0" fontId="5" fillId="2" borderId="14" xfId="0" applyFont="1" applyFill="1" applyBorder="1" applyAlignment="1" applyProtection="1">
      <alignment horizontal="left" vertical="top"/>
      <protection locked="0"/>
    </xf>
    <xf numFmtId="0" fontId="5" fillId="2" borderId="14" xfId="0" applyFont="1" applyFill="1" applyBorder="1" applyAlignment="1" applyProtection="1">
      <alignment vertical="top"/>
      <protection locked="0"/>
    </xf>
    <xf numFmtId="0" fontId="5" fillId="2" borderId="14" xfId="0" applyFont="1" applyFill="1" applyBorder="1" applyAlignment="1" applyProtection="1">
      <alignment horizontal="center" vertical="top"/>
      <protection locked="0"/>
    </xf>
    <xf numFmtId="0" fontId="5" fillId="0" borderId="18" xfId="0" applyFont="1" applyBorder="1" applyAlignment="1">
      <alignment horizontal="left" vertical="top"/>
    </xf>
    <xf numFmtId="0" fontId="11" fillId="0" borderId="0" xfId="0" applyFont="1"/>
    <xf numFmtId="0" fontId="11" fillId="0" borderId="0" xfId="0" applyFont="1" applyAlignment="1">
      <alignment horizontal="center" wrapText="1"/>
    </xf>
    <xf numFmtId="0" fontId="11" fillId="0" borderId="0" xfId="0" applyFont="1" applyAlignment="1">
      <alignment horizontal="left" wrapText="1"/>
    </xf>
    <xf numFmtId="0" fontId="5" fillId="0" borderId="21" xfId="0" applyFont="1" applyBorder="1"/>
    <xf numFmtId="0" fontId="6" fillId="0" borderId="21" xfId="0" applyFont="1" applyBorder="1" applyAlignment="1">
      <alignment horizontal="right"/>
    </xf>
    <xf numFmtId="0" fontId="13" fillId="0" borderId="21" xfId="0" applyFont="1" applyBorder="1"/>
    <xf numFmtId="0" fontId="5" fillId="0" borderId="21" xfId="0" applyFont="1" applyBorder="1" applyAlignment="1">
      <alignment horizontal="left"/>
    </xf>
    <xf numFmtId="0" fontId="6" fillId="0" borderId="0" xfId="0" applyFont="1"/>
    <xf numFmtId="0" fontId="6" fillId="0" borderId="21" xfId="0" applyFont="1" applyBorder="1" applyAlignment="1">
      <alignment horizontal="center"/>
    </xf>
    <xf numFmtId="0" fontId="6" fillId="2" borderId="22" xfId="0" applyFont="1" applyFill="1" applyBorder="1" applyAlignment="1" applyProtection="1">
      <alignment horizontal="center"/>
      <protection locked="0"/>
    </xf>
    <xf numFmtId="0" fontId="5" fillId="2" borderId="23" xfId="0" applyFont="1" applyFill="1" applyBorder="1" applyAlignment="1" applyProtection="1">
      <alignment horizontal="center"/>
      <protection locked="0"/>
    </xf>
    <xf numFmtId="165" fontId="2" fillId="0" borderId="0" xfId="3" applyNumberFormat="1" applyAlignment="1">
      <alignment vertical="center"/>
    </xf>
    <xf numFmtId="166" fontId="6" fillId="2" borderId="1" xfId="3" applyNumberFormat="1" applyFont="1" applyFill="1" applyBorder="1" applyAlignment="1" applyProtection="1">
      <alignment horizontal="center" vertical="center"/>
      <protection locked="0"/>
    </xf>
    <xf numFmtId="165" fontId="12" fillId="0" borderId="0" xfId="3" applyNumberFormat="1" applyFont="1" applyAlignment="1">
      <alignment horizontal="center"/>
    </xf>
    <xf numFmtId="49" fontId="6" fillId="0" borderId="0" xfId="0" applyNumberFormat="1" applyFont="1"/>
    <xf numFmtId="49" fontId="6" fillId="2" borderId="22" xfId="0" applyNumberFormat="1" applyFont="1" applyFill="1" applyBorder="1" applyAlignment="1" applyProtection="1">
      <alignment horizontal="center"/>
      <protection locked="0"/>
    </xf>
    <xf numFmtId="49" fontId="6" fillId="2" borderId="22" xfId="0" applyNumberFormat="1" applyFont="1" applyFill="1" applyBorder="1" applyAlignment="1" applyProtection="1">
      <alignment wrapText="1"/>
      <protection locked="0"/>
    </xf>
    <xf numFmtId="49" fontId="14" fillId="0" borderId="0" xfId="0" applyNumberFormat="1" applyFont="1"/>
    <xf numFmtId="14" fontId="6" fillId="0" borderId="0" xfId="0" applyNumberFormat="1" applyFont="1" applyAlignment="1" applyProtection="1">
      <alignment horizontal="center"/>
      <protection locked="0"/>
    </xf>
    <xf numFmtId="14" fontId="15" fillId="0" borderId="0" xfId="0" applyNumberFormat="1" applyFont="1" applyAlignment="1">
      <alignment horizontal="right"/>
    </xf>
    <xf numFmtId="14" fontId="6" fillId="2" borderId="1" xfId="0" applyNumberFormat="1" applyFont="1" applyFill="1" applyBorder="1" applyAlignment="1" applyProtection="1">
      <alignment horizontal="center"/>
      <protection locked="0"/>
    </xf>
    <xf numFmtId="0" fontId="6" fillId="2" borderId="1" xfId="0" applyFont="1" applyFill="1" applyBorder="1" applyAlignment="1" applyProtection="1">
      <alignment horizontal="left"/>
      <protection locked="0"/>
    </xf>
    <xf numFmtId="14" fontId="14" fillId="0" borderId="0" xfId="0" applyNumberFormat="1" applyFont="1"/>
    <xf numFmtId="0" fontId="6" fillId="2" borderId="1" xfId="0" applyFont="1" applyFill="1" applyBorder="1"/>
    <xf numFmtId="0" fontId="5" fillId="2" borderId="1" xfId="0" applyFont="1" applyFill="1" applyBorder="1" applyAlignment="1" applyProtection="1">
      <alignment horizontal="left"/>
      <protection locked="0"/>
    </xf>
    <xf numFmtId="0" fontId="6" fillId="0" borderId="0" xfId="3" applyFont="1" applyAlignment="1">
      <alignment horizontal="right"/>
    </xf>
    <xf numFmtId="0" fontId="6" fillId="0" borderId="1" xfId="3" applyFont="1" applyBorder="1" applyAlignment="1">
      <alignment horizontal="right"/>
    </xf>
    <xf numFmtId="0" fontId="5" fillId="2" borderId="1" xfId="0" applyFont="1" applyFill="1" applyBorder="1" applyProtection="1">
      <protection locked="0"/>
    </xf>
    <xf numFmtId="0" fontId="2" fillId="0" borderId="0" xfId="3"/>
    <xf numFmtId="0" fontId="5" fillId="0" borderId="0" xfId="3" applyFont="1"/>
    <xf numFmtId="0" fontId="6" fillId="0" borderId="0" xfId="3" applyFont="1"/>
    <xf numFmtId="14" fontId="3" fillId="2" borderId="0" xfId="0" applyNumberFormat="1" applyFont="1" applyFill="1" applyProtection="1">
      <protection locked="0"/>
    </xf>
    <xf numFmtId="0" fontId="4" fillId="4" borderId="22" xfId="0" applyFont="1" applyFill="1" applyBorder="1"/>
    <xf numFmtId="44" fontId="6" fillId="0" borderId="14" xfId="0" applyNumberFormat="1" applyFont="1" applyBorder="1"/>
    <xf numFmtId="44" fontId="6" fillId="0" borderId="13" xfId="1" applyFont="1" applyBorder="1"/>
    <xf numFmtId="9" fontId="5" fillId="2" borderId="8" xfId="2" applyFont="1" applyFill="1" applyBorder="1" applyProtection="1">
      <protection locked="0"/>
    </xf>
    <xf numFmtId="44" fontId="5" fillId="3" borderId="15" xfId="0" applyNumberFormat="1" applyFont="1" applyFill="1" applyBorder="1"/>
    <xf numFmtId="9" fontId="5" fillId="3" borderId="6" xfId="2" applyFont="1" applyFill="1" applyBorder="1"/>
    <xf numFmtId="44" fontId="5" fillId="2" borderId="14" xfId="0" applyNumberFormat="1" applyFont="1" applyFill="1" applyBorder="1"/>
    <xf numFmtId="44" fontId="9" fillId="0" borderId="0" xfId="0" applyNumberFormat="1" applyFont="1"/>
    <xf numFmtId="10" fontId="3" fillId="0" borderId="0" xfId="2" applyNumberFormat="1" applyFont="1" applyBorder="1" applyAlignment="1" applyProtection="1">
      <alignment horizontal="center"/>
    </xf>
    <xf numFmtId="0" fontId="0" fillId="0" borderId="0" xfId="0" applyAlignment="1">
      <alignment wrapText="1"/>
    </xf>
    <xf numFmtId="0" fontId="0" fillId="0" borderId="23" xfId="0" applyBorder="1"/>
    <xf numFmtId="0" fontId="14" fillId="6" borderId="23" xfId="0" applyFont="1" applyFill="1" applyBorder="1" applyAlignment="1">
      <alignment horizontal="center" vertical="center" wrapText="1"/>
    </xf>
    <xf numFmtId="0" fontId="6" fillId="2" borderId="0" xfId="0" applyFont="1" applyFill="1"/>
    <xf numFmtId="0" fontId="17" fillId="0" borderId="0" xfId="0" applyFont="1"/>
    <xf numFmtId="0" fontId="2" fillId="0" borderId="0" xfId="0" applyFont="1"/>
    <xf numFmtId="0" fontId="5" fillId="2" borderId="0" xfId="0" applyFont="1" applyFill="1" applyProtection="1">
      <protection locked="0"/>
    </xf>
    <xf numFmtId="0" fontId="5" fillId="2" borderId="0" xfId="0" applyFont="1" applyFill="1"/>
    <xf numFmtId="0" fontId="18" fillId="2" borderId="1" xfId="7" applyFill="1" applyBorder="1" applyProtection="1">
      <protection locked="0"/>
    </xf>
    <xf numFmtId="0" fontId="3" fillId="2" borderId="1" xfId="0" applyFont="1" applyFill="1" applyBorder="1"/>
    <xf numFmtId="0" fontId="5" fillId="2" borderId="1" xfId="0" applyFont="1" applyFill="1" applyBorder="1"/>
    <xf numFmtId="0" fontId="16" fillId="5" borderId="27" xfId="5" applyFont="1" applyFill="1" applyBorder="1" applyAlignment="1">
      <alignment horizontal="left" vertical="center" wrapText="1"/>
    </xf>
    <xf numFmtId="0" fontId="16" fillId="5" borderId="28" xfId="5" applyFont="1" applyFill="1" applyBorder="1" applyAlignment="1">
      <alignment horizontal="left" vertical="center" wrapText="1"/>
    </xf>
    <xf numFmtId="0" fontId="16" fillId="5" borderId="29" xfId="5" applyFont="1" applyFill="1" applyBorder="1" applyAlignment="1">
      <alignment horizontal="left" vertical="center" wrapText="1"/>
    </xf>
    <xf numFmtId="0" fontId="16" fillId="5" borderId="30" xfId="5" applyFont="1" applyFill="1" applyBorder="1" applyAlignment="1">
      <alignment horizontal="left" vertical="center" wrapText="1"/>
    </xf>
    <xf numFmtId="0" fontId="16" fillId="5" borderId="0" xfId="5" applyFont="1" applyFill="1" applyAlignment="1">
      <alignment horizontal="left" vertical="center" wrapText="1"/>
    </xf>
    <xf numFmtId="0" fontId="16" fillId="5" borderId="31" xfId="5" applyFont="1" applyFill="1" applyBorder="1" applyAlignment="1">
      <alignment horizontal="left" vertical="center" wrapText="1"/>
    </xf>
    <xf numFmtId="0" fontId="16" fillId="5" borderId="32" xfId="5" applyFont="1" applyFill="1" applyBorder="1" applyAlignment="1">
      <alignment horizontal="left" vertical="center" wrapText="1"/>
    </xf>
    <xf numFmtId="0" fontId="16" fillId="5" borderId="33" xfId="5" applyFont="1" applyFill="1" applyBorder="1" applyAlignment="1">
      <alignment horizontal="left" vertical="center" wrapText="1"/>
    </xf>
    <xf numFmtId="0" fontId="16" fillId="5" borderId="34" xfId="5" applyFont="1" applyFill="1" applyBorder="1" applyAlignment="1">
      <alignment horizontal="left" vertical="center" wrapText="1"/>
    </xf>
    <xf numFmtId="0" fontId="9" fillId="3" borderId="26"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5" xfId="0" applyFont="1" applyFill="1" applyBorder="1" applyAlignment="1">
      <alignment horizontal="center" vertical="center"/>
    </xf>
    <xf numFmtId="0" fontId="5" fillId="2" borderId="17"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8" xfId="0" applyFont="1" applyFill="1" applyBorder="1" applyAlignment="1" applyProtection="1">
      <alignment horizontal="left" vertical="top" wrapText="1"/>
      <protection locked="0"/>
    </xf>
    <xf numFmtId="0" fontId="5" fillId="2" borderId="0" xfId="0" applyFont="1" applyFill="1" applyAlignment="1" applyProtection="1">
      <alignment horizontal="left"/>
      <protection locked="0"/>
    </xf>
    <xf numFmtId="0" fontId="5" fillId="2" borderId="19" xfId="0" applyFont="1" applyFill="1" applyBorder="1" applyAlignment="1" applyProtection="1">
      <alignment horizontal="center" vertical="top" wrapText="1"/>
      <protection locked="0"/>
    </xf>
    <xf numFmtId="0" fontId="5" fillId="2" borderId="18" xfId="0" applyFont="1" applyFill="1" applyBorder="1" applyAlignment="1" applyProtection="1">
      <alignment horizontal="center" vertical="top" wrapText="1"/>
      <protection locked="0"/>
    </xf>
    <xf numFmtId="0" fontId="7" fillId="0" borderId="26" xfId="0" applyFont="1" applyBorder="1" applyAlignment="1">
      <alignment horizontal="center" vertical="top"/>
    </xf>
    <xf numFmtId="0" fontId="9" fillId="0" borderId="22" xfId="0" applyFont="1" applyBorder="1" applyAlignment="1">
      <alignment horizontal="center" vertical="top"/>
    </xf>
    <xf numFmtId="0" fontId="9" fillId="0" borderId="25" xfId="0" applyFont="1" applyBorder="1" applyAlignment="1">
      <alignment horizontal="center" vertical="top"/>
    </xf>
    <xf numFmtId="0" fontId="7" fillId="0" borderId="7" xfId="0" applyFont="1" applyBorder="1" applyAlignment="1">
      <alignment horizontal="center" vertical="top"/>
    </xf>
    <xf numFmtId="0" fontId="9" fillId="0" borderId="1" xfId="0" applyFont="1" applyBorder="1" applyAlignment="1">
      <alignment horizontal="center" vertical="top"/>
    </xf>
    <xf numFmtId="0" fontId="9" fillId="0" borderId="24" xfId="0" applyFont="1" applyBorder="1" applyAlignment="1">
      <alignment horizontal="center" vertical="top"/>
    </xf>
    <xf numFmtId="0" fontId="7" fillId="0" borderId="1" xfId="0" applyFont="1" applyBorder="1" applyAlignment="1">
      <alignment horizontal="center" vertical="top"/>
    </xf>
    <xf numFmtId="0" fontId="5" fillId="2" borderId="1" xfId="0" applyFont="1" applyFill="1" applyBorder="1" applyAlignment="1" applyProtection="1">
      <alignment horizontal="left"/>
      <protection locked="0"/>
    </xf>
    <xf numFmtId="49" fontId="6" fillId="2" borderId="1" xfId="0" applyNumberFormat="1" applyFont="1" applyFill="1" applyBorder="1" applyAlignment="1" applyProtection="1">
      <alignment horizontal="center"/>
      <protection locked="0"/>
    </xf>
    <xf numFmtId="0" fontId="5" fillId="2" borderId="22" xfId="0" applyFont="1" applyFill="1" applyBorder="1" applyAlignment="1" applyProtection="1">
      <alignment horizontal="center"/>
      <protection locked="0"/>
    </xf>
    <xf numFmtId="0" fontId="11" fillId="0" borderId="0" xfId="0" applyFont="1" applyAlignment="1">
      <alignment horizontal="center" wrapText="1"/>
    </xf>
    <xf numFmtId="0" fontId="11" fillId="0" borderId="0" xfId="0" applyFont="1" applyAlignment="1">
      <alignment horizontal="center"/>
    </xf>
    <xf numFmtId="0" fontId="8" fillId="2" borderId="0" xfId="0" applyFont="1" applyFill="1" applyAlignment="1">
      <alignment horizontal="center"/>
    </xf>
    <xf numFmtId="0" fontId="5" fillId="2" borderId="1" xfId="0" applyFont="1" applyFill="1" applyBorder="1" applyAlignment="1" applyProtection="1">
      <alignment horizontal="center"/>
      <protection locked="0"/>
    </xf>
    <xf numFmtId="10" fontId="3" fillId="0" borderId="1" xfId="2" applyNumberFormat="1" applyFont="1" applyBorder="1" applyAlignment="1" applyProtection="1">
      <alignment horizontal="center"/>
    </xf>
    <xf numFmtId="164" fontId="5" fillId="0" borderId="0" xfId="0" applyNumberFormat="1" applyFont="1" applyAlignment="1">
      <alignment horizontal="right"/>
    </xf>
    <xf numFmtId="0" fontId="5" fillId="0" borderId="0" xfId="0" applyFont="1" applyAlignment="1">
      <alignment horizontal="left" wrapText="1"/>
    </xf>
    <xf numFmtId="0" fontId="5" fillId="0" borderId="9" xfId="0" applyFont="1" applyBorder="1" applyAlignment="1">
      <alignment horizontal="right"/>
    </xf>
    <xf numFmtId="0" fontId="5" fillId="0" borderId="0" xfId="0" applyFont="1" applyAlignment="1">
      <alignment horizontal="right"/>
    </xf>
    <xf numFmtId="0" fontId="5" fillId="0" borderId="35" xfId="0" applyFont="1" applyBorder="1" applyAlignment="1">
      <alignment horizontal="right"/>
    </xf>
    <xf numFmtId="0" fontId="5" fillId="0" borderId="9" xfId="0" applyFont="1" applyBorder="1" applyAlignment="1">
      <alignment horizontal="left"/>
    </xf>
    <xf numFmtId="0" fontId="5" fillId="0" borderId="0" xfId="0" applyFont="1" applyAlignment="1">
      <alignment horizontal="left"/>
    </xf>
    <xf numFmtId="0" fontId="5" fillId="0" borderId="35" xfId="0" applyFont="1" applyBorder="1" applyAlignment="1">
      <alignment horizontal="left"/>
    </xf>
    <xf numFmtId="0" fontId="0" fillId="0" borderId="0" xfId="0" applyFont="1"/>
  </cellXfs>
  <cellStyles count="8">
    <cellStyle name="Comma 2" xfId="4" xr:uid="{7C356F4D-AE62-44E8-8D7A-B51DD9D2392E}"/>
    <cellStyle name="Currency" xfId="1" builtinId="4"/>
    <cellStyle name="Hyperlink" xfId="7" builtinId="8"/>
    <cellStyle name="Normal" xfId="0" builtinId="0"/>
    <cellStyle name="Normal 2" xfId="3" xr:uid="{0965354C-21C6-428B-88B0-411708C859EE}"/>
    <cellStyle name="Normal 3" xfId="5" xr:uid="{22DE7C33-9217-424A-8527-5C720979EE4A}"/>
    <cellStyle name="Normal 4" xfId="6" xr:uid="{45F01D71-C668-424C-82A4-490F69BE1131}"/>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G03SDCWF00008\Share_08_I\Professional%20Services\Melanie\Single%20Project%20Invoice%20Template%20-%20Fixed%20Fee%20Version%201.3.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UMMARY SHEET"/>
      <sheetName val="SCHEDULE I"/>
      <sheetName val="ADDITIONAL SCHEDULE I"/>
      <sheetName val="SCHEDULE II"/>
      <sheetName val="ADDITIONAL SCHEDULE II"/>
      <sheetName val="SCHEDULE III"/>
      <sheetName val="PROGRESS REPORT A"/>
      <sheetName val="PROGRESS REPORT B"/>
      <sheetName val="LUMP SUM"/>
      <sheetName val="   "/>
    </sheetNames>
    <sheetDataSet>
      <sheetData sheetId="0">
        <row r="5">
          <cell r="B5" t="str">
            <v>00000-0000-00</v>
          </cell>
        </row>
      </sheetData>
      <sheetData sheetId="1"/>
      <sheetData sheetId="2"/>
      <sheetData sheetId="3"/>
      <sheetData sheetId="4">
        <row r="77">
          <cell r="L77"/>
        </row>
      </sheetData>
      <sheetData sheetId="5"/>
      <sheetData sheetId="6"/>
      <sheetData sheetId="7"/>
      <sheetData sheetId="8"/>
      <sheetData sheetId="9">
        <row r="1">
          <cell r="A1" t="str">
            <v>ARCHAEOLOGY</v>
          </cell>
        </row>
        <row r="2">
          <cell r="A2" t="str">
            <v>AIR &amp; NOISE</v>
          </cell>
        </row>
        <row r="3">
          <cell r="A3" t="str">
            <v xml:space="preserve">BEAUTIFICATION </v>
          </cell>
        </row>
        <row r="4">
          <cell r="A4" t="str">
            <v>CULTURAL RESOURCES</v>
          </cell>
        </row>
        <row r="5">
          <cell r="A5" t="str">
            <v>COMPLIANCE - CONSTRUCTION</v>
          </cell>
        </row>
        <row r="6">
          <cell r="A6" t="str">
            <v xml:space="preserve">COMPLIANCE - FACILITY </v>
          </cell>
        </row>
        <row r="7">
          <cell r="A7" t="str">
            <v>ECOLOGY</v>
          </cell>
        </row>
        <row r="8">
          <cell r="A8" t="str">
            <v>ECOLOGY - BATS</v>
          </cell>
        </row>
        <row r="9">
          <cell r="A9" t="str">
            <v>HAZARDOUS MATERIALS</v>
          </cell>
        </row>
        <row r="10">
          <cell r="A10" t="str">
            <v>MITIGATION</v>
          </cell>
        </row>
        <row r="11">
          <cell r="A11" t="str">
            <v>HISTORIC</v>
          </cell>
        </row>
        <row r="12">
          <cell r="A12" t="str">
            <v>NATURAL CHANNEL STREAM DESIGN</v>
          </cell>
        </row>
        <row r="13">
          <cell r="A13" t="str">
            <v>NEPA</v>
          </cell>
        </row>
        <row r="14">
          <cell r="A14" t="str">
            <v>PERMITS</v>
          </cell>
        </row>
        <row r="19">
          <cell r="A19" t="str">
            <v>YES</v>
          </cell>
        </row>
        <row r="20">
          <cell r="A20" t="str">
            <v>NO</v>
          </cell>
        </row>
        <row r="23">
          <cell r="A23" t="str">
            <v>HOURLY</v>
          </cell>
        </row>
        <row r="24">
          <cell r="A24" t="str">
            <v>LUMP SUM</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dot.psinvoices@tn.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FD20C-9FB3-45C5-BF68-24D6A72FB8D5}">
  <dimension ref="A1:AE52"/>
  <sheetViews>
    <sheetView showGridLines="0" tabSelected="1" topLeftCell="A2" zoomScale="140" zoomScaleNormal="100" zoomScalePageLayoutView="140" workbookViewId="0">
      <selection activeCell="E20" sqref="E20:F20"/>
    </sheetView>
  </sheetViews>
  <sheetFormatPr defaultColWidth="8.1796875" defaultRowHeight="11.5" x14ac:dyDescent="0.25"/>
  <cols>
    <col min="1" max="1" width="3.453125" style="2" customWidth="1"/>
    <col min="2" max="2" width="20.1796875" style="1" customWidth="1"/>
    <col min="3" max="3" width="10.1796875" style="1" customWidth="1"/>
    <col min="4" max="4" width="7" style="1" customWidth="1"/>
    <col min="5" max="5" width="1.81640625" style="1" bestFit="1" customWidth="1"/>
    <col min="6" max="10" width="11" style="1" customWidth="1"/>
    <col min="11" max="11" width="13.453125" style="1" customWidth="1"/>
    <col min="12" max="12" width="8.1796875" style="1" hidden="1" customWidth="1"/>
    <col min="13" max="16384" width="8.1796875" style="1"/>
  </cols>
  <sheetData>
    <row r="1" spans="1:31" ht="12" thickBot="1" x14ac:dyDescent="0.3">
      <c r="A1" s="103" t="s">
        <v>54</v>
      </c>
      <c r="B1" s="104"/>
      <c r="C1" s="104"/>
      <c r="D1" s="104"/>
      <c r="E1" s="104"/>
      <c r="F1" s="104"/>
      <c r="G1" s="104"/>
      <c r="H1" s="104"/>
      <c r="I1" s="104"/>
      <c r="J1" s="104"/>
      <c r="K1" s="105"/>
    </row>
    <row r="2" spans="1:31" ht="63.75" customHeight="1" thickTop="1" x14ac:dyDescent="0.25">
      <c r="A2" s="114" t="s">
        <v>53</v>
      </c>
      <c r="B2" s="115"/>
      <c r="C2" s="115"/>
      <c r="D2" s="115"/>
      <c r="E2" s="116"/>
      <c r="F2" s="117"/>
      <c r="G2" s="118"/>
      <c r="H2" s="119"/>
      <c r="I2" s="120" t="s">
        <v>52</v>
      </c>
      <c r="J2" s="118"/>
      <c r="K2" s="119"/>
      <c r="N2" s="94" t="s">
        <v>55</v>
      </c>
      <c r="O2" s="95"/>
      <c r="P2" s="95"/>
      <c r="Q2" s="95"/>
      <c r="R2" s="95"/>
      <c r="S2" s="95"/>
      <c r="T2" s="95"/>
      <c r="U2" s="95"/>
      <c r="V2" s="95"/>
      <c r="W2" s="95"/>
      <c r="X2" s="95"/>
      <c r="Y2" s="95"/>
      <c r="Z2" s="95"/>
      <c r="AA2" s="95"/>
      <c r="AB2" s="96"/>
    </row>
    <row r="3" spans="1:31" ht="12.5" x14ac:dyDescent="0.25">
      <c r="A3" s="72" t="s">
        <v>51</v>
      </c>
      <c r="B3" s="89" t="s">
        <v>104</v>
      </c>
      <c r="C3" s="90"/>
      <c r="D3" s="90"/>
      <c r="E3" s="3"/>
      <c r="F3" s="3"/>
      <c r="G3" s="67" t="s">
        <v>50</v>
      </c>
      <c r="H3" s="111" t="s">
        <v>49</v>
      </c>
      <c r="I3" s="111"/>
      <c r="J3" s="111"/>
      <c r="K3" s="71"/>
      <c r="L3" s="70"/>
      <c r="M3" s="70"/>
      <c r="N3" s="97"/>
      <c r="O3" s="98"/>
      <c r="P3" s="98"/>
      <c r="Q3" s="98"/>
      <c r="R3" s="98"/>
      <c r="S3" s="98"/>
      <c r="T3" s="98"/>
      <c r="U3" s="98"/>
      <c r="V3" s="98"/>
      <c r="W3" s="98"/>
      <c r="X3" s="98"/>
      <c r="Y3" s="98"/>
      <c r="Z3" s="98"/>
      <c r="AA3" s="98"/>
      <c r="AB3" s="99"/>
      <c r="AE3" s="1" t="s">
        <v>72</v>
      </c>
    </row>
    <row r="4" spans="1:31" ht="12.5" x14ac:dyDescent="0.25">
      <c r="A4" s="71"/>
      <c r="B4" s="89" t="s">
        <v>47</v>
      </c>
      <c r="C4" s="90"/>
      <c r="D4" s="90"/>
      <c r="E4" s="3"/>
      <c r="F4" s="3"/>
      <c r="G4" s="71"/>
      <c r="H4" s="111" t="s">
        <v>48</v>
      </c>
      <c r="I4" s="111"/>
      <c r="J4" s="111"/>
      <c r="K4" s="71"/>
      <c r="L4" s="70"/>
      <c r="M4" s="70"/>
      <c r="N4" s="97"/>
      <c r="O4" s="98"/>
      <c r="P4" s="98"/>
      <c r="Q4" s="98"/>
      <c r="R4" s="98"/>
      <c r="S4" s="98"/>
      <c r="T4" s="98"/>
      <c r="U4" s="98"/>
      <c r="V4" s="98"/>
      <c r="W4" s="98"/>
      <c r="X4" s="98"/>
      <c r="Y4" s="98"/>
      <c r="Z4" s="98"/>
      <c r="AA4" s="98"/>
      <c r="AB4" s="99"/>
      <c r="AE4" s="1" t="s">
        <v>73</v>
      </c>
    </row>
    <row r="5" spans="1:31" ht="12.5" x14ac:dyDescent="0.25">
      <c r="A5" s="71"/>
      <c r="B5" s="89" t="s">
        <v>105</v>
      </c>
      <c r="C5" s="90"/>
      <c r="D5" s="90"/>
      <c r="E5" s="3"/>
      <c r="F5" s="3"/>
      <c r="G5" s="71"/>
      <c r="H5" s="111" t="s">
        <v>46</v>
      </c>
      <c r="I5" s="111"/>
      <c r="J5" s="111"/>
      <c r="K5" s="71"/>
      <c r="L5" s="70"/>
      <c r="M5" s="70"/>
      <c r="N5" s="97"/>
      <c r="O5" s="98"/>
      <c r="P5" s="98"/>
      <c r="Q5" s="98"/>
      <c r="R5" s="98"/>
      <c r="S5" s="98"/>
      <c r="T5" s="98"/>
      <c r="U5" s="98"/>
      <c r="V5" s="98"/>
      <c r="W5" s="98"/>
      <c r="X5" s="98"/>
      <c r="Y5" s="98"/>
      <c r="Z5" s="98"/>
      <c r="AA5" s="98"/>
      <c r="AB5" s="99"/>
    </row>
    <row r="6" spans="1:31" ht="12.5" x14ac:dyDescent="0.25">
      <c r="A6" s="71"/>
      <c r="B6" s="89" t="s">
        <v>106</v>
      </c>
      <c r="C6" s="90"/>
      <c r="D6" s="90"/>
      <c r="E6" s="3"/>
      <c r="F6" s="3"/>
      <c r="G6" s="71"/>
      <c r="H6" s="111" t="s">
        <v>45</v>
      </c>
      <c r="I6" s="111"/>
      <c r="J6" s="111"/>
      <c r="K6" s="71"/>
      <c r="L6" s="70"/>
      <c r="M6" s="70"/>
      <c r="N6" s="97"/>
      <c r="O6" s="98"/>
      <c r="P6" s="98"/>
      <c r="Q6" s="98"/>
      <c r="R6" s="98"/>
      <c r="S6" s="98"/>
      <c r="T6" s="98"/>
      <c r="U6" s="98"/>
      <c r="V6" s="98"/>
      <c r="W6" s="98"/>
      <c r="X6" s="98"/>
      <c r="Y6" s="98"/>
      <c r="Z6" s="98"/>
      <c r="AA6" s="98"/>
      <c r="AB6" s="99"/>
    </row>
    <row r="7" spans="1:31" ht="12.5" x14ac:dyDescent="0.25">
      <c r="A7" s="3"/>
      <c r="B7" s="89" t="s">
        <v>107</v>
      </c>
      <c r="C7" s="90"/>
      <c r="D7" s="90"/>
      <c r="E7" s="3"/>
      <c r="F7" s="3"/>
      <c r="G7" s="67" t="s">
        <v>44</v>
      </c>
      <c r="H7" s="111" t="s">
        <v>43</v>
      </c>
      <c r="I7" s="111"/>
      <c r="J7" s="3"/>
      <c r="K7" s="3"/>
      <c r="L7"/>
      <c r="M7"/>
      <c r="N7" s="97"/>
      <c r="O7" s="98"/>
      <c r="P7" s="98"/>
      <c r="Q7" s="98"/>
      <c r="R7" s="98"/>
      <c r="S7" s="98"/>
      <c r="T7" s="98"/>
      <c r="U7" s="98"/>
      <c r="V7" s="98"/>
      <c r="W7" s="98"/>
      <c r="X7" s="98"/>
      <c r="Y7" s="98"/>
      <c r="Z7" s="98"/>
      <c r="AA7" s="98"/>
      <c r="AB7" s="99"/>
    </row>
    <row r="8" spans="1:31" ht="12.5" x14ac:dyDescent="0.25">
      <c r="A8" s="69"/>
      <c r="B8" s="91" t="s">
        <v>57</v>
      </c>
      <c r="C8" s="92"/>
      <c r="D8" s="93"/>
      <c r="E8" s="32"/>
      <c r="F8" s="32"/>
      <c r="G8" s="68" t="s">
        <v>42</v>
      </c>
      <c r="H8" s="69" t="s">
        <v>41</v>
      </c>
      <c r="I8" s="68" t="s">
        <v>40</v>
      </c>
      <c r="J8" s="121" t="s">
        <v>39</v>
      </c>
      <c r="K8" s="121"/>
      <c r="L8"/>
      <c r="M8"/>
      <c r="N8" s="97"/>
      <c r="O8" s="98"/>
      <c r="P8" s="98"/>
      <c r="Q8" s="98"/>
      <c r="R8" s="98"/>
      <c r="S8" s="98"/>
      <c r="T8" s="98"/>
      <c r="U8" s="98"/>
      <c r="V8" s="98"/>
      <c r="W8" s="98"/>
      <c r="X8" s="98"/>
      <c r="Y8" s="98"/>
      <c r="Z8" s="98"/>
      <c r="AA8" s="98"/>
      <c r="AB8" s="99"/>
    </row>
    <row r="9" spans="1:31" ht="3.65" customHeight="1" x14ac:dyDescent="0.25">
      <c r="A9" s="3"/>
      <c r="B9" s="3"/>
      <c r="C9" s="3"/>
      <c r="D9" s="3"/>
      <c r="E9" s="3"/>
      <c r="F9" s="3"/>
      <c r="G9" s="67"/>
      <c r="H9" s="3"/>
      <c r="I9" s="67"/>
      <c r="J9" s="22"/>
      <c r="K9" s="22"/>
      <c r="L9"/>
      <c r="M9"/>
      <c r="N9" s="97"/>
      <c r="O9" s="98"/>
      <c r="P9" s="98"/>
      <c r="Q9" s="98"/>
      <c r="R9" s="98"/>
      <c r="S9" s="98"/>
      <c r="T9" s="98"/>
      <c r="U9" s="98"/>
      <c r="V9" s="98"/>
      <c r="W9" s="98"/>
      <c r="X9" s="98"/>
      <c r="Y9" s="98"/>
      <c r="Z9" s="98"/>
      <c r="AA9" s="98"/>
      <c r="AB9" s="99"/>
    </row>
    <row r="10" spans="1:31" ht="13" x14ac:dyDescent="0.3">
      <c r="A10" s="3"/>
      <c r="B10" s="19" t="s">
        <v>75</v>
      </c>
      <c r="C10" s="122"/>
      <c r="D10" s="122"/>
      <c r="E10" s="122"/>
      <c r="F10" s="56"/>
      <c r="G10" s="3"/>
      <c r="H10" s="19" t="s">
        <v>38</v>
      </c>
      <c r="I10" s="66"/>
      <c r="J10" s="49" t="s">
        <v>37</v>
      </c>
      <c r="K10" s="65"/>
      <c r="L10" s="64"/>
      <c r="M10"/>
      <c r="N10" s="97"/>
      <c r="O10" s="98"/>
      <c r="P10" s="98"/>
      <c r="Q10" s="98"/>
      <c r="R10" s="98"/>
      <c r="S10" s="98"/>
      <c r="T10" s="98"/>
      <c r="U10" s="98"/>
      <c r="V10" s="98"/>
      <c r="W10" s="98"/>
      <c r="X10" s="98"/>
      <c r="Y10" s="98"/>
      <c r="Z10" s="98"/>
      <c r="AA10" s="98"/>
      <c r="AB10" s="99"/>
    </row>
    <row r="11" spans="1:31" ht="13" x14ac:dyDescent="0.3">
      <c r="A11" s="3"/>
      <c r="B11" s="19" t="s">
        <v>74</v>
      </c>
      <c r="C11" s="122" t="s">
        <v>76</v>
      </c>
      <c r="D11" s="122"/>
      <c r="E11" s="122"/>
      <c r="F11" s="56"/>
      <c r="G11" s="3"/>
      <c r="H11" s="19"/>
      <c r="I11" s="66"/>
      <c r="J11" s="49"/>
      <c r="K11" s="86"/>
      <c r="L11" s="64"/>
      <c r="M11"/>
      <c r="N11" s="97"/>
      <c r="O11" s="98"/>
      <c r="P11" s="98"/>
      <c r="Q11" s="98"/>
      <c r="R11" s="98"/>
      <c r="S11" s="98"/>
      <c r="T11" s="98"/>
      <c r="U11" s="98"/>
      <c r="V11" s="98"/>
      <c r="W11" s="98"/>
      <c r="X11" s="98"/>
      <c r="Y11" s="98"/>
      <c r="Z11" s="98"/>
      <c r="AA11" s="98"/>
      <c r="AB11" s="99"/>
    </row>
    <row r="12" spans="1:31" ht="13.5" thickBot="1" x14ac:dyDescent="0.35">
      <c r="A12" s="3"/>
      <c r="B12" s="19" t="s">
        <v>36</v>
      </c>
      <c r="C12" s="63"/>
      <c r="E12" s="3"/>
      <c r="F12" s="3"/>
      <c r="G12" s="3"/>
      <c r="H12" s="19" t="s">
        <v>35</v>
      </c>
      <c r="I12" s="62"/>
      <c r="J12" s="61"/>
      <c r="K12" s="60"/>
      <c r="L12" s="59"/>
      <c r="M12"/>
      <c r="N12" s="100"/>
      <c r="O12" s="101"/>
      <c r="P12" s="101"/>
      <c r="Q12" s="101"/>
      <c r="R12" s="101"/>
      <c r="S12" s="101"/>
      <c r="T12" s="101"/>
      <c r="U12" s="101"/>
      <c r="V12" s="101"/>
      <c r="W12" s="101"/>
      <c r="X12" s="101"/>
      <c r="Y12" s="101"/>
      <c r="Z12" s="101"/>
      <c r="AA12" s="101"/>
      <c r="AB12" s="102"/>
    </row>
    <row r="13" spans="1:31" ht="12" thickTop="1" x14ac:dyDescent="0.25">
      <c r="A13" s="3"/>
      <c r="B13" s="19" t="s">
        <v>34</v>
      </c>
      <c r="C13" s="58"/>
      <c r="E13" s="3"/>
      <c r="F13" s="3"/>
      <c r="G13" s="3"/>
      <c r="H13" s="19" t="s">
        <v>33</v>
      </c>
      <c r="I13" s="57"/>
      <c r="J13" s="56"/>
      <c r="K13" s="56"/>
    </row>
    <row r="14" spans="1:31" ht="12.5" x14ac:dyDescent="0.25">
      <c r="A14" s="6"/>
      <c r="B14" s="3"/>
      <c r="C14" s="16" t="s">
        <v>32</v>
      </c>
      <c r="D14" s="16" t="s">
        <v>31</v>
      </c>
      <c r="E14" s="3"/>
      <c r="F14" s="3"/>
      <c r="G14" s="3"/>
      <c r="H14" s="19" t="s">
        <v>30</v>
      </c>
      <c r="I14" s="54"/>
      <c r="J14" s="55" t="s">
        <v>29</v>
      </c>
      <c r="K14" s="54"/>
      <c r="L14" s="53"/>
      <c r="M14" s="53"/>
    </row>
    <row r="15" spans="1:31" x14ac:dyDescent="0.25">
      <c r="A15" s="6"/>
      <c r="B15" s="19" t="s">
        <v>28</v>
      </c>
      <c r="C15" s="52"/>
      <c r="D15" s="52"/>
      <c r="E15" s="3"/>
      <c r="F15" s="3"/>
      <c r="G15" s="3"/>
      <c r="H15" s="19" t="s">
        <v>27</v>
      </c>
      <c r="I15" s="51"/>
      <c r="J15" s="1" t="s">
        <v>56</v>
      </c>
      <c r="K15" s="127"/>
      <c r="L15" s="127"/>
    </row>
    <row r="16" spans="1:31" ht="3.65" customHeight="1" x14ac:dyDescent="0.25">
      <c r="A16" s="6"/>
      <c r="B16" s="19"/>
      <c r="C16" s="16"/>
      <c r="D16" s="16"/>
      <c r="E16" s="3"/>
      <c r="F16" s="3"/>
      <c r="G16" s="3"/>
      <c r="H16" s="19"/>
      <c r="I16" s="50"/>
      <c r="J16" s="49"/>
      <c r="K16" s="49"/>
    </row>
    <row r="17" spans="1:31" ht="13.5" customHeight="1" x14ac:dyDescent="0.25">
      <c r="A17" s="48" t="s">
        <v>26</v>
      </c>
      <c r="B17" s="45"/>
      <c r="C17" s="45"/>
      <c r="D17" s="47" t="s">
        <v>25</v>
      </c>
      <c r="E17" s="45"/>
      <c r="F17" s="45"/>
      <c r="G17" s="45"/>
      <c r="H17" s="46"/>
      <c r="I17" s="45"/>
      <c r="J17" s="45"/>
      <c r="K17" s="45"/>
      <c r="AE17" s="1" t="s">
        <v>31</v>
      </c>
    </row>
    <row r="18" spans="1:31" s="3" customFormat="1" ht="23.25" customHeight="1" x14ac:dyDescent="0.25">
      <c r="A18" s="44" t="s">
        <v>24</v>
      </c>
      <c r="B18" s="43" t="s">
        <v>23</v>
      </c>
      <c r="C18" s="43" t="s">
        <v>22</v>
      </c>
      <c r="D18" s="43" t="s">
        <v>21</v>
      </c>
      <c r="E18" s="124" t="s">
        <v>20</v>
      </c>
      <c r="F18" s="124"/>
      <c r="G18" s="125" t="s">
        <v>19</v>
      </c>
      <c r="H18" s="125"/>
      <c r="I18" s="125"/>
      <c r="J18" s="125"/>
      <c r="K18" s="42" t="s">
        <v>18</v>
      </c>
      <c r="AE18" s="3" t="s">
        <v>32</v>
      </c>
    </row>
    <row r="19" spans="1:31" s="3" customFormat="1" ht="21.65" customHeight="1" x14ac:dyDescent="0.2">
      <c r="A19" s="41">
        <v>1</v>
      </c>
      <c r="B19" s="40"/>
      <c r="C19" s="39"/>
      <c r="D19" s="38"/>
      <c r="E19" s="112"/>
      <c r="F19" s="113"/>
      <c r="G19" s="108"/>
      <c r="H19" s="109"/>
      <c r="I19" s="109"/>
      <c r="J19" s="110"/>
      <c r="K19" s="37"/>
    </row>
    <row r="20" spans="1:31" s="3" customFormat="1" ht="21.65" customHeight="1" x14ac:dyDescent="0.2">
      <c r="A20" s="36">
        <v>2</v>
      </c>
      <c r="B20" s="35"/>
      <c r="C20" s="34"/>
      <c r="D20" s="38"/>
      <c r="E20" s="106"/>
      <c r="F20" s="107"/>
      <c r="G20" s="108"/>
      <c r="H20" s="109"/>
      <c r="I20" s="109"/>
      <c r="J20" s="110"/>
      <c r="K20" s="33"/>
    </row>
    <row r="21" spans="1:31" s="3" customFormat="1" ht="21.65" customHeight="1" x14ac:dyDescent="0.2">
      <c r="A21" s="36">
        <v>3</v>
      </c>
      <c r="B21" s="35"/>
      <c r="C21" s="34"/>
      <c r="D21" s="38"/>
      <c r="E21" s="106"/>
      <c r="F21" s="107"/>
      <c r="G21" s="108"/>
      <c r="H21" s="109"/>
      <c r="I21" s="109"/>
      <c r="J21" s="110"/>
      <c r="K21" s="33"/>
    </row>
    <row r="22" spans="1:31" s="3" customFormat="1" ht="21.65" customHeight="1" x14ac:dyDescent="0.2">
      <c r="A22" s="36">
        <v>4</v>
      </c>
      <c r="B22" s="35"/>
      <c r="C22" s="34"/>
      <c r="D22" s="38"/>
      <c r="E22" s="106"/>
      <c r="F22" s="107"/>
      <c r="G22" s="108"/>
      <c r="H22" s="109"/>
      <c r="I22" s="109"/>
      <c r="J22" s="110"/>
      <c r="K22" s="33"/>
    </row>
    <row r="23" spans="1:31" s="3" customFormat="1" ht="21.65" customHeight="1" x14ac:dyDescent="0.2">
      <c r="A23" s="36">
        <v>5</v>
      </c>
      <c r="B23" s="35"/>
      <c r="C23" s="34"/>
      <c r="D23" s="38"/>
      <c r="E23" s="106"/>
      <c r="F23" s="107"/>
      <c r="G23" s="108"/>
      <c r="H23" s="109"/>
      <c r="I23" s="109"/>
      <c r="J23" s="110"/>
      <c r="K23" s="33"/>
    </row>
    <row r="24" spans="1:31" ht="3.65" customHeight="1" x14ac:dyDescent="0.25">
      <c r="A24" s="6"/>
      <c r="B24" s="3"/>
      <c r="C24" s="3"/>
      <c r="D24" s="3"/>
      <c r="E24" s="3"/>
      <c r="F24" s="3"/>
      <c r="G24" s="3"/>
      <c r="H24" s="3"/>
      <c r="I24" s="3"/>
      <c r="J24" s="3"/>
      <c r="K24" s="3"/>
    </row>
    <row r="25" spans="1:31" x14ac:dyDescent="0.25">
      <c r="A25" s="6"/>
      <c r="B25" s="3"/>
      <c r="C25" s="3"/>
      <c r="D25" s="6" t="s">
        <v>17</v>
      </c>
      <c r="E25" s="3"/>
      <c r="F25" s="16">
        <v>1</v>
      </c>
      <c r="G25" s="16">
        <v>2</v>
      </c>
      <c r="H25" s="16">
        <v>3</v>
      </c>
      <c r="I25" s="16">
        <v>4</v>
      </c>
      <c r="J25" s="16">
        <v>5</v>
      </c>
      <c r="K25" s="3"/>
    </row>
    <row r="26" spans="1:31" x14ac:dyDescent="0.25">
      <c r="A26" s="6"/>
      <c r="B26" s="32" t="s">
        <v>16</v>
      </c>
      <c r="C26" s="32"/>
      <c r="D26" s="21" t="s">
        <v>15</v>
      </c>
      <c r="E26" s="32"/>
      <c r="F26" s="31" t="str">
        <f>IF(ISBLANK(B19),"",B19)</f>
        <v/>
      </c>
      <c r="G26" s="31" t="str">
        <f>IF(ISBLANK(B20),"",B20)</f>
        <v/>
      </c>
      <c r="H26" s="31" t="str">
        <f>IF(ISBLANK(B21),"",B21)</f>
        <v/>
      </c>
      <c r="I26" s="31" t="str">
        <f>IF(ISBLANK(B22),"",B22)</f>
        <v/>
      </c>
      <c r="J26" s="31" t="str">
        <f>IF(ISBLANK(B23),"",B23)</f>
        <v/>
      </c>
      <c r="K26" s="30" t="s">
        <v>8</v>
      </c>
    </row>
    <row r="27" spans="1:31" x14ac:dyDescent="0.25">
      <c r="A27" s="22" t="s">
        <v>14</v>
      </c>
      <c r="B27" s="29" t="s">
        <v>58</v>
      </c>
      <c r="C27" s="3"/>
      <c r="D27" s="3"/>
      <c r="E27" s="6"/>
      <c r="F27" s="76">
        <v>0</v>
      </c>
      <c r="G27" s="76">
        <v>0</v>
      </c>
      <c r="H27" s="76">
        <v>0</v>
      </c>
      <c r="I27" s="76">
        <v>0</v>
      </c>
      <c r="J27" s="76">
        <v>0</v>
      </c>
      <c r="K27" s="78"/>
    </row>
    <row r="28" spans="1:31" x14ac:dyDescent="0.25">
      <c r="A28" s="6" t="s">
        <v>12</v>
      </c>
      <c r="B28" s="131" t="s">
        <v>62</v>
      </c>
      <c r="C28" s="132"/>
      <c r="D28" s="132"/>
      <c r="E28" s="133"/>
      <c r="F28" s="77">
        <v>0</v>
      </c>
      <c r="G28" s="77">
        <v>0</v>
      </c>
      <c r="H28" s="77">
        <v>0</v>
      </c>
      <c r="I28" s="77">
        <v>0</v>
      </c>
      <c r="J28" s="77">
        <v>0</v>
      </c>
      <c r="K28" s="79"/>
    </row>
    <row r="29" spans="1:31" ht="12.75" customHeight="1" x14ac:dyDescent="0.25">
      <c r="A29" s="6" t="s">
        <v>11</v>
      </c>
      <c r="B29" s="134" t="s">
        <v>59</v>
      </c>
      <c r="C29" s="135"/>
      <c r="D29" s="135"/>
      <c r="E29" s="136"/>
      <c r="F29" s="80">
        <f>F27*F28</f>
        <v>0</v>
      </c>
      <c r="G29" s="80">
        <f>G27*G28</f>
        <v>0</v>
      </c>
      <c r="H29" s="80">
        <f>H27*H28</f>
        <v>0</v>
      </c>
      <c r="I29" s="80">
        <f>I27*I28</f>
        <v>0</v>
      </c>
      <c r="J29" s="80">
        <f>J27*J28</f>
        <v>0</v>
      </c>
      <c r="K29" s="24">
        <f>ROUND(SUM(F29:J29),2)</f>
        <v>0</v>
      </c>
    </row>
    <row r="30" spans="1:31" x14ac:dyDescent="0.25">
      <c r="A30" s="22" t="s">
        <v>13</v>
      </c>
      <c r="B30" s="23" t="s">
        <v>60</v>
      </c>
      <c r="C30" s="16"/>
      <c r="D30" s="16"/>
      <c r="E30" s="16"/>
      <c r="F30" s="25"/>
      <c r="G30" s="25"/>
      <c r="H30" s="25"/>
      <c r="I30" s="25"/>
      <c r="J30" s="25"/>
      <c r="K30" s="20">
        <f t="shared" ref="K30:K31" si="0">ROUND(SUM(F30:J30),2)</f>
        <v>0</v>
      </c>
    </row>
    <row r="31" spans="1:31" x14ac:dyDescent="0.25">
      <c r="A31" s="6" t="s">
        <v>11</v>
      </c>
      <c r="B31" s="28" t="s">
        <v>61</v>
      </c>
      <c r="C31" s="27"/>
      <c r="D31" s="27"/>
      <c r="E31" s="26"/>
      <c r="F31" s="75">
        <f>F29-F30</f>
        <v>0</v>
      </c>
      <c r="G31" s="75">
        <f>G29-G30</f>
        <v>0</v>
      </c>
      <c r="H31" s="75">
        <f>H29-H30</f>
        <v>0</v>
      </c>
      <c r="I31" s="75">
        <f>I29-I30</f>
        <v>0</v>
      </c>
      <c r="J31" s="75">
        <f>J29-J30</f>
        <v>0</v>
      </c>
      <c r="K31" s="24">
        <f t="shared" si="0"/>
        <v>0</v>
      </c>
    </row>
    <row r="32" spans="1:31" ht="15.75" customHeight="1" thickBot="1" x14ac:dyDescent="0.3">
      <c r="A32" s="6"/>
      <c r="B32" s="1" t="s">
        <v>63</v>
      </c>
      <c r="C32" s="3"/>
      <c r="D32" s="19" t="s">
        <v>64</v>
      </c>
      <c r="F32" s="18">
        <f>F31</f>
        <v>0</v>
      </c>
      <c r="G32" s="18">
        <f>G31</f>
        <v>0</v>
      </c>
      <c r="H32" s="18">
        <f>H31</f>
        <v>0</v>
      </c>
      <c r="I32" s="18">
        <f>I31</f>
        <v>0</v>
      </c>
      <c r="J32" s="18">
        <f>J31</f>
        <v>0</v>
      </c>
      <c r="K32" s="17">
        <f>ROUND(SUM(F32:J32),2)</f>
        <v>0</v>
      </c>
    </row>
    <row r="33" spans="1:12" ht="7.4" customHeight="1" x14ac:dyDescent="0.25"/>
    <row r="34" spans="1:12" ht="15.75" customHeight="1" thickBot="1" x14ac:dyDescent="0.3">
      <c r="A34" s="8" t="s">
        <v>5</v>
      </c>
      <c r="D34" s="3"/>
      <c r="E34" s="3"/>
      <c r="F34" s="3"/>
      <c r="G34" s="3"/>
      <c r="H34" s="3"/>
      <c r="I34" s="3"/>
      <c r="J34" s="3"/>
      <c r="K34" s="7">
        <f>K32</f>
        <v>0</v>
      </c>
    </row>
    <row r="35" spans="1:12" ht="13.5" hidden="1" customHeight="1" thickTop="1" x14ac:dyDescent="0.25">
      <c r="B35" s="6" t="s">
        <v>10</v>
      </c>
      <c r="C35" s="128" t="str">
        <f>IF(ISERR(K38/K37),"",K38/K37)</f>
        <v/>
      </c>
      <c r="D35" s="128"/>
      <c r="E35" s="16" t="s">
        <v>9</v>
      </c>
      <c r="F35" s="15" t="str">
        <f>IF(ISBLANK(F37),"",F38/F37)</f>
        <v/>
      </c>
      <c r="G35" s="15" t="str">
        <f>IF(ISBLANK(G37),"",G38/G37)</f>
        <v/>
      </c>
      <c r="H35" s="15" t="str">
        <f>IF(ISBLANK(H37),"",H38/H37)</f>
        <v/>
      </c>
      <c r="I35" s="15" t="str">
        <f>IF(ISBLANK(I37),"",I38/I37)</f>
        <v/>
      </c>
      <c r="J35" s="15" t="str">
        <f>IF(ISBLANK(J37),"",J38/J37)</f>
        <v/>
      </c>
      <c r="K35" s="14" t="s">
        <v>8</v>
      </c>
      <c r="L35" s="14"/>
    </row>
    <row r="36" spans="1:12" ht="13.5" customHeight="1" thickTop="1" x14ac:dyDescent="0.25">
      <c r="B36" s="6"/>
      <c r="C36" s="82"/>
      <c r="D36" s="82"/>
      <c r="E36" s="16"/>
      <c r="F36" s="15"/>
      <c r="G36" s="15"/>
      <c r="H36" s="15"/>
      <c r="I36" s="15"/>
      <c r="J36" s="15"/>
      <c r="K36" s="14"/>
      <c r="L36" s="14"/>
    </row>
    <row r="37" spans="1:12" ht="12.75" hidden="1" customHeight="1" x14ac:dyDescent="0.25">
      <c r="C37" s="2"/>
      <c r="D37" s="6" t="s">
        <v>7</v>
      </c>
      <c r="E37" s="9"/>
      <c r="F37" s="13"/>
      <c r="G37" s="13"/>
      <c r="H37" s="13"/>
      <c r="I37" s="13"/>
      <c r="J37" s="13"/>
      <c r="K37" s="10">
        <f>SUM(F37:J37)</f>
        <v>0</v>
      </c>
      <c r="L37" s="9"/>
    </row>
    <row r="38" spans="1:12" ht="12.75" hidden="1" customHeight="1" x14ac:dyDescent="0.25">
      <c r="B38" s="129">
        <f>K14</f>
        <v>0</v>
      </c>
      <c r="C38" s="129"/>
      <c r="D38" s="129"/>
      <c r="E38" s="3"/>
      <c r="F38" s="12"/>
      <c r="G38" s="12"/>
      <c r="H38" s="12"/>
      <c r="I38" s="12"/>
      <c r="J38" s="12"/>
      <c r="K38" s="10">
        <f>SUM(F38:J38)</f>
        <v>0</v>
      </c>
      <c r="L38" s="9"/>
    </row>
    <row r="39" spans="1:12" ht="12.75" hidden="1" customHeight="1" x14ac:dyDescent="0.25">
      <c r="C39" s="6"/>
      <c r="D39" s="6" t="s">
        <v>6</v>
      </c>
      <c r="E39" s="3"/>
      <c r="F39" s="11">
        <f>-(F38-F32)</f>
        <v>0</v>
      </c>
      <c r="G39" s="11">
        <f>-(G38-G32)</f>
        <v>0</v>
      </c>
      <c r="H39" s="11">
        <f>-(H38-H32)</f>
        <v>0</v>
      </c>
      <c r="I39" s="11">
        <f>-(I38-I32)</f>
        <v>0</v>
      </c>
      <c r="J39" s="11">
        <f>-(J38-J32)</f>
        <v>0</v>
      </c>
      <c r="K39" s="10">
        <f>SUM(F39:J39)</f>
        <v>0</v>
      </c>
      <c r="L39" s="9"/>
    </row>
    <row r="40" spans="1:12" ht="15.75" hidden="1" customHeight="1" thickBot="1" x14ac:dyDescent="0.3">
      <c r="A40" s="8" t="s">
        <v>5</v>
      </c>
      <c r="D40" s="3"/>
      <c r="E40" s="3"/>
      <c r="F40" s="3"/>
      <c r="G40" s="3"/>
      <c r="H40" s="3"/>
      <c r="I40" s="3"/>
      <c r="J40" s="3"/>
      <c r="K40" s="7">
        <f>ROUND(K27+K39,2)</f>
        <v>0</v>
      </c>
    </row>
    <row r="41" spans="1:12" ht="15.75" customHeight="1" x14ac:dyDescent="0.25">
      <c r="A41" s="8"/>
      <c r="D41" s="3"/>
      <c r="E41" s="3"/>
      <c r="F41" s="3"/>
      <c r="G41" s="3"/>
      <c r="H41" s="3"/>
      <c r="I41" s="3"/>
      <c r="J41" s="3"/>
      <c r="K41" s="81"/>
    </row>
    <row r="42" spans="1:12" ht="15.75" customHeight="1" x14ac:dyDescent="0.25">
      <c r="A42" s="8"/>
      <c r="D42" s="3"/>
      <c r="E42" s="3"/>
      <c r="F42" s="3"/>
      <c r="G42" s="3"/>
      <c r="H42" s="3"/>
      <c r="I42" s="3"/>
      <c r="J42" s="3"/>
      <c r="K42" s="81"/>
    </row>
    <row r="43" spans="1:12" ht="21.75" customHeight="1" x14ac:dyDescent="0.25">
      <c r="B43" s="130" t="s">
        <v>4</v>
      </c>
      <c r="C43" s="130"/>
      <c r="D43" s="130"/>
      <c r="E43" s="130"/>
      <c r="F43" s="130"/>
      <c r="G43" s="130"/>
      <c r="H43" s="130"/>
      <c r="I43" s="130"/>
      <c r="J43" s="130"/>
      <c r="K43" s="130"/>
    </row>
    <row r="44" spans="1:12" ht="15.75" customHeight="1" x14ac:dyDescent="0.25">
      <c r="B44" s="3"/>
      <c r="C44" s="6" t="s">
        <v>3</v>
      </c>
      <c r="D44" s="126" t="s">
        <v>2</v>
      </c>
      <c r="E44" s="126"/>
      <c r="F44" s="126"/>
      <c r="G44" s="126"/>
      <c r="H44" s="126"/>
      <c r="I44" s="6" t="s">
        <v>1</v>
      </c>
      <c r="J44" s="73">
        <f ca="1">TODAY()</f>
        <v>46114</v>
      </c>
      <c r="K44" s="3"/>
    </row>
    <row r="45" spans="1:12" ht="21" customHeight="1" x14ac:dyDescent="0.25">
      <c r="A45" s="5"/>
      <c r="B45" s="4"/>
      <c r="C45" s="3"/>
      <c r="D45" s="123" t="s">
        <v>0</v>
      </c>
      <c r="E45" s="123"/>
      <c r="F45" s="123"/>
      <c r="G45" s="123"/>
      <c r="H45" s="123"/>
      <c r="I45" s="74"/>
      <c r="J45" s="74"/>
      <c r="K45" s="74"/>
    </row>
    <row r="48" spans="1:12" ht="12.5" hidden="1" x14ac:dyDescent="0.25">
      <c r="D48">
        <v>0</v>
      </c>
    </row>
    <row r="49" spans="4:4" ht="12.5" hidden="1" x14ac:dyDescent="0.25">
      <c r="D49">
        <v>30</v>
      </c>
    </row>
    <row r="50" spans="4:4" ht="12.5" hidden="1" x14ac:dyDescent="0.25">
      <c r="D50">
        <v>60</v>
      </c>
    </row>
    <row r="51" spans="4:4" ht="12.5" hidden="1" x14ac:dyDescent="0.25">
      <c r="D51">
        <v>90</v>
      </c>
    </row>
    <row r="52" spans="4:4" ht="12.5" hidden="1" x14ac:dyDescent="0.25">
      <c r="D52">
        <v>120</v>
      </c>
    </row>
  </sheetData>
  <sheetProtection formatCells="0" formatRows="0" insertColumns="0" insertRows="0" selectLockedCells="1"/>
  <mergeCells count="33">
    <mergeCell ref="C11:E11"/>
    <mergeCell ref="K15:L15"/>
    <mergeCell ref="C35:D35"/>
    <mergeCell ref="B38:D38"/>
    <mergeCell ref="B43:K43"/>
    <mergeCell ref="B28:E28"/>
    <mergeCell ref="B29:E29"/>
    <mergeCell ref="D45:H45"/>
    <mergeCell ref="E18:F18"/>
    <mergeCell ref="G18:J18"/>
    <mergeCell ref="E21:F21"/>
    <mergeCell ref="G21:J21"/>
    <mergeCell ref="E22:F22"/>
    <mergeCell ref="G22:J22"/>
    <mergeCell ref="E23:F23"/>
    <mergeCell ref="G23:J23"/>
    <mergeCell ref="D44:H44"/>
    <mergeCell ref="N2:AB12"/>
    <mergeCell ref="A1:K1"/>
    <mergeCell ref="E20:F20"/>
    <mergeCell ref="G20:J20"/>
    <mergeCell ref="H3:J3"/>
    <mergeCell ref="H4:J4"/>
    <mergeCell ref="H5:J5"/>
    <mergeCell ref="H6:J6"/>
    <mergeCell ref="E19:F19"/>
    <mergeCell ref="G19:J19"/>
    <mergeCell ref="A2:E2"/>
    <mergeCell ref="F2:H2"/>
    <mergeCell ref="I2:K2"/>
    <mergeCell ref="H7:I7"/>
    <mergeCell ref="J8:K8"/>
    <mergeCell ref="C10:E10"/>
  </mergeCells>
  <conditionalFormatting sqref="C11:E11">
    <cfRule type="cellIs" dxfId="0" priority="1" operator="equal">
      <formula>"SELECTION REQUIRED"</formula>
    </cfRule>
  </conditionalFormatting>
  <dataValidations count="10">
    <dataValidation allowBlank="1" showInputMessage="1" showErrorMessage="1" promptTitle="TDOT Supervisor" prompt="Please enter District Supervisor or Regional Contact." sqref="C10:E10" xr:uid="{F4373DDB-8343-4695-8277-9224A8F40987}"/>
    <dataValidation allowBlank="1" showInputMessage="1" showErrorMessage="1" promptTitle="CONSULTANT PROJECT/JOB NO.:" prompt="For consultant purposes only." sqref="I10:I11" xr:uid="{506D2D7E-F173-4D22-A53B-E1F7C596F439}"/>
    <dataValidation allowBlank="1" showInputMessage="1" showErrorMessage="1" promptTitle="Begin Date" prompt="First date of services included in this invoice." sqref="I14" xr:uid="{F1B74850-0601-4DD7-81C1-917F335DC4FF}"/>
    <dataValidation allowBlank="1" showInputMessage="1" showErrorMessage="1" promptTitle="End Date" prompt="Last date of services included in this invoice." sqref="K14" xr:uid="{7DAA195F-05A2-4EDD-8376-8FD0EA243F19}"/>
    <dataValidation type="decimal" errorStyle="warning" operator="greaterThanOrEqual" allowBlank="1" showInputMessage="1" showErrorMessage="1" errorTitle="Contract or Project Ceiling" error="Contract or Project Ceiling must be greater than or equal to Total for this invoice plus the amount previously invoiced. " sqref="F37:J37" xr:uid="{A7E12114-9B2A-4CFC-A09A-8147AB9EB210}">
      <formula1>F32</formula1>
    </dataValidation>
    <dataValidation type="decimal" errorStyle="warning" allowBlank="1" showInputMessage="1" showErrorMessage="1" errorTitle="Total Invoiced" error="Total Invoiced-to-date must be greater than or equal to Total for this invoice and less than or equal to Contract or Project Ceiling." sqref="F38:J38" xr:uid="{36C6E778-B851-4430-BBDB-28FEBA4E196B}">
      <formula1>F32-0.01</formula1>
      <formula2>F37+0.01</formula2>
    </dataValidation>
    <dataValidation type="list" allowBlank="1" showInputMessage="1" showErrorMessage="1" sqref="K10:K11" xr:uid="{D7C0A51E-A341-4DB4-90AA-408C2F7CE893}">
      <formula1>$D$48:$D$52</formula1>
    </dataValidation>
    <dataValidation type="list" allowBlank="1" showInputMessage="1" showErrorMessage="1" sqref="K15:L15" xr:uid="{9C8BE281-BDC6-4ADB-BC22-494DE7BF442A}">
      <formula1>$AE$17:$AE$18</formula1>
    </dataValidation>
    <dataValidation allowBlank="1" showInputMessage="1" showErrorMessage="1" promptTitle="OH Rates" prompt="Please use the OH rates currently approved by TDOT.  The effective date for new OH rates is based on the invoice date. Lower rates may be volunteered, so long as a statement is attached with this invoice. Questions, please call 615.253.4273." sqref="C31:D31" xr:uid="{D9AE5ACF-9916-4873-B8D6-99B6C6895D64}"/>
    <dataValidation type="list" allowBlank="1" showInputMessage="1" showErrorMessage="1" promptTitle="Funding Source" prompt="Please pick from drop down." sqref="D19:D23" xr:uid="{97D6B310-41D1-492F-ADA3-7E58B9D988C2}">
      <formula1>$AE$3:$AE$4</formula1>
    </dataValidation>
  </dataValidations>
  <hyperlinks>
    <hyperlink ref="B8" r:id="rId1" xr:uid="{80492EE5-008C-4B40-A391-7CE01102AAD1}"/>
  </hyperlinks>
  <pageMargins left="0.2" right="0.2" top="0.625" bottom="0.5" header="0.3" footer="0.3"/>
  <pageSetup scale="94" fitToWidth="0" fitToHeight="0" orientation="portrait" r:id="rId2"/>
  <headerFooter>
    <oddHeader>&amp;L&amp;G&amp;C&amp;"Arial,Bold"&amp;12INVOICE SUMMARY&amp;RPROFESSIONAL SERVICES DIVISION</oddHeader>
    <oddFooter xml:space="preserve">&amp;R&amp;8Version Revised 05/16/2024  </oddFooter>
  </headerFooter>
  <rowBreaks count="1" manualBreakCount="1">
    <brk id="45" max="16383" man="1"/>
  </rowBreak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promptTitle="TDOT Supervisor" prompt="Please enter District Supervisor or Regional Contact." xr:uid="{1E82A17F-AA12-4CEA-824B-5C58BCCC0E15}">
          <x14:formula1>
            <xm:f>'Drop Down Lists'!$A$1:$A$28</xm:f>
          </x14:formula1>
          <xm:sqref>C11:E11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4D333-FA6A-4221-81F7-1AA2DDBA4B74}">
  <dimension ref="A1:G35"/>
  <sheetViews>
    <sheetView zoomScaleNormal="100" workbookViewId="0">
      <selection activeCell="C10" sqref="C10"/>
    </sheetView>
  </sheetViews>
  <sheetFormatPr defaultRowHeight="12.5" x14ac:dyDescent="0.25"/>
  <cols>
    <col min="2" max="2" width="25.7265625" customWidth="1"/>
    <col min="4" max="4" width="12.1796875" customWidth="1"/>
    <col min="5" max="5" width="10.1796875" customWidth="1"/>
    <col min="6" max="6" width="16.54296875" customWidth="1"/>
    <col min="7" max="7" width="17.7265625" customWidth="1"/>
  </cols>
  <sheetData>
    <row r="1" spans="1:7" s="83" customFormat="1" ht="57" customHeight="1" x14ac:dyDescent="0.25">
      <c r="A1" s="85" t="s">
        <v>65</v>
      </c>
      <c r="B1" s="85" t="s">
        <v>66</v>
      </c>
      <c r="C1" s="85" t="s">
        <v>67</v>
      </c>
      <c r="D1" s="85" t="s">
        <v>69</v>
      </c>
      <c r="E1" s="85" t="s">
        <v>68</v>
      </c>
      <c r="F1" s="85" t="s">
        <v>70</v>
      </c>
      <c r="G1" s="85" t="s">
        <v>71</v>
      </c>
    </row>
    <row r="2" spans="1:7" x14ac:dyDescent="0.25">
      <c r="A2" s="84"/>
      <c r="B2" s="84"/>
      <c r="C2" s="84"/>
      <c r="D2" s="84"/>
      <c r="E2" s="84"/>
      <c r="F2" s="84"/>
      <c r="G2" s="84"/>
    </row>
    <row r="3" spans="1:7" x14ac:dyDescent="0.25">
      <c r="A3" s="84"/>
      <c r="B3" s="84"/>
      <c r="C3" s="84"/>
      <c r="D3" s="84"/>
      <c r="E3" s="84"/>
      <c r="F3" s="84"/>
      <c r="G3" s="84"/>
    </row>
    <row r="4" spans="1:7" x14ac:dyDescent="0.25">
      <c r="A4" s="84"/>
      <c r="B4" s="84"/>
      <c r="C4" s="84"/>
      <c r="D4" s="84"/>
      <c r="E4" s="84"/>
      <c r="F4" s="84"/>
      <c r="G4" s="84"/>
    </row>
    <row r="5" spans="1:7" x14ac:dyDescent="0.25">
      <c r="A5" s="84"/>
      <c r="B5" s="84"/>
      <c r="C5" s="84"/>
      <c r="D5" s="84"/>
      <c r="E5" s="84"/>
      <c r="F5" s="84"/>
      <c r="G5" s="84"/>
    </row>
    <row r="6" spans="1:7" x14ac:dyDescent="0.25">
      <c r="A6" s="84"/>
      <c r="B6" s="84"/>
      <c r="C6" s="84"/>
      <c r="D6" s="84"/>
      <c r="E6" s="84"/>
      <c r="F6" s="84"/>
      <c r="G6" s="84"/>
    </row>
    <row r="7" spans="1:7" x14ac:dyDescent="0.25">
      <c r="A7" s="84"/>
      <c r="B7" s="84"/>
      <c r="C7" s="84"/>
      <c r="D7" s="84"/>
      <c r="E7" s="84"/>
      <c r="F7" s="84"/>
      <c r="G7" s="84"/>
    </row>
    <row r="8" spans="1:7" x14ac:dyDescent="0.25">
      <c r="A8" s="84"/>
      <c r="B8" s="84"/>
      <c r="C8" s="84"/>
      <c r="D8" s="84"/>
      <c r="E8" s="84"/>
      <c r="F8" s="84"/>
      <c r="G8" s="84"/>
    </row>
    <row r="9" spans="1:7" x14ac:dyDescent="0.25">
      <c r="A9" s="84"/>
      <c r="B9" s="84"/>
      <c r="C9" s="84"/>
      <c r="D9" s="84"/>
      <c r="E9" s="84"/>
      <c r="F9" s="84"/>
      <c r="G9" s="84"/>
    </row>
    <row r="10" spans="1:7" x14ac:dyDescent="0.25">
      <c r="A10" s="84"/>
      <c r="B10" s="84"/>
      <c r="C10" s="84"/>
      <c r="D10" s="84"/>
      <c r="E10" s="84"/>
      <c r="F10" s="84"/>
      <c r="G10" s="84"/>
    </row>
    <row r="11" spans="1:7" x14ac:dyDescent="0.25">
      <c r="A11" s="84"/>
      <c r="B11" s="84"/>
      <c r="C11" s="84"/>
      <c r="D11" s="84"/>
      <c r="E11" s="84"/>
      <c r="F11" s="84"/>
      <c r="G11" s="84"/>
    </row>
    <row r="12" spans="1:7" x14ac:dyDescent="0.25">
      <c r="A12" s="84"/>
      <c r="B12" s="84"/>
      <c r="C12" s="84"/>
      <c r="D12" s="84"/>
      <c r="E12" s="84"/>
      <c r="F12" s="84"/>
      <c r="G12" s="84"/>
    </row>
    <row r="13" spans="1:7" x14ac:dyDescent="0.25">
      <c r="A13" s="84"/>
      <c r="B13" s="84"/>
      <c r="C13" s="84"/>
      <c r="D13" s="84"/>
      <c r="E13" s="84"/>
      <c r="F13" s="84"/>
      <c r="G13" s="84"/>
    </row>
    <row r="14" spans="1:7" x14ac:dyDescent="0.25">
      <c r="A14" s="84"/>
      <c r="B14" s="84"/>
      <c r="C14" s="84"/>
      <c r="D14" s="84"/>
      <c r="E14" s="84"/>
      <c r="F14" s="84"/>
      <c r="G14" s="84"/>
    </row>
    <row r="15" spans="1:7" x14ac:dyDescent="0.25">
      <c r="A15" s="84"/>
      <c r="B15" s="84"/>
      <c r="C15" s="84"/>
      <c r="D15" s="84"/>
      <c r="E15" s="84"/>
      <c r="F15" s="84"/>
      <c r="G15" s="84"/>
    </row>
    <row r="16" spans="1:7" x14ac:dyDescent="0.25">
      <c r="A16" s="84"/>
      <c r="B16" s="84"/>
      <c r="C16" s="84"/>
      <c r="D16" s="84"/>
      <c r="E16" s="84"/>
      <c r="F16" s="84"/>
      <c r="G16" s="84"/>
    </row>
    <row r="17" spans="1:7" x14ac:dyDescent="0.25">
      <c r="A17" s="84"/>
      <c r="B17" s="84"/>
      <c r="C17" s="84"/>
      <c r="D17" s="84"/>
      <c r="E17" s="84"/>
      <c r="F17" s="84"/>
      <c r="G17" s="84"/>
    </row>
    <row r="18" spans="1:7" x14ac:dyDescent="0.25">
      <c r="A18" s="84"/>
      <c r="B18" s="84"/>
      <c r="C18" s="84"/>
      <c r="D18" s="84"/>
      <c r="E18" s="84"/>
      <c r="F18" s="84"/>
      <c r="G18" s="84"/>
    </row>
    <row r="19" spans="1:7" x14ac:dyDescent="0.25">
      <c r="A19" s="84"/>
      <c r="B19" s="84"/>
      <c r="C19" s="84"/>
      <c r="D19" s="84"/>
      <c r="E19" s="84"/>
      <c r="F19" s="84"/>
      <c r="G19" s="84"/>
    </row>
    <row r="20" spans="1:7" x14ac:dyDescent="0.25">
      <c r="A20" s="84"/>
      <c r="B20" s="84"/>
      <c r="C20" s="84"/>
      <c r="D20" s="84"/>
      <c r="E20" s="84"/>
      <c r="F20" s="84"/>
      <c r="G20" s="84"/>
    </row>
    <row r="21" spans="1:7" x14ac:dyDescent="0.25">
      <c r="A21" s="84"/>
      <c r="B21" s="84"/>
      <c r="C21" s="84"/>
      <c r="D21" s="84"/>
      <c r="E21" s="84"/>
      <c r="F21" s="84"/>
      <c r="G21" s="84"/>
    </row>
    <row r="22" spans="1:7" x14ac:dyDescent="0.25">
      <c r="A22" s="84"/>
      <c r="B22" s="84"/>
      <c r="C22" s="84"/>
      <c r="D22" s="84"/>
      <c r="E22" s="84"/>
      <c r="F22" s="84"/>
      <c r="G22" s="84"/>
    </row>
    <row r="23" spans="1:7" x14ac:dyDescent="0.25">
      <c r="A23" s="84"/>
      <c r="B23" s="84"/>
      <c r="C23" s="84"/>
      <c r="D23" s="84"/>
      <c r="E23" s="84"/>
      <c r="F23" s="84"/>
      <c r="G23" s="84"/>
    </row>
    <row r="24" spans="1:7" x14ac:dyDescent="0.25">
      <c r="A24" s="84"/>
      <c r="B24" s="84"/>
      <c r="C24" s="84"/>
      <c r="D24" s="84"/>
      <c r="E24" s="84"/>
      <c r="F24" s="84"/>
      <c r="G24" s="84"/>
    </row>
    <row r="25" spans="1:7" x14ac:dyDescent="0.25">
      <c r="A25" s="84"/>
      <c r="B25" s="84"/>
      <c r="C25" s="84"/>
      <c r="D25" s="84"/>
      <c r="E25" s="84"/>
      <c r="F25" s="84"/>
      <c r="G25" s="84"/>
    </row>
    <row r="26" spans="1:7" x14ac:dyDescent="0.25">
      <c r="A26" s="84"/>
      <c r="B26" s="84"/>
      <c r="C26" s="84"/>
      <c r="D26" s="84"/>
      <c r="E26" s="84"/>
      <c r="F26" s="84"/>
      <c r="G26" s="84"/>
    </row>
    <row r="27" spans="1:7" x14ac:dyDescent="0.25">
      <c r="A27" s="84"/>
      <c r="B27" s="84"/>
      <c r="C27" s="84"/>
      <c r="D27" s="84"/>
      <c r="E27" s="84"/>
      <c r="F27" s="84"/>
      <c r="G27" s="84"/>
    </row>
    <row r="28" spans="1:7" x14ac:dyDescent="0.25">
      <c r="A28" s="84"/>
      <c r="B28" s="84"/>
      <c r="C28" s="84"/>
      <c r="D28" s="84"/>
      <c r="E28" s="84"/>
      <c r="F28" s="84"/>
      <c r="G28" s="84"/>
    </row>
    <row r="29" spans="1:7" x14ac:dyDescent="0.25">
      <c r="A29" s="84"/>
      <c r="B29" s="84"/>
      <c r="C29" s="84"/>
      <c r="D29" s="84"/>
      <c r="E29" s="84"/>
      <c r="F29" s="84"/>
      <c r="G29" s="84"/>
    </row>
    <row r="30" spans="1:7" x14ac:dyDescent="0.25">
      <c r="A30" s="84"/>
      <c r="B30" s="84"/>
      <c r="C30" s="84"/>
      <c r="D30" s="84"/>
      <c r="E30" s="84"/>
      <c r="F30" s="84"/>
      <c r="G30" s="84"/>
    </row>
    <row r="31" spans="1:7" x14ac:dyDescent="0.25">
      <c r="A31" s="84"/>
      <c r="B31" s="84"/>
      <c r="C31" s="84"/>
      <c r="D31" s="84"/>
      <c r="E31" s="84"/>
      <c r="F31" s="84"/>
      <c r="G31" s="84"/>
    </row>
    <row r="32" spans="1:7" x14ac:dyDescent="0.25">
      <c r="A32" s="84"/>
      <c r="B32" s="84"/>
      <c r="C32" s="84"/>
      <c r="D32" s="84"/>
      <c r="E32" s="84"/>
      <c r="F32" s="84"/>
      <c r="G32" s="84"/>
    </row>
    <row r="33" spans="1:7" x14ac:dyDescent="0.25">
      <c r="A33" s="84"/>
      <c r="B33" s="84"/>
      <c r="C33" s="84"/>
      <c r="D33" s="84"/>
      <c r="E33" s="84"/>
      <c r="F33" s="84"/>
      <c r="G33" s="84"/>
    </row>
    <row r="34" spans="1:7" x14ac:dyDescent="0.25">
      <c r="A34" s="84"/>
      <c r="B34" s="84"/>
      <c r="C34" s="84"/>
      <c r="D34" s="84"/>
      <c r="E34" s="84"/>
      <c r="F34" s="84"/>
      <c r="G34" s="84"/>
    </row>
    <row r="35" spans="1:7" x14ac:dyDescent="0.25">
      <c r="A35" s="84"/>
      <c r="B35" s="84"/>
      <c r="C35" s="84"/>
      <c r="D35" s="84"/>
      <c r="E35" s="84"/>
      <c r="F35" s="84"/>
      <c r="G35" s="84"/>
    </row>
  </sheetData>
  <pageMargins left="0.7" right="0.7" top="0.75" bottom="0.75" header="0.3" footer="0.3"/>
  <pageSetup scale="86" orientation="landscape" verticalDpi="0" r:id="rId1"/>
  <headerFooter>
    <oddHeader>&amp;C&amp;"Arial,Bold"&amp;11Progress Billing Status Summary Sheet</oddHeader>
    <oddFooter xml:space="preserve">&amp;RVersion Revised 03/28/2024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E369-1171-484D-A876-CB3044C10B82}">
  <dimension ref="A1:A35"/>
  <sheetViews>
    <sheetView workbookViewId="0">
      <selection activeCell="C23" sqref="C23"/>
    </sheetView>
  </sheetViews>
  <sheetFormatPr defaultRowHeight="12.5" x14ac:dyDescent="0.25"/>
  <cols>
    <col min="1" max="1" width="26.54296875" bestFit="1" customWidth="1"/>
  </cols>
  <sheetData>
    <row r="1" spans="1:1" ht="13" x14ac:dyDescent="0.3">
      <c r="A1" s="87" t="s">
        <v>76</v>
      </c>
    </row>
    <row r="2" spans="1:1" x14ac:dyDescent="0.25">
      <c r="A2" s="88" t="s">
        <v>108</v>
      </c>
    </row>
    <row r="3" spans="1:1" x14ac:dyDescent="0.25">
      <c r="A3" s="88" t="s">
        <v>77</v>
      </c>
    </row>
    <row r="4" spans="1:1" x14ac:dyDescent="0.25">
      <c r="A4" s="88" t="s">
        <v>78</v>
      </c>
    </row>
    <row r="5" spans="1:1" x14ac:dyDescent="0.25">
      <c r="A5" s="88"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s="88" t="s">
        <v>89</v>
      </c>
    </row>
    <row r="16" spans="1:1" x14ac:dyDescent="0.25">
      <c r="A16" s="88" t="s">
        <v>90</v>
      </c>
    </row>
    <row r="17" spans="1:1" x14ac:dyDescent="0.25">
      <c r="A17" s="88" t="s">
        <v>109</v>
      </c>
    </row>
    <row r="18" spans="1:1" x14ac:dyDescent="0.25">
      <c r="A18" s="88" t="s">
        <v>110</v>
      </c>
    </row>
    <row r="19" spans="1:1" x14ac:dyDescent="0.25">
      <c r="A19" s="88" t="s">
        <v>111</v>
      </c>
    </row>
    <row r="20" spans="1:1" x14ac:dyDescent="0.25">
      <c r="A20" s="88" t="s">
        <v>91</v>
      </c>
    </row>
    <row r="21" spans="1:1" x14ac:dyDescent="0.25">
      <c r="A21" s="137" t="s">
        <v>114</v>
      </c>
    </row>
    <row r="22" spans="1:1" x14ac:dyDescent="0.25">
      <c r="A22" s="88" t="s">
        <v>112</v>
      </c>
    </row>
    <row r="23" spans="1:1" x14ac:dyDescent="0.25">
      <c r="A23" s="88" t="s">
        <v>92</v>
      </c>
    </row>
    <row r="24" spans="1:1" x14ac:dyDescent="0.25">
      <c r="A24" s="88" t="s">
        <v>113</v>
      </c>
    </row>
    <row r="25" spans="1:1" x14ac:dyDescent="0.25">
      <c r="A25" t="s">
        <v>93</v>
      </c>
    </row>
    <row r="26" spans="1:1" x14ac:dyDescent="0.25">
      <c r="A26" t="s">
        <v>94</v>
      </c>
    </row>
    <row r="27" spans="1:1" x14ac:dyDescent="0.25">
      <c r="A27" t="s">
        <v>95</v>
      </c>
    </row>
    <row r="28" spans="1:1" x14ac:dyDescent="0.25">
      <c r="A28" t="s">
        <v>96</v>
      </c>
    </row>
    <row r="29" spans="1:1" x14ac:dyDescent="0.25">
      <c r="A29" s="88" t="s">
        <v>97</v>
      </c>
    </row>
    <row r="30" spans="1:1" x14ac:dyDescent="0.25">
      <c r="A30" s="88" t="s">
        <v>98</v>
      </c>
    </row>
    <row r="31" spans="1:1" x14ac:dyDescent="0.25">
      <c r="A31" s="88" t="s">
        <v>99</v>
      </c>
    </row>
    <row r="32" spans="1:1" x14ac:dyDescent="0.25">
      <c r="A32" s="88" t="s">
        <v>100</v>
      </c>
    </row>
    <row r="33" spans="1:1" x14ac:dyDescent="0.25">
      <c r="A33" s="88" t="s">
        <v>101</v>
      </c>
    </row>
    <row r="34" spans="1:1" x14ac:dyDescent="0.25">
      <c r="A34" s="88" t="s">
        <v>102</v>
      </c>
    </row>
    <row r="35" spans="1:1" x14ac:dyDescent="0.25">
      <c r="A35" s="88" t="s">
        <v>103</v>
      </c>
    </row>
  </sheetData>
  <sortState xmlns:xlrd2="http://schemas.microsoft.com/office/spreadsheetml/2017/richdata2" ref="A2:A35">
    <sortCondition ref="A2:A3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PS Invoice Summary -  Lump Sum</vt:lpstr>
      <vt:lpstr>Progress Billing </vt:lpstr>
      <vt:lpstr>Drop Down Lists</vt:lpstr>
      <vt:lpstr>'PS Invoice Summary -  Lump Sum'!Print_Area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Bumpus</dc:creator>
  <cp:lastModifiedBy>Melanie Bumpus</cp:lastModifiedBy>
  <cp:lastPrinted>2024-03-25T19:07:41Z</cp:lastPrinted>
  <dcterms:created xsi:type="dcterms:W3CDTF">2024-01-26T20:00:26Z</dcterms:created>
  <dcterms:modified xsi:type="dcterms:W3CDTF">2026-04-02T12:36:59Z</dcterms:modified>
</cp:coreProperties>
</file>