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37" lockStructure="1"/>
  <bookViews>
    <workbookView xWindow="-15" yWindow="-15" windowWidth="15330" windowHeight="4140"/>
  </bookViews>
  <sheets>
    <sheet name="About" sheetId="3" r:id="rId1"/>
    <sheet name="DT-0212 (Metric)" sheetId="1" r:id="rId2"/>
    <sheet name="Example" sheetId="4" r:id="rId3"/>
    <sheet name=" " sheetId="2" state="hidden" r:id="rId4"/>
  </sheets>
  <definedNames>
    <definedName name="_xlnm.Print_Area" localSheetId="0">About!$11:$19</definedName>
    <definedName name="_xlnm.Print_Area" localSheetId="1">'DT-0212 (Metric)'!$C$3:$AK$51</definedName>
    <definedName name="_xlnm.Print_Area" localSheetId="2">Example!$C$3:$AK$51</definedName>
  </definedNames>
  <calcPr calcId="145621" fullCalcOnLoad="1"/>
</workbook>
</file>

<file path=xl/calcChain.xml><?xml version="1.0" encoding="utf-8"?>
<calcChain xmlns="http://schemas.openxmlformats.org/spreadsheetml/2006/main">
  <c r="X12" i="1" l="1"/>
  <c r="AI12" i="1"/>
  <c r="R36" i="4"/>
  <c r="M36" i="4"/>
  <c r="H36" i="4"/>
</calcChain>
</file>

<file path=xl/sharedStrings.xml><?xml version="1.0" encoding="utf-8"?>
<sst xmlns="http://schemas.openxmlformats.org/spreadsheetml/2006/main" count="507" uniqueCount="266">
  <si>
    <t>STATE OF TENNESSEE</t>
  </si>
  <si>
    <t>DEPARTMENT OF TRANSPORTATION</t>
  </si>
  <si>
    <t>DIVISION OF MATERIALS AND TESTS</t>
  </si>
  <si>
    <t>6601 CENTENNIAL BLVD.</t>
  </si>
  <si>
    <t>NASHVILLE, TENNESSEE 37243-0360</t>
  </si>
  <si>
    <t>County</t>
  </si>
  <si>
    <t>Project No.</t>
  </si>
  <si>
    <t>Report No.</t>
  </si>
  <si>
    <t>Region</t>
  </si>
  <si>
    <t>Clay</t>
  </si>
  <si>
    <t>Cal. P.I.</t>
  </si>
  <si>
    <t>C.B.R. REPORT ON SAMPLE OF EMBANKMENT MATERIALS</t>
  </si>
  <si>
    <t>Project Reference No.</t>
  </si>
  <si>
    <t>Location</t>
  </si>
  <si>
    <t>Serial No.</t>
  </si>
  <si>
    <t>Soils Engineer</t>
  </si>
  <si>
    <t>Date Sampled</t>
  </si>
  <si>
    <t>Date Reported</t>
  </si>
  <si>
    <t>GRADATION - TOTAL PERCENT PASSING</t>
  </si>
  <si>
    <t>Sample No.</t>
  </si>
  <si>
    <t>Station</t>
  </si>
  <si>
    <t>Silt and Clay</t>
  </si>
  <si>
    <t>SOIL CONSTANTS</t>
  </si>
  <si>
    <t>Liquid Limit</t>
  </si>
  <si>
    <t>Plastic Limit</t>
  </si>
  <si>
    <t>Plasticity Index</t>
  </si>
  <si>
    <t>Type</t>
  </si>
  <si>
    <t>Group</t>
  </si>
  <si>
    <t>Optimum Moisture</t>
  </si>
  <si>
    <t>Moisture Range</t>
  </si>
  <si>
    <t>C.B.R. DATA</t>
  </si>
  <si>
    <t>% Water</t>
  </si>
  <si>
    <t>% Water after</t>
  </si>
  <si>
    <t>96 hrs. soaking</t>
  </si>
  <si>
    <t>cell range for combo box</t>
  </si>
  <si>
    <t>cell link</t>
  </si>
  <si>
    <t>County Number</t>
  </si>
  <si>
    <t>ANDERSON</t>
  </si>
  <si>
    <t>1</t>
  </si>
  <si>
    <t>01</t>
  </si>
  <si>
    <t>BEDFORD</t>
  </si>
  <si>
    <t>3</t>
  </si>
  <si>
    <t>02</t>
  </si>
  <si>
    <t>BENTON</t>
  </si>
  <si>
    <t>4</t>
  </si>
  <si>
    <t>03</t>
  </si>
  <si>
    <t>BLEDSOE</t>
  </si>
  <si>
    <t>2</t>
  </si>
  <si>
    <t>04</t>
  </si>
  <si>
    <t>BLOUNT</t>
  </si>
  <si>
    <t>05</t>
  </si>
  <si>
    <t>BRADLEY</t>
  </si>
  <si>
    <t>06</t>
  </si>
  <si>
    <t>CAMPBELL</t>
  </si>
  <si>
    <t>07</t>
  </si>
  <si>
    <t>CANNON</t>
  </si>
  <si>
    <t>08</t>
  </si>
  <si>
    <t>CARROLL</t>
  </si>
  <si>
    <t>09</t>
  </si>
  <si>
    <t>CARTER</t>
  </si>
  <si>
    <t>10</t>
  </si>
  <si>
    <t>CHEATHAM</t>
  </si>
  <si>
    <t>11</t>
  </si>
  <si>
    <t>CHESTER</t>
  </si>
  <si>
    <t>12</t>
  </si>
  <si>
    <t>CLAIBORNE</t>
  </si>
  <si>
    <t>13</t>
  </si>
  <si>
    <t>CLAY</t>
  </si>
  <si>
    <t>14</t>
  </si>
  <si>
    <t>COCKE</t>
  </si>
  <si>
    <t>15</t>
  </si>
  <si>
    <t>COFFEE</t>
  </si>
  <si>
    <t>16</t>
  </si>
  <si>
    <t>CROCKETT</t>
  </si>
  <si>
    <t>17</t>
  </si>
  <si>
    <t>CUMBERLAND</t>
  </si>
  <si>
    <t>18</t>
  </si>
  <si>
    <t>DAVIDSON</t>
  </si>
  <si>
    <t>19</t>
  </si>
  <si>
    <t>DECATUR</t>
  </si>
  <si>
    <t>20</t>
  </si>
  <si>
    <t>DEKALB</t>
  </si>
  <si>
    <t>21</t>
  </si>
  <si>
    <t>DICKSON</t>
  </si>
  <si>
    <t>22</t>
  </si>
  <si>
    <t>DYER</t>
  </si>
  <si>
    <t>23</t>
  </si>
  <si>
    <t>FAYETTE</t>
  </si>
  <si>
    <t>24</t>
  </si>
  <si>
    <t>FENTRESS</t>
  </si>
  <si>
    <t>25</t>
  </si>
  <si>
    <t>FRANKLIN</t>
  </si>
  <si>
    <t>26</t>
  </si>
  <si>
    <t>GIBSON</t>
  </si>
  <si>
    <t>27</t>
  </si>
  <si>
    <t>GILES</t>
  </si>
  <si>
    <t>28</t>
  </si>
  <si>
    <t>GRAINGER</t>
  </si>
  <si>
    <t>29</t>
  </si>
  <si>
    <t>GREENE</t>
  </si>
  <si>
    <t>30</t>
  </si>
  <si>
    <t>GRUNDY</t>
  </si>
  <si>
    <t>31</t>
  </si>
  <si>
    <t>HAMBLEN</t>
  </si>
  <si>
    <t>32</t>
  </si>
  <si>
    <t>HAMILTON</t>
  </si>
  <si>
    <t>33</t>
  </si>
  <si>
    <t>HANCOCK</t>
  </si>
  <si>
    <t>34</t>
  </si>
  <si>
    <t>HARDEMAN</t>
  </si>
  <si>
    <t>35</t>
  </si>
  <si>
    <t>HARDIN</t>
  </si>
  <si>
    <t>36</t>
  </si>
  <si>
    <t>HAWKINS</t>
  </si>
  <si>
    <t>37</t>
  </si>
  <si>
    <t>HAYWOOD</t>
  </si>
  <si>
    <t>38</t>
  </si>
  <si>
    <t>HENDERSON</t>
  </si>
  <si>
    <t>39</t>
  </si>
  <si>
    <t>HENRY</t>
  </si>
  <si>
    <t>40</t>
  </si>
  <si>
    <t>HICKMAN</t>
  </si>
  <si>
    <t>41</t>
  </si>
  <si>
    <t>HOUSTON</t>
  </si>
  <si>
    <t>42</t>
  </si>
  <si>
    <t>HUMPHREY</t>
  </si>
  <si>
    <t>43</t>
  </si>
  <si>
    <t>JACKSON</t>
  </si>
  <si>
    <t>44</t>
  </si>
  <si>
    <t>JEFFERSON</t>
  </si>
  <si>
    <t>45</t>
  </si>
  <si>
    <t>JOHNSON</t>
  </si>
  <si>
    <t>46</t>
  </si>
  <si>
    <t>KNOX</t>
  </si>
  <si>
    <t>47</t>
  </si>
  <si>
    <t>LAKE</t>
  </si>
  <si>
    <t>48</t>
  </si>
  <si>
    <t>LAUDERDALE</t>
  </si>
  <si>
    <t>49</t>
  </si>
  <si>
    <t>LAWRENCE</t>
  </si>
  <si>
    <t>50</t>
  </si>
  <si>
    <t>LEWIS</t>
  </si>
  <si>
    <t>51</t>
  </si>
  <si>
    <t>LINCOLN</t>
  </si>
  <si>
    <t>52</t>
  </si>
  <si>
    <t>LOUDON</t>
  </si>
  <si>
    <t>53</t>
  </si>
  <si>
    <t>MACON</t>
  </si>
  <si>
    <t>56</t>
  </si>
  <si>
    <t>MADISON</t>
  </si>
  <si>
    <t>57</t>
  </si>
  <si>
    <t>MARION</t>
  </si>
  <si>
    <t>58</t>
  </si>
  <si>
    <t>MARSHALL</t>
  </si>
  <si>
    <t>59</t>
  </si>
  <si>
    <t>MAURY</t>
  </si>
  <si>
    <t>60</t>
  </si>
  <si>
    <t>MCMINN</t>
  </si>
  <si>
    <t>54</t>
  </si>
  <si>
    <t>MCNAIRY</t>
  </si>
  <si>
    <t>55</t>
  </si>
  <si>
    <t>MEIGS</t>
  </si>
  <si>
    <t>61</t>
  </si>
  <si>
    <t>MONROE</t>
  </si>
  <si>
    <t>62</t>
  </si>
  <si>
    <t>MONTGOMERY</t>
  </si>
  <si>
    <t>63</t>
  </si>
  <si>
    <t>MOORE</t>
  </si>
  <si>
    <t>64</t>
  </si>
  <si>
    <t>MORGAN</t>
  </si>
  <si>
    <t>65</t>
  </si>
  <si>
    <t>OBION</t>
  </si>
  <si>
    <t>66</t>
  </si>
  <si>
    <t>OVERTON</t>
  </si>
  <si>
    <t>67</t>
  </si>
  <si>
    <t>PERRY</t>
  </si>
  <si>
    <t>68</t>
  </si>
  <si>
    <t>PICKETT</t>
  </si>
  <si>
    <t>69</t>
  </si>
  <si>
    <t>POLK</t>
  </si>
  <si>
    <t>70</t>
  </si>
  <si>
    <t>PUTNAM</t>
  </si>
  <si>
    <t>71</t>
  </si>
  <si>
    <t>RHEA</t>
  </si>
  <si>
    <t>72</t>
  </si>
  <si>
    <t>ROANE</t>
  </si>
  <si>
    <t>73</t>
  </si>
  <si>
    <t>ROBERTSON</t>
  </si>
  <si>
    <t>74</t>
  </si>
  <si>
    <t>RUTHERFORD</t>
  </si>
  <si>
    <t>75</t>
  </si>
  <si>
    <t>SCOTT</t>
  </si>
  <si>
    <t>76</t>
  </si>
  <si>
    <t>SEQUATCHIE</t>
  </si>
  <si>
    <t>77</t>
  </si>
  <si>
    <t>SEVIER</t>
  </si>
  <si>
    <t>78</t>
  </si>
  <si>
    <t>SHELBY</t>
  </si>
  <si>
    <t>79</t>
  </si>
  <si>
    <t>SMITH</t>
  </si>
  <si>
    <t>80</t>
  </si>
  <si>
    <t>STEWART</t>
  </si>
  <si>
    <t>81</t>
  </si>
  <si>
    <t>SULLIVAN</t>
  </si>
  <si>
    <t>82</t>
  </si>
  <si>
    <t>SUMNER</t>
  </si>
  <si>
    <t>83</t>
  </si>
  <si>
    <t>TIPTON</t>
  </si>
  <si>
    <t>84</t>
  </si>
  <si>
    <t>TROUSDALE</t>
  </si>
  <si>
    <t>85</t>
  </si>
  <si>
    <t>UNICOI</t>
  </si>
  <si>
    <t>86</t>
  </si>
  <si>
    <t>UNION</t>
  </si>
  <si>
    <t>87</t>
  </si>
  <si>
    <t>VAN BUREN</t>
  </si>
  <si>
    <t>88</t>
  </si>
  <si>
    <t>WARREN</t>
  </si>
  <si>
    <t>89</t>
  </si>
  <si>
    <t>WASHINGTON</t>
  </si>
  <si>
    <t>90</t>
  </si>
  <si>
    <t>WAYNE</t>
  </si>
  <si>
    <t>91</t>
  </si>
  <si>
    <t>WEAKLEY</t>
  </si>
  <si>
    <t>92</t>
  </si>
  <si>
    <t>WHITE</t>
  </si>
  <si>
    <t>93</t>
  </si>
  <si>
    <t>WILLIAMSON</t>
  </si>
  <si>
    <t>94</t>
  </si>
  <si>
    <t>WILSON</t>
  </si>
  <si>
    <t>95</t>
  </si>
  <si>
    <t>(Leave blank)</t>
  </si>
  <si>
    <r>
      <t>Density (kg/m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</si>
  <si>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t>25.0 mm</t>
  </si>
  <si>
    <t>19.0 mm</t>
  </si>
  <si>
    <t>9.5 mm</t>
  </si>
  <si>
    <t>4.75 mm</t>
  </si>
  <si>
    <t>2.0 mm</t>
  </si>
  <si>
    <t>Depth, m</t>
  </si>
  <si>
    <t>Location, m</t>
  </si>
  <si>
    <t>5.0 mm</t>
  </si>
  <si>
    <t>C.B.R. Values: 2.5 mm</t>
  </si>
  <si>
    <t>DENSITY CORRECTED FOR +4 MATERIALS (AASHTO T 99)</t>
  </si>
  <si>
    <r>
      <t xml:space="preserve">425 </t>
    </r>
    <r>
      <rPr>
        <sz val="10"/>
        <rFont val="Symbol"/>
        <family val="1"/>
        <charset val="2"/>
      </rPr>
      <t>m</t>
    </r>
    <r>
      <rPr>
        <sz val="8"/>
        <rFont val="Arial"/>
        <family val="2"/>
      </rPr>
      <t>m</t>
    </r>
  </si>
  <si>
    <r>
      <t xml:space="preserve">150 </t>
    </r>
    <r>
      <rPr>
        <sz val="10"/>
        <rFont val="Symbol"/>
        <family val="1"/>
        <charset val="2"/>
      </rPr>
      <t>m</t>
    </r>
    <r>
      <rPr>
        <sz val="8"/>
        <rFont val="Arial"/>
        <family val="2"/>
      </rPr>
      <t>m</t>
    </r>
  </si>
  <si>
    <r>
      <t xml:space="preserve">75 </t>
    </r>
    <r>
      <rPr>
        <sz val="10"/>
        <rFont val="Symbol"/>
        <family val="1"/>
        <charset val="2"/>
      </rPr>
      <t>m</t>
    </r>
    <r>
      <rPr>
        <sz val="8"/>
        <rFont val="Arial"/>
        <family val="2"/>
      </rPr>
      <t>m</t>
    </r>
  </si>
  <si>
    <t>1234-56-7890</t>
  </si>
  <si>
    <t>Sumner</t>
  </si>
  <si>
    <t>12345-6789-10</t>
  </si>
  <si>
    <t>(Project Site)</t>
  </si>
  <si>
    <t>John Smith</t>
  </si>
  <si>
    <t>123+45.67</t>
  </si>
  <si>
    <t>234+56.78</t>
  </si>
  <si>
    <t>345+67.89</t>
  </si>
  <si>
    <t>Depth, ft.</t>
  </si>
  <si>
    <t>Location, Ref.</t>
  </si>
  <si>
    <t>3 m</t>
  </si>
  <si>
    <t>4 m</t>
  </si>
  <si>
    <t>5 m</t>
  </si>
  <si>
    <t>3 m L C/L</t>
  </si>
  <si>
    <t>3 m R C/L</t>
  </si>
  <si>
    <t>Granular Material</t>
  </si>
  <si>
    <t>A-2-6(0)</t>
  </si>
  <si>
    <t>A-2-4(0)</t>
  </si>
  <si>
    <t>16 to 22</t>
  </si>
  <si>
    <t>19.5 to 25.5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</si>
</sst>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0\);_(0\);\ &quot;&quot;;_(@_)"/>
    <numFmt numFmtId="165" formatCode="dd\-mmm\-yy"/>
    <numFmt numFmtId="166" formatCode="_(0_);_(0\);&quot;&quot;;_(@_)"/>
    <numFmt numFmtId="167" formatCode="#&quot;+&quot;##.##"/>
    <numFmt numFmtId="176" formatCode="0.0"/>
  </numFmts>
  <fonts count="18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color indexed="8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sz val="8"/>
      <name val="Symbol"/>
      <family val="1"/>
      <charset val="2"/>
    </font>
    <font>
      <sz val="10"/>
      <name val="Symbol"/>
      <family val="1"/>
      <charset val="2"/>
    </font>
    <font>
      <i/>
      <sz val="10"/>
      <color indexed="12"/>
      <name val="Arial"/>
      <family val="2"/>
    </font>
    <font>
      <i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94">
    <xf numFmtId="0" fontId="0" fillId="0" borderId="0" xfId="0"/>
    <xf numFmtId="0" fontId="0" fillId="2" borderId="1" xfId="0" applyFill="1" applyBorder="1"/>
    <xf numFmtId="0" fontId="6" fillId="2" borderId="1" xfId="0" applyFont="1" applyFill="1" applyBorder="1"/>
    <xf numFmtId="0" fontId="0" fillId="0" borderId="2" xfId="0" applyBorder="1"/>
    <xf numFmtId="0" fontId="8" fillId="0" borderId="2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left" wrapText="1"/>
    </xf>
    <xf numFmtId="0" fontId="0" fillId="0" borderId="1" xfId="0" applyBorder="1"/>
    <xf numFmtId="0" fontId="8" fillId="0" borderId="1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left" wrapText="1"/>
    </xf>
    <xf numFmtId="0" fontId="6" fillId="0" borderId="1" xfId="0" applyFont="1" applyBorder="1"/>
    <xf numFmtId="0" fontId="6" fillId="0" borderId="0" xfId="0" applyFont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5" xfId="0" applyFill="1" applyBorder="1" applyProtection="1"/>
    <xf numFmtId="0" fontId="0" fillId="3" borderId="0" xfId="0" applyFill="1" applyProtection="1"/>
    <xf numFmtId="0" fontId="0" fillId="0" borderId="6" xfId="0" applyFill="1" applyBorder="1" applyProtection="1"/>
    <xf numFmtId="0" fontId="0" fillId="0" borderId="7" xfId="0" applyFill="1" applyBorder="1" applyProtection="1"/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4" fillId="0" borderId="6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7" xfId="0" applyFont="1" applyFill="1" applyBorder="1" applyAlignment="1" applyProtection="1"/>
    <xf numFmtId="0" fontId="4" fillId="3" borderId="0" xfId="0" applyFont="1" applyFill="1" applyAlignment="1" applyProtection="1"/>
    <xf numFmtId="0" fontId="5" fillId="0" borderId="6" xfId="0" applyFont="1" applyFill="1" applyBorder="1" applyAlignment="1" applyProtection="1"/>
    <xf numFmtId="0" fontId="5" fillId="0" borderId="7" xfId="0" applyFont="1" applyFill="1" applyBorder="1" applyAlignment="1" applyProtection="1"/>
    <xf numFmtId="0" fontId="5" fillId="3" borderId="0" xfId="0" applyFont="1" applyFill="1" applyAlignment="1" applyProtection="1"/>
    <xf numFmtId="0" fontId="0" fillId="0" borderId="0" xfId="0" applyFill="1" applyBorder="1" applyProtection="1"/>
    <xf numFmtId="0" fontId="0" fillId="0" borderId="6" xfId="0" applyFill="1" applyBorder="1" applyAlignment="1" applyProtection="1"/>
    <xf numFmtId="0" fontId="0" fillId="0" borderId="0" xfId="0" applyFill="1" applyBorder="1" applyAlignment="1" applyProtection="1">
      <alignment horizontal="left" indent="2"/>
    </xf>
    <xf numFmtId="0" fontId="0" fillId="0" borderId="0" xfId="0" applyFill="1" applyBorder="1" applyAlignment="1" applyProtection="1"/>
    <xf numFmtId="0" fontId="0" fillId="0" borderId="7" xfId="0" applyFill="1" applyBorder="1" applyAlignment="1" applyProtection="1"/>
    <xf numFmtId="0" fontId="0" fillId="3" borderId="0" xfId="0" applyFill="1" applyAlignment="1" applyProtection="1"/>
    <xf numFmtId="0" fontId="0" fillId="0" borderId="8" xfId="0" applyFill="1" applyBorder="1" applyAlignment="1" applyProtection="1">
      <alignment horizontal="left"/>
    </xf>
    <xf numFmtId="165" fontId="0" fillId="0" borderId="8" xfId="0" applyNumberFormat="1" applyFill="1" applyBorder="1" applyAlignment="1" applyProtection="1">
      <alignment horizontal="left" indent="2"/>
    </xf>
    <xf numFmtId="0" fontId="0" fillId="0" borderId="8" xfId="0" applyFill="1" applyBorder="1" applyAlignment="1" applyProtection="1">
      <alignment horizontal="left" indent="2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/>
    <xf numFmtId="0" fontId="0" fillId="3" borderId="0" xfId="0" applyFill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7" xfId="0" applyFill="1" applyBorder="1" applyProtection="1">
      <protection hidden="1"/>
    </xf>
    <xf numFmtId="0" fontId="1" fillId="0" borderId="6" xfId="0" applyFont="1" applyFill="1" applyBorder="1" applyProtection="1"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Protection="1">
      <protection hidden="1"/>
    </xf>
    <xf numFmtId="0" fontId="4" fillId="0" borderId="6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7" xfId="0" applyFont="1" applyFill="1" applyBorder="1" applyAlignment="1" applyProtection="1">
      <protection hidden="1"/>
    </xf>
    <xf numFmtId="0" fontId="4" fillId="3" borderId="0" xfId="0" applyFont="1" applyFill="1" applyAlignment="1" applyProtection="1">
      <protection hidden="1"/>
    </xf>
    <xf numFmtId="0" fontId="5" fillId="0" borderId="6" xfId="0" applyFont="1" applyFill="1" applyBorder="1" applyAlignment="1" applyProtection="1">
      <protection hidden="1"/>
    </xf>
    <xf numFmtId="0" fontId="5" fillId="0" borderId="7" xfId="0" applyFont="1" applyFill="1" applyBorder="1" applyAlignment="1" applyProtection="1">
      <protection hidden="1"/>
    </xf>
    <xf numFmtId="0" fontId="5" fillId="3" borderId="0" xfId="0" applyFont="1" applyFill="1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6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left" indent="2"/>
      <protection hidden="1"/>
    </xf>
    <xf numFmtId="0" fontId="0" fillId="0" borderId="0" xfId="0" applyFill="1" applyBorder="1" applyAlignment="1" applyProtection="1">
      <protection hidden="1"/>
    </xf>
    <xf numFmtId="0" fontId="0" fillId="0" borderId="7" xfId="0" applyFill="1" applyBorder="1" applyAlignment="1" applyProtection="1">
      <protection hidden="1"/>
    </xf>
    <xf numFmtId="0" fontId="0" fillId="3" borderId="0" xfId="0" applyFill="1" applyAlignment="1" applyProtection="1">
      <protection hidden="1"/>
    </xf>
    <xf numFmtId="0" fontId="0" fillId="0" borderId="8" xfId="0" applyFill="1" applyBorder="1" applyAlignment="1" applyProtection="1">
      <alignment horizontal="left"/>
      <protection hidden="1"/>
    </xf>
    <xf numFmtId="165" fontId="0" fillId="0" borderId="8" xfId="0" applyNumberFormat="1" applyFill="1" applyBorder="1" applyAlignment="1" applyProtection="1">
      <alignment horizontal="left" indent="2"/>
      <protection hidden="1"/>
    </xf>
    <xf numFmtId="0" fontId="0" fillId="0" borderId="8" xfId="0" applyFill="1" applyBorder="1" applyAlignment="1" applyProtection="1">
      <alignment horizontal="left" indent="2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0" fillId="0" borderId="7" xfId="0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0" borderId="9" xfId="0" applyFill="1" applyBorder="1" applyProtection="1">
      <protection hidden="1"/>
    </xf>
    <xf numFmtId="0" fontId="0" fillId="0" borderId="10" xfId="0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13" fillId="0" borderId="0" xfId="0" applyFont="1" applyFill="1" applyBorder="1" applyAlignment="1" applyProtection="1">
      <alignment horizontal="right" vertical="center"/>
      <protection hidden="1"/>
    </xf>
    <xf numFmtId="0" fontId="13" fillId="0" borderId="0" xfId="0" applyFont="1" applyBorder="1" applyProtection="1">
      <protection hidden="1"/>
    </xf>
    <xf numFmtId="2" fontId="1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1" fillId="0" borderId="14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left"/>
      <protection hidden="1"/>
    </xf>
    <xf numFmtId="0" fontId="11" fillId="0" borderId="20" xfId="0" applyFont="1" applyFill="1" applyBorder="1" applyAlignment="1" applyProtection="1">
      <alignment horizontal="left" vertical="center"/>
      <protection hidden="1"/>
    </xf>
    <xf numFmtId="0" fontId="11" fillId="0" borderId="1" xfId="0" applyFont="1" applyFill="1" applyBorder="1" applyAlignment="1" applyProtection="1">
      <alignment horizontal="left" vertical="center"/>
      <protection hidden="1"/>
    </xf>
    <xf numFmtId="0" fontId="1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1" fillId="0" borderId="18" xfId="0" applyFont="1" applyFill="1" applyBorder="1" applyAlignment="1" applyProtection="1">
      <alignment horizontal="left" vertical="center"/>
      <protection hidden="1"/>
    </xf>
    <xf numFmtId="0" fontId="11" fillId="0" borderId="14" xfId="0" applyFont="1" applyFill="1" applyBorder="1" applyAlignment="1" applyProtection="1">
      <alignment horizontal="left" vertical="center"/>
      <protection hidden="1"/>
    </xf>
    <xf numFmtId="2" fontId="11" fillId="0" borderId="1" xfId="0" applyNumberFormat="1" applyFont="1" applyFill="1" applyBorder="1" applyAlignment="1" applyProtection="1">
      <alignment horizontal="center" vertical="center"/>
      <protection locked="0" hidden="1"/>
    </xf>
    <xf numFmtId="2" fontId="11" fillId="0" borderId="15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5" xfId="0" applyNumberFormat="1" applyFont="1" applyFill="1" applyBorder="1" applyAlignment="1" applyProtection="1">
      <alignment horizontal="center" vertical="center"/>
      <protection locked="0" hidden="1"/>
    </xf>
    <xf numFmtId="2" fontId="11" fillId="0" borderId="2" xfId="0" applyNumberFormat="1" applyFont="1" applyFill="1" applyBorder="1" applyAlignment="1" applyProtection="1">
      <alignment horizontal="center" vertical="center"/>
      <protection locked="0" hidden="1"/>
    </xf>
    <xf numFmtId="2" fontId="11" fillId="0" borderId="9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6" xfId="0" applyFont="1" applyFill="1" applyBorder="1" applyAlignment="1" applyProtection="1">
      <alignment horizontal="center" vertical="center"/>
      <protection hidden="1"/>
    </xf>
    <xf numFmtId="0" fontId="11" fillId="0" borderId="20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18" xfId="0" applyFont="1" applyFill="1" applyBorder="1" applyAlignment="1" applyProtection="1">
      <alignment horizontal="center" vertical="center"/>
      <protection hidden="1"/>
    </xf>
    <xf numFmtId="0" fontId="11" fillId="0" borderId="14" xfId="0" applyFont="1" applyFill="1" applyBorder="1" applyAlignment="1" applyProtection="1">
      <alignment horizontal="center" vertical="center"/>
      <protection hidden="1"/>
    </xf>
    <xf numFmtId="0" fontId="11" fillId="0" borderId="11" xfId="0" applyFont="1" applyFill="1" applyBorder="1" applyAlignment="1" applyProtection="1">
      <alignment horizontal="left" vertical="center"/>
      <protection hidden="1"/>
    </xf>
    <xf numFmtId="0" fontId="11" fillId="0" borderId="2" xfId="0" applyFont="1" applyFill="1" applyBorder="1" applyAlignment="1" applyProtection="1">
      <alignment horizontal="left" vertical="center"/>
      <protection hidden="1"/>
    </xf>
    <xf numFmtId="2" fontId="11" fillId="0" borderId="14" xfId="0" applyNumberFormat="1" applyFont="1" applyFill="1" applyBorder="1" applyAlignment="1" applyProtection="1">
      <alignment horizontal="center" vertical="center"/>
      <protection locked="0" hidden="1"/>
    </xf>
    <xf numFmtId="2" fontId="11" fillId="0" borderId="12" xfId="0" applyNumberFormat="1" applyFont="1" applyFill="1" applyBorder="1" applyAlignment="1" applyProtection="1">
      <alignment horizontal="center" vertical="center"/>
      <protection locked="0" hidden="1"/>
    </xf>
    <xf numFmtId="167" fontId="11" fillId="0" borderId="1" xfId="0" applyNumberFormat="1" applyFont="1" applyFill="1" applyBorder="1" applyAlignment="1" applyProtection="1">
      <alignment horizontal="center" vertical="center"/>
      <protection locked="0" hidden="1"/>
    </xf>
    <xf numFmtId="167" fontId="11" fillId="0" borderId="15" xfId="0" applyNumberFormat="1" applyFont="1" applyFill="1" applyBorder="1" applyAlignment="1" applyProtection="1">
      <alignment horizontal="center" vertical="center"/>
      <protection locked="0" hidden="1"/>
    </xf>
    <xf numFmtId="2" fontId="14" fillId="0" borderId="1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1" fillId="0" borderId="5" xfId="0" applyFont="1" applyFill="1" applyBorder="1" applyAlignment="1" applyProtection="1">
      <alignment horizontal="left" vertical="center"/>
      <protection hidden="1"/>
    </xf>
    <xf numFmtId="0" fontId="11" fillId="0" borderId="21" xfId="0" applyFont="1" applyFill="1" applyBorder="1" applyAlignment="1" applyProtection="1">
      <alignment horizontal="left" vertical="center"/>
      <protection hidden="1"/>
    </xf>
    <xf numFmtId="2" fontId="11" fillId="0" borderId="3" xfId="0" applyNumberFormat="1" applyFont="1" applyFill="1" applyBorder="1" applyAlignment="1" applyProtection="1">
      <alignment horizontal="center" vertical="center"/>
      <protection locked="0" hidden="1"/>
    </xf>
    <xf numFmtId="2" fontId="11" fillId="0" borderId="4" xfId="0" applyNumberFormat="1" applyFont="1" applyFill="1" applyBorder="1" applyAlignment="1" applyProtection="1">
      <alignment horizontal="center" vertical="center"/>
      <protection locked="0" hidden="1"/>
    </xf>
    <xf numFmtId="2" fontId="11" fillId="0" borderId="5" xfId="0" applyNumberFormat="1" applyFont="1" applyFill="1" applyBorder="1" applyAlignment="1" applyProtection="1">
      <alignment horizontal="center" vertical="center"/>
      <protection locked="0" hidden="1"/>
    </xf>
    <xf numFmtId="2" fontId="11" fillId="0" borderId="10" xfId="0" applyNumberFormat="1" applyFont="1" applyFill="1" applyBorder="1" applyAlignment="1" applyProtection="1">
      <alignment horizontal="center" vertical="center"/>
      <protection locked="0" hidden="1"/>
    </xf>
    <xf numFmtId="2" fontId="11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19" xfId="0" applyFont="1" applyFill="1" applyBorder="1" applyAlignment="1" applyProtection="1">
      <alignment horizontal="right" vertical="center"/>
      <protection hidden="1"/>
    </xf>
    <xf numFmtId="0" fontId="13" fillId="0" borderId="19" xfId="0" applyFont="1" applyBorder="1" applyProtection="1">
      <protection hidden="1"/>
    </xf>
    <xf numFmtId="0" fontId="13" fillId="0" borderId="20" xfId="0" applyFont="1" applyBorder="1" applyProtection="1">
      <protection hidden="1"/>
    </xf>
    <xf numFmtId="0" fontId="13" fillId="0" borderId="17" xfId="0" applyFont="1" applyFill="1" applyBorder="1" applyAlignment="1" applyProtection="1">
      <alignment horizontal="right" vertical="center"/>
      <protection hidden="1"/>
    </xf>
    <xf numFmtId="0" fontId="13" fillId="0" borderId="17" xfId="0" applyFont="1" applyBorder="1" applyProtection="1">
      <protection hidden="1"/>
    </xf>
    <xf numFmtId="0" fontId="13" fillId="0" borderId="18" xfId="0" applyFont="1" applyBorder="1" applyProtection="1">
      <protection hidden="1"/>
    </xf>
    <xf numFmtId="164" fontId="0" fillId="0" borderId="13" xfId="0" applyNumberFormat="1" applyFill="1" applyBorder="1" applyAlignment="1" applyProtection="1">
      <alignment horizontal="left" indent="1"/>
      <protection locked="0" hidden="1"/>
    </xf>
    <xf numFmtId="0" fontId="0" fillId="0" borderId="13" xfId="0" applyFill="1" applyBorder="1" applyAlignment="1" applyProtection="1">
      <alignment horizontal="left" indent="1"/>
      <protection locked="0" hidden="1"/>
    </xf>
    <xf numFmtId="166" fontId="0" fillId="0" borderId="13" xfId="0" applyNumberFormat="1" applyFill="1" applyBorder="1" applyAlignment="1" applyProtection="1">
      <alignment horizontal="center"/>
      <protection hidden="1"/>
    </xf>
    <xf numFmtId="165" fontId="0" fillId="0" borderId="13" xfId="0" applyNumberFormat="1" applyFill="1" applyBorder="1" applyAlignment="1" applyProtection="1">
      <alignment horizontal="left" indent="1"/>
      <protection locked="0" hidden="1"/>
    </xf>
    <xf numFmtId="2" fontId="11" fillId="0" borderId="3" xfId="0" applyNumberFormat="1" applyFont="1" applyFill="1" applyBorder="1" applyAlignment="1" applyProtection="1">
      <alignment horizontal="center" vertical="center"/>
    </xf>
    <xf numFmtId="2" fontId="11" fillId="0" borderId="4" xfId="0" applyNumberFormat="1" applyFont="1" applyFill="1" applyBorder="1" applyAlignment="1" applyProtection="1">
      <alignment horizontal="center" vertical="center"/>
    </xf>
    <xf numFmtId="2" fontId="11" fillId="0" borderId="9" xfId="0" applyNumberFormat="1" applyFont="1" applyFill="1" applyBorder="1" applyAlignment="1" applyProtection="1">
      <alignment horizontal="center" vertical="center"/>
    </xf>
    <xf numFmtId="2" fontId="11" fillId="0" borderId="10" xfId="0" applyNumberFormat="1" applyFont="1" applyFill="1" applyBorder="1" applyAlignment="1" applyProtection="1">
      <alignment horizontal="center" vertical="center"/>
    </xf>
    <xf numFmtId="176" fontId="17" fillId="0" borderId="3" xfId="0" applyNumberFormat="1" applyFont="1" applyFill="1" applyBorder="1" applyAlignment="1" applyProtection="1">
      <alignment horizontal="center" vertical="center"/>
    </xf>
    <xf numFmtId="176" fontId="17" fillId="0" borderId="4" xfId="0" applyNumberFormat="1" applyFont="1" applyFill="1" applyBorder="1" applyAlignment="1" applyProtection="1">
      <alignment horizontal="center" vertical="center"/>
    </xf>
    <xf numFmtId="176" fontId="17" fillId="0" borderId="5" xfId="0" applyNumberFormat="1" applyFont="1" applyFill="1" applyBorder="1" applyAlignment="1" applyProtection="1">
      <alignment horizontal="center" vertical="center"/>
    </xf>
    <xf numFmtId="176" fontId="17" fillId="0" borderId="9" xfId="0" applyNumberFormat="1" applyFont="1" applyFill="1" applyBorder="1" applyAlignment="1" applyProtection="1">
      <alignment horizontal="center" vertical="center"/>
    </xf>
    <xf numFmtId="176" fontId="17" fillId="0" borderId="10" xfId="0" applyNumberFormat="1" applyFont="1" applyFill="1" applyBorder="1" applyAlignment="1" applyProtection="1">
      <alignment horizontal="center" vertical="center"/>
    </xf>
    <xf numFmtId="176" fontId="17" fillId="0" borderId="11" xfId="0" applyNumberFormat="1" applyFont="1" applyFill="1" applyBorder="1" applyAlignment="1" applyProtection="1">
      <alignment horizontal="center" vertical="center"/>
    </xf>
    <xf numFmtId="2" fontId="11" fillId="0" borderId="5" xfId="0" applyNumberFormat="1" applyFont="1" applyFill="1" applyBorder="1" applyAlignment="1" applyProtection="1">
      <alignment horizontal="center" vertical="center"/>
    </xf>
    <xf numFmtId="2" fontId="11" fillId="0" borderId="11" xfId="0" applyNumberFormat="1" applyFont="1" applyFill="1" applyBorder="1" applyAlignment="1" applyProtection="1">
      <alignment horizontal="center" vertical="center"/>
    </xf>
    <xf numFmtId="165" fontId="16" fillId="0" borderId="13" xfId="0" applyNumberFormat="1" applyFont="1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left"/>
    </xf>
    <xf numFmtId="0" fontId="16" fillId="0" borderId="13" xfId="0" applyFont="1" applyFill="1" applyBorder="1" applyAlignment="1" applyProtection="1">
      <alignment horizontal="left" indent="1"/>
    </xf>
    <xf numFmtId="166" fontId="16" fillId="0" borderId="13" xfId="0" applyNumberFormat="1" applyFont="1" applyFill="1" applyBorder="1" applyAlignment="1" applyProtection="1">
      <alignment horizontal="center"/>
    </xf>
    <xf numFmtId="2" fontId="11" fillId="0" borderId="14" xfId="0" applyNumberFormat="1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 applyProtection="1">
      <alignment horizontal="center" vertical="center"/>
    </xf>
    <xf numFmtId="164" fontId="16" fillId="0" borderId="13" xfId="0" applyNumberFormat="1" applyFont="1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2" fontId="11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right" vertical="center"/>
    </xf>
    <xf numFmtId="0" fontId="13" fillId="0" borderId="17" xfId="0" applyFont="1" applyBorder="1" applyProtection="1"/>
    <xf numFmtId="0" fontId="13" fillId="0" borderId="18" xfId="0" applyFont="1" applyBorder="1" applyProtection="1"/>
    <xf numFmtId="0" fontId="11" fillId="0" borderId="11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0" fontId="13" fillId="0" borderId="19" xfId="0" applyFont="1" applyFill="1" applyBorder="1" applyAlignment="1" applyProtection="1">
      <alignment horizontal="right" vertical="center"/>
    </xf>
    <xf numFmtId="0" fontId="13" fillId="0" borderId="19" xfId="0" applyFont="1" applyBorder="1" applyProtection="1"/>
    <xf numFmtId="0" fontId="13" fillId="0" borderId="20" xfId="0" applyFont="1" applyBorder="1" applyProtection="1"/>
    <xf numFmtId="176" fontId="17" fillId="0" borderId="1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left" vertical="center"/>
    </xf>
    <xf numFmtId="0" fontId="11" fillId="0" borderId="21" xfId="0" applyFont="1" applyFill="1" applyBorder="1" applyAlignment="1" applyProtection="1">
      <alignment horizontal="left" vertical="center"/>
    </xf>
    <xf numFmtId="0" fontId="11" fillId="0" borderId="2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176" fontId="17" fillId="0" borderId="2" xfId="0" applyNumberFormat="1" applyFont="1" applyFill="1" applyBorder="1" applyAlignment="1" applyProtection="1">
      <alignment horizontal="center" vertical="center"/>
    </xf>
    <xf numFmtId="2" fontId="11" fillId="0" borderId="2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left" vertical="center"/>
    </xf>
    <xf numFmtId="0" fontId="11" fillId="0" borderId="14" xfId="0" applyFont="1" applyFill="1" applyBorder="1" applyAlignment="1" applyProtection="1">
      <alignment horizontal="left" vertical="center"/>
    </xf>
    <xf numFmtId="0" fontId="17" fillId="0" borderId="1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67" fontId="17" fillId="0" borderId="1" xfId="0" applyNumberFormat="1" applyFont="1" applyFill="1" applyBorder="1" applyAlignment="1" applyProtection="1">
      <alignment horizontal="center" vertical="center"/>
    </xf>
    <xf numFmtId="2" fontId="17" fillId="0" borderId="1" xfId="0" applyNumberFormat="1" applyFont="1" applyFill="1" applyBorder="1" applyAlignment="1" applyProtection="1">
      <alignment horizontal="center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</xf>
    <xf numFmtId="167" fontId="17" fillId="0" borderId="15" xfId="0" applyNumberFormat="1" applyFont="1" applyFill="1" applyBorder="1" applyAlignment="1" applyProtection="1">
      <alignment horizontal="center" vertical="center"/>
    </xf>
    <xf numFmtId="2" fontId="17" fillId="0" borderId="15" xfId="0" applyNumberFormat="1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' '!$G$3" fmlaRange="' '!$C$4:$F$99" noThreeD="1" sel="96" val="8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9525</xdr:rowOff>
    </xdr:from>
    <xdr:to>
      <xdr:col>9</xdr:col>
      <xdr:colOff>523875</xdr:colOff>
      <xdr:row>9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14300" y="171450"/>
          <a:ext cx="5819775" cy="1285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2857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10</xdr:row>
      <xdr:rowOff>0</xdr:rowOff>
    </xdr:from>
    <xdr:to>
      <xdr:col>9</xdr:col>
      <xdr:colOff>523875</xdr:colOff>
      <xdr:row>18</xdr:row>
      <xdr:rowOff>38100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14300" y="1619250"/>
          <a:ext cx="5819775" cy="1333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2857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Form Number: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Title: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Revision Date: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Purpose:</a:t>
          </a:r>
        </a:p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Distribution:</a:t>
          </a:r>
        </a:p>
      </xdr:txBody>
    </xdr:sp>
    <xdr:clientData/>
  </xdr:twoCellAnchor>
  <xdr:twoCellAnchor>
    <xdr:from>
      <xdr:col>2</xdr:col>
      <xdr:colOff>47625</xdr:colOff>
      <xdr:row>10</xdr:row>
      <xdr:rowOff>19050</xdr:rowOff>
    </xdr:from>
    <xdr:to>
      <xdr:col>9</xdr:col>
      <xdr:colOff>447675</xdr:colOff>
      <xdr:row>18</xdr:row>
      <xdr:rowOff>38100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1190625" y="1638300"/>
          <a:ext cx="46672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91440" rIns="91440" bIns="91440" anchor="t" upright="1"/>
        <a:lstStyle/>
        <a:p>
          <a:pPr algn="just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DT-0212 (Metric) (SG-107)</a:t>
          </a:r>
        </a:p>
        <a:p>
          <a:pPr algn="just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C.B.R. REPORT ON SAMPLE OF EMBANKMENT MATERIALS</a:t>
          </a:r>
        </a:p>
        <a:p>
          <a:pPr algn="just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10-02</a:t>
          </a:r>
        </a:p>
        <a:p>
          <a:pPr algn="just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 record and report test data on embankment materials: particle-size distribution, liquid limit, plastic limit, plasticity index, classification, maximum density, optimum moisture content, and California Bearing Ratio data.</a:t>
          </a:r>
        </a:p>
        <a:p>
          <a:pPr algn="just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Original to Headquarters Materials and Tests; copies to Regional Materials and Tests, Project Supervisor.</a:t>
          </a:r>
        </a:p>
      </xdr:txBody>
    </xdr:sp>
    <xdr:clientData/>
  </xdr:twoCellAnchor>
  <xdr:twoCellAnchor>
    <xdr:from>
      <xdr:col>2</xdr:col>
      <xdr:colOff>114300</xdr:colOff>
      <xdr:row>1</xdr:row>
      <xdr:rowOff>85725</xdr:rowOff>
    </xdr:from>
    <xdr:to>
      <xdr:col>6</xdr:col>
      <xdr:colOff>0</xdr:colOff>
      <xdr:row>4</xdr:row>
      <xdr:rowOff>57150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1257300" y="247650"/>
          <a:ext cx="23241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en-US" sz="1250" b="1" i="1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TDOT E-Forms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just" rtl="0">
            <a:defRPr sz="1000"/>
          </a:pPr>
          <a:r>
            <a:rPr lang="en-US" sz="900" b="1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Materials and Tests Electronic Forms</a:t>
          </a:r>
          <a:endParaRPr lang="en-US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just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just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just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152400</xdr:colOff>
      <xdr:row>6</xdr:row>
      <xdr:rowOff>133350</xdr:rowOff>
    </xdr:from>
    <xdr:to>
      <xdr:col>5</xdr:col>
      <xdr:colOff>85725</xdr:colOff>
      <xdr:row>8</xdr:row>
      <xdr:rowOff>95250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1295400" y="1104900"/>
          <a:ext cx="17621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Microsoft Excel 97</a:t>
          </a:r>
        </a:p>
        <a:p>
          <a:pPr algn="just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Copyright 1984-1997 Microsoft Corporation</a:t>
          </a:r>
          <a:endParaRPr lang="en-US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just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0</xdr:col>
      <xdr:colOff>257175</xdr:colOff>
      <xdr:row>1</xdr:row>
      <xdr:rowOff>142875</xdr:rowOff>
    </xdr:from>
    <xdr:to>
      <xdr:col>2</xdr:col>
      <xdr:colOff>9525</xdr:colOff>
      <xdr:row>8</xdr:row>
      <xdr:rowOff>9525</xdr:rowOff>
    </xdr:to>
    <xdr:grpSp>
      <xdr:nvGrpSpPr>
        <xdr:cNvPr id="2055" name="Group 7"/>
        <xdr:cNvGrpSpPr>
          <a:grpSpLocks/>
        </xdr:cNvGrpSpPr>
      </xdr:nvGrpSpPr>
      <xdr:grpSpPr bwMode="auto">
        <a:xfrm>
          <a:off x="257175" y="304800"/>
          <a:ext cx="895350" cy="1000125"/>
          <a:chOff x="27" y="56"/>
          <a:chExt cx="94" cy="9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6" name="Object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>
              <a:xfrm>
                <a:off x="27" y="56"/>
                <a:ext cx="94" cy="95"/>
              </a:xfrm>
              <a:prstGeom prst="rect">
                <a:avLst/>
              </a:prstGeom>
            </xdr:spPr>
          </xdr:sp>
        </mc:Choice>
        <mc:Fallback/>
      </mc:AlternateContent>
      <xdr:grpSp>
        <xdr:nvGrpSpPr>
          <xdr:cNvPr id="2057" name="Group 9"/>
          <xdr:cNvGrpSpPr>
            <a:grpSpLocks/>
          </xdr:cNvGrpSpPr>
        </xdr:nvGrpSpPr>
        <xdr:grpSpPr bwMode="auto">
          <a:xfrm>
            <a:off x="61" y="70"/>
            <a:ext cx="30" cy="26"/>
            <a:chOff x="1152" y="1392"/>
            <a:chExt cx="2832" cy="2160"/>
          </a:xfrm>
        </xdr:grpSpPr>
        <xdr:sp macro="" textlink="">
          <xdr:nvSpPr>
            <xdr:cNvPr id="2058" name="Rectangle 10"/>
            <xdr:cNvSpPr>
              <a:spLocks noChangeArrowheads="1"/>
            </xdr:cNvSpPr>
          </xdr:nvSpPr>
          <xdr:spPr bwMode="auto">
            <a:xfrm>
              <a:off x="1152" y="1392"/>
              <a:ext cx="2832" cy="216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59" name="Rectangle 11"/>
            <xdr:cNvSpPr>
              <a:spLocks noChangeArrowheads="1"/>
            </xdr:cNvSpPr>
          </xdr:nvSpPr>
          <xdr:spPr bwMode="auto">
            <a:xfrm>
              <a:off x="1152" y="1680"/>
              <a:ext cx="2832" cy="3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60" name="Rectangle 12"/>
            <xdr:cNvSpPr>
              <a:spLocks noChangeArrowheads="1"/>
            </xdr:cNvSpPr>
          </xdr:nvSpPr>
          <xdr:spPr bwMode="auto">
            <a:xfrm>
              <a:off x="1152" y="2304"/>
              <a:ext cx="2832" cy="3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61" name="Rectangle 13"/>
            <xdr:cNvSpPr>
              <a:spLocks noChangeArrowheads="1"/>
            </xdr:cNvSpPr>
          </xdr:nvSpPr>
          <xdr:spPr bwMode="auto">
            <a:xfrm>
              <a:off x="1152" y="2928"/>
              <a:ext cx="2832" cy="3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62" name="Rectangle 14"/>
            <xdr:cNvSpPr>
              <a:spLocks noChangeArrowheads="1"/>
            </xdr:cNvSpPr>
          </xdr:nvSpPr>
          <xdr:spPr bwMode="auto">
            <a:xfrm rot="-5400000">
              <a:off x="528" y="2304"/>
              <a:ext cx="2160" cy="336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063" name="Rectangle 15"/>
            <xdr:cNvSpPr>
              <a:spLocks noChangeArrowheads="1"/>
            </xdr:cNvSpPr>
          </xdr:nvSpPr>
          <xdr:spPr bwMode="auto">
            <a:xfrm rot="-5400000">
              <a:off x="1824" y="2304"/>
              <a:ext cx="2160" cy="336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064" name="Rectangle 16"/>
            <xdr:cNvSpPr>
              <a:spLocks noChangeArrowheads="1"/>
            </xdr:cNvSpPr>
          </xdr:nvSpPr>
          <xdr:spPr bwMode="auto">
            <a:xfrm rot="-5400000">
              <a:off x="2400" y="2304"/>
              <a:ext cx="2160" cy="336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104775</xdr:colOff>
      <xdr:row>4</xdr:row>
      <xdr:rowOff>38100</xdr:rowOff>
    </xdr:from>
    <xdr:to>
      <xdr:col>9</xdr:col>
      <xdr:colOff>600075</xdr:colOff>
      <xdr:row>9</xdr:row>
      <xdr:rowOff>47625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3686175" y="685800"/>
          <a:ext cx="2324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Tennessee Department of Transportation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Division of Materials and Tests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Field Operations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6601 Centennial Blvd.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Nashville, Tennessee 37243-0360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114300</xdr:colOff>
      <xdr:row>3</xdr:row>
      <xdr:rowOff>142875</xdr:rowOff>
    </xdr:from>
    <xdr:to>
      <xdr:col>5</xdr:col>
      <xdr:colOff>381000</xdr:colOff>
      <xdr:row>3</xdr:row>
      <xdr:rowOff>142875</xdr:rowOff>
    </xdr:to>
    <xdr:sp macro="" textlink="">
      <xdr:nvSpPr>
        <xdr:cNvPr id="2066" name="Line 18"/>
        <xdr:cNvSpPr>
          <a:spLocks noChangeShapeType="1"/>
        </xdr:cNvSpPr>
      </xdr:nvSpPr>
      <xdr:spPr bwMode="auto">
        <a:xfrm>
          <a:off x="1257300" y="628650"/>
          <a:ext cx="20955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47625</xdr:colOff>
      <xdr:row>1</xdr:row>
      <xdr:rowOff>133350</xdr:rowOff>
    </xdr:from>
    <xdr:to>
      <xdr:col>7</xdr:col>
      <xdr:colOff>352425</xdr:colOff>
      <xdr:row>4</xdr:row>
      <xdr:rowOff>28575</xdr:rowOff>
    </xdr:to>
    <xdr:pic>
      <xdr:nvPicPr>
        <xdr:cNvPr id="206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95275"/>
          <a:ext cx="9144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2</xdr:row>
      <xdr:rowOff>19050</xdr:rowOff>
    </xdr:from>
    <xdr:to>
      <xdr:col>21</xdr:col>
      <xdr:colOff>152400</xdr:colOff>
      <xdr:row>2</xdr:row>
      <xdr:rowOff>847725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90500"/>
          <a:ext cx="8953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50</xdr:row>
      <xdr:rowOff>38100</xdr:rowOff>
    </xdr:from>
    <xdr:to>
      <xdr:col>9</xdr:col>
      <xdr:colOff>9525</xdr:colOff>
      <xdr:row>51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7175" y="9144000"/>
          <a:ext cx="1314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Form DT-0212 Metric (Rev. 10-02)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</xdr:row>
          <xdr:rowOff>133350</xdr:rowOff>
        </xdr:from>
        <xdr:to>
          <xdr:col>30</xdr:col>
          <xdr:colOff>9525</xdr:colOff>
          <xdr:row>12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</xdr:col>
      <xdr:colOff>76200</xdr:colOff>
      <xdr:row>2</xdr:row>
      <xdr:rowOff>57150</xdr:rowOff>
    </xdr:from>
    <xdr:to>
      <xdr:col>10</xdr:col>
      <xdr:colOff>19050</xdr:colOff>
      <xdr:row>2</xdr:row>
      <xdr:rowOff>723900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257175" y="228600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Original to:</a:t>
          </a:r>
        </a:p>
        <a:p>
          <a:pPr algn="l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  Headquarters Materials and Tests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Copies to:</a:t>
          </a:r>
        </a:p>
        <a:p>
          <a:pPr algn="l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  Regional Materials and Tests</a:t>
          </a:r>
        </a:p>
        <a:p>
          <a:pPr algn="l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  Project Supervisor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  <a:p>
          <a:pPr algn="l" rtl="0">
            <a:lnSpc>
              <a:spcPts val="700"/>
            </a:lnSpc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2</xdr:row>
      <xdr:rowOff>19050</xdr:rowOff>
    </xdr:from>
    <xdr:to>
      <xdr:col>21</xdr:col>
      <xdr:colOff>152400</xdr:colOff>
      <xdr:row>2</xdr:row>
      <xdr:rowOff>847725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90500"/>
          <a:ext cx="8953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</xdr:row>
      <xdr:rowOff>57150</xdr:rowOff>
    </xdr:from>
    <xdr:to>
      <xdr:col>10</xdr:col>
      <xdr:colOff>19050</xdr:colOff>
      <xdr:row>2</xdr:row>
      <xdr:rowOff>723900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257175" y="228600"/>
          <a:ext cx="1504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Original to:</a:t>
          </a:r>
        </a:p>
        <a:p>
          <a:pPr algn="l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  Headquarters Materials and Tests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Copies to:</a:t>
          </a:r>
        </a:p>
        <a:p>
          <a:pPr algn="l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  Regional Materials and Tests</a:t>
          </a:r>
        </a:p>
        <a:p>
          <a:pPr algn="l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  Project Supervisor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  <a:p>
          <a:pPr algn="l" rtl="0">
            <a:lnSpc>
              <a:spcPts val="700"/>
            </a:lnSpc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28575</xdr:colOff>
      <xdr:row>6</xdr:row>
      <xdr:rowOff>28575</xdr:rowOff>
    </xdr:from>
    <xdr:to>
      <xdr:col>14</xdr:col>
      <xdr:colOff>66675</xdr:colOff>
      <xdr:row>8</xdr:row>
      <xdr:rowOff>142875</xdr:rowOff>
    </xdr:to>
    <xdr:sp macro="" textlink="">
      <xdr:nvSpPr>
        <xdr:cNvPr id="3077" name="WordArt 5"/>
        <xdr:cNvSpPr>
          <a:spLocks noChangeAspect="1" noChangeArrowheads="1" noChangeShapeType="1"/>
        </xdr:cNvSpPr>
      </xdr:nvSpPr>
      <xdr:spPr bwMode="auto">
        <a:xfrm>
          <a:off x="323850" y="1647825"/>
          <a:ext cx="2209800" cy="3619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SAMPLE</a:t>
          </a:r>
        </a:p>
      </xdr:txBody>
    </xdr:sp>
    <xdr:clientData/>
  </xdr:twoCellAnchor>
  <xdr:twoCellAnchor>
    <xdr:from>
      <xdr:col>1</xdr:col>
      <xdr:colOff>76200</xdr:colOff>
      <xdr:row>50</xdr:row>
      <xdr:rowOff>38100</xdr:rowOff>
    </xdr:from>
    <xdr:to>
      <xdr:col>9</xdr:col>
      <xdr:colOff>9525</xdr:colOff>
      <xdr:row>51</xdr:row>
      <xdr:rowOff>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257175" y="9144000"/>
          <a:ext cx="1314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Form DT-0212 Metric (Rev. 10-02)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1:L60"/>
  <sheetViews>
    <sheetView showGridLines="0" showRowColHeaders="0" tabSelected="1" workbookViewId="0">
      <selection activeCell="B17" sqref="B17"/>
    </sheetView>
  </sheetViews>
  <sheetFormatPr defaultColWidth="0" defaultRowHeight="12.75" zeroHeight="1" x14ac:dyDescent="0.2"/>
  <cols>
    <col min="1" max="1" width="8" style="43" customWidth="1"/>
    <col min="2" max="10" width="9.140625" style="43" customWidth="1"/>
    <col min="11" max="11" width="0" style="43" hidden="1" customWidth="1"/>
    <col min="12" max="12" width="7.140625" style="43" hidden="1" customWidth="1"/>
    <col min="13" max="16384" width="0" style="43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</sheetData>
  <sheetProtection password="CC37" sheet="1" objects="1" scenarios="1"/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" shapeId="2056" r:id="rId4">
          <objectPr defaultSize="0" autoPict="0" r:id="rId5">
            <anchor moveWithCells="1" sizeWithCells="1">
              <from>
                <xdr:col>0</xdr:col>
                <xdr:colOff>257175</xdr:colOff>
                <xdr:row>1</xdr:row>
                <xdr:rowOff>142875</xdr:rowOff>
              </from>
              <to>
                <xdr:col>2</xdr:col>
                <xdr:colOff>9525</xdr:colOff>
                <xdr:row>8</xdr:row>
                <xdr:rowOff>9525</xdr:rowOff>
              </to>
            </anchor>
          </objectPr>
        </oleObject>
      </mc:Choice>
      <mc:Fallback>
        <oleObject progId="MS_ClipArt_Gallery" shapeId="205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54"/>
  <sheetViews>
    <sheetView showGridLines="0" showRowColHeaders="0" workbookViewId="0"/>
  </sheetViews>
  <sheetFormatPr defaultColWidth="0" defaultRowHeight="12.75" zeroHeight="1" x14ac:dyDescent="0.2"/>
  <cols>
    <col min="1" max="1" width="2.7109375" style="44" customWidth="1"/>
    <col min="2" max="2" width="1.7109375" style="44" customWidth="1"/>
    <col min="3" max="37" width="2.7109375" style="44" customWidth="1"/>
    <col min="38" max="38" width="1.7109375" style="44" customWidth="1"/>
    <col min="39" max="39" width="2.7109375" style="44" customWidth="1"/>
    <col min="40" max="16384" width="2.7109375" style="44" hidden="1"/>
  </cols>
  <sheetData>
    <row r="1" spans="2:50" x14ac:dyDescent="0.2"/>
    <row r="2" spans="2:50" ht="0.95" customHeight="1" x14ac:dyDescent="0.2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7"/>
    </row>
    <row r="3" spans="2:50" ht="71.25" customHeight="1" x14ac:dyDescent="0.2">
      <c r="B3" s="48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50"/>
    </row>
    <row r="4" spans="2:50" s="54" customFormat="1" ht="15.75" x14ac:dyDescent="0.25">
      <c r="B4" s="51"/>
      <c r="C4" s="84" t="s">
        <v>0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52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2:50" s="54" customFormat="1" ht="14.25" customHeight="1" x14ac:dyDescent="0.25">
      <c r="B5" s="51"/>
      <c r="C5" s="84" t="s">
        <v>1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52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</row>
    <row r="6" spans="2:50" s="54" customFormat="1" x14ac:dyDescent="0.2">
      <c r="B6" s="51"/>
      <c r="C6" s="85" t="s">
        <v>2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52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</row>
    <row r="7" spans="2:50" s="54" customFormat="1" ht="9.75" customHeight="1" x14ac:dyDescent="0.2">
      <c r="B7" s="51"/>
      <c r="C7" s="92" t="s">
        <v>3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52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</row>
    <row r="8" spans="2:50" s="54" customFormat="1" ht="9.75" customHeight="1" x14ac:dyDescent="0.2">
      <c r="B8" s="51"/>
      <c r="C8" s="92" t="s">
        <v>4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56"/>
    </row>
    <row r="9" spans="2:50" s="60" customFormat="1" ht="12.75" customHeight="1" x14ac:dyDescent="0.15">
      <c r="B9" s="57"/>
      <c r="C9" s="55"/>
      <c r="D9" s="55"/>
      <c r="E9" s="55"/>
      <c r="F9" s="55"/>
      <c r="G9" s="55"/>
      <c r="H9" s="55"/>
      <c r="I9" s="55"/>
      <c r="J9" s="55"/>
      <c r="K9" s="55"/>
      <c r="L9" s="55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5"/>
      <c r="AD9" s="55"/>
      <c r="AE9" s="55"/>
      <c r="AF9" s="55"/>
      <c r="AG9" s="55"/>
      <c r="AH9" s="55"/>
      <c r="AI9" s="55"/>
      <c r="AJ9" s="55"/>
      <c r="AK9" s="55"/>
      <c r="AL9" s="59"/>
    </row>
    <row r="10" spans="2:50" s="63" customFormat="1" ht="12.75" customHeight="1" x14ac:dyDescent="0.2">
      <c r="B10" s="61"/>
      <c r="C10" s="93" t="s">
        <v>11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62"/>
    </row>
    <row r="11" spans="2:50" x14ac:dyDescent="0.2">
      <c r="B11" s="48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50"/>
    </row>
    <row r="12" spans="2:50" s="69" customFormat="1" ht="14.1" customHeight="1" x14ac:dyDescent="0.2">
      <c r="B12" s="65"/>
      <c r="C12" s="88" t="s">
        <v>12</v>
      </c>
      <c r="D12" s="88"/>
      <c r="E12" s="88"/>
      <c r="F12" s="88"/>
      <c r="G12" s="88"/>
      <c r="H12" s="88"/>
      <c r="I12" s="8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66"/>
      <c r="U12" s="88" t="s">
        <v>5</v>
      </c>
      <c r="V12" s="88"/>
      <c r="W12" s="88"/>
      <c r="X12" s="127">
        <f>VLOOKUP(' '!G3,' '!B4:F99,5)</f>
        <v>0</v>
      </c>
      <c r="Y12" s="127"/>
      <c r="Z12" s="127"/>
      <c r="AA12" s="127"/>
      <c r="AB12" s="127"/>
      <c r="AC12" s="127"/>
      <c r="AD12" s="127"/>
      <c r="AE12" s="67"/>
      <c r="AF12" s="83" t="s">
        <v>8</v>
      </c>
      <c r="AG12" s="83"/>
      <c r="AH12" s="83"/>
      <c r="AI12" s="129">
        <f>VLOOKUP(' '!G3,' '!B4:F99,3)</f>
        <v>0</v>
      </c>
      <c r="AJ12" s="129"/>
      <c r="AK12" s="129"/>
      <c r="AL12" s="68"/>
    </row>
    <row r="13" spans="2:50" s="69" customFormat="1" ht="14.1" customHeight="1" x14ac:dyDescent="0.2">
      <c r="B13" s="65"/>
      <c r="C13" s="88" t="s">
        <v>6</v>
      </c>
      <c r="D13" s="88"/>
      <c r="E13" s="88"/>
      <c r="F13" s="8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68"/>
    </row>
    <row r="14" spans="2:50" s="69" customFormat="1" ht="14.1" customHeight="1" x14ac:dyDescent="0.2">
      <c r="B14" s="65"/>
      <c r="C14" s="88" t="s">
        <v>13</v>
      </c>
      <c r="D14" s="88"/>
      <c r="E14" s="8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66"/>
      <c r="U14" s="88" t="s">
        <v>15</v>
      </c>
      <c r="V14" s="88"/>
      <c r="W14" s="88"/>
      <c r="X14" s="88"/>
      <c r="Y14" s="8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68"/>
    </row>
    <row r="15" spans="2:50" s="69" customFormat="1" ht="14.1" customHeight="1" x14ac:dyDescent="0.2">
      <c r="B15" s="65"/>
      <c r="C15" s="88" t="s">
        <v>7</v>
      </c>
      <c r="D15" s="88"/>
      <c r="E15" s="88"/>
      <c r="F15" s="8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66"/>
      <c r="U15" s="88" t="s">
        <v>16</v>
      </c>
      <c r="V15" s="88"/>
      <c r="W15" s="88"/>
      <c r="X15" s="88"/>
      <c r="Y15" s="88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68"/>
    </row>
    <row r="16" spans="2:50" s="69" customFormat="1" ht="14.1" customHeight="1" x14ac:dyDescent="0.2">
      <c r="B16" s="65"/>
      <c r="C16" s="88" t="s">
        <v>14</v>
      </c>
      <c r="D16" s="88"/>
      <c r="E16" s="88"/>
      <c r="F16" s="8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66"/>
      <c r="U16" s="88" t="s">
        <v>17</v>
      </c>
      <c r="V16" s="88"/>
      <c r="W16" s="88"/>
      <c r="X16" s="88"/>
      <c r="Y16" s="88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68"/>
    </row>
    <row r="17" spans="2:38" s="69" customFormat="1" ht="13.5" thickBot="1" x14ac:dyDescent="0.25">
      <c r="B17" s="65"/>
      <c r="C17" s="70"/>
      <c r="D17" s="70"/>
      <c r="E17" s="70"/>
      <c r="F17" s="70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0"/>
      <c r="V17" s="70"/>
      <c r="W17" s="70"/>
      <c r="X17" s="70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68"/>
    </row>
    <row r="18" spans="2:38" s="75" customFormat="1" ht="16.5" customHeight="1" thickTop="1" x14ac:dyDescent="0.2">
      <c r="B18" s="73"/>
      <c r="C18" s="113" t="s">
        <v>18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74"/>
    </row>
    <row r="19" spans="2:38" s="75" customFormat="1" ht="14.1" customHeight="1" x14ac:dyDescent="0.2">
      <c r="B19" s="73"/>
      <c r="C19" s="89" t="s">
        <v>19</v>
      </c>
      <c r="D19" s="90"/>
      <c r="E19" s="90"/>
      <c r="F19" s="90"/>
      <c r="G19" s="90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8"/>
      <c r="AL19" s="74"/>
    </row>
    <row r="20" spans="2:38" s="75" customFormat="1" ht="14.1" customHeight="1" x14ac:dyDescent="0.2">
      <c r="B20" s="73"/>
      <c r="C20" s="89" t="s">
        <v>20</v>
      </c>
      <c r="D20" s="90"/>
      <c r="E20" s="90"/>
      <c r="F20" s="90"/>
      <c r="G20" s="9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1"/>
      <c r="AL20" s="74"/>
    </row>
    <row r="21" spans="2:38" s="75" customFormat="1" ht="13.5" customHeight="1" x14ac:dyDescent="0.2">
      <c r="B21" s="73"/>
      <c r="C21" s="89" t="s">
        <v>238</v>
      </c>
      <c r="D21" s="90"/>
      <c r="E21" s="90"/>
      <c r="F21" s="90"/>
      <c r="G21" s="90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7"/>
      <c r="AL21" s="74"/>
    </row>
    <row r="22" spans="2:38" s="75" customFormat="1" ht="14.1" customHeight="1" x14ac:dyDescent="0.2">
      <c r="B22" s="73"/>
      <c r="C22" s="89" t="s">
        <v>239</v>
      </c>
      <c r="D22" s="90"/>
      <c r="E22" s="90"/>
      <c r="F22" s="90"/>
      <c r="G22" s="90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7"/>
      <c r="AL22" s="74"/>
    </row>
    <row r="23" spans="2:38" s="75" customFormat="1" ht="14.1" customHeight="1" x14ac:dyDescent="0.2">
      <c r="B23" s="73"/>
      <c r="C23" s="102" t="s">
        <v>233</v>
      </c>
      <c r="D23" s="103"/>
      <c r="E23" s="103"/>
      <c r="F23" s="103"/>
      <c r="G23" s="103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7"/>
      <c r="AL23" s="74"/>
    </row>
    <row r="24" spans="2:38" s="75" customFormat="1" ht="14.1" customHeight="1" x14ac:dyDescent="0.2">
      <c r="B24" s="73"/>
      <c r="C24" s="102" t="s">
        <v>234</v>
      </c>
      <c r="D24" s="103"/>
      <c r="E24" s="103"/>
      <c r="F24" s="103"/>
      <c r="G24" s="103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7"/>
      <c r="AL24" s="74"/>
    </row>
    <row r="25" spans="2:38" s="75" customFormat="1" ht="14.1" customHeight="1" x14ac:dyDescent="0.2">
      <c r="B25" s="73"/>
      <c r="C25" s="102" t="s">
        <v>235</v>
      </c>
      <c r="D25" s="103"/>
      <c r="E25" s="103"/>
      <c r="F25" s="103"/>
      <c r="G25" s="103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7"/>
      <c r="AL25" s="74"/>
    </row>
    <row r="26" spans="2:38" s="75" customFormat="1" ht="14.1" customHeight="1" x14ac:dyDescent="0.2">
      <c r="B26" s="73"/>
      <c r="C26" s="102" t="s">
        <v>236</v>
      </c>
      <c r="D26" s="103"/>
      <c r="E26" s="103"/>
      <c r="F26" s="103"/>
      <c r="G26" s="103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7"/>
      <c r="AL26" s="74"/>
    </row>
    <row r="27" spans="2:38" s="75" customFormat="1" ht="14.1" customHeight="1" x14ac:dyDescent="0.2">
      <c r="B27" s="73"/>
      <c r="C27" s="102" t="s">
        <v>237</v>
      </c>
      <c r="D27" s="103"/>
      <c r="E27" s="103"/>
      <c r="F27" s="103"/>
      <c r="G27" s="103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7"/>
      <c r="AL27" s="74"/>
    </row>
    <row r="28" spans="2:38" s="75" customFormat="1" ht="14.1" customHeight="1" x14ac:dyDescent="0.2">
      <c r="B28" s="73"/>
      <c r="C28" s="102" t="s">
        <v>243</v>
      </c>
      <c r="D28" s="103"/>
      <c r="E28" s="103"/>
      <c r="F28" s="103"/>
      <c r="G28" s="103"/>
      <c r="H28" s="112"/>
      <c r="I28" s="112"/>
      <c r="J28" s="112"/>
      <c r="K28" s="112"/>
      <c r="L28" s="112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7"/>
      <c r="AL28" s="74"/>
    </row>
    <row r="29" spans="2:38" s="75" customFormat="1" ht="14.1" customHeight="1" x14ac:dyDescent="0.2">
      <c r="B29" s="73"/>
      <c r="C29" s="102" t="s">
        <v>244</v>
      </c>
      <c r="D29" s="103"/>
      <c r="E29" s="103"/>
      <c r="F29" s="103"/>
      <c r="G29" s="103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7"/>
      <c r="AL29" s="74"/>
    </row>
    <row r="30" spans="2:38" s="75" customFormat="1" ht="14.1" customHeight="1" x14ac:dyDescent="0.2">
      <c r="B30" s="73"/>
      <c r="C30" s="102" t="s">
        <v>245</v>
      </c>
      <c r="D30" s="103"/>
      <c r="E30" s="103"/>
      <c r="F30" s="103"/>
      <c r="G30" s="103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7"/>
      <c r="AL30" s="74"/>
    </row>
    <row r="31" spans="2:38" s="75" customFormat="1" ht="14.1" customHeight="1" x14ac:dyDescent="0.2">
      <c r="B31" s="73"/>
      <c r="C31" s="102" t="s">
        <v>21</v>
      </c>
      <c r="D31" s="103"/>
      <c r="E31" s="103"/>
      <c r="F31" s="103"/>
      <c r="G31" s="103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7"/>
      <c r="AL31" s="74"/>
    </row>
    <row r="32" spans="2:38" s="75" customFormat="1" ht="14.1" customHeight="1" thickBot="1" x14ac:dyDescent="0.25">
      <c r="B32" s="73"/>
      <c r="C32" s="104" t="s">
        <v>9</v>
      </c>
      <c r="D32" s="105"/>
      <c r="E32" s="105"/>
      <c r="F32" s="105"/>
      <c r="G32" s="105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9"/>
      <c r="AL32" s="74"/>
    </row>
    <row r="33" spans="2:38" s="76" customFormat="1" ht="14.25" thickTop="1" thickBot="1" x14ac:dyDescent="0.25">
      <c r="B33" s="73"/>
      <c r="C33" s="101" t="s">
        <v>22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74"/>
    </row>
    <row r="34" spans="2:38" s="76" customFormat="1" ht="14.1" customHeight="1" thickTop="1" x14ac:dyDescent="0.2">
      <c r="B34" s="73"/>
      <c r="C34" s="106" t="s">
        <v>23</v>
      </c>
      <c r="D34" s="107"/>
      <c r="E34" s="107"/>
      <c r="F34" s="107"/>
      <c r="G34" s="107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100"/>
      <c r="AL34" s="74"/>
    </row>
    <row r="35" spans="2:38" s="76" customFormat="1" ht="14.1" customHeight="1" x14ac:dyDescent="0.2">
      <c r="B35" s="73"/>
      <c r="C35" s="89" t="s">
        <v>24</v>
      </c>
      <c r="D35" s="90"/>
      <c r="E35" s="90"/>
      <c r="F35" s="90"/>
      <c r="G35" s="90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7"/>
      <c r="AL35" s="74"/>
    </row>
    <row r="36" spans="2:38" s="75" customFormat="1" ht="14.1" customHeight="1" x14ac:dyDescent="0.2">
      <c r="B36" s="73"/>
      <c r="C36" s="89" t="s">
        <v>25</v>
      </c>
      <c r="D36" s="90"/>
      <c r="E36" s="90"/>
      <c r="F36" s="90"/>
      <c r="G36" s="90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7"/>
      <c r="AL36" s="74"/>
    </row>
    <row r="37" spans="2:38" s="75" customFormat="1" ht="14.1" customHeight="1" x14ac:dyDescent="0.2">
      <c r="B37" s="73"/>
      <c r="C37" s="89" t="s">
        <v>10</v>
      </c>
      <c r="D37" s="90"/>
      <c r="E37" s="90"/>
      <c r="F37" s="90"/>
      <c r="G37" s="90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7"/>
      <c r="AL37" s="74"/>
    </row>
    <row r="38" spans="2:38" s="75" customFormat="1" ht="14.1" customHeight="1" x14ac:dyDescent="0.2">
      <c r="B38" s="73"/>
      <c r="C38" s="89" t="s">
        <v>26</v>
      </c>
      <c r="D38" s="90"/>
      <c r="E38" s="90"/>
      <c r="F38" s="90"/>
      <c r="G38" s="90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8"/>
      <c r="AL38" s="74"/>
    </row>
    <row r="39" spans="2:38" s="75" customFormat="1" ht="14.1" customHeight="1" thickBot="1" x14ac:dyDescent="0.25">
      <c r="B39" s="73"/>
      <c r="C39" s="94" t="s">
        <v>27</v>
      </c>
      <c r="D39" s="95"/>
      <c r="E39" s="95"/>
      <c r="F39" s="95"/>
      <c r="G39" s="95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7"/>
      <c r="AL39" s="74"/>
    </row>
    <row r="40" spans="2:38" s="76" customFormat="1" ht="14.25" thickTop="1" thickBot="1" x14ac:dyDescent="0.25">
      <c r="B40" s="73"/>
      <c r="C40" s="101" t="s">
        <v>242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74"/>
    </row>
    <row r="41" spans="2:38" s="75" customFormat="1" ht="14.1" customHeight="1" thickTop="1" x14ac:dyDescent="0.2">
      <c r="B41" s="73"/>
      <c r="C41" s="106" t="s">
        <v>232</v>
      </c>
      <c r="D41" s="107"/>
      <c r="E41" s="107"/>
      <c r="F41" s="107"/>
      <c r="G41" s="107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7"/>
      <c r="AL41" s="74"/>
    </row>
    <row r="42" spans="2:38" s="75" customFormat="1" ht="14.1" customHeight="1" x14ac:dyDescent="0.2">
      <c r="B42" s="73"/>
      <c r="C42" s="89" t="s">
        <v>28</v>
      </c>
      <c r="D42" s="90"/>
      <c r="E42" s="90"/>
      <c r="F42" s="90"/>
      <c r="G42" s="90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7"/>
      <c r="AL42" s="74"/>
    </row>
    <row r="43" spans="2:38" s="75" customFormat="1" ht="14.1" customHeight="1" thickBot="1" x14ac:dyDescent="0.25">
      <c r="B43" s="73"/>
      <c r="C43" s="94" t="s">
        <v>29</v>
      </c>
      <c r="D43" s="95"/>
      <c r="E43" s="95"/>
      <c r="F43" s="95"/>
      <c r="G43" s="95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9"/>
      <c r="AL43" s="74"/>
    </row>
    <row r="44" spans="2:38" s="76" customFormat="1" ht="14.25" thickTop="1" thickBot="1" x14ac:dyDescent="0.25">
      <c r="B44" s="73"/>
      <c r="C44" s="101" t="s">
        <v>30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74"/>
    </row>
    <row r="45" spans="2:38" s="76" customFormat="1" ht="14.1" customHeight="1" thickTop="1" x14ac:dyDescent="0.2">
      <c r="B45" s="73"/>
      <c r="C45" s="106" t="s">
        <v>232</v>
      </c>
      <c r="D45" s="107"/>
      <c r="E45" s="107"/>
      <c r="F45" s="107"/>
      <c r="G45" s="107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100"/>
      <c r="AL45" s="74"/>
    </row>
    <row r="46" spans="2:38" s="76" customFormat="1" ht="14.1" customHeight="1" x14ac:dyDescent="0.2">
      <c r="B46" s="73"/>
      <c r="C46" s="89" t="s">
        <v>31</v>
      </c>
      <c r="D46" s="90"/>
      <c r="E46" s="90"/>
      <c r="F46" s="90"/>
      <c r="G46" s="90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7"/>
      <c r="AL46" s="74"/>
    </row>
    <row r="47" spans="2:38" s="75" customFormat="1" ht="14.1" customHeight="1" x14ac:dyDescent="0.2">
      <c r="B47" s="73"/>
      <c r="C47" s="114" t="s">
        <v>32</v>
      </c>
      <c r="D47" s="115"/>
      <c r="E47" s="115"/>
      <c r="F47" s="115"/>
      <c r="G47" s="115"/>
      <c r="H47" s="116"/>
      <c r="I47" s="117"/>
      <c r="J47" s="117"/>
      <c r="K47" s="117"/>
      <c r="L47" s="118"/>
      <c r="M47" s="116"/>
      <c r="N47" s="117"/>
      <c r="O47" s="117"/>
      <c r="P47" s="117"/>
      <c r="Q47" s="118"/>
      <c r="R47" s="116"/>
      <c r="S47" s="117"/>
      <c r="T47" s="117"/>
      <c r="U47" s="117"/>
      <c r="V47" s="118"/>
      <c r="W47" s="116"/>
      <c r="X47" s="117"/>
      <c r="Y47" s="117"/>
      <c r="Z47" s="117"/>
      <c r="AA47" s="118"/>
      <c r="AB47" s="116"/>
      <c r="AC47" s="117"/>
      <c r="AD47" s="117"/>
      <c r="AE47" s="117"/>
      <c r="AF47" s="118"/>
      <c r="AG47" s="116"/>
      <c r="AH47" s="117"/>
      <c r="AI47" s="117"/>
      <c r="AJ47" s="117"/>
      <c r="AK47" s="117"/>
      <c r="AL47" s="74"/>
    </row>
    <row r="48" spans="2:38" s="75" customFormat="1" ht="14.1" customHeight="1" x14ac:dyDescent="0.2">
      <c r="B48" s="73"/>
      <c r="C48" s="106" t="s">
        <v>33</v>
      </c>
      <c r="D48" s="107"/>
      <c r="E48" s="107"/>
      <c r="F48" s="107"/>
      <c r="G48" s="107"/>
      <c r="H48" s="100"/>
      <c r="I48" s="119"/>
      <c r="J48" s="119"/>
      <c r="K48" s="119"/>
      <c r="L48" s="120"/>
      <c r="M48" s="100"/>
      <c r="N48" s="119"/>
      <c r="O48" s="119"/>
      <c r="P48" s="119"/>
      <c r="Q48" s="120"/>
      <c r="R48" s="100"/>
      <c r="S48" s="119"/>
      <c r="T48" s="119"/>
      <c r="U48" s="119"/>
      <c r="V48" s="120"/>
      <c r="W48" s="100"/>
      <c r="X48" s="119"/>
      <c r="Y48" s="119"/>
      <c r="Z48" s="119"/>
      <c r="AA48" s="120"/>
      <c r="AB48" s="100"/>
      <c r="AC48" s="119"/>
      <c r="AD48" s="119"/>
      <c r="AE48" s="119"/>
      <c r="AF48" s="120"/>
      <c r="AG48" s="100"/>
      <c r="AH48" s="119"/>
      <c r="AI48" s="119"/>
      <c r="AJ48" s="119"/>
      <c r="AK48" s="119"/>
      <c r="AL48" s="74"/>
    </row>
    <row r="49" spans="2:38" s="75" customFormat="1" ht="14.1" customHeight="1" x14ac:dyDescent="0.15">
      <c r="B49" s="73"/>
      <c r="C49" s="121" t="s">
        <v>241</v>
      </c>
      <c r="D49" s="122"/>
      <c r="E49" s="122"/>
      <c r="F49" s="122"/>
      <c r="G49" s="123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7"/>
      <c r="AL49" s="74"/>
    </row>
    <row r="50" spans="2:38" s="75" customFormat="1" ht="14.1" customHeight="1" thickBot="1" x14ac:dyDescent="0.2">
      <c r="B50" s="73"/>
      <c r="C50" s="124" t="s">
        <v>240</v>
      </c>
      <c r="D50" s="125"/>
      <c r="E50" s="125"/>
      <c r="F50" s="125"/>
      <c r="G50" s="126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9"/>
      <c r="AL50" s="74"/>
    </row>
    <row r="51" spans="2:38" s="75" customFormat="1" ht="14.1" customHeight="1" thickTop="1" x14ac:dyDescent="0.15">
      <c r="B51" s="73"/>
      <c r="C51" s="80"/>
      <c r="D51" s="81"/>
      <c r="E51" s="81"/>
      <c r="F51" s="81"/>
      <c r="G51" s="81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74"/>
    </row>
    <row r="52" spans="2:38" s="69" customFormat="1" ht="3.75" customHeight="1" x14ac:dyDescent="0.2">
      <c r="B52" s="65"/>
      <c r="C52" s="67"/>
      <c r="D52" s="67"/>
      <c r="E52" s="67"/>
      <c r="F52" s="67"/>
      <c r="G52" s="67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68"/>
    </row>
    <row r="53" spans="2:38" ht="0.95" customHeight="1" x14ac:dyDescent="0.2">
      <c r="B53" s="77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9"/>
    </row>
    <row r="54" spans="2:38" x14ac:dyDescent="0.2"/>
  </sheetData>
  <sheetProtection password="CC37" sheet="1" objects="1" scenarios="1"/>
  <mergeCells count="228">
    <mergeCell ref="AG47:AK48"/>
    <mergeCell ref="M47:Q48"/>
    <mergeCell ref="R47:V48"/>
    <mergeCell ref="W47:AA48"/>
    <mergeCell ref="AB47:AF48"/>
    <mergeCell ref="G15:S15"/>
    <mergeCell ref="G16:S16"/>
    <mergeCell ref="Z15:AK15"/>
    <mergeCell ref="Z16:AK16"/>
    <mergeCell ref="U15:Y15"/>
    <mergeCell ref="U16:Y16"/>
    <mergeCell ref="U14:Y14"/>
    <mergeCell ref="J12:S12"/>
    <mergeCell ref="G13:AK13"/>
    <mergeCell ref="AI12:AK12"/>
    <mergeCell ref="Z14:AK14"/>
    <mergeCell ref="F14:S14"/>
    <mergeCell ref="AG50:AK50"/>
    <mergeCell ref="X12:AD12"/>
    <mergeCell ref="AF12:AH12"/>
    <mergeCell ref="W49:AA49"/>
    <mergeCell ref="AB49:AF49"/>
    <mergeCell ref="AG49:AK49"/>
    <mergeCell ref="AG46:AK46"/>
    <mergeCell ref="C44:AK44"/>
    <mergeCell ref="C16:F16"/>
    <mergeCell ref="U12:W12"/>
    <mergeCell ref="C50:G50"/>
    <mergeCell ref="H50:L50"/>
    <mergeCell ref="M50:Q50"/>
    <mergeCell ref="R50:V50"/>
    <mergeCell ref="W50:AA50"/>
    <mergeCell ref="AB50:AF50"/>
    <mergeCell ref="R49:V49"/>
    <mergeCell ref="H47:L48"/>
    <mergeCell ref="W46:AA46"/>
    <mergeCell ref="AB46:AF46"/>
    <mergeCell ref="R46:V46"/>
    <mergeCell ref="C48:G48"/>
    <mergeCell ref="C49:G49"/>
    <mergeCell ref="H49:L49"/>
    <mergeCell ref="M49:Q49"/>
    <mergeCell ref="C45:G45"/>
    <mergeCell ref="H45:L45"/>
    <mergeCell ref="M45:Q45"/>
    <mergeCell ref="R45:V45"/>
    <mergeCell ref="C47:G47"/>
    <mergeCell ref="C46:G46"/>
    <mergeCell ref="H46:L46"/>
    <mergeCell ref="M46:Q46"/>
    <mergeCell ref="W45:AA45"/>
    <mergeCell ref="AB45:AF45"/>
    <mergeCell ref="AG45:AK45"/>
    <mergeCell ref="W42:AA42"/>
    <mergeCell ref="AB42:AF42"/>
    <mergeCell ref="AG42:AK42"/>
    <mergeCell ref="W43:AA43"/>
    <mergeCell ref="AB43:AF43"/>
    <mergeCell ref="AG43:AK43"/>
    <mergeCell ref="C42:G42"/>
    <mergeCell ref="H42:L42"/>
    <mergeCell ref="M42:Q42"/>
    <mergeCell ref="R42:V42"/>
    <mergeCell ref="C43:G43"/>
    <mergeCell ref="H43:L43"/>
    <mergeCell ref="M43:Q43"/>
    <mergeCell ref="R43:V43"/>
    <mergeCell ref="C40:AK40"/>
    <mergeCell ref="C41:G41"/>
    <mergeCell ref="H41:L41"/>
    <mergeCell ref="M41:Q41"/>
    <mergeCell ref="R41:V41"/>
    <mergeCell ref="W41:AA41"/>
    <mergeCell ref="AB41:AF41"/>
    <mergeCell ref="AG41:AK41"/>
    <mergeCell ref="C18:AK18"/>
    <mergeCell ref="C19:G19"/>
    <mergeCell ref="H19:L19"/>
    <mergeCell ref="C20:G20"/>
    <mergeCell ref="H20:L20"/>
    <mergeCell ref="M19:Q19"/>
    <mergeCell ref="M20:Q20"/>
    <mergeCell ref="R19:V19"/>
    <mergeCell ref="R20:V20"/>
    <mergeCell ref="W19:AA19"/>
    <mergeCell ref="H31:L31"/>
    <mergeCell ref="H32:L32"/>
    <mergeCell ref="H25:L25"/>
    <mergeCell ref="H26:L26"/>
    <mergeCell ref="H27:L27"/>
    <mergeCell ref="H28:L28"/>
    <mergeCell ref="M21:Q21"/>
    <mergeCell ref="M22:Q22"/>
    <mergeCell ref="M23:Q23"/>
    <mergeCell ref="M24:Q24"/>
    <mergeCell ref="H29:L29"/>
    <mergeCell ref="H30:L30"/>
    <mergeCell ref="H21:L21"/>
    <mergeCell ref="H22:L22"/>
    <mergeCell ref="H23:L23"/>
    <mergeCell ref="H24:L24"/>
    <mergeCell ref="M29:Q29"/>
    <mergeCell ref="M30:Q30"/>
    <mergeCell ref="M31:Q31"/>
    <mergeCell ref="M32:Q32"/>
    <mergeCell ref="M25:Q25"/>
    <mergeCell ref="M26:Q26"/>
    <mergeCell ref="M27:Q27"/>
    <mergeCell ref="M28:Q28"/>
    <mergeCell ref="R31:V31"/>
    <mergeCell ref="R32:V32"/>
    <mergeCell ref="R25:V25"/>
    <mergeCell ref="R26:V26"/>
    <mergeCell ref="R27:V27"/>
    <mergeCell ref="R28:V28"/>
    <mergeCell ref="W20:AA20"/>
    <mergeCell ref="W21:AA21"/>
    <mergeCell ref="W22:AA22"/>
    <mergeCell ref="W23:AA23"/>
    <mergeCell ref="R29:V29"/>
    <mergeCell ref="R30:V30"/>
    <mergeCell ref="R21:V21"/>
    <mergeCell ref="R22:V22"/>
    <mergeCell ref="R23:V23"/>
    <mergeCell ref="R24:V24"/>
    <mergeCell ref="AB27:AF27"/>
    <mergeCell ref="W28:AA28"/>
    <mergeCell ref="W29:AA29"/>
    <mergeCell ref="W30:AA30"/>
    <mergeCell ref="W31:AA31"/>
    <mergeCell ref="W24:AA24"/>
    <mergeCell ref="W25:AA25"/>
    <mergeCell ref="W26:AA26"/>
    <mergeCell ref="W27:AA27"/>
    <mergeCell ref="AB31:AF31"/>
    <mergeCell ref="W32:AA32"/>
    <mergeCell ref="AB19:AF19"/>
    <mergeCell ref="AB20:AF20"/>
    <mergeCell ref="AB21:AF21"/>
    <mergeCell ref="AB22:AF22"/>
    <mergeCell ref="AB23:AF23"/>
    <mergeCell ref="AB24:AF24"/>
    <mergeCell ref="AB25:AF25"/>
    <mergeCell ref="AB26:AF26"/>
    <mergeCell ref="AG31:AK31"/>
    <mergeCell ref="AB32:AF32"/>
    <mergeCell ref="AG19:AK19"/>
    <mergeCell ref="AG20:AK20"/>
    <mergeCell ref="AG21:AK21"/>
    <mergeCell ref="AG22:AK22"/>
    <mergeCell ref="AG23:AK23"/>
    <mergeCell ref="AG24:AK24"/>
    <mergeCell ref="AG25:AK25"/>
    <mergeCell ref="AG26:AK26"/>
    <mergeCell ref="C27:G27"/>
    <mergeCell ref="C28:G28"/>
    <mergeCell ref="C29:G29"/>
    <mergeCell ref="AG28:AK28"/>
    <mergeCell ref="AG29:AK29"/>
    <mergeCell ref="AG30:AK30"/>
    <mergeCell ref="AG27:AK27"/>
    <mergeCell ref="AB28:AF28"/>
    <mergeCell ref="AB29:AF29"/>
    <mergeCell ref="AB30:AF30"/>
    <mergeCell ref="C21:G21"/>
    <mergeCell ref="C22:G22"/>
    <mergeCell ref="C23:G23"/>
    <mergeCell ref="C24:G24"/>
    <mergeCell ref="C25:G25"/>
    <mergeCell ref="C26:G26"/>
    <mergeCell ref="AG35:AK35"/>
    <mergeCell ref="H34:L34"/>
    <mergeCell ref="M34:Q34"/>
    <mergeCell ref="R34:V34"/>
    <mergeCell ref="W34:AA34"/>
    <mergeCell ref="C30:G30"/>
    <mergeCell ref="C31:G31"/>
    <mergeCell ref="C32:G32"/>
    <mergeCell ref="C34:G34"/>
    <mergeCell ref="AG32:AK32"/>
    <mergeCell ref="R36:V36"/>
    <mergeCell ref="AB34:AF34"/>
    <mergeCell ref="AG34:AK34"/>
    <mergeCell ref="C33:AK33"/>
    <mergeCell ref="C35:G35"/>
    <mergeCell ref="H35:L35"/>
    <mergeCell ref="M35:Q35"/>
    <mergeCell ref="R35:V35"/>
    <mergeCell ref="W35:AA35"/>
    <mergeCell ref="AB35:AF35"/>
    <mergeCell ref="AG37:AK37"/>
    <mergeCell ref="W38:AA38"/>
    <mergeCell ref="AB38:AF38"/>
    <mergeCell ref="AG38:AK38"/>
    <mergeCell ref="C37:G37"/>
    <mergeCell ref="H37:L37"/>
    <mergeCell ref="M37:Q37"/>
    <mergeCell ref="R37:V37"/>
    <mergeCell ref="C39:G39"/>
    <mergeCell ref="H39:L39"/>
    <mergeCell ref="M39:Q39"/>
    <mergeCell ref="R39:V39"/>
    <mergeCell ref="R38:V38"/>
    <mergeCell ref="W36:AA36"/>
    <mergeCell ref="W37:AA37"/>
    <mergeCell ref="C36:G36"/>
    <mergeCell ref="H36:L36"/>
    <mergeCell ref="M36:Q36"/>
    <mergeCell ref="C15:F15"/>
    <mergeCell ref="C38:G38"/>
    <mergeCell ref="H38:L38"/>
    <mergeCell ref="M38:Q38"/>
    <mergeCell ref="C7:AK7"/>
    <mergeCell ref="C8:AK8"/>
    <mergeCell ref="C10:AK10"/>
    <mergeCell ref="AB36:AF36"/>
    <mergeCell ref="AG36:AK36"/>
    <mergeCell ref="AB37:AF37"/>
    <mergeCell ref="C3:AK3"/>
    <mergeCell ref="C4:AK4"/>
    <mergeCell ref="C5:AK5"/>
    <mergeCell ref="C6:AK6"/>
    <mergeCell ref="W39:AA39"/>
    <mergeCell ref="AB39:AF39"/>
    <mergeCell ref="AG39:AK39"/>
    <mergeCell ref="C12:I12"/>
    <mergeCell ref="C13:F13"/>
    <mergeCell ref="C14:E14"/>
  </mergeCells>
  <phoneticPr fontId="0" type="noConversion"/>
  <dataValidations xWindow="655" yWindow="435" count="2">
    <dataValidation allowBlank="1" showInputMessage="1" showErrorMessage="1" promptTitle="Region" prompt="Automatic when county is selected" sqref="AI12:AK12"/>
    <dataValidation allowBlank="1" showInputMessage="1" showErrorMessage="1" promptTitle="Date Format" prompt="DD-Mmm-YY" sqref="Z15:AK16"/>
  </dataValidations>
  <printOptions horizontalCentered="1"/>
  <pageMargins left="0.5" right="0.5" top="0.5" bottom="0.5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print="0" autoLine="0" autoPict="0">
                <anchor moveWithCells="1">
                  <from>
                    <xdr:col>23</xdr:col>
                    <xdr:colOff>0</xdr:colOff>
                    <xdr:row>10</xdr:row>
                    <xdr:rowOff>133350</xdr:rowOff>
                  </from>
                  <to>
                    <xdr:col>30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4"/>
  <sheetViews>
    <sheetView showGridLines="0" showRowColHeaders="0" workbookViewId="0"/>
  </sheetViews>
  <sheetFormatPr defaultColWidth="0" defaultRowHeight="12.75" zeroHeight="1" x14ac:dyDescent="0.2"/>
  <cols>
    <col min="1" max="1" width="2.7109375" style="14" customWidth="1"/>
    <col min="2" max="2" width="1.7109375" style="14" customWidth="1"/>
    <col min="3" max="37" width="2.7109375" style="14" customWidth="1"/>
    <col min="38" max="38" width="1.7109375" style="14" customWidth="1"/>
    <col min="39" max="39" width="2.7109375" style="14" customWidth="1"/>
    <col min="40" max="16384" width="2.7109375" style="14" hidden="1"/>
  </cols>
  <sheetData>
    <row r="1" spans="2:50" x14ac:dyDescent="0.2"/>
    <row r="2" spans="2:50" ht="0.95" customHeight="1" x14ac:dyDescent="0.2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3"/>
    </row>
    <row r="3" spans="2:50" ht="71.25" customHeight="1" x14ac:dyDescent="0.2">
      <c r="B3" s="15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6"/>
    </row>
    <row r="4" spans="2:50" s="20" customFormat="1" ht="15.75" x14ac:dyDescent="0.25">
      <c r="B4" s="17"/>
      <c r="C4" s="191" t="s">
        <v>0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8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</row>
    <row r="5" spans="2:50" s="20" customFormat="1" ht="14.25" customHeight="1" x14ac:dyDescent="0.25">
      <c r="B5" s="17"/>
      <c r="C5" s="191" t="s">
        <v>1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8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</row>
    <row r="6" spans="2:50" s="20" customFormat="1" x14ac:dyDescent="0.2">
      <c r="B6" s="17"/>
      <c r="C6" s="192" t="s">
        <v>2</v>
      </c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8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2:50" s="20" customFormat="1" ht="9.75" customHeight="1" x14ac:dyDescent="0.2">
      <c r="B7" s="17"/>
      <c r="C7" s="187" t="s">
        <v>3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</row>
    <row r="8" spans="2:50" s="20" customFormat="1" ht="9.75" customHeight="1" x14ac:dyDescent="0.2">
      <c r="B8" s="17"/>
      <c r="C8" s="187" t="s">
        <v>4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22"/>
    </row>
    <row r="9" spans="2:50" s="26" customFormat="1" ht="12.75" customHeight="1" x14ac:dyDescent="0.15"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1"/>
      <c r="AD9" s="21"/>
      <c r="AE9" s="21"/>
      <c r="AF9" s="21"/>
      <c r="AG9" s="21"/>
      <c r="AH9" s="21"/>
      <c r="AI9" s="21"/>
      <c r="AJ9" s="21"/>
      <c r="AK9" s="21"/>
      <c r="AL9" s="25"/>
    </row>
    <row r="10" spans="2:50" s="29" customFormat="1" ht="12.75" customHeight="1" x14ac:dyDescent="0.2">
      <c r="B10" s="27"/>
      <c r="C10" s="188" t="s">
        <v>11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28"/>
    </row>
    <row r="11" spans="2:50" x14ac:dyDescent="0.2">
      <c r="B11" s="15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16"/>
    </row>
    <row r="12" spans="2:50" s="35" customFormat="1" ht="14.1" customHeight="1" x14ac:dyDescent="0.2">
      <c r="B12" s="31"/>
      <c r="C12" s="144" t="s">
        <v>12</v>
      </c>
      <c r="D12" s="144"/>
      <c r="E12" s="144"/>
      <c r="F12" s="144"/>
      <c r="G12" s="144"/>
      <c r="H12" s="144"/>
      <c r="I12" s="144"/>
      <c r="J12" s="145" t="s">
        <v>246</v>
      </c>
      <c r="K12" s="145"/>
      <c r="L12" s="145"/>
      <c r="M12" s="145"/>
      <c r="N12" s="145"/>
      <c r="O12" s="145"/>
      <c r="P12" s="145"/>
      <c r="Q12" s="145"/>
      <c r="R12" s="145"/>
      <c r="S12" s="145"/>
      <c r="T12" s="32"/>
      <c r="U12" s="144" t="s">
        <v>5</v>
      </c>
      <c r="V12" s="144"/>
      <c r="W12" s="144"/>
      <c r="X12" s="149" t="s">
        <v>247</v>
      </c>
      <c r="Y12" s="149"/>
      <c r="Z12" s="149"/>
      <c r="AA12" s="149"/>
      <c r="AB12" s="149"/>
      <c r="AC12" s="149"/>
      <c r="AD12" s="149"/>
      <c r="AE12" s="33"/>
      <c r="AF12" s="150" t="s">
        <v>8</v>
      </c>
      <c r="AG12" s="150"/>
      <c r="AH12" s="150"/>
      <c r="AI12" s="146">
        <v>3</v>
      </c>
      <c r="AJ12" s="146"/>
      <c r="AK12" s="146"/>
      <c r="AL12" s="34"/>
    </row>
    <row r="13" spans="2:50" s="35" customFormat="1" ht="14.1" customHeight="1" x14ac:dyDescent="0.2">
      <c r="B13" s="31"/>
      <c r="C13" s="144" t="s">
        <v>6</v>
      </c>
      <c r="D13" s="144"/>
      <c r="E13" s="144"/>
      <c r="F13" s="144"/>
      <c r="G13" s="145" t="s">
        <v>248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34"/>
    </row>
    <row r="14" spans="2:50" s="35" customFormat="1" ht="14.1" customHeight="1" x14ac:dyDescent="0.2">
      <c r="B14" s="31"/>
      <c r="C14" s="144" t="s">
        <v>13</v>
      </c>
      <c r="D14" s="144"/>
      <c r="E14" s="144"/>
      <c r="F14" s="145" t="s">
        <v>249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32"/>
      <c r="U14" s="144" t="s">
        <v>15</v>
      </c>
      <c r="V14" s="144"/>
      <c r="W14" s="144"/>
      <c r="X14" s="144"/>
      <c r="Y14" s="144"/>
      <c r="Z14" s="145" t="s">
        <v>250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34"/>
    </row>
    <row r="15" spans="2:50" s="35" customFormat="1" ht="14.1" customHeight="1" x14ac:dyDescent="0.2">
      <c r="B15" s="31"/>
      <c r="C15" s="144" t="s">
        <v>7</v>
      </c>
      <c r="D15" s="144"/>
      <c r="E15" s="144"/>
      <c r="F15" s="144"/>
      <c r="G15" s="145">
        <v>123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32"/>
      <c r="U15" s="144" t="s">
        <v>16</v>
      </c>
      <c r="V15" s="144"/>
      <c r="W15" s="144"/>
      <c r="X15" s="144"/>
      <c r="Y15" s="144"/>
      <c r="Z15" s="143">
        <v>37633</v>
      </c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34"/>
    </row>
    <row r="16" spans="2:50" s="35" customFormat="1" ht="14.1" customHeight="1" x14ac:dyDescent="0.2">
      <c r="B16" s="31"/>
      <c r="C16" s="144" t="s">
        <v>14</v>
      </c>
      <c r="D16" s="144"/>
      <c r="E16" s="144"/>
      <c r="F16" s="144"/>
      <c r="G16" s="145">
        <v>456</v>
      </c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32"/>
      <c r="U16" s="144" t="s">
        <v>17</v>
      </c>
      <c r="V16" s="144"/>
      <c r="W16" s="144"/>
      <c r="X16" s="144"/>
      <c r="Y16" s="144"/>
      <c r="Z16" s="143">
        <v>37634</v>
      </c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34"/>
    </row>
    <row r="17" spans="2:38" s="35" customFormat="1" ht="13.5" thickBot="1" x14ac:dyDescent="0.25">
      <c r="B17" s="31"/>
      <c r="C17" s="36"/>
      <c r="D17" s="36"/>
      <c r="E17" s="36"/>
      <c r="F17" s="36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6"/>
      <c r="V17" s="36"/>
      <c r="W17" s="36"/>
      <c r="X17" s="36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4"/>
    </row>
    <row r="18" spans="2:38" s="41" customFormat="1" ht="16.5" customHeight="1" thickTop="1" x14ac:dyDescent="0.2">
      <c r="B18" s="39"/>
      <c r="C18" s="172" t="s">
        <v>18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40"/>
    </row>
    <row r="19" spans="2:38" s="41" customFormat="1" ht="14.1" customHeight="1" x14ac:dyDescent="0.2">
      <c r="B19" s="39"/>
      <c r="C19" s="165" t="s">
        <v>19</v>
      </c>
      <c r="D19" s="166"/>
      <c r="E19" s="166"/>
      <c r="F19" s="166"/>
      <c r="G19" s="166"/>
      <c r="H19" s="173">
        <v>1</v>
      </c>
      <c r="I19" s="173"/>
      <c r="J19" s="173"/>
      <c r="K19" s="173"/>
      <c r="L19" s="173"/>
      <c r="M19" s="173">
        <v>2</v>
      </c>
      <c r="N19" s="173"/>
      <c r="O19" s="173"/>
      <c r="P19" s="173"/>
      <c r="Q19" s="173"/>
      <c r="R19" s="173">
        <v>3</v>
      </c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7"/>
      <c r="AL19" s="40"/>
    </row>
    <row r="20" spans="2:38" s="41" customFormat="1" ht="14.1" customHeight="1" x14ac:dyDescent="0.2">
      <c r="B20" s="39"/>
      <c r="C20" s="165" t="s">
        <v>20</v>
      </c>
      <c r="D20" s="166"/>
      <c r="E20" s="166"/>
      <c r="F20" s="166"/>
      <c r="G20" s="166"/>
      <c r="H20" s="174" t="s">
        <v>251</v>
      </c>
      <c r="I20" s="174"/>
      <c r="J20" s="174"/>
      <c r="K20" s="174"/>
      <c r="L20" s="174"/>
      <c r="M20" s="174" t="s">
        <v>252</v>
      </c>
      <c r="N20" s="174"/>
      <c r="O20" s="174"/>
      <c r="P20" s="174"/>
      <c r="Q20" s="174"/>
      <c r="R20" s="174" t="s">
        <v>253</v>
      </c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8"/>
      <c r="AL20" s="40"/>
    </row>
    <row r="21" spans="2:38" s="41" customFormat="1" ht="13.5" customHeight="1" x14ac:dyDescent="0.2">
      <c r="B21" s="39"/>
      <c r="C21" s="165" t="s">
        <v>254</v>
      </c>
      <c r="D21" s="166"/>
      <c r="E21" s="166"/>
      <c r="F21" s="166"/>
      <c r="G21" s="166"/>
      <c r="H21" s="175" t="s">
        <v>256</v>
      </c>
      <c r="I21" s="175"/>
      <c r="J21" s="175"/>
      <c r="K21" s="175"/>
      <c r="L21" s="175"/>
      <c r="M21" s="175" t="s">
        <v>257</v>
      </c>
      <c r="N21" s="175"/>
      <c r="O21" s="175"/>
      <c r="P21" s="175"/>
      <c r="Q21" s="175"/>
      <c r="R21" s="175" t="s">
        <v>258</v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9"/>
      <c r="AL21" s="40"/>
    </row>
    <row r="22" spans="2:38" s="41" customFormat="1" ht="14.1" customHeight="1" x14ac:dyDescent="0.2">
      <c r="B22" s="39"/>
      <c r="C22" s="165" t="s">
        <v>255</v>
      </c>
      <c r="D22" s="166"/>
      <c r="E22" s="166"/>
      <c r="F22" s="166"/>
      <c r="G22" s="166"/>
      <c r="H22" s="175" t="s">
        <v>259</v>
      </c>
      <c r="I22" s="175"/>
      <c r="J22" s="175"/>
      <c r="K22" s="175"/>
      <c r="L22" s="175"/>
      <c r="M22" s="175" t="s">
        <v>260</v>
      </c>
      <c r="N22" s="175"/>
      <c r="O22" s="175"/>
      <c r="P22" s="175"/>
      <c r="Q22" s="175"/>
      <c r="R22" s="175" t="s">
        <v>259</v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9"/>
      <c r="AL22" s="40"/>
    </row>
    <row r="23" spans="2:38" s="41" customFormat="1" ht="14.1" customHeight="1" x14ac:dyDescent="0.2">
      <c r="B23" s="39"/>
      <c r="C23" s="180" t="s">
        <v>233</v>
      </c>
      <c r="D23" s="181"/>
      <c r="E23" s="181"/>
      <c r="F23" s="181"/>
      <c r="G23" s="18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2"/>
      <c r="AL23" s="40"/>
    </row>
    <row r="24" spans="2:38" s="41" customFormat="1" ht="14.1" customHeight="1" x14ac:dyDescent="0.2">
      <c r="B24" s="39"/>
      <c r="C24" s="180" t="s">
        <v>234</v>
      </c>
      <c r="D24" s="181"/>
      <c r="E24" s="181"/>
      <c r="F24" s="181"/>
      <c r="G24" s="181"/>
      <c r="H24" s="176"/>
      <c r="I24" s="176"/>
      <c r="J24" s="176"/>
      <c r="K24" s="176"/>
      <c r="L24" s="176"/>
      <c r="M24" s="176">
        <v>100</v>
      </c>
      <c r="N24" s="176"/>
      <c r="O24" s="176"/>
      <c r="P24" s="176"/>
      <c r="Q24" s="176"/>
      <c r="R24" s="176">
        <v>100</v>
      </c>
      <c r="S24" s="176"/>
      <c r="T24" s="176"/>
      <c r="U24" s="176"/>
      <c r="V24" s="176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2"/>
      <c r="AL24" s="40"/>
    </row>
    <row r="25" spans="2:38" s="41" customFormat="1" ht="14.1" customHeight="1" x14ac:dyDescent="0.2">
      <c r="B25" s="39"/>
      <c r="C25" s="180" t="s">
        <v>235</v>
      </c>
      <c r="D25" s="181"/>
      <c r="E25" s="181"/>
      <c r="F25" s="181"/>
      <c r="G25" s="181"/>
      <c r="H25" s="176"/>
      <c r="I25" s="176"/>
      <c r="J25" s="176"/>
      <c r="K25" s="176"/>
      <c r="L25" s="176"/>
      <c r="M25" s="176">
        <v>95</v>
      </c>
      <c r="N25" s="176"/>
      <c r="O25" s="176"/>
      <c r="P25" s="176"/>
      <c r="Q25" s="176"/>
      <c r="R25" s="176">
        <v>92</v>
      </c>
      <c r="S25" s="176"/>
      <c r="T25" s="176"/>
      <c r="U25" s="176"/>
      <c r="V25" s="176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2"/>
      <c r="AL25" s="40"/>
    </row>
    <row r="26" spans="2:38" s="41" customFormat="1" ht="14.1" customHeight="1" x14ac:dyDescent="0.2">
      <c r="B26" s="39"/>
      <c r="C26" s="180" t="s">
        <v>236</v>
      </c>
      <c r="D26" s="181"/>
      <c r="E26" s="181"/>
      <c r="F26" s="181"/>
      <c r="G26" s="181"/>
      <c r="H26" s="176">
        <v>100</v>
      </c>
      <c r="I26" s="176"/>
      <c r="J26" s="176"/>
      <c r="K26" s="176"/>
      <c r="L26" s="176"/>
      <c r="M26" s="176">
        <v>87</v>
      </c>
      <c r="N26" s="176"/>
      <c r="O26" s="176"/>
      <c r="P26" s="176"/>
      <c r="Q26" s="176"/>
      <c r="R26" s="176">
        <v>89</v>
      </c>
      <c r="S26" s="176"/>
      <c r="T26" s="176"/>
      <c r="U26" s="176"/>
      <c r="V26" s="176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2"/>
      <c r="AL26" s="40"/>
    </row>
    <row r="27" spans="2:38" s="41" customFormat="1" ht="14.1" customHeight="1" x14ac:dyDescent="0.2">
      <c r="B27" s="39"/>
      <c r="C27" s="180" t="s">
        <v>237</v>
      </c>
      <c r="D27" s="181"/>
      <c r="E27" s="181"/>
      <c r="F27" s="181"/>
      <c r="G27" s="181"/>
      <c r="H27" s="176">
        <v>85</v>
      </c>
      <c r="I27" s="176"/>
      <c r="J27" s="176"/>
      <c r="K27" s="176"/>
      <c r="L27" s="176"/>
      <c r="M27" s="176">
        <v>84</v>
      </c>
      <c r="N27" s="176"/>
      <c r="O27" s="176"/>
      <c r="P27" s="176"/>
      <c r="Q27" s="176"/>
      <c r="R27" s="176">
        <v>76</v>
      </c>
      <c r="S27" s="176"/>
      <c r="T27" s="176"/>
      <c r="U27" s="176"/>
      <c r="V27" s="176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2"/>
      <c r="AL27" s="40"/>
    </row>
    <row r="28" spans="2:38" s="41" customFormat="1" ht="14.1" customHeight="1" x14ac:dyDescent="0.2">
      <c r="B28" s="39"/>
      <c r="C28" s="180" t="s">
        <v>243</v>
      </c>
      <c r="D28" s="181"/>
      <c r="E28" s="181"/>
      <c r="F28" s="181"/>
      <c r="G28" s="181"/>
      <c r="H28" s="176">
        <v>29</v>
      </c>
      <c r="I28" s="176"/>
      <c r="J28" s="176"/>
      <c r="K28" s="176"/>
      <c r="L28" s="176"/>
      <c r="M28" s="176">
        <v>25</v>
      </c>
      <c r="N28" s="176"/>
      <c r="O28" s="176"/>
      <c r="P28" s="176"/>
      <c r="Q28" s="176"/>
      <c r="R28" s="176">
        <v>15</v>
      </c>
      <c r="S28" s="176"/>
      <c r="T28" s="176"/>
      <c r="U28" s="176"/>
      <c r="V28" s="176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2"/>
      <c r="AL28" s="40"/>
    </row>
    <row r="29" spans="2:38" s="41" customFormat="1" ht="14.1" customHeight="1" x14ac:dyDescent="0.2">
      <c r="B29" s="39"/>
      <c r="C29" s="180" t="s">
        <v>244</v>
      </c>
      <c r="D29" s="181"/>
      <c r="E29" s="181"/>
      <c r="F29" s="181"/>
      <c r="G29" s="181"/>
      <c r="H29" s="176">
        <v>6</v>
      </c>
      <c r="I29" s="176"/>
      <c r="J29" s="176"/>
      <c r="K29" s="176"/>
      <c r="L29" s="176"/>
      <c r="M29" s="176">
        <v>10</v>
      </c>
      <c r="N29" s="176"/>
      <c r="O29" s="176"/>
      <c r="P29" s="176"/>
      <c r="Q29" s="176"/>
      <c r="R29" s="176">
        <v>9</v>
      </c>
      <c r="S29" s="176"/>
      <c r="T29" s="176"/>
      <c r="U29" s="176"/>
      <c r="V29" s="176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2"/>
      <c r="AL29" s="40"/>
    </row>
    <row r="30" spans="2:38" s="41" customFormat="1" ht="14.1" customHeight="1" x14ac:dyDescent="0.2">
      <c r="B30" s="39"/>
      <c r="C30" s="180" t="s">
        <v>245</v>
      </c>
      <c r="D30" s="181"/>
      <c r="E30" s="181"/>
      <c r="F30" s="181"/>
      <c r="G30" s="181"/>
      <c r="H30" s="162">
        <v>3</v>
      </c>
      <c r="I30" s="162"/>
      <c r="J30" s="162"/>
      <c r="K30" s="162"/>
      <c r="L30" s="162"/>
      <c r="M30" s="162">
        <v>2</v>
      </c>
      <c r="N30" s="162"/>
      <c r="O30" s="162"/>
      <c r="P30" s="162"/>
      <c r="Q30" s="162"/>
      <c r="R30" s="162">
        <v>1.5</v>
      </c>
      <c r="S30" s="162"/>
      <c r="T30" s="162"/>
      <c r="U30" s="162"/>
      <c r="V30" s="162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2"/>
      <c r="AL30" s="40"/>
    </row>
    <row r="31" spans="2:38" s="41" customFormat="1" ht="14.1" customHeight="1" x14ac:dyDescent="0.2">
      <c r="B31" s="39"/>
      <c r="C31" s="180" t="s">
        <v>21</v>
      </c>
      <c r="D31" s="181"/>
      <c r="E31" s="181"/>
      <c r="F31" s="181"/>
      <c r="G31" s="18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2"/>
      <c r="AL31" s="40"/>
    </row>
    <row r="32" spans="2:38" s="41" customFormat="1" ht="14.1" customHeight="1" thickBot="1" x14ac:dyDescent="0.25">
      <c r="B32" s="39"/>
      <c r="C32" s="182" t="s">
        <v>9</v>
      </c>
      <c r="D32" s="183"/>
      <c r="E32" s="183"/>
      <c r="F32" s="183"/>
      <c r="G32" s="183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8"/>
      <c r="AL32" s="40"/>
    </row>
    <row r="33" spans="2:38" s="42" customFormat="1" ht="14.25" thickTop="1" thickBot="1" x14ac:dyDescent="0.25">
      <c r="B33" s="39"/>
      <c r="C33" s="153" t="s">
        <v>22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40"/>
    </row>
    <row r="34" spans="2:38" s="42" customFormat="1" ht="14.1" customHeight="1" thickTop="1" x14ac:dyDescent="0.2">
      <c r="B34" s="39"/>
      <c r="C34" s="157" t="s">
        <v>23</v>
      </c>
      <c r="D34" s="158"/>
      <c r="E34" s="158"/>
      <c r="F34" s="158"/>
      <c r="G34" s="158"/>
      <c r="H34" s="184">
        <v>30</v>
      </c>
      <c r="I34" s="184"/>
      <c r="J34" s="184"/>
      <c r="K34" s="184"/>
      <c r="L34" s="184"/>
      <c r="M34" s="184">
        <v>25</v>
      </c>
      <c r="N34" s="184"/>
      <c r="O34" s="184"/>
      <c r="P34" s="184"/>
      <c r="Q34" s="184"/>
      <c r="R34" s="184">
        <v>23</v>
      </c>
      <c r="S34" s="184"/>
      <c r="T34" s="184"/>
      <c r="U34" s="184"/>
      <c r="V34" s="184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33"/>
      <c r="AL34" s="40"/>
    </row>
    <row r="35" spans="2:38" s="42" customFormat="1" ht="14.1" customHeight="1" x14ac:dyDescent="0.2">
      <c r="B35" s="39"/>
      <c r="C35" s="165" t="s">
        <v>24</v>
      </c>
      <c r="D35" s="166"/>
      <c r="E35" s="166"/>
      <c r="F35" s="166"/>
      <c r="G35" s="166"/>
      <c r="H35" s="176">
        <v>19</v>
      </c>
      <c r="I35" s="176"/>
      <c r="J35" s="176"/>
      <c r="K35" s="176"/>
      <c r="L35" s="176"/>
      <c r="M35" s="176">
        <v>20</v>
      </c>
      <c r="N35" s="176"/>
      <c r="O35" s="176"/>
      <c r="P35" s="176"/>
      <c r="Q35" s="176"/>
      <c r="R35" s="176">
        <v>18</v>
      </c>
      <c r="S35" s="176"/>
      <c r="T35" s="176"/>
      <c r="U35" s="176"/>
      <c r="V35" s="176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2"/>
      <c r="AL35" s="40"/>
    </row>
    <row r="36" spans="2:38" s="41" customFormat="1" ht="14.1" customHeight="1" x14ac:dyDescent="0.2">
      <c r="B36" s="39"/>
      <c r="C36" s="165" t="s">
        <v>25</v>
      </c>
      <c r="D36" s="166"/>
      <c r="E36" s="166"/>
      <c r="F36" s="166"/>
      <c r="G36" s="166"/>
      <c r="H36" s="176">
        <f>H34-H35</f>
        <v>11</v>
      </c>
      <c r="I36" s="176"/>
      <c r="J36" s="176"/>
      <c r="K36" s="176"/>
      <c r="L36" s="176"/>
      <c r="M36" s="176">
        <f>M34-M35</f>
        <v>5</v>
      </c>
      <c r="N36" s="176"/>
      <c r="O36" s="176"/>
      <c r="P36" s="176"/>
      <c r="Q36" s="176"/>
      <c r="R36" s="176">
        <f>R34-R35</f>
        <v>5</v>
      </c>
      <c r="S36" s="176"/>
      <c r="T36" s="176"/>
      <c r="U36" s="176"/>
      <c r="V36" s="176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2"/>
      <c r="AL36" s="40"/>
    </row>
    <row r="37" spans="2:38" s="41" customFormat="1" ht="14.1" customHeight="1" x14ac:dyDescent="0.2">
      <c r="B37" s="39"/>
      <c r="C37" s="165" t="s">
        <v>10</v>
      </c>
      <c r="D37" s="166"/>
      <c r="E37" s="166"/>
      <c r="F37" s="166"/>
      <c r="G37" s="166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2"/>
      <c r="AL37" s="40"/>
    </row>
    <row r="38" spans="2:38" s="41" customFormat="1" ht="14.1" customHeight="1" x14ac:dyDescent="0.2">
      <c r="B38" s="39"/>
      <c r="C38" s="165" t="s">
        <v>26</v>
      </c>
      <c r="D38" s="166"/>
      <c r="E38" s="166"/>
      <c r="F38" s="166"/>
      <c r="G38" s="166"/>
      <c r="H38" s="173" t="s">
        <v>261</v>
      </c>
      <c r="I38" s="173"/>
      <c r="J38" s="173"/>
      <c r="K38" s="173"/>
      <c r="L38" s="173"/>
      <c r="M38" s="173" t="s">
        <v>261</v>
      </c>
      <c r="N38" s="173"/>
      <c r="O38" s="173"/>
      <c r="P38" s="173"/>
      <c r="Q38" s="173"/>
      <c r="R38" s="173" t="s">
        <v>261</v>
      </c>
      <c r="S38" s="173"/>
      <c r="T38" s="173"/>
      <c r="U38" s="173"/>
      <c r="V38" s="173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6"/>
      <c r="AL38" s="40"/>
    </row>
    <row r="39" spans="2:38" s="41" customFormat="1" ht="14.1" customHeight="1" thickBot="1" x14ac:dyDescent="0.25">
      <c r="B39" s="39"/>
      <c r="C39" s="169" t="s">
        <v>27</v>
      </c>
      <c r="D39" s="170"/>
      <c r="E39" s="170"/>
      <c r="F39" s="170"/>
      <c r="G39" s="170"/>
      <c r="H39" s="171" t="s">
        <v>262</v>
      </c>
      <c r="I39" s="171"/>
      <c r="J39" s="171"/>
      <c r="K39" s="171"/>
      <c r="L39" s="171"/>
      <c r="M39" s="171" t="s">
        <v>263</v>
      </c>
      <c r="N39" s="171"/>
      <c r="O39" s="171"/>
      <c r="P39" s="171"/>
      <c r="Q39" s="171"/>
      <c r="R39" s="171" t="s">
        <v>263</v>
      </c>
      <c r="S39" s="171"/>
      <c r="T39" s="171"/>
      <c r="U39" s="171"/>
      <c r="V39" s="171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90"/>
      <c r="AL39" s="40"/>
    </row>
    <row r="40" spans="2:38" s="42" customFormat="1" ht="14.25" thickTop="1" thickBot="1" x14ac:dyDescent="0.25">
      <c r="B40" s="39"/>
      <c r="C40" s="153" t="s">
        <v>242</v>
      </c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40"/>
    </row>
    <row r="41" spans="2:38" s="41" customFormat="1" ht="14.1" customHeight="1" thickTop="1" x14ac:dyDescent="0.2">
      <c r="B41" s="39"/>
      <c r="C41" s="157" t="s">
        <v>232</v>
      </c>
      <c r="D41" s="158"/>
      <c r="E41" s="158"/>
      <c r="F41" s="158"/>
      <c r="G41" s="158"/>
      <c r="H41" s="162">
        <v>1602</v>
      </c>
      <c r="I41" s="162"/>
      <c r="J41" s="162"/>
      <c r="K41" s="162"/>
      <c r="L41" s="162"/>
      <c r="M41" s="162">
        <v>1641.9</v>
      </c>
      <c r="N41" s="162"/>
      <c r="O41" s="162"/>
      <c r="P41" s="162"/>
      <c r="Q41" s="162"/>
      <c r="R41" s="162">
        <v>1625.9</v>
      </c>
      <c r="S41" s="162"/>
      <c r="T41" s="162"/>
      <c r="U41" s="162"/>
      <c r="V41" s="162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2"/>
      <c r="AL41" s="40"/>
    </row>
    <row r="42" spans="2:38" s="41" customFormat="1" ht="14.1" customHeight="1" x14ac:dyDescent="0.2">
      <c r="B42" s="39"/>
      <c r="C42" s="165" t="s">
        <v>28</v>
      </c>
      <c r="D42" s="166"/>
      <c r="E42" s="166"/>
      <c r="F42" s="166"/>
      <c r="G42" s="166"/>
      <c r="H42" s="162">
        <v>19</v>
      </c>
      <c r="I42" s="162"/>
      <c r="J42" s="162"/>
      <c r="K42" s="162"/>
      <c r="L42" s="162"/>
      <c r="M42" s="162">
        <v>22.5</v>
      </c>
      <c r="N42" s="162"/>
      <c r="O42" s="162"/>
      <c r="P42" s="162"/>
      <c r="Q42" s="162"/>
      <c r="R42" s="162">
        <v>19</v>
      </c>
      <c r="S42" s="162"/>
      <c r="T42" s="162"/>
      <c r="U42" s="162"/>
      <c r="V42" s="162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  <c r="AL42" s="40"/>
    </row>
    <row r="43" spans="2:38" s="41" customFormat="1" ht="14.1" customHeight="1" thickBot="1" x14ac:dyDescent="0.25">
      <c r="B43" s="39"/>
      <c r="C43" s="169" t="s">
        <v>29</v>
      </c>
      <c r="D43" s="170"/>
      <c r="E43" s="170"/>
      <c r="F43" s="170"/>
      <c r="G43" s="170"/>
      <c r="H43" s="171" t="s">
        <v>264</v>
      </c>
      <c r="I43" s="171"/>
      <c r="J43" s="171"/>
      <c r="K43" s="171"/>
      <c r="L43" s="171"/>
      <c r="M43" s="171" t="s">
        <v>265</v>
      </c>
      <c r="N43" s="171"/>
      <c r="O43" s="171"/>
      <c r="P43" s="171"/>
      <c r="Q43" s="171"/>
      <c r="R43" s="171" t="s">
        <v>264</v>
      </c>
      <c r="S43" s="171"/>
      <c r="T43" s="171"/>
      <c r="U43" s="171"/>
      <c r="V43" s="171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8"/>
      <c r="AL43" s="40"/>
    </row>
    <row r="44" spans="2:38" s="42" customFormat="1" ht="14.25" thickTop="1" thickBot="1" x14ac:dyDescent="0.25">
      <c r="B44" s="39"/>
      <c r="C44" s="153" t="s">
        <v>30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40"/>
    </row>
    <row r="45" spans="2:38" s="42" customFormat="1" ht="14.1" customHeight="1" thickTop="1" x14ac:dyDescent="0.2">
      <c r="B45" s="39"/>
      <c r="C45" s="157" t="s">
        <v>232</v>
      </c>
      <c r="D45" s="158"/>
      <c r="E45" s="158"/>
      <c r="F45" s="158"/>
      <c r="G45" s="158"/>
      <c r="H45" s="167">
        <v>1617.9</v>
      </c>
      <c r="I45" s="167"/>
      <c r="J45" s="167"/>
      <c r="K45" s="167"/>
      <c r="L45" s="167"/>
      <c r="M45" s="167">
        <v>1665.9</v>
      </c>
      <c r="N45" s="167"/>
      <c r="O45" s="167"/>
      <c r="P45" s="167"/>
      <c r="Q45" s="167"/>
      <c r="R45" s="167">
        <v>1649.9</v>
      </c>
      <c r="S45" s="167"/>
      <c r="T45" s="167"/>
      <c r="U45" s="167"/>
      <c r="V45" s="167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33"/>
      <c r="AL45" s="40"/>
    </row>
    <row r="46" spans="2:38" s="42" customFormat="1" ht="14.1" customHeight="1" x14ac:dyDescent="0.2">
      <c r="B46" s="39"/>
      <c r="C46" s="165" t="s">
        <v>31</v>
      </c>
      <c r="D46" s="166"/>
      <c r="E46" s="166"/>
      <c r="F46" s="166"/>
      <c r="G46" s="166"/>
      <c r="H46" s="162">
        <v>18.5</v>
      </c>
      <c r="I46" s="162"/>
      <c r="J46" s="162"/>
      <c r="K46" s="162"/>
      <c r="L46" s="162"/>
      <c r="M46" s="162">
        <v>22</v>
      </c>
      <c r="N46" s="162"/>
      <c r="O46" s="162"/>
      <c r="P46" s="162"/>
      <c r="Q46" s="162"/>
      <c r="R46" s="162">
        <v>18</v>
      </c>
      <c r="S46" s="162"/>
      <c r="T46" s="162"/>
      <c r="U46" s="162"/>
      <c r="V46" s="162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2"/>
      <c r="AL46" s="40"/>
    </row>
    <row r="47" spans="2:38" s="41" customFormat="1" ht="14.1" customHeight="1" x14ac:dyDescent="0.2">
      <c r="B47" s="39"/>
      <c r="C47" s="163" t="s">
        <v>32</v>
      </c>
      <c r="D47" s="164"/>
      <c r="E47" s="164"/>
      <c r="F47" s="164"/>
      <c r="G47" s="164"/>
      <c r="H47" s="135">
        <v>24</v>
      </c>
      <c r="I47" s="136"/>
      <c r="J47" s="136"/>
      <c r="K47" s="136"/>
      <c r="L47" s="137"/>
      <c r="M47" s="135">
        <v>26</v>
      </c>
      <c r="N47" s="136"/>
      <c r="O47" s="136"/>
      <c r="P47" s="136"/>
      <c r="Q47" s="137"/>
      <c r="R47" s="135">
        <v>25</v>
      </c>
      <c r="S47" s="136"/>
      <c r="T47" s="136"/>
      <c r="U47" s="136"/>
      <c r="V47" s="137"/>
      <c r="W47" s="131"/>
      <c r="X47" s="132"/>
      <c r="Y47" s="132"/>
      <c r="Z47" s="132"/>
      <c r="AA47" s="141"/>
      <c r="AB47" s="131"/>
      <c r="AC47" s="132"/>
      <c r="AD47" s="132"/>
      <c r="AE47" s="132"/>
      <c r="AF47" s="141"/>
      <c r="AG47" s="131"/>
      <c r="AH47" s="132"/>
      <c r="AI47" s="132"/>
      <c r="AJ47" s="132"/>
      <c r="AK47" s="132"/>
      <c r="AL47" s="40"/>
    </row>
    <row r="48" spans="2:38" s="41" customFormat="1" ht="14.1" customHeight="1" x14ac:dyDescent="0.2">
      <c r="B48" s="39"/>
      <c r="C48" s="157" t="s">
        <v>33</v>
      </c>
      <c r="D48" s="158"/>
      <c r="E48" s="158"/>
      <c r="F48" s="158"/>
      <c r="G48" s="158"/>
      <c r="H48" s="138"/>
      <c r="I48" s="139"/>
      <c r="J48" s="139"/>
      <c r="K48" s="139"/>
      <c r="L48" s="140"/>
      <c r="M48" s="138"/>
      <c r="N48" s="139"/>
      <c r="O48" s="139"/>
      <c r="P48" s="139"/>
      <c r="Q48" s="140"/>
      <c r="R48" s="138"/>
      <c r="S48" s="139"/>
      <c r="T48" s="139"/>
      <c r="U48" s="139"/>
      <c r="V48" s="140"/>
      <c r="W48" s="133"/>
      <c r="X48" s="134"/>
      <c r="Y48" s="134"/>
      <c r="Z48" s="134"/>
      <c r="AA48" s="142"/>
      <c r="AB48" s="133"/>
      <c r="AC48" s="134"/>
      <c r="AD48" s="134"/>
      <c r="AE48" s="134"/>
      <c r="AF48" s="142"/>
      <c r="AG48" s="133"/>
      <c r="AH48" s="134"/>
      <c r="AI48" s="134"/>
      <c r="AJ48" s="134"/>
      <c r="AK48" s="134"/>
      <c r="AL48" s="40"/>
    </row>
    <row r="49" spans="2:38" s="41" customFormat="1" ht="14.1" customHeight="1" x14ac:dyDescent="0.15">
      <c r="B49" s="39"/>
      <c r="C49" s="159" t="s">
        <v>241</v>
      </c>
      <c r="D49" s="160"/>
      <c r="E49" s="160"/>
      <c r="F49" s="160"/>
      <c r="G49" s="16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2"/>
      <c r="AL49" s="40"/>
    </row>
    <row r="50" spans="2:38" s="41" customFormat="1" ht="14.1" customHeight="1" thickBot="1" x14ac:dyDescent="0.2">
      <c r="B50" s="39"/>
      <c r="C50" s="154" t="s">
        <v>240</v>
      </c>
      <c r="D50" s="155"/>
      <c r="E50" s="155"/>
      <c r="F50" s="155"/>
      <c r="G50" s="156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8"/>
      <c r="AL50" s="40"/>
    </row>
    <row r="51" spans="2:38" s="75" customFormat="1" ht="14.1" customHeight="1" thickTop="1" x14ac:dyDescent="0.15">
      <c r="B51" s="73"/>
      <c r="C51" s="80"/>
      <c r="D51" s="81"/>
      <c r="E51" s="81"/>
      <c r="F51" s="81"/>
      <c r="G51" s="81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74"/>
    </row>
    <row r="52" spans="2:38" s="69" customFormat="1" ht="3.75" customHeight="1" x14ac:dyDescent="0.2">
      <c r="B52" s="65"/>
      <c r="C52" s="67"/>
      <c r="D52" s="67"/>
      <c r="E52" s="67"/>
      <c r="F52" s="67"/>
      <c r="G52" s="67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68"/>
    </row>
    <row r="53" spans="2:38" s="44" customFormat="1" ht="0.95" customHeight="1" x14ac:dyDescent="0.2">
      <c r="B53" s="77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9"/>
    </row>
    <row r="54" spans="2:38" s="44" customFormat="1" x14ac:dyDescent="0.2"/>
  </sheetData>
  <sheetProtection password="CC37" sheet="1" objects="1" scenarios="1"/>
  <mergeCells count="228">
    <mergeCell ref="C3:AK3"/>
    <mergeCell ref="C4:AK4"/>
    <mergeCell ref="C5:AK5"/>
    <mergeCell ref="C6:AK6"/>
    <mergeCell ref="AB39:AF39"/>
    <mergeCell ref="AG39:AK39"/>
    <mergeCell ref="C12:I12"/>
    <mergeCell ref="C13:F13"/>
    <mergeCell ref="C14:E14"/>
    <mergeCell ref="C15:F15"/>
    <mergeCell ref="C38:G38"/>
    <mergeCell ref="AG36:AK36"/>
    <mergeCell ref="W37:AA37"/>
    <mergeCell ref="AB37:AF37"/>
    <mergeCell ref="C7:AK7"/>
    <mergeCell ref="C8:AK8"/>
    <mergeCell ref="C10:AK10"/>
    <mergeCell ref="C39:G39"/>
    <mergeCell ref="H39:L39"/>
    <mergeCell ref="M39:Q39"/>
    <mergeCell ref="R39:V39"/>
    <mergeCell ref="W36:AA36"/>
    <mergeCell ref="AB36:AF36"/>
    <mergeCell ref="W39:AA39"/>
    <mergeCell ref="M37:Q37"/>
    <mergeCell ref="R37:V37"/>
    <mergeCell ref="AG37:AK37"/>
    <mergeCell ref="W38:AA38"/>
    <mergeCell ref="AB38:AF38"/>
    <mergeCell ref="AG38:AK38"/>
    <mergeCell ref="AG35:AK35"/>
    <mergeCell ref="H38:L38"/>
    <mergeCell ref="M38:Q38"/>
    <mergeCell ref="R38:V38"/>
    <mergeCell ref="C36:G36"/>
    <mergeCell ref="H36:L36"/>
    <mergeCell ref="M36:Q36"/>
    <mergeCell ref="R36:V36"/>
    <mergeCell ref="C37:G37"/>
    <mergeCell ref="H37:L37"/>
    <mergeCell ref="C35:G35"/>
    <mergeCell ref="H35:L35"/>
    <mergeCell ref="M35:Q35"/>
    <mergeCell ref="R35:V35"/>
    <mergeCell ref="W35:AA35"/>
    <mergeCell ref="AB35:AF35"/>
    <mergeCell ref="H34:L34"/>
    <mergeCell ref="M34:Q34"/>
    <mergeCell ref="R34:V34"/>
    <mergeCell ref="W34:AA34"/>
    <mergeCell ref="AB34:AF34"/>
    <mergeCell ref="AG34:AK34"/>
    <mergeCell ref="C28:G28"/>
    <mergeCell ref="C29:G29"/>
    <mergeCell ref="C30:G30"/>
    <mergeCell ref="C31:G31"/>
    <mergeCell ref="C32:G32"/>
    <mergeCell ref="C34:G34"/>
    <mergeCell ref="C33:AK33"/>
    <mergeCell ref="AG30:AK30"/>
    <mergeCell ref="AG31:AK31"/>
    <mergeCell ref="AG32:AK32"/>
    <mergeCell ref="C21:G21"/>
    <mergeCell ref="C22:G22"/>
    <mergeCell ref="C23:G23"/>
    <mergeCell ref="C24:G24"/>
    <mergeCell ref="C25:G25"/>
    <mergeCell ref="C26:G26"/>
    <mergeCell ref="C27:G27"/>
    <mergeCell ref="AG24:AK24"/>
    <mergeCell ref="AG25:AK25"/>
    <mergeCell ref="AG26:AK26"/>
    <mergeCell ref="AG27:AK27"/>
    <mergeCell ref="AG28:AK28"/>
    <mergeCell ref="AG29:AK29"/>
    <mergeCell ref="AB28:AF28"/>
    <mergeCell ref="AB29:AF29"/>
    <mergeCell ref="AB30:AF30"/>
    <mergeCell ref="AB31:AF31"/>
    <mergeCell ref="AB32:AF32"/>
    <mergeCell ref="AG19:AK19"/>
    <mergeCell ref="AG20:AK20"/>
    <mergeCell ref="AG21:AK21"/>
    <mergeCell ref="AG22:AK22"/>
    <mergeCell ref="AG23:AK23"/>
    <mergeCell ref="W32:AA32"/>
    <mergeCell ref="AB19:AF19"/>
    <mergeCell ref="AB20:AF20"/>
    <mergeCell ref="AB21:AF21"/>
    <mergeCell ref="AB22:AF22"/>
    <mergeCell ref="AB23:AF23"/>
    <mergeCell ref="AB24:AF24"/>
    <mergeCell ref="AB25:AF25"/>
    <mergeCell ref="AB26:AF26"/>
    <mergeCell ref="AB27:AF27"/>
    <mergeCell ref="W26:AA26"/>
    <mergeCell ref="W27:AA27"/>
    <mergeCell ref="W28:AA28"/>
    <mergeCell ref="W29:AA29"/>
    <mergeCell ref="W30:AA30"/>
    <mergeCell ref="W31:AA31"/>
    <mergeCell ref="W20:AA20"/>
    <mergeCell ref="W21:AA21"/>
    <mergeCell ref="W22:AA22"/>
    <mergeCell ref="W23:AA23"/>
    <mergeCell ref="W24:AA24"/>
    <mergeCell ref="W25:AA25"/>
    <mergeCell ref="R27:V27"/>
    <mergeCell ref="R28:V28"/>
    <mergeCell ref="R29:V29"/>
    <mergeCell ref="R30:V30"/>
    <mergeCell ref="R31:V31"/>
    <mergeCell ref="R32:V32"/>
    <mergeCell ref="R21:V21"/>
    <mergeCell ref="R22:V22"/>
    <mergeCell ref="R23:V23"/>
    <mergeCell ref="R24:V24"/>
    <mergeCell ref="R25:V25"/>
    <mergeCell ref="R26:V26"/>
    <mergeCell ref="M27:Q27"/>
    <mergeCell ref="M28:Q28"/>
    <mergeCell ref="M29:Q29"/>
    <mergeCell ref="M30:Q30"/>
    <mergeCell ref="M31:Q31"/>
    <mergeCell ref="M32:Q32"/>
    <mergeCell ref="M21:Q21"/>
    <mergeCell ref="M22:Q22"/>
    <mergeCell ref="M23:Q23"/>
    <mergeCell ref="M24:Q24"/>
    <mergeCell ref="M25:Q25"/>
    <mergeCell ref="M26:Q26"/>
    <mergeCell ref="H27:L27"/>
    <mergeCell ref="H28:L28"/>
    <mergeCell ref="H29:L29"/>
    <mergeCell ref="H30:L30"/>
    <mergeCell ref="H31:L31"/>
    <mergeCell ref="H32:L32"/>
    <mergeCell ref="H21:L21"/>
    <mergeCell ref="H22:L22"/>
    <mergeCell ref="H23:L23"/>
    <mergeCell ref="H24:L24"/>
    <mergeCell ref="H25:L25"/>
    <mergeCell ref="H26:L26"/>
    <mergeCell ref="C18:AK18"/>
    <mergeCell ref="C19:G19"/>
    <mergeCell ref="H19:L19"/>
    <mergeCell ref="C20:G20"/>
    <mergeCell ref="H20:L20"/>
    <mergeCell ref="M19:Q19"/>
    <mergeCell ref="M20:Q20"/>
    <mergeCell ref="R19:V19"/>
    <mergeCell ref="R20:V20"/>
    <mergeCell ref="W19:AA19"/>
    <mergeCell ref="C40:AK40"/>
    <mergeCell ref="C41:G41"/>
    <mergeCell ref="H41:L41"/>
    <mergeCell ref="M41:Q41"/>
    <mergeCell ref="R41:V41"/>
    <mergeCell ref="W41:AA41"/>
    <mergeCell ref="AB41:AF41"/>
    <mergeCell ref="AG41:AK41"/>
    <mergeCell ref="C43:G43"/>
    <mergeCell ref="H43:L43"/>
    <mergeCell ref="M43:Q43"/>
    <mergeCell ref="R43:V43"/>
    <mergeCell ref="C42:G42"/>
    <mergeCell ref="H42:L42"/>
    <mergeCell ref="M42:Q42"/>
    <mergeCell ref="R42:V42"/>
    <mergeCell ref="AG45:AK45"/>
    <mergeCell ref="W42:AA42"/>
    <mergeCell ref="AB42:AF42"/>
    <mergeCell ref="AG42:AK42"/>
    <mergeCell ref="W43:AA43"/>
    <mergeCell ref="AB43:AF43"/>
    <mergeCell ref="AG43:AK43"/>
    <mergeCell ref="C45:G45"/>
    <mergeCell ref="H45:L45"/>
    <mergeCell ref="M45:Q45"/>
    <mergeCell ref="R45:V45"/>
    <mergeCell ref="W45:AA45"/>
    <mergeCell ref="AB45:AF45"/>
    <mergeCell ref="AB46:AF46"/>
    <mergeCell ref="R46:V46"/>
    <mergeCell ref="H46:L46"/>
    <mergeCell ref="M46:Q46"/>
    <mergeCell ref="C47:G47"/>
    <mergeCell ref="C46:G46"/>
    <mergeCell ref="C50:G50"/>
    <mergeCell ref="H50:L50"/>
    <mergeCell ref="M50:Q50"/>
    <mergeCell ref="R50:V50"/>
    <mergeCell ref="C48:G48"/>
    <mergeCell ref="C49:G49"/>
    <mergeCell ref="H49:L49"/>
    <mergeCell ref="M49:Q49"/>
    <mergeCell ref="H47:L48"/>
    <mergeCell ref="R49:V49"/>
    <mergeCell ref="W50:AA50"/>
    <mergeCell ref="AB50:AF50"/>
    <mergeCell ref="AG50:AK50"/>
    <mergeCell ref="X12:AD12"/>
    <mergeCell ref="AF12:AH12"/>
    <mergeCell ref="W49:AA49"/>
    <mergeCell ref="AB49:AF49"/>
    <mergeCell ref="AG49:AK49"/>
    <mergeCell ref="AG46:AK46"/>
    <mergeCell ref="C44:AK44"/>
    <mergeCell ref="C16:F16"/>
    <mergeCell ref="U12:W12"/>
    <mergeCell ref="U14:Y14"/>
    <mergeCell ref="J12:S12"/>
    <mergeCell ref="G13:AK13"/>
    <mergeCell ref="AI12:AK12"/>
    <mergeCell ref="Z14:AK14"/>
    <mergeCell ref="F14:S14"/>
    <mergeCell ref="G15:S15"/>
    <mergeCell ref="G16:S16"/>
    <mergeCell ref="AG47:AK48"/>
    <mergeCell ref="M47:Q48"/>
    <mergeCell ref="R47:V48"/>
    <mergeCell ref="W47:AA48"/>
    <mergeCell ref="AB47:AF48"/>
    <mergeCell ref="Z15:AK15"/>
    <mergeCell ref="Z16:AK16"/>
    <mergeCell ref="U15:Y15"/>
    <mergeCell ref="U16:Y16"/>
    <mergeCell ref="W46:AA46"/>
  </mergeCells>
  <phoneticPr fontId="0" type="noConversion"/>
  <dataValidations xWindow="669" yWindow="277" count="2">
    <dataValidation allowBlank="1" showInputMessage="1" showErrorMessage="1" promptTitle="Region" prompt="Automatic when county is selected" sqref="AI12:AK12"/>
    <dataValidation allowBlank="1" showInputMessage="1" showErrorMessage="1" promptTitle="Date Format" prompt="DD-Mmm-YY" sqref="Z15:AK16"/>
  </dataValidations>
  <printOptions horizontalCentered="1"/>
  <pageMargins left="0.5" right="0.5" top="0.5" bottom="0.5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9"/>
  <sheetViews>
    <sheetView workbookViewId="0">
      <selection activeCell="F21" sqref="F21"/>
    </sheetView>
  </sheetViews>
  <sheetFormatPr defaultColWidth="13" defaultRowHeight="12.75" x14ac:dyDescent="0.2"/>
  <cols>
    <col min="1" max="1" width="9.140625" customWidth="1"/>
    <col min="2" max="2" width="3" customWidth="1"/>
    <col min="3" max="3" width="14.5703125" style="10" customWidth="1"/>
    <col min="4" max="4" width="6.7109375" customWidth="1"/>
    <col min="5" max="5" width="13.85546875" customWidth="1"/>
    <col min="6" max="6" width="14.5703125" customWidth="1"/>
    <col min="7" max="7" width="7.28515625" customWidth="1"/>
  </cols>
  <sheetData>
    <row r="2" spans="2:7" x14ac:dyDescent="0.2">
      <c r="B2" s="193" t="s">
        <v>34</v>
      </c>
      <c r="C2" s="193"/>
      <c r="D2" s="193"/>
      <c r="E2" s="193"/>
      <c r="F2" s="193"/>
      <c r="G2" s="1" t="s">
        <v>35</v>
      </c>
    </row>
    <row r="3" spans="2:7" x14ac:dyDescent="0.2">
      <c r="B3" s="1"/>
      <c r="C3" s="2" t="s">
        <v>5</v>
      </c>
      <c r="D3" s="1" t="s">
        <v>8</v>
      </c>
      <c r="E3" s="1" t="s">
        <v>36</v>
      </c>
      <c r="F3" s="1"/>
      <c r="G3" s="1">
        <v>96</v>
      </c>
    </row>
    <row r="4" spans="2:7" x14ac:dyDescent="0.2">
      <c r="B4" s="3">
        <v>1</v>
      </c>
      <c r="C4" s="4" t="s">
        <v>37</v>
      </c>
      <c r="D4" s="5" t="s">
        <v>38</v>
      </c>
      <c r="E4" s="5" t="s">
        <v>39</v>
      </c>
      <c r="F4" s="4" t="s">
        <v>37</v>
      </c>
    </row>
    <row r="5" spans="2:7" x14ac:dyDescent="0.2">
      <c r="B5" s="6">
        <v>2</v>
      </c>
      <c r="C5" s="7" t="s">
        <v>40</v>
      </c>
      <c r="D5" s="8" t="s">
        <v>41</v>
      </c>
      <c r="E5" s="8" t="s">
        <v>42</v>
      </c>
      <c r="F5" s="7" t="s">
        <v>40</v>
      </c>
    </row>
    <row r="6" spans="2:7" x14ac:dyDescent="0.2">
      <c r="B6" s="6">
        <v>3</v>
      </c>
      <c r="C6" s="7" t="s">
        <v>43</v>
      </c>
      <c r="D6" s="8" t="s">
        <v>44</v>
      </c>
      <c r="E6" s="8" t="s">
        <v>45</v>
      </c>
      <c r="F6" s="7" t="s">
        <v>43</v>
      </c>
    </row>
    <row r="7" spans="2:7" x14ac:dyDescent="0.2">
      <c r="B7" s="6">
        <v>4</v>
      </c>
      <c r="C7" s="7" t="s">
        <v>46</v>
      </c>
      <c r="D7" s="8" t="s">
        <v>47</v>
      </c>
      <c r="E7" s="8" t="s">
        <v>48</v>
      </c>
      <c r="F7" s="7" t="s">
        <v>46</v>
      </c>
    </row>
    <row r="8" spans="2:7" x14ac:dyDescent="0.2">
      <c r="B8" s="6">
        <v>5</v>
      </c>
      <c r="C8" s="7" t="s">
        <v>49</v>
      </c>
      <c r="D8" s="8" t="s">
        <v>38</v>
      </c>
      <c r="E8" s="8" t="s">
        <v>50</v>
      </c>
      <c r="F8" s="7" t="s">
        <v>49</v>
      </c>
    </row>
    <row r="9" spans="2:7" x14ac:dyDescent="0.2">
      <c r="B9" s="6">
        <v>6</v>
      </c>
      <c r="C9" s="7" t="s">
        <v>51</v>
      </c>
      <c r="D9" s="8" t="s">
        <v>47</v>
      </c>
      <c r="E9" s="8" t="s">
        <v>52</v>
      </c>
      <c r="F9" s="7" t="s">
        <v>51</v>
      </c>
    </row>
    <row r="10" spans="2:7" x14ac:dyDescent="0.2">
      <c r="B10" s="6">
        <v>7</v>
      </c>
      <c r="C10" s="7" t="s">
        <v>53</v>
      </c>
      <c r="D10" s="8" t="s">
        <v>38</v>
      </c>
      <c r="E10" s="8" t="s">
        <v>54</v>
      </c>
      <c r="F10" s="7" t="s">
        <v>53</v>
      </c>
    </row>
    <row r="11" spans="2:7" x14ac:dyDescent="0.2">
      <c r="B11" s="6">
        <v>8</v>
      </c>
      <c r="C11" s="7" t="s">
        <v>55</v>
      </c>
      <c r="D11" s="8" t="s">
        <v>47</v>
      </c>
      <c r="E11" s="8" t="s">
        <v>56</v>
      </c>
      <c r="F11" s="7" t="s">
        <v>55</v>
      </c>
    </row>
    <row r="12" spans="2:7" x14ac:dyDescent="0.2">
      <c r="B12" s="6">
        <v>9</v>
      </c>
      <c r="C12" s="7" t="s">
        <v>57</v>
      </c>
      <c r="D12" s="8" t="s">
        <v>44</v>
      </c>
      <c r="E12" s="8" t="s">
        <v>58</v>
      </c>
      <c r="F12" s="7" t="s">
        <v>57</v>
      </c>
    </row>
    <row r="13" spans="2:7" x14ac:dyDescent="0.2">
      <c r="B13" s="6">
        <v>10</v>
      </c>
      <c r="C13" s="7" t="s">
        <v>59</v>
      </c>
      <c r="D13" s="8" t="s">
        <v>38</v>
      </c>
      <c r="E13" s="8" t="s">
        <v>60</v>
      </c>
      <c r="F13" s="7" t="s">
        <v>59</v>
      </c>
    </row>
    <row r="14" spans="2:7" x14ac:dyDescent="0.2">
      <c r="B14" s="6">
        <v>11</v>
      </c>
      <c r="C14" s="7" t="s">
        <v>61</v>
      </c>
      <c r="D14" s="8" t="s">
        <v>41</v>
      </c>
      <c r="E14" s="8" t="s">
        <v>62</v>
      </c>
      <c r="F14" s="7" t="s">
        <v>61</v>
      </c>
    </row>
    <row r="15" spans="2:7" x14ac:dyDescent="0.2">
      <c r="B15" s="6">
        <v>12</v>
      </c>
      <c r="C15" s="7" t="s">
        <v>63</v>
      </c>
      <c r="D15" s="8" t="s">
        <v>44</v>
      </c>
      <c r="E15" s="8" t="s">
        <v>64</v>
      </c>
      <c r="F15" s="7" t="s">
        <v>63</v>
      </c>
    </row>
    <row r="16" spans="2:7" x14ac:dyDescent="0.2">
      <c r="B16" s="6">
        <v>13</v>
      </c>
      <c r="C16" s="7" t="s">
        <v>65</v>
      </c>
      <c r="D16" s="8" t="s">
        <v>38</v>
      </c>
      <c r="E16" s="8" t="s">
        <v>66</v>
      </c>
      <c r="F16" s="7" t="s">
        <v>65</v>
      </c>
    </row>
    <row r="17" spans="2:6" x14ac:dyDescent="0.2">
      <c r="B17" s="6">
        <v>14</v>
      </c>
      <c r="C17" s="7" t="s">
        <v>67</v>
      </c>
      <c r="D17" s="8" t="s">
        <v>47</v>
      </c>
      <c r="E17" s="8" t="s">
        <v>68</v>
      </c>
      <c r="F17" s="7" t="s">
        <v>67</v>
      </c>
    </row>
    <row r="18" spans="2:6" x14ac:dyDescent="0.2">
      <c r="B18" s="6">
        <v>15</v>
      </c>
      <c r="C18" s="7" t="s">
        <v>69</v>
      </c>
      <c r="D18" s="8" t="s">
        <v>38</v>
      </c>
      <c r="E18" s="8" t="s">
        <v>70</v>
      </c>
      <c r="F18" s="7" t="s">
        <v>69</v>
      </c>
    </row>
    <row r="19" spans="2:6" x14ac:dyDescent="0.2">
      <c r="B19" s="6">
        <v>16</v>
      </c>
      <c r="C19" s="7" t="s">
        <v>71</v>
      </c>
      <c r="D19" s="8" t="s">
        <v>47</v>
      </c>
      <c r="E19" s="8" t="s">
        <v>72</v>
      </c>
      <c r="F19" s="7" t="s">
        <v>71</v>
      </c>
    </row>
    <row r="20" spans="2:6" x14ac:dyDescent="0.2">
      <c r="B20" s="6">
        <v>17</v>
      </c>
      <c r="C20" s="7" t="s">
        <v>73</v>
      </c>
      <c r="D20" s="8" t="s">
        <v>44</v>
      </c>
      <c r="E20" s="8" t="s">
        <v>74</v>
      </c>
      <c r="F20" s="7" t="s">
        <v>73</v>
      </c>
    </row>
    <row r="21" spans="2:6" x14ac:dyDescent="0.2">
      <c r="B21" s="6">
        <v>18</v>
      </c>
      <c r="C21" s="7" t="s">
        <v>75</v>
      </c>
      <c r="D21" s="8" t="s">
        <v>47</v>
      </c>
      <c r="E21" s="8" t="s">
        <v>76</v>
      </c>
      <c r="F21" s="7" t="s">
        <v>75</v>
      </c>
    </row>
    <row r="22" spans="2:6" x14ac:dyDescent="0.2">
      <c r="B22" s="6">
        <v>19</v>
      </c>
      <c r="C22" s="7" t="s">
        <v>77</v>
      </c>
      <c r="D22" s="8" t="s">
        <v>41</v>
      </c>
      <c r="E22" s="8" t="s">
        <v>78</v>
      </c>
      <c r="F22" s="7" t="s">
        <v>77</v>
      </c>
    </row>
    <row r="23" spans="2:6" x14ac:dyDescent="0.2">
      <c r="B23" s="6">
        <v>20</v>
      </c>
      <c r="C23" s="7" t="s">
        <v>79</v>
      </c>
      <c r="D23" s="8" t="s">
        <v>44</v>
      </c>
      <c r="E23" s="8" t="s">
        <v>80</v>
      </c>
      <c r="F23" s="7" t="s">
        <v>79</v>
      </c>
    </row>
    <row r="24" spans="2:6" x14ac:dyDescent="0.2">
      <c r="B24" s="6">
        <v>21</v>
      </c>
      <c r="C24" s="7" t="s">
        <v>81</v>
      </c>
      <c r="D24" s="8" t="s">
        <v>47</v>
      </c>
      <c r="E24" s="8" t="s">
        <v>82</v>
      </c>
      <c r="F24" s="7" t="s">
        <v>81</v>
      </c>
    </row>
    <row r="25" spans="2:6" x14ac:dyDescent="0.2">
      <c r="B25" s="6">
        <v>22</v>
      </c>
      <c r="C25" s="7" t="s">
        <v>83</v>
      </c>
      <c r="D25" s="8" t="s">
        <v>41</v>
      </c>
      <c r="E25" s="8" t="s">
        <v>84</v>
      </c>
      <c r="F25" s="7" t="s">
        <v>83</v>
      </c>
    </row>
    <row r="26" spans="2:6" x14ac:dyDescent="0.2">
      <c r="B26" s="6">
        <v>23</v>
      </c>
      <c r="C26" s="7" t="s">
        <v>85</v>
      </c>
      <c r="D26" s="8" t="s">
        <v>44</v>
      </c>
      <c r="E26" s="8" t="s">
        <v>86</v>
      </c>
      <c r="F26" s="7" t="s">
        <v>85</v>
      </c>
    </row>
    <row r="27" spans="2:6" x14ac:dyDescent="0.2">
      <c r="B27" s="6">
        <v>24</v>
      </c>
      <c r="C27" s="7" t="s">
        <v>87</v>
      </c>
      <c r="D27" s="8" t="s">
        <v>44</v>
      </c>
      <c r="E27" s="8" t="s">
        <v>88</v>
      </c>
      <c r="F27" s="7" t="s">
        <v>87</v>
      </c>
    </row>
    <row r="28" spans="2:6" x14ac:dyDescent="0.2">
      <c r="B28" s="6">
        <v>25</v>
      </c>
      <c r="C28" s="7" t="s">
        <v>89</v>
      </c>
      <c r="D28" s="8" t="s">
        <v>47</v>
      </c>
      <c r="E28" s="8" t="s">
        <v>90</v>
      </c>
      <c r="F28" s="7" t="s">
        <v>89</v>
      </c>
    </row>
    <row r="29" spans="2:6" x14ac:dyDescent="0.2">
      <c r="B29" s="6">
        <v>26</v>
      </c>
      <c r="C29" s="7" t="s">
        <v>91</v>
      </c>
      <c r="D29" s="8" t="s">
        <v>47</v>
      </c>
      <c r="E29" s="8" t="s">
        <v>92</v>
      </c>
      <c r="F29" s="7" t="s">
        <v>91</v>
      </c>
    </row>
    <row r="30" spans="2:6" x14ac:dyDescent="0.2">
      <c r="B30" s="6">
        <v>27</v>
      </c>
      <c r="C30" s="7" t="s">
        <v>93</v>
      </c>
      <c r="D30" s="8" t="s">
        <v>44</v>
      </c>
      <c r="E30" s="8" t="s">
        <v>94</v>
      </c>
      <c r="F30" s="7" t="s">
        <v>93</v>
      </c>
    </row>
    <row r="31" spans="2:6" x14ac:dyDescent="0.2">
      <c r="B31" s="6">
        <v>28</v>
      </c>
      <c r="C31" s="7" t="s">
        <v>95</v>
      </c>
      <c r="D31" s="8" t="s">
        <v>41</v>
      </c>
      <c r="E31" s="8" t="s">
        <v>96</v>
      </c>
      <c r="F31" s="7" t="s">
        <v>95</v>
      </c>
    </row>
    <row r="32" spans="2:6" x14ac:dyDescent="0.2">
      <c r="B32" s="6">
        <v>29</v>
      </c>
      <c r="C32" s="7" t="s">
        <v>97</v>
      </c>
      <c r="D32" s="8" t="s">
        <v>38</v>
      </c>
      <c r="E32" s="8" t="s">
        <v>98</v>
      </c>
      <c r="F32" s="7" t="s">
        <v>97</v>
      </c>
    </row>
    <row r="33" spans="2:6" x14ac:dyDescent="0.2">
      <c r="B33" s="6">
        <v>30</v>
      </c>
      <c r="C33" s="7" t="s">
        <v>99</v>
      </c>
      <c r="D33" s="8" t="s">
        <v>38</v>
      </c>
      <c r="E33" s="8" t="s">
        <v>100</v>
      </c>
      <c r="F33" s="7" t="s">
        <v>99</v>
      </c>
    </row>
    <row r="34" spans="2:6" x14ac:dyDescent="0.2">
      <c r="B34" s="6">
        <v>31</v>
      </c>
      <c r="C34" s="7" t="s">
        <v>101</v>
      </c>
      <c r="D34" s="8" t="s">
        <v>47</v>
      </c>
      <c r="E34" s="8" t="s">
        <v>102</v>
      </c>
      <c r="F34" s="7" t="s">
        <v>101</v>
      </c>
    </row>
    <row r="35" spans="2:6" x14ac:dyDescent="0.2">
      <c r="B35" s="6">
        <v>32</v>
      </c>
      <c r="C35" s="7" t="s">
        <v>103</v>
      </c>
      <c r="D35" s="8" t="s">
        <v>38</v>
      </c>
      <c r="E35" s="8" t="s">
        <v>104</v>
      </c>
      <c r="F35" s="7" t="s">
        <v>103</v>
      </c>
    </row>
    <row r="36" spans="2:6" x14ac:dyDescent="0.2">
      <c r="B36" s="6">
        <v>33</v>
      </c>
      <c r="C36" s="7" t="s">
        <v>105</v>
      </c>
      <c r="D36" s="8" t="s">
        <v>47</v>
      </c>
      <c r="E36" s="8" t="s">
        <v>106</v>
      </c>
      <c r="F36" s="7" t="s">
        <v>105</v>
      </c>
    </row>
    <row r="37" spans="2:6" x14ac:dyDescent="0.2">
      <c r="B37" s="6">
        <v>34</v>
      </c>
      <c r="C37" s="7" t="s">
        <v>107</v>
      </c>
      <c r="D37" s="8" t="s">
        <v>38</v>
      </c>
      <c r="E37" s="8" t="s">
        <v>108</v>
      </c>
      <c r="F37" s="7" t="s">
        <v>107</v>
      </c>
    </row>
    <row r="38" spans="2:6" x14ac:dyDescent="0.2">
      <c r="B38" s="6">
        <v>35</v>
      </c>
      <c r="C38" s="7" t="s">
        <v>109</v>
      </c>
      <c r="D38" s="8" t="s">
        <v>44</v>
      </c>
      <c r="E38" s="8" t="s">
        <v>110</v>
      </c>
      <c r="F38" s="7" t="s">
        <v>109</v>
      </c>
    </row>
    <row r="39" spans="2:6" x14ac:dyDescent="0.2">
      <c r="B39" s="6">
        <v>36</v>
      </c>
      <c r="C39" s="7" t="s">
        <v>111</v>
      </c>
      <c r="D39" s="8" t="s">
        <v>44</v>
      </c>
      <c r="E39" s="8" t="s">
        <v>112</v>
      </c>
      <c r="F39" s="7" t="s">
        <v>111</v>
      </c>
    </row>
    <row r="40" spans="2:6" x14ac:dyDescent="0.2">
      <c r="B40" s="6">
        <v>37</v>
      </c>
      <c r="C40" s="7" t="s">
        <v>113</v>
      </c>
      <c r="D40" s="8" t="s">
        <v>38</v>
      </c>
      <c r="E40" s="8" t="s">
        <v>114</v>
      </c>
      <c r="F40" s="7" t="s">
        <v>113</v>
      </c>
    </row>
    <row r="41" spans="2:6" x14ac:dyDescent="0.2">
      <c r="B41" s="6">
        <v>38</v>
      </c>
      <c r="C41" s="7" t="s">
        <v>115</v>
      </c>
      <c r="D41" s="8" t="s">
        <v>44</v>
      </c>
      <c r="E41" s="8" t="s">
        <v>116</v>
      </c>
      <c r="F41" s="7" t="s">
        <v>115</v>
      </c>
    </row>
    <row r="42" spans="2:6" x14ac:dyDescent="0.2">
      <c r="B42" s="6">
        <v>39</v>
      </c>
      <c r="C42" s="7" t="s">
        <v>117</v>
      </c>
      <c r="D42" s="8" t="s">
        <v>44</v>
      </c>
      <c r="E42" s="8" t="s">
        <v>118</v>
      </c>
      <c r="F42" s="7" t="s">
        <v>117</v>
      </c>
    </row>
    <row r="43" spans="2:6" x14ac:dyDescent="0.2">
      <c r="B43" s="6">
        <v>40</v>
      </c>
      <c r="C43" s="7" t="s">
        <v>119</v>
      </c>
      <c r="D43" s="8" t="s">
        <v>44</v>
      </c>
      <c r="E43" s="8" t="s">
        <v>120</v>
      </c>
      <c r="F43" s="7" t="s">
        <v>119</v>
      </c>
    </row>
    <row r="44" spans="2:6" x14ac:dyDescent="0.2">
      <c r="B44" s="6">
        <v>41</v>
      </c>
      <c r="C44" s="7" t="s">
        <v>121</v>
      </c>
      <c r="D44" s="8" t="s">
        <v>41</v>
      </c>
      <c r="E44" s="8" t="s">
        <v>122</v>
      </c>
      <c r="F44" s="7" t="s">
        <v>121</v>
      </c>
    </row>
    <row r="45" spans="2:6" x14ac:dyDescent="0.2">
      <c r="B45" s="6">
        <v>42</v>
      </c>
      <c r="C45" s="7" t="s">
        <v>123</v>
      </c>
      <c r="D45" s="8" t="s">
        <v>41</v>
      </c>
      <c r="E45" s="8" t="s">
        <v>124</v>
      </c>
      <c r="F45" s="7" t="s">
        <v>123</v>
      </c>
    </row>
    <row r="46" spans="2:6" x14ac:dyDescent="0.2">
      <c r="B46" s="6">
        <v>43</v>
      </c>
      <c r="C46" s="7" t="s">
        <v>125</v>
      </c>
      <c r="D46" s="8" t="s">
        <v>41</v>
      </c>
      <c r="E46" s="8" t="s">
        <v>126</v>
      </c>
      <c r="F46" s="7" t="s">
        <v>125</v>
      </c>
    </row>
    <row r="47" spans="2:6" x14ac:dyDescent="0.2">
      <c r="B47" s="6">
        <v>44</v>
      </c>
      <c r="C47" s="7" t="s">
        <v>127</v>
      </c>
      <c r="D47" s="8" t="s">
        <v>47</v>
      </c>
      <c r="E47" s="8" t="s">
        <v>128</v>
      </c>
      <c r="F47" s="7" t="s">
        <v>127</v>
      </c>
    </row>
    <row r="48" spans="2:6" x14ac:dyDescent="0.2">
      <c r="B48" s="6">
        <v>45</v>
      </c>
      <c r="C48" s="7" t="s">
        <v>129</v>
      </c>
      <c r="D48" s="8" t="s">
        <v>38</v>
      </c>
      <c r="E48" s="8" t="s">
        <v>130</v>
      </c>
      <c r="F48" s="7" t="s">
        <v>129</v>
      </c>
    </row>
    <row r="49" spans="2:6" x14ac:dyDescent="0.2">
      <c r="B49" s="6">
        <v>46</v>
      </c>
      <c r="C49" s="7" t="s">
        <v>131</v>
      </c>
      <c r="D49" s="8" t="s">
        <v>38</v>
      </c>
      <c r="E49" s="8" t="s">
        <v>132</v>
      </c>
      <c r="F49" s="7" t="s">
        <v>131</v>
      </c>
    </row>
    <row r="50" spans="2:6" x14ac:dyDescent="0.2">
      <c r="B50" s="6">
        <v>47</v>
      </c>
      <c r="C50" s="7" t="s">
        <v>133</v>
      </c>
      <c r="D50" s="8" t="s">
        <v>38</v>
      </c>
      <c r="E50" s="8" t="s">
        <v>134</v>
      </c>
      <c r="F50" s="7" t="s">
        <v>133</v>
      </c>
    </row>
    <row r="51" spans="2:6" x14ac:dyDescent="0.2">
      <c r="B51" s="6">
        <v>48</v>
      </c>
      <c r="C51" s="7" t="s">
        <v>135</v>
      </c>
      <c r="D51" s="8" t="s">
        <v>44</v>
      </c>
      <c r="E51" s="8" t="s">
        <v>136</v>
      </c>
      <c r="F51" s="7" t="s">
        <v>135</v>
      </c>
    </row>
    <row r="52" spans="2:6" x14ac:dyDescent="0.2">
      <c r="B52" s="6">
        <v>49</v>
      </c>
      <c r="C52" s="7" t="s">
        <v>137</v>
      </c>
      <c r="D52" s="8" t="s">
        <v>44</v>
      </c>
      <c r="E52" s="8" t="s">
        <v>138</v>
      </c>
      <c r="F52" s="7" t="s">
        <v>137</v>
      </c>
    </row>
    <row r="53" spans="2:6" x14ac:dyDescent="0.2">
      <c r="B53" s="6">
        <v>50</v>
      </c>
      <c r="C53" s="7" t="s">
        <v>139</v>
      </c>
      <c r="D53" s="8" t="s">
        <v>41</v>
      </c>
      <c r="E53" s="8" t="s">
        <v>140</v>
      </c>
      <c r="F53" s="7" t="s">
        <v>139</v>
      </c>
    </row>
    <row r="54" spans="2:6" x14ac:dyDescent="0.2">
      <c r="B54" s="6">
        <v>51</v>
      </c>
      <c r="C54" s="7" t="s">
        <v>141</v>
      </c>
      <c r="D54" s="8" t="s">
        <v>41</v>
      </c>
      <c r="E54" s="8" t="s">
        <v>142</v>
      </c>
      <c r="F54" s="7" t="s">
        <v>141</v>
      </c>
    </row>
    <row r="55" spans="2:6" x14ac:dyDescent="0.2">
      <c r="B55" s="6">
        <v>52</v>
      </c>
      <c r="C55" s="7" t="s">
        <v>143</v>
      </c>
      <c r="D55" s="8" t="s">
        <v>41</v>
      </c>
      <c r="E55" s="8" t="s">
        <v>144</v>
      </c>
      <c r="F55" s="7" t="s">
        <v>143</v>
      </c>
    </row>
    <row r="56" spans="2:6" x14ac:dyDescent="0.2">
      <c r="B56" s="6">
        <v>53</v>
      </c>
      <c r="C56" s="7" t="s">
        <v>145</v>
      </c>
      <c r="D56" s="8" t="s">
        <v>38</v>
      </c>
      <c r="E56" s="8" t="s">
        <v>146</v>
      </c>
      <c r="F56" s="7" t="s">
        <v>145</v>
      </c>
    </row>
    <row r="57" spans="2:6" x14ac:dyDescent="0.2">
      <c r="B57" s="6">
        <v>54</v>
      </c>
      <c r="C57" s="7" t="s">
        <v>147</v>
      </c>
      <c r="D57" s="8" t="s">
        <v>41</v>
      </c>
      <c r="E57" s="8" t="s">
        <v>148</v>
      </c>
      <c r="F57" s="7" t="s">
        <v>147</v>
      </c>
    </row>
    <row r="58" spans="2:6" x14ac:dyDescent="0.2">
      <c r="B58" s="6">
        <v>55</v>
      </c>
      <c r="C58" s="7" t="s">
        <v>149</v>
      </c>
      <c r="D58" s="8" t="s">
        <v>44</v>
      </c>
      <c r="E58" s="8" t="s">
        <v>150</v>
      </c>
      <c r="F58" s="7" t="s">
        <v>149</v>
      </c>
    </row>
    <row r="59" spans="2:6" x14ac:dyDescent="0.2">
      <c r="B59" s="6">
        <v>56</v>
      </c>
      <c r="C59" s="7" t="s">
        <v>151</v>
      </c>
      <c r="D59" s="8" t="s">
        <v>47</v>
      </c>
      <c r="E59" s="8" t="s">
        <v>152</v>
      </c>
      <c r="F59" s="7" t="s">
        <v>151</v>
      </c>
    </row>
    <row r="60" spans="2:6" x14ac:dyDescent="0.2">
      <c r="B60" s="6">
        <v>57</v>
      </c>
      <c r="C60" s="7" t="s">
        <v>153</v>
      </c>
      <c r="D60" s="8" t="s">
        <v>41</v>
      </c>
      <c r="E60" s="8" t="s">
        <v>154</v>
      </c>
      <c r="F60" s="7" t="s">
        <v>153</v>
      </c>
    </row>
    <row r="61" spans="2:6" x14ac:dyDescent="0.2">
      <c r="B61" s="6">
        <v>58</v>
      </c>
      <c r="C61" s="7" t="s">
        <v>155</v>
      </c>
      <c r="D61" s="8" t="s">
        <v>41</v>
      </c>
      <c r="E61" s="8" t="s">
        <v>156</v>
      </c>
      <c r="F61" s="7" t="s">
        <v>155</v>
      </c>
    </row>
    <row r="62" spans="2:6" x14ac:dyDescent="0.2">
      <c r="B62" s="6">
        <v>59</v>
      </c>
      <c r="C62" s="7" t="s">
        <v>157</v>
      </c>
      <c r="D62" s="8" t="s">
        <v>47</v>
      </c>
      <c r="E62" s="8" t="s">
        <v>158</v>
      </c>
      <c r="F62" s="7" t="s">
        <v>157</v>
      </c>
    </row>
    <row r="63" spans="2:6" x14ac:dyDescent="0.2">
      <c r="B63" s="6">
        <v>60</v>
      </c>
      <c r="C63" s="7" t="s">
        <v>159</v>
      </c>
      <c r="D63" s="8" t="s">
        <v>44</v>
      </c>
      <c r="E63" s="8" t="s">
        <v>160</v>
      </c>
      <c r="F63" s="7" t="s">
        <v>159</v>
      </c>
    </row>
    <row r="64" spans="2:6" x14ac:dyDescent="0.2">
      <c r="B64" s="6">
        <v>61</v>
      </c>
      <c r="C64" s="7" t="s">
        <v>161</v>
      </c>
      <c r="D64" s="8" t="s">
        <v>47</v>
      </c>
      <c r="E64" s="8" t="s">
        <v>162</v>
      </c>
      <c r="F64" s="7" t="s">
        <v>161</v>
      </c>
    </row>
    <row r="65" spans="2:6" x14ac:dyDescent="0.2">
      <c r="B65" s="6">
        <v>62</v>
      </c>
      <c r="C65" s="7" t="s">
        <v>163</v>
      </c>
      <c r="D65" s="8" t="s">
        <v>38</v>
      </c>
      <c r="E65" s="8" t="s">
        <v>164</v>
      </c>
      <c r="F65" s="7" t="s">
        <v>163</v>
      </c>
    </row>
    <row r="66" spans="2:6" ht="25.5" x14ac:dyDescent="0.2">
      <c r="B66" s="6">
        <v>63</v>
      </c>
      <c r="C66" s="7" t="s">
        <v>165</v>
      </c>
      <c r="D66" s="8" t="s">
        <v>41</v>
      </c>
      <c r="E66" s="8" t="s">
        <v>166</v>
      </c>
      <c r="F66" s="7" t="s">
        <v>165</v>
      </c>
    </row>
    <row r="67" spans="2:6" x14ac:dyDescent="0.2">
      <c r="B67" s="6">
        <v>64</v>
      </c>
      <c r="C67" s="7" t="s">
        <v>167</v>
      </c>
      <c r="D67" s="8" t="s">
        <v>41</v>
      </c>
      <c r="E67" s="8" t="s">
        <v>168</v>
      </c>
      <c r="F67" s="7" t="s">
        <v>167</v>
      </c>
    </row>
    <row r="68" spans="2:6" x14ac:dyDescent="0.2">
      <c r="B68" s="6">
        <v>65</v>
      </c>
      <c r="C68" s="7" t="s">
        <v>169</v>
      </c>
      <c r="D68" s="8" t="s">
        <v>38</v>
      </c>
      <c r="E68" s="8" t="s">
        <v>170</v>
      </c>
      <c r="F68" s="7" t="s">
        <v>169</v>
      </c>
    </row>
    <row r="69" spans="2:6" x14ac:dyDescent="0.2">
      <c r="B69" s="6">
        <v>66</v>
      </c>
      <c r="C69" s="7" t="s">
        <v>171</v>
      </c>
      <c r="D69" s="8" t="s">
        <v>44</v>
      </c>
      <c r="E69" s="8" t="s">
        <v>172</v>
      </c>
      <c r="F69" s="7" t="s">
        <v>171</v>
      </c>
    </row>
    <row r="70" spans="2:6" x14ac:dyDescent="0.2">
      <c r="B70" s="6">
        <v>67</v>
      </c>
      <c r="C70" s="7" t="s">
        <v>173</v>
      </c>
      <c r="D70" s="8" t="s">
        <v>47</v>
      </c>
      <c r="E70" s="8" t="s">
        <v>174</v>
      </c>
      <c r="F70" s="7" t="s">
        <v>173</v>
      </c>
    </row>
    <row r="71" spans="2:6" x14ac:dyDescent="0.2">
      <c r="B71" s="6">
        <v>68</v>
      </c>
      <c r="C71" s="7" t="s">
        <v>175</v>
      </c>
      <c r="D71" s="8" t="s">
        <v>41</v>
      </c>
      <c r="E71" s="8" t="s">
        <v>176</v>
      </c>
      <c r="F71" s="7" t="s">
        <v>175</v>
      </c>
    </row>
    <row r="72" spans="2:6" x14ac:dyDescent="0.2">
      <c r="B72" s="6">
        <v>69</v>
      </c>
      <c r="C72" s="7" t="s">
        <v>177</v>
      </c>
      <c r="D72" s="8" t="s">
        <v>47</v>
      </c>
      <c r="E72" s="8" t="s">
        <v>178</v>
      </c>
      <c r="F72" s="7" t="s">
        <v>177</v>
      </c>
    </row>
    <row r="73" spans="2:6" x14ac:dyDescent="0.2">
      <c r="B73" s="6">
        <v>70</v>
      </c>
      <c r="C73" s="7" t="s">
        <v>179</v>
      </c>
      <c r="D73" s="8" t="s">
        <v>47</v>
      </c>
      <c r="E73" s="8" t="s">
        <v>180</v>
      </c>
      <c r="F73" s="7" t="s">
        <v>179</v>
      </c>
    </row>
    <row r="74" spans="2:6" x14ac:dyDescent="0.2">
      <c r="B74" s="6">
        <v>71</v>
      </c>
      <c r="C74" s="7" t="s">
        <v>181</v>
      </c>
      <c r="D74" s="8" t="s">
        <v>47</v>
      </c>
      <c r="E74" s="8" t="s">
        <v>182</v>
      </c>
      <c r="F74" s="7" t="s">
        <v>181</v>
      </c>
    </row>
    <row r="75" spans="2:6" x14ac:dyDescent="0.2">
      <c r="B75" s="6">
        <v>72</v>
      </c>
      <c r="C75" s="7" t="s">
        <v>183</v>
      </c>
      <c r="D75" s="8" t="s">
        <v>47</v>
      </c>
      <c r="E75" s="8" t="s">
        <v>184</v>
      </c>
      <c r="F75" s="7" t="s">
        <v>183</v>
      </c>
    </row>
    <row r="76" spans="2:6" x14ac:dyDescent="0.2">
      <c r="B76" s="6">
        <v>73</v>
      </c>
      <c r="C76" s="7" t="s">
        <v>185</v>
      </c>
      <c r="D76" s="8" t="s">
        <v>38</v>
      </c>
      <c r="E76" s="8" t="s">
        <v>186</v>
      </c>
      <c r="F76" s="7" t="s">
        <v>185</v>
      </c>
    </row>
    <row r="77" spans="2:6" x14ac:dyDescent="0.2">
      <c r="B77" s="6">
        <v>74</v>
      </c>
      <c r="C77" s="7" t="s">
        <v>187</v>
      </c>
      <c r="D77" s="8" t="s">
        <v>41</v>
      </c>
      <c r="E77" s="8" t="s">
        <v>188</v>
      </c>
      <c r="F77" s="7" t="s">
        <v>187</v>
      </c>
    </row>
    <row r="78" spans="2:6" x14ac:dyDescent="0.2">
      <c r="B78" s="6">
        <v>75</v>
      </c>
      <c r="C78" s="7" t="s">
        <v>189</v>
      </c>
      <c r="D78" s="8" t="s">
        <v>41</v>
      </c>
      <c r="E78" s="8" t="s">
        <v>190</v>
      </c>
      <c r="F78" s="7" t="s">
        <v>189</v>
      </c>
    </row>
    <row r="79" spans="2:6" x14ac:dyDescent="0.2">
      <c r="B79" s="6">
        <v>76</v>
      </c>
      <c r="C79" s="7" t="s">
        <v>191</v>
      </c>
      <c r="D79" s="8" t="s">
        <v>38</v>
      </c>
      <c r="E79" s="8" t="s">
        <v>192</v>
      </c>
      <c r="F79" s="7" t="s">
        <v>191</v>
      </c>
    </row>
    <row r="80" spans="2:6" x14ac:dyDescent="0.2">
      <c r="B80" s="6">
        <v>77</v>
      </c>
      <c r="C80" s="7" t="s">
        <v>193</v>
      </c>
      <c r="D80" s="8" t="s">
        <v>47</v>
      </c>
      <c r="E80" s="8" t="s">
        <v>194</v>
      </c>
      <c r="F80" s="7" t="s">
        <v>193</v>
      </c>
    </row>
    <row r="81" spans="2:6" x14ac:dyDescent="0.2">
      <c r="B81" s="6">
        <v>78</v>
      </c>
      <c r="C81" s="7" t="s">
        <v>195</v>
      </c>
      <c r="D81" s="8" t="s">
        <v>38</v>
      </c>
      <c r="E81" s="8" t="s">
        <v>196</v>
      </c>
      <c r="F81" s="7" t="s">
        <v>195</v>
      </c>
    </row>
    <row r="82" spans="2:6" x14ac:dyDescent="0.2">
      <c r="B82" s="6">
        <v>79</v>
      </c>
      <c r="C82" s="7" t="s">
        <v>197</v>
      </c>
      <c r="D82" s="8" t="s">
        <v>44</v>
      </c>
      <c r="E82" s="8" t="s">
        <v>198</v>
      </c>
      <c r="F82" s="7" t="s">
        <v>197</v>
      </c>
    </row>
    <row r="83" spans="2:6" x14ac:dyDescent="0.2">
      <c r="B83" s="6">
        <v>80</v>
      </c>
      <c r="C83" s="7" t="s">
        <v>199</v>
      </c>
      <c r="D83" s="8" t="s">
        <v>41</v>
      </c>
      <c r="E83" s="8" t="s">
        <v>200</v>
      </c>
      <c r="F83" s="7" t="s">
        <v>199</v>
      </c>
    </row>
    <row r="84" spans="2:6" x14ac:dyDescent="0.2">
      <c r="B84" s="6">
        <v>81</v>
      </c>
      <c r="C84" s="7" t="s">
        <v>201</v>
      </c>
      <c r="D84" s="8" t="s">
        <v>41</v>
      </c>
      <c r="E84" s="8" t="s">
        <v>202</v>
      </c>
      <c r="F84" s="7" t="s">
        <v>201</v>
      </c>
    </row>
    <row r="85" spans="2:6" x14ac:dyDescent="0.2">
      <c r="B85" s="6">
        <v>82</v>
      </c>
      <c r="C85" s="7" t="s">
        <v>203</v>
      </c>
      <c r="D85" s="8" t="s">
        <v>38</v>
      </c>
      <c r="E85" s="8" t="s">
        <v>204</v>
      </c>
      <c r="F85" s="7" t="s">
        <v>203</v>
      </c>
    </row>
    <row r="86" spans="2:6" x14ac:dyDescent="0.2">
      <c r="B86" s="6">
        <v>83</v>
      </c>
      <c r="C86" s="7" t="s">
        <v>205</v>
      </c>
      <c r="D86" s="8" t="s">
        <v>41</v>
      </c>
      <c r="E86" s="8" t="s">
        <v>206</v>
      </c>
      <c r="F86" s="7" t="s">
        <v>205</v>
      </c>
    </row>
    <row r="87" spans="2:6" x14ac:dyDescent="0.2">
      <c r="B87" s="6">
        <v>84</v>
      </c>
      <c r="C87" s="7" t="s">
        <v>207</v>
      </c>
      <c r="D87" s="8" t="s">
        <v>44</v>
      </c>
      <c r="E87" s="8" t="s">
        <v>208</v>
      </c>
      <c r="F87" s="7" t="s">
        <v>207</v>
      </c>
    </row>
    <row r="88" spans="2:6" x14ac:dyDescent="0.2">
      <c r="B88" s="6">
        <v>85</v>
      </c>
      <c r="C88" s="7" t="s">
        <v>209</v>
      </c>
      <c r="D88" s="8" t="s">
        <v>41</v>
      </c>
      <c r="E88" s="8" t="s">
        <v>210</v>
      </c>
      <c r="F88" s="7" t="s">
        <v>209</v>
      </c>
    </row>
    <row r="89" spans="2:6" x14ac:dyDescent="0.2">
      <c r="B89" s="6">
        <v>86</v>
      </c>
      <c r="C89" s="7" t="s">
        <v>211</v>
      </c>
      <c r="D89" s="8" t="s">
        <v>38</v>
      </c>
      <c r="E89" s="8" t="s">
        <v>212</v>
      </c>
      <c r="F89" s="7" t="s">
        <v>211</v>
      </c>
    </row>
    <row r="90" spans="2:6" x14ac:dyDescent="0.2">
      <c r="B90" s="6">
        <v>87</v>
      </c>
      <c r="C90" s="7" t="s">
        <v>213</v>
      </c>
      <c r="D90" s="8" t="s">
        <v>38</v>
      </c>
      <c r="E90" s="8" t="s">
        <v>214</v>
      </c>
      <c r="F90" s="7" t="s">
        <v>213</v>
      </c>
    </row>
    <row r="91" spans="2:6" x14ac:dyDescent="0.2">
      <c r="B91" s="6">
        <v>88</v>
      </c>
      <c r="C91" s="7" t="s">
        <v>215</v>
      </c>
      <c r="D91" s="8" t="s">
        <v>47</v>
      </c>
      <c r="E91" s="8" t="s">
        <v>216</v>
      </c>
      <c r="F91" s="7" t="s">
        <v>215</v>
      </c>
    </row>
    <row r="92" spans="2:6" x14ac:dyDescent="0.2">
      <c r="B92" s="6">
        <v>89</v>
      </c>
      <c r="C92" s="7" t="s">
        <v>217</v>
      </c>
      <c r="D92" s="8" t="s">
        <v>47</v>
      </c>
      <c r="E92" s="8" t="s">
        <v>218</v>
      </c>
      <c r="F92" s="7" t="s">
        <v>217</v>
      </c>
    </row>
    <row r="93" spans="2:6" x14ac:dyDescent="0.2">
      <c r="B93" s="6">
        <v>90</v>
      </c>
      <c r="C93" s="7" t="s">
        <v>219</v>
      </c>
      <c r="D93" s="8" t="s">
        <v>38</v>
      </c>
      <c r="E93" s="8" t="s">
        <v>220</v>
      </c>
      <c r="F93" s="7" t="s">
        <v>219</v>
      </c>
    </row>
    <row r="94" spans="2:6" x14ac:dyDescent="0.2">
      <c r="B94" s="6">
        <v>91</v>
      </c>
      <c r="C94" s="7" t="s">
        <v>221</v>
      </c>
      <c r="D94" s="8" t="s">
        <v>41</v>
      </c>
      <c r="E94" s="8" t="s">
        <v>222</v>
      </c>
      <c r="F94" s="7" t="s">
        <v>221</v>
      </c>
    </row>
    <row r="95" spans="2:6" x14ac:dyDescent="0.2">
      <c r="B95" s="6">
        <v>92</v>
      </c>
      <c r="C95" s="7" t="s">
        <v>223</v>
      </c>
      <c r="D95" s="8" t="s">
        <v>44</v>
      </c>
      <c r="E95" s="8" t="s">
        <v>224</v>
      </c>
      <c r="F95" s="7" t="s">
        <v>223</v>
      </c>
    </row>
    <row r="96" spans="2:6" x14ac:dyDescent="0.2">
      <c r="B96" s="6">
        <v>93</v>
      </c>
      <c r="C96" s="7" t="s">
        <v>225</v>
      </c>
      <c r="D96" s="8" t="s">
        <v>47</v>
      </c>
      <c r="E96" s="8" t="s">
        <v>226</v>
      </c>
      <c r="F96" s="7" t="s">
        <v>225</v>
      </c>
    </row>
    <row r="97" spans="2:6" x14ac:dyDescent="0.2">
      <c r="B97" s="6">
        <v>94</v>
      </c>
      <c r="C97" s="7" t="s">
        <v>227</v>
      </c>
      <c r="D97" s="8" t="s">
        <v>41</v>
      </c>
      <c r="E97" s="8" t="s">
        <v>228</v>
      </c>
      <c r="F97" s="7" t="s">
        <v>227</v>
      </c>
    </row>
    <row r="98" spans="2:6" x14ac:dyDescent="0.2">
      <c r="B98" s="6">
        <v>95</v>
      </c>
      <c r="C98" s="7" t="s">
        <v>229</v>
      </c>
      <c r="D98" s="8" t="s">
        <v>41</v>
      </c>
      <c r="E98" s="8" t="s">
        <v>230</v>
      </c>
      <c r="F98" s="7" t="s">
        <v>229</v>
      </c>
    </row>
    <row r="99" spans="2:6" x14ac:dyDescent="0.2">
      <c r="B99" s="6">
        <v>96</v>
      </c>
      <c r="C99" s="9" t="s">
        <v>231</v>
      </c>
      <c r="D99" s="6"/>
      <c r="E99" s="6"/>
      <c r="F99" s="9"/>
    </row>
  </sheetData>
  <mergeCells count="1">
    <mergeCell ref="B2:F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About</vt:lpstr>
      <vt:lpstr>DT-0212 (Metric)</vt:lpstr>
      <vt:lpstr>Example</vt:lpstr>
      <vt:lpstr> </vt:lpstr>
      <vt:lpstr>About!Print_Area</vt:lpstr>
      <vt:lpstr>'DT-0212 (Metric)'!Print_Area</vt:lpstr>
      <vt:lpstr>Example!Print_Area</vt:lpstr>
    </vt:vector>
  </TitlesOfParts>
  <Manager>Materials and Tests</Manager>
  <Company>Tennessee 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DT-0212 (Metric)</dc:title>
  <dc:subject>C.B.R. Report on Sample of Embankment Materials</dc:subject>
  <dc:creator>Erin Brake</dc:creator>
  <cp:keywords>Forms; Electronic Forms; Materials; Tests</cp:keywords>
  <dc:description>Rev. 10-02</dc:description>
  <cp:lastModifiedBy>Erin Brake</cp:lastModifiedBy>
  <cp:lastPrinted>2002-10-19T18:39:13Z</cp:lastPrinted>
  <dcterms:created xsi:type="dcterms:W3CDTF">2001-08-15T20:06:00Z</dcterms:created>
  <dcterms:modified xsi:type="dcterms:W3CDTF">2017-12-13T17:07:19Z</dcterms:modified>
  <cp:category>Geotechnical;Soil</cp:category>
</cp:coreProperties>
</file>