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-40" yWindow="-40" windowWidth="15340" windowHeight="4360" activeTab="1"/>
  </bookViews>
  <sheets>
    <sheet name="About" sheetId="4" r:id="rId1"/>
    <sheet name="DT-0062" sheetId="1" r:id="rId2"/>
    <sheet name="DT-0062 (SCC)" sheetId="6" r:id="rId3"/>
    <sheet name="Example" sheetId="8" r:id="rId4"/>
    <sheet name=" " sheetId="2" state="hidden" r:id="rId5"/>
    <sheet name="Dropdown" sheetId="5" state="hidden" r:id="rId6"/>
  </sheets>
  <definedNames>
    <definedName name="_xlnm.Print_Area" localSheetId="0">About!$A$11:$J$18</definedName>
    <definedName name="_xlnm.Print_Area" localSheetId="1">'DT-0062'!$C$3:$AK$48</definedName>
    <definedName name="_xlnm.Print_Area" localSheetId="2">'DT-0062 (SCC)'!$C$3:$AK$49</definedName>
    <definedName name="_xlnm.Print_Area" localSheetId="3">Example!$C$3:$AK$48</definedName>
  </definedNames>
  <calcPr calcId="145621"/>
</workbook>
</file>

<file path=xl/calcChain.xml><?xml version="1.0" encoding="utf-8"?>
<calcChain xmlns="http://schemas.openxmlformats.org/spreadsheetml/2006/main">
  <c r="L32" i="8" l="1"/>
  <c r="AG12" i="8"/>
  <c r="U12" i="8"/>
  <c r="L32" i="1" l="1"/>
  <c r="L32" i="6" l="1"/>
  <c r="AG12" i="6" l="1"/>
  <c r="U12" i="6"/>
  <c r="U12" i="1" l="1"/>
  <c r="AG12" i="1"/>
</calcChain>
</file>

<file path=xl/sharedStrings.xml><?xml version="1.0" encoding="utf-8"?>
<sst xmlns="http://schemas.openxmlformats.org/spreadsheetml/2006/main" count="648" uniqueCount="303">
  <si>
    <t>STATE OF TENNESSEE</t>
  </si>
  <si>
    <t>DEPARTMENT OF TRANSPORTATION</t>
  </si>
  <si>
    <t>DIVISION OF MATERIALS AND TESTS</t>
  </si>
  <si>
    <t>6601 CENTENNIAL BLVD.</t>
  </si>
  <si>
    <t>NASHVILLE, TENNESSEE 37243-0360</t>
  </si>
  <si>
    <t>Reference No.</t>
  </si>
  <si>
    <t>Project No.</t>
  </si>
  <si>
    <t>Date Tested</t>
  </si>
  <si>
    <t>Contract No.</t>
  </si>
  <si>
    <t>Date</t>
  </si>
  <si>
    <t>County</t>
  </si>
  <si>
    <t>Region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</si>
  <si>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</si>
  <si>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</si>
  <si>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</si>
  <si>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</si>
  <si>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</si>
  <si>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</si>
  <si>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</si>
  <si>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</si>
  <si>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</si>
  <si>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</si>
  <si>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</si>
  <si>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</si>
  <si>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</si>
  <si>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</si>
  <si>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</si>
  <si>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</si>
  <si>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</si>
  <si>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</si>
  <si>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</si>
  <si>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</si>
  <si>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</si>
  <si>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</si>
  <si>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</si>
  <si>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</si>
  <si>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</si>
  <si>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</si>
  <si>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</si>
  <si>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</si>
  <si>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</si>
  <si>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</si>
  <si>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</si>
  <si>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</si>
  <si>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</si>
  <si>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</si>
  <si>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</si>
  <si>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</si>
  <si>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</si>
  <si>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</si>
  <si>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</si>
  <si>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</si>
  <si>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</si>
  <si>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</si>
  <si>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</si>
  <si>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</si>
  <si>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</si>
  <si>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</si>
  <si>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</si>
  <si>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</si>
  <si>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</si>
  <si>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</si>
  <si>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</si>
  <si>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</si>
  <si>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</si>
  <si>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</si>
  <si>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</si>
  <si>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</si>
  <si>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</si>
  <si>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</si>
  <si>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</si>
  <si>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</si>
  <si>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</si>
  <si>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</si>
  <si>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</si>
  <si>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</si>
  <si>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</si>
  <si>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</si>
  <si>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</si>
  <si>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</si>
  <si>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</si>
  <si>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</si>
  <si>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</si>
  <si>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</si>
  <si>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</si>
  <si>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</si>
  <si>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</si>
  <si>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</si>
  <si>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</si>
  <si>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</si>
  <si>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</si>
  <si>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</si>
  <si>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</si>
  <si>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</si>
  <si>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</si>
  <si>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</si>
  <si>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</si>
  <si>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</si>
  <si>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</si>
  <si>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</si>
  <si>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</si>
  <si>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</si>
  <si>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</si>
  <si>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</si>
  <si>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</si>
  <si>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</si>
  <si>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</si>
  <si>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1</t>
  </si>
  <si>
    <t>01</t>
  </si>
  <si>
    <t>3</t>
  </si>
  <si>
    <t>02</t>
  </si>
  <si>
    <t>4</t>
  </si>
  <si>
    <t>03</t>
  </si>
  <si>
    <t>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</si>
  <si>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</si>
  <si>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</si>
  <si>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</si>
  <si>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</si>
  <si>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</si>
  <si>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</si>
  <si>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</si>
  <si>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</si>
  <si>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</si>
  <si>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</si>
  <si>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</si>
  <si>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</si>
  <si>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</si>
  <si>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</si>
  <si>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</si>
  <si>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</si>
  <si>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</si>
  <si>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</si>
  <si>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</si>
  <si>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</si>
  <si>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</si>
  <si>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</si>
  <si>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</si>
  <si>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</si>
  <si>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</si>
  <si>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</si>
  <si>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</si>
  <si>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</si>
  <si>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</si>
  <si>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</si>
  <si>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</si>
  <si>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</si>
  <si>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</si>
  <si>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</si>
  <si>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</si>
  <si>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</si>
  <si>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</si>
  <si>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</si>
  <si>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</si>
  <si>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</si>
  <si>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</si>
  <si>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</si>
  <si>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</si>
  <si>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</si>
  <si>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</si>
  <si>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</si>
  <si>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</si>
  <si>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</si>
  <si>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</si>
  <si>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</si>
  <si>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56</t>
  </si>
  <si>
    <t>57</t>
  </si>
  <si>
    <t>58</t>
  </si>
  <si>
    <t>59</t>
  </si>
  <si>
    <t>60</t>
  </si>
  <si>
    <t>54</t>
  </si>
  <si>
    <t>55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</si>
  <si>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</si>
  <si>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</si>
  <si>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</si>
  <si>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</si>
  <si>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</si>
  <si>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</si>
  <si>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</si>
  <si>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</si>
  <si>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</si>
  <si>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</si>
  <si>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</si>
  <si>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</si>
  <si>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</si>
  <si>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</si>
  <si>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</si>
  <si>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</si>
  <si>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</si>
  <si>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</si>
  <si>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</si>
  <si>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</si>
  <si>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</si>
  <si>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</si>
  <si>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</si>
  <si>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</si>
  <si>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</si>
  <si>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</si>
  <si>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</si>
  <si>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</si>
  <si>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</si>
  <si>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</si>
  <si>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</si>
  <si>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</si>
  <si>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</si>
  <si>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</si>
  <si>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</si>
  <si>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County Number</t>
  </si>
  <si>
    <t>(Leave blank)</t>
  </si>
  <si>
    <t>cell range for combo box</t>
  </si>
  <si>
    <t>cell link</t>
  </si>
  <si>
    <t>Contractor Placing Concrete</t>
  </si>
  <si>
    <t>Concrete Producer</t>
  </si>
  <si>
    <t>Location</t>
  </si>
  <si>
    <t>Date of Pour</t>
  </si>
  <si>
    <t>Design Number</t>
  </si>
  <si>
    <t>Design Strength</t>
  </si>
  <si>
    <r>
      <t>Volume Poured this Date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, yd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</si>
  <si>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Concrete Class</t>
  </si>
  <si>
    <t>Item Number</t>
  </si>
  <si>
    <t>Description of Pour(s):</t>
  </si>
  <si>
    <t>Remarks:</t>
  </si>
  <si>
    <t>Serial No.</t>
  </si>
  <si>
    <t>Date Reported</t>
  </si>
  <si>
    <t>Compressive Strength (psi)</t>
  </si>
  <si>
    <t>Field Test Data</t>
  </si>
  <si>
    <t>Director of Materials and Tests</t>
  </si>
  <si>
    <t xml:space="preserve">Contractor: Received by </t>
  </si>
  <si>
    <t>TDOT Supervisor</t>
  </si>
  <si>
    <t>Date Received</t>
  </si>
  <si>
    <t>Type of Fracture</t>
  </si>
  <si>
    <t>cell link cyl 1</t>
  </si>
  <si>
    <t>cell link cyl 2</t>
  </si>
  <si>
    <t>Approved by</t>
  </si>
  <si>
    <t>Performed by</t>
  </si>
  <si>
    <t>Technician Certification No.</t>
  </si>
  <si>
    <t>Daily Report No.</t>
  </si>
  <si>
    <t>Cone</t>
  </si>
  <si>
    <t>Cone and Split</t>
  </si>
  <si>
    <t>Cone and Shear</t>
  </si>
  <si>
    <t>Shear</t>
  </si>
  <si>
    <t>Columnar</t>
  </si>
  <si>
    <r>
      <t xml:space="preserve">Laboratory Test Data </t>
    </r>
    <r>
      <rPr>
        <i/>
        <sz val="10"/>
        <rFont val="Arial"/>
        <family val="2"/>
      </rPr>
      <t>(ASTM C-39, C-511, and C1231)</t>
    </r>
  </si>
  <si>
    <t>STP-M-1234(5)</t>
  </si>
  <si>
    <t>01234-5678-90</t>
  </si>
  <si>
    <t>Nashville Ready Mix</t>
  </si>
  <si>
    <t>600 cu. yds.</t>
  </si>
  <si>
    <t>Bob Jones</t>
  </si>
  <si>
    <t>Nashville</t>
  </si>
  <si>
    <t>02 1234</t>
  </si>
  <si>
    <t>Bill Smith</t>
  </si>
  <si>
    <t>3000 psi</t>
  </si>
  <si>
    <t>Requested Age of Test</t>
  </si>
  <si>
    <t>Quantity Delivered</t>
  </si>
  <si>
    <t>150 sq. yds.</t>
  </si>
  <si>
    <t>16.67 cu. yds.</t>
  </si>
  <si>
    <t>368 cu. yds.</t>
  </si>
  <si>
    <t>604.03.01</t>
  </si>
  <si>
    <t>402 cu. yds.</t>
  </si>
  <si>
    <t>Contractor Observer/Cert. No.</t>
  </si>
  <si>
    <r>
      <t xml:space="preserve">Air Temp., 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F</t>
    </r>
  </si>
  <si>
    <t>Diameter (in)</t>
  </si>
  <si>
    <t>Maximum Load (lbf)</t>
  </si>
  <si>
    <t>Ave. Compressive Strength (psi)</t>
  </si>
  <si>
    <r>
      <t>Cross-sectional Area ( in</t>
    </r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)</t>
    </r>
  </si>
  <si>
    <t>Cylinder No. / Core No.</t>
  </si>
  <si>
    <t>Sta. of Cyl./Core</t>
  </si>
  <si>
    <t>CONCRETE CYLINDER/CORE TEST REPORT</t>
  </si>
  <si>
    <t>Cyl./Core Numbers</t>
  </si>
  <si>
    <t>45, 45A, 45B</t>
  </si>
  <si>
    <r>
      <t>Volume Represented by Cyls/Cores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, yd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</si>
  <si>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Date Placed in Wet Curing Environment</t>
  </si>
  <si>
    <t>SM Sample ID</t>
  </si>
  <si>
    <r>
      <t xml:space="preserve">% Air </t>
    </r>
    <r>
      <rPr>
        <i/>
        <sz val="8"/>
        <rFont val="Arial"/>
        <family val="2"/>
      </rPr>
      <t>(ASTM C-173, Volumetric)</t>
    </r>
  </si>
  <si>
    <t>% Air (ASTM C-231 Pressure)</t>
  </si>
  <si>
    <r>
      <t xml:space="preserve">Slump, in. </t>
    </r>
    <r>
      <rPr>
        <i/>
        <sz val="8"/>
        <rFont val="Arial"/>
        <family val="2"/>
      </rPr>
      <t>(ASTM C-143)</t>
    </r>
  </si>
  <si>
    <r>
      <t xml:space="preserve">Concrete Temp., °F </t>
    </r>
    <r>
      <rPr>
        <i/>
        <sz val="8"/>
        <rFont val="Arial"/>
        <family val="2"/>
      </rPr>
      <t>(ASTM C-1064)</t>
    </r>
  </si>
  <si>
    <r>
      <t>Unit Weight (lbs/ft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) </t>
    </r>
    <r>
      <rPr>
        <i/>
        <sz val="8"/>
        <rFont val="Arial"/>
        <family val="2"/>
      </rPr>
      <t>(ASTM C-138)</t>
    </r>
  </si>
  <si>
    <t>Performed by/ Cert. No.</t>
  </si>
  <si>
    <t>DIA:                    +                                   =</t>
  </si>
  <si>
    <t xml:space="preserve">DIV BY 2 = AVERAGE = </t>
  </si>
  <si>
    <r>
      <rPr>
        <b/>
        <u/>
        <sz val="8"/>
        <rFont val="Arial"/>
        <family val="2"/>
      </rPr>
      <t xml:space="preserve">CONDITION OF CYLINDER: </t>
    </r>
    <r>
      <rPr>
        <sz val="8"/>
        <rFont val="Arial"/>
        <family val="2"/>
      </rPr>
      <t xml:space="preserve">     GOOD      FAIR      POOR</t>
    </r>
  </si>
  <si>
    <t>COMMENTS:</t>
  </si>
  <si>
    <t>Information to be completed by TDOT personnel for acceptance/assurance testing &amp; cylinders/cores</t>
  </si>
  <si>
    <t>FOR TDOT LAB USE ONLY ASTM C-39, every ten cylinders</t>
  </si>
  <si>
    <t>Pay Quantity/Unit</t>
  </si>
  <si>
    <t>All cylinders will be capped &amp; conditioned using ASTM C-1231 unless &gt;10000 PSI</t>
  </si>
  <si>
    <t>Initial Curing Equipment</t>
  </si>
  <si>
    <t>Curing Box</t>
  </si>
  <si>
    <t>Water Bath</t>
  </si>
  <si>
    <t>Cylinder Curing Data</t>
  </si>
  <si>
    <t>Contractor Companion Cyl. Numbers</t>
  </si>
  <si>
    <r>
      <t xml:space="preserve">Slump Flow, in. </t>
    </r>
    <r>
      <rPr>
        <i/>
        <sz val="8"/>
        <rFont val="Arial"/>
        <family val="2"/>
      </rPr>
      <t>(ASTM C-1611)</t>
    </r>
  </si>
  <si>
    <t>Air Temp., °F</t>
  </si>
  <si>
    <r>
      <t xml:space="preserve">T-50, sec. </t>
    </r>
    <r>
      <rPr>
        <i/>
        <sz val="8"/>
        <rFont val="Arial"/>
        <family val="2"/>
      </rPr>
      <t>(ASTM C-1611)</t>
    </r>
  </si>
  <si>
    <t>Min Temp Recorded, °F</t>
  </si>
  <si>
    <t>Max Temp Recorded, °F</t>
  </si>
  <si>
    <t>Passing Ability, in. (ASTM C-1621)</t>
  </si>
  <si>
    <r>
      <t xml:space="preserve">VSI </t>
    </r>
    <r>
      <rPr>
        <i/>
        <sz val="8"/>
        <rFont val="Arial"/>
        <family val="2"/>
      </rPr>
      <t>(ASTM C-1611)</t>
    </r>
  </si>
  <si>
    <r>
      <t xml:space="preserve">% Air </t>
    </r>
    <r>
      <rPr>
        <i/>
        <sz val="8"/>
        <rFont val="Arial"/>
        <family val="2"/>
      </rPr>
      <t>(ASTM C-231 Pressure)</t>
    </r>
  </si>
  <si>
    <t>Unit #</t>
  </si>
  <si>
    <t>A</t>
  </si>
  <si>
    <t>Partly cloudy, 80 degrees F, 60% RH, winds from NW at 4 mph.</t>
  </si>
  <si>
    <t>45C, 45D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</si>
</sst>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"/>
    <numFmt numFmtId="165" formatCode="_(0_);_(0\);&quot;&quot;;_(@_)"/>
    <numFmt numFmtId="166" formatCode="_(0\);_(0\);\ &quot;&quot;;_(@_)"/>
    <numFmt numFmtId="167" formatCode="000\+0.00"/>
    <numFmt numFmtId="168" formatCode="0.0"/>
  </numFmts>
  <fonts count="26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sz val="8"/>
      <name val="Calibri"/>
      <family val="2"/>
    </font>
    <font>
      <b/>
      <u/>
      <sz val="8"/>
      <name val="Arial"/>
      <family val="2"/>
    </font>
    <font>
      <u val="double"/>
      <sz val="10"/>
      <name val="Arial"/>
      <family val="2"/>
    </font>
    <font>
      <b/>
      <i/>
      <u val="double"/>
      <sz val="8"/>
      <name val="Arial"/>
      <family val="2"/>
    </font>
    <font>
      <i/>
      <sz val="8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68">
    <xf numFmtId="0" fontId="0" fillId="0" borderId="0" xfId="0"/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9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left" wrapText="1"/>
    </xf>
    <xf numFmtId="0" fontId="0" fillId="0" borderId="2" xfId="0" applyBorder="1"/>
    <xf numFmtId="0" fontId="9" fillId="0" borderId="2" xfId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left" wrapText="1"/>
    </xf>
    <xf numFmtId="0" fontId="0" fillId="2" borderId="1" xfId="0" applyFill="1" applyBorder="1"/>
    <xf numFmtId="0" fontId="6" fillId="2" borderId="1" xfId="0" applyFont="1" applyFill="1" applyBorder="1"/>
    <xf numFmtId="0" fontId="0" fillId="0" borderId="0" xfId="0" applyFill="1" applyBorder="1"/>
    <xf numFmtId="0" fontId="0" fillId="0" borderId="0" xfId="0" applyFill="1"/>
    <xf numFmtId="0" fontId="0" fillId="3" borderId="0" xfId="0" applyFill="1"/>
    <xf numFmtId="0" fontId="0" fillId="3" borderId="0" xfId="0" applyFill="1" applyProtection="1">
      <protection hidden="1"/>
    </xf>
    <xf numFmtId="0" fontId="0" fillId="0" borderId="3" xfId="0" applyFill="1" applyBorder="1" applyProtection="1">
      <protection hidden="1"/>
    </xf>
    <xf numFmtId="0" fontId="0" fillId="0" borderId="4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7" xfId="0" applyFill="1" applyBorder="1" applyProtection="1">
      <protection hidden="1"/>
    </xf>
    <xf numFmtId="0" fontId="2" fillId="0" borderId="6" xfId="0" applyFont="1" applyFill="1" applyBorder="1" applyProtection="1">
      <protection hidden="1"/>
    </xf>
    <xf numFmtId="0" fontId="2" fillId="0" borderId="7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0" borderId="7" xfId="0" applyFont="1" applyFill="1" applyBorder="1" applyProtection="1">
      <protection hidden="1"/>
    </xf>
    <xf numFmtId="0" fontId="3" fillId="0" borderId="6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7" xfId="0" applyFont="1" applyFill="1" applyBorder="1" applyAlignment="1" applyProtection="1">
      <protection hidden="1"/>
    </xf>
    <xf numFmtId="0" fontId="3" fillId="3" borderId="0" xfId="0" applyFont="1" applyFill="1" applyAlignment="1" applyProtection="1">
      <protection hidden="1"/>
    </xf>
    <xf numFmtId="0" fontId="4" fillId="0" borderId="6" xfId="0" applyFont="1" applyFill="1" applyBorder="1" applyAlignment="1" applyProtection="1">
      <protection hidden="1"/>
    </xf>
    <xf numFmtId="0" fontId="4" fillId="0" borderId="7" xfId="0" applyFont="1" applyFill="1" applyBorder="1" applyAlignment="1" applyProtection="1">
      <protection hidden="1"/>
    </xf>
    <xf numFmtId="0" fontId="4" fillId="3" borderId="0" xfId="0" applyFont="1" applyFill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11" fillId="0" borderId="6" xfId="0" applyFont="1" applyFill="1" applyBorder="1" applyAlignment="1" applyProtection="1">
      <alignment vertical="center"/>
      <protection hidden="1"/>
    </xf>
    <xf numFmtId="0" fontId="11" fillId="0" borderId="7" xfId="0" applyFont="1" applyFill="1" applyBorder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0" fillId="0" borderId="6" xfId="0" applyFill="1" applyBorder="1" applyAlignment="1" applyProtection="1">
      <protection hidden="1"/>
    </xf>
    <xf numFmtId="0" fontId="0" fillId="0" borderId="7" xfId="0" applyFill="1" applyBorder="1" applyAlignment="1" applyProtection="1">
      <protection hidden="1"/>
    </xf>
    <xf numFmtId="0" fontId="0" fillId="3" borderId="0" xfId="0" applyFill="1" applyAlignment="1" applyProtection="1">
      <protection hidden="1"/>
    </xf>
    <xf numFmtId="0" fontId="0" fillId="0" borderId="6" xfId="0" applyFill="1" applyBorder="1" applyAlignment="1" applyProtection="1">
      <alignment vertical="center"/>
      <protection hidden="1"/>
    </xf>
    <xf numFmtId="0" fontId="0" fillId="0" borderId="7" xfId="0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 vertical="top"/>
      <protection hidden="1"/>
    </xf>
    <xf numFmtId="0" fontId="0" fillId="0" borderId="9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6" xfId="0" applyFont="1" applyFill="1" applyBorder="1" applyAlignment="1" applyProtection="1">
      <alignment vertical="center"/>
      <protection locked="0" hidden="1"/>
    </xf>
    <xf numFmtId="164" fontId="0" fillId="0" borderId="0" xfId="0" applyNumberFormat="1" applyFill="1" applyBorder="1" applyAlignment="1" applyProtection="1">
      <protection hidden="1"/>
    </xf>
    <xf numFmtId="0" fontId="0" fillId="0" borderId="0" xfId="0" applyAlignment="1">
      <alignment horizontal="center" wrapText="1"/>
    </xf>
    <xf numFmtId="0" fontId="0" fillId="0" borderId="0" xfId="0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protection hidden="1"/>
    </xf>
    <xf numFmtId="167" fontId="11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36" xfId="0" applyFont="1" applyFill="1" applyBorder="1" applyAlignment="1" applyProtection="1">
      <alignment vertical="top" wrapText="1"/>
      <protection locked="0"/>
    </xf>
    <xf numFmtId="0" fontId="0" fillId="0" borderId="1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top" wrapText="1"/>
      <protection locked="0"/>
    </xf>
    <xf numFmtId="167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11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14" fontId="11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14" fontId="11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14" fontId="11" fillId="0" borderId="23" xfId="0" applyNumberFormat="1" applyFont="1" applyFill="1" applyBorder="1" applyAlignment="1" applyProtection="1">
      <alignment horizontal="center" vertical="center" wrapText="1"/>
      <protection hidden="1"/>
    </xf>
    <xf numFmtId="14" fontId="11" fillId="0" borderId="21" xfId="0" applyNumberFormat="1" applyFont="1" applyFill="1" applyBorder="1" applyAlignment="1" applyProtection="1">
      <alignment horizontal="center" vertical="center" wrapText="1"/>
      <protection hidden="1"/>
    </xf>
    <xf numFmtId="14" fontId="11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horizontal="center" vertical="center" wrapText="1"/>
      <protection locked="0" hidden="1"/>
    </xf>
    <xf numFmtId="0" fontId="11" fillId="0" borderId="21" xfId="0" applyFont="1" applyFill="1" applyBorder="1" applyAlignment="1" applyProtection="1">
      <alignment horizontal="center" vertical="center" wrapText="1"/>
      <protection locked="0" hidden="1"/>
    </xf>
    <xf numFmtId="0" fontId="11" fillId="0" borderId="24" xfId="0" applyFont="1" applyFill="1" applyBorder="1" applyAlignment="1" applyProtection="1">
      <alignment horizontal="center" vertical="center" wrapText="1"/>
      <protection locked="0" hidden="1"/>
    </xf>
    <xf numFmtId="168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left" vertical="center" wrapText="1"/>
      <protection hidden="1"/>
    </xf>
    <xf numFmtId="0" fontId="21" fillId="0" borderId="8" xfId="0" applyFont="1" applyFill="1" applyBorder="1" applyAlignment="1" applyProtection="1">
      <alignment horizontal="left" vertical="center" wrapText="1"/>
      <protection hidden="1"/>
    </xf>
    <xf numFmtId="0" fontId="21" fillId="0" borderId="32" xfId="0" applyFont="1" applyFill="1" applyBorder="1" applyAlignment="1" applyProtection="1">
      <alignment horizontal="left" vertical="center" wrapText="1"/>
      <protection hidden="1"/>
    </xf>
    <xf numFmtId="0" fontId="11" fillId="0" borderId="23" xfId="0" applyFont="1" applyFill="1" applyBorder="1" applyAlignment="1" applyProtection="1">
      <alignment horizontal="left" vertical="center" wrapText="1"/>
      <protection hidden="1"/>
    </xf>
    <xf numFmtId="0" fontId="11" fillId="0" borderId="2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6" fillId="0" borderId="21" xfId="0" applyFont="1" applyFill="1" applyBorder="1" applyAlignment="1" applyProtection="1">
      <alignment horizontal="center"/>
      <protection locked="0" hidden="1"/>
    </xf>
    <xf numFmtId="0" fontId="0" fillId="0" borderId="33" xfId="0" applyFill="1" applyBorder="1" applyAlignment="1" applyProtection="1">
      <alignment horizontal="center"/>
      <protection locked="0" hidden="1"/>
    </xf>
    <xf numFmtId="0" fontId="11" fillId="0" borderId="1" xfId="0" applyFont="1" applyFill="1" applyBorder="1" applyAlignment="1" applyProtection="1">
      <alignment horizontal="center" vertical="center"/>
      <protection locked="0" hidden="1"/>
    </xf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168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8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Fill="1" applyBorder="1" applyAlignment="1" applyProtection="1">
      <alignment horizontal="left" vertical="center" wrapText="1"/>
      <protection locked="0"/>
    </xf>
    <xf numFmtId="0" fontId="11" fillId="0" borderId="22" xfId="0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11" fillId="0" borderId="14" xfId="0" applyFont="1" applyFill="1" applyBorder="1" applyAlignment="1" applyProtection="1">
      <alignment horizontal="left" vertical="center" wrapText="1"/>
      <protection hidden="1"/>
    </xf>
    <xf numFmtId="0" fontId="11" fillId="0" borderId="17" xfId="0" applyFont="1" applyFill="1" applyBorder="1" applyAlignment="1" applyProtection="1">
      <alignment horizontal="left" vertical="center" wrapText="1"/>
      <protection hidden="1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Fill="1" applyBorder="1" applyAlignment="1" applyProtection="1">
      <alignment horizontal="center" vertical="center" wrapText="1"/>
      <protection locked="0" hidden="1"/>
    </xf>
    <xf numFmtId="0" fontId="11" fillId="0" borderId="9" xfId="0" applyFont="1" applyFill="1" applyBorder="1" applyAlignment="1" applyProtection="1">
      <alignment horizontal="center" vertical="center" wrapText="1"/>
      <protection locked="0" hidden="1"/>
    </xf>
    <xf numFmtId="0" fontId="11" fillId="0" borderId="10" xfId="0" applyFont="1" applyFill="1" applyBorder="1" applyAlignment="1" applyProtection="1">
      <alignment horizontal="center" vertical="center" wrapText="1"/>
      <protection locked="0" hidden="1"/>
    </xf>
    <xf numFmtId="0" fontId="11" fillId="0" borderId="11" xfId="0" applyFont="1" applyFill="1" applyBorder="1" applyAlignment="1" applyProtection="1">
      <alignment horizontal="center" vertical="center" wrapText="1"/>
      <protection locked="0" hidden="1"/>
    </xf>
    <xf numFmtId="0" fontId="11" fillId="0" borderId="25" xfId="0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center"/>
      <protection locked="0"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6" fillId="0" borderId="26" xfId="0" applyFont="1" applyFill="1" applyBorder="1" applyAlignment="1" applyProtection="1">
      <alignment horizontal="left" vertical="center" wrapText="1"/>
      <protection hidden="1"/>
    </xf>
    <xf numFmtId="0" fontId="11" fillId="0" borderId="3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1" fillId="0" borderId="9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Fill="1" applyBorder="1" applyAlignment="1" applyProtection="1">
      <alignment horizontal="left" vertical="center" wrapText="1"/>
      <protection hidden="1"/>
    </xf>
    <xf numFmtId="0" fontId="11" fillId="0" borderId="11" xfId="0" applyFont="1" applyFill="1" applyBorder="1" applyAlignment="1" applyProtection="1">
      <alignment horizontal="left" vertical="center" wrapText="1"/>
      <protection hidden="1"/>
    </xf>
    <xf numFmtId="164" fontId="0" fillId="0" borderId="12" xfId="0" applyNumberForma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11" fillId="0" borderId="28" xfId="0" applyFont="1" applyFill="1" applyBorder="1" applyAlignment="1" applyProtection="1">
      <alignment horizontal="center" vertical="top"/>
      <protection hidden="1"/>
    </xf>
    <xf numFmtId="0" fontId="11" fillId="0" borderId="29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0" fillId="0" borderId="34" xfId="0" applyFont="1" applyFill="1" applyBorder="1" applyAlignment="1" applyProtection="1">
      <alignment horizontal="center"/>
      <protection locked="0" hidden="1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vertical="top" wrapText="1"/>
      <protection locked="0"/>
    </xf>
    <xf numFmtId="0" fontId="11" fillId="0" borderId="14" xfId="0" applyFont="1" applyFill="1" applyBorder="1" applyAlignment="1" applyProtection="1">
      <alignment vertical="top" wrapText="1"/>
      <protection locked="0"/>
    </xf>
    <xf numFmtId="0" fontId="11" fillId="0" borderId="15" xfId="0" applyFont="1" applyFill="1" applyBorder="1" applyAlignment="1" applyProtection="1">
      <alignment vertical="top" wrapText="1"/>
      <protection locked="0"/>
    </xf>
    <xf numFmtId="0" fontId="0" fillId="0" borderId="27" xfId="0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66" fontId="0" fillId="0" borderId="12" xfId="0" applyNumberFormat="1" applyFill="1" applyBorder="1" applyAlignment="1" applyProtection="1">
      <alignment horizontal="left" inden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left" indent="1"/>
      <protection locked="0"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0" fontId="11" fillId="0" borderId="23" xfId="0" applyFont="1" applyFill="1" applyBorder="1" applyAlignment="1" applyProtection="1">
      <alignment horizontal="left" vertical="center"/>
      <protection locked="0" hidden="1"/>
    </xf>
    <xf numFmtId="0" fontId="11" fillId="0" borderId="21" xfId="0" applyFont="1" applyFill="1" applyBorder="1" applyAlignment="1" applyProtection="1">
      <alignment horizontal="left" vertical="center"/>
      <protection locked="0" hidden="1"/>
    </xf>
    <xf numFmtId="0" fontId="11" fillId="0" borderId="24" xfId="0" applyFont="1" applyFill="1" applyBorder="1" applyAlignment="1" applyProtection="1">
      <alignment horizontal="left" vertical="center"/>
      <protection locked="0" hidden="1"/>
    </xf>
    <xf numFmtId="164" fontId="0" fillId="0" borderId="12" xfId="0" applyNumberForma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left" indent="1"/>
      <protection hidden="1"/>
    </xf>
    <xf numFmtId="0" fontId="0" fillId="0" borderId="25" xfId="0" applyFill="1" applyBorder="1" applyAlignment="1" applyProtection="1">
      <alignment horizontal="center"/>
      <protection locked="0" hidden="1"/>
    </xf>
    <xf numFmtId="49" fontId="0" fillId="0" borderId="12" xfId="0" applyNumberFormat="1" applyFill="1" applyBorder="1" applyAlignment="1" applyProtection="1">
      <alignment horizontal="left" indent="1"/>
      <protection locked="0" hidden="1"/>
    </xf>
    <xf numFmtId="164" fontId="0" fillId="0" borderId="0" xfId="0" applyNumberFormat="1" applyFill="1" applyBorder="1" applyAlignment="1" applyProtection="1">
      <alignment horizontal="left"/>
      <protection hidden="1"/>
    </xf>
    <xf numFmtId="14" fontId="0" fillId="0" borderId="12" xfId="0" applyNumberFormat="1" applyFill="1" applyBorder="1" applyAlignment="1" applyProtection="1">
      <alignment horizontal="center"/>
      <protection locked="0" hidden="1"/>
    </xf>
    <xf numFmtId="164" fontId="0" fillId="0" borderId="12" xfId="0" applyNumberFormat="1" applyFill="1" applyBorder="1" applyAlignment="1" applyProtection="1">
      <alignment horizontal="left" indent="2"/>
      <protection locked="0" hidden="1"/>
    </xf>
    <xf numFmtId="0" fontId="0" fillId="0" borderId="0" xfId="0" applyFill="1" applyBorder="1" applyAlignment="1" applyProtection="1">
      <alignment horizontal="center"/>
      <protection locked="0" hidden="1"/>
    </xf>
    <xf numFmtId="0" fontId="6" fillId="0" borderId="0" xfId="0" applyFont="1" applyFill="1" applyBorder="1" applyAlignment="1" applyProtection="1">
      <alignment horizontal="left"/>
      <protection hidden="1"/>
    </xf>
    <xf numFmtId="2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/>
      <protection locked="0" hidden="1"/>
    </xf>
    <xf numFmtId="0" fontId="11" fillId="0" borderId="23" xfId="0" applyFont="1" applyFill="1" applyBorder="1" applyAlignment="1" applyProtection="1">
      <alignment horizontal="left" vertical="center" wrapText="1"/>
      <protection locked="0" hidden="1"/>
    </xf>
    <xf numFmtId="0" fontId="11" fillId="0" borderId="21" xfId="0" applyFont="1" applyFill="1" applyBorder="1" applyAlignment="1" applyProtection="1">
      <alignment horizontal="left" vertical="center" wrapText="1"/>
      <protection locked="0" hidden="1"/>
    </xf>
    <xf numFmtId="0" fontId="11" fillId="0" borderId="24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5" fontId="0" fillId="0" borderId="12" xfId="0" applyNumberFormat="1" applyFill="1" applyBorder="1" applyAlignment="1" applyProtection="1">
      <alignment horizontal="center"/>
      <protection hidden="1"/>
    </xf>
    <xf numFmtId="0" fontId="11" fillId="0" borderId="23" xfId="0" applyFont="1" applyFill="1" applyBorder="1" applyAlignment="1" applyProtection="1">
      <alignment horizontal="left" vertical="center"/>
      <protection hidden="1"/>
    </xf>
    <xf numFmtId="0" fontId="11" fillId="0" borderId="21" xfId="0" applyFont="1" applyFill="1" applyBorder="1" applyAlignment="1" applyProtection="1">
      <alignment horizontal="left" vertical="center"/>
      <protection hidden="1"/>
    </xf>
    <xf numFmtId="0" fontId="11" fillId="0" borderId="24" xfId="0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11" fillId="0" borderId="23" xfId="0" applyFont="1" applyFill="1" applyBorder="1" applyAlignment="1" applyProtection="1">
      <alignment horizontal="center" vertical="center"/>
      <protection locked="0" hidden="1"/>
    </xf>
    <xf numFmtId="0" fontId="11" fillId="0" borderId="21" xfId="0" applyFont="1" applyFill="1" applyBorder="1" applyAlignment="1" applyProtection="1">
      <alignment horizontal="center" vertical="center"/>
      <protection locked="0" hidden="1"/>
    </xf>
    <xf numFmtId="0" fontId="11" fillId="0" borderId="24" xfId="0" applyFont="1" applyFill="1" applyBorder="1" applyAlignment="1" applyProtection="1">
      <alignment horizontal="center" vertical="center"/>
      <protection locked="0" hidden="1"/>
    </xf>
    <xf numFmtId="0" fontId="11" fillId="0" borderId="35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38" xfId="0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 hidden="1"/>
    </xf>
    <xf numFmtId="0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2" xfId="0" applyFont="1" applyFill="1" applyBorder="1" applyAlignment="1" applyProtection="1">
      <alignment horizontal="left" indent="1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25" xfId="0" applyFont="1" applyFill="1" applyBorder="1" applyAlignment="1" applyProtection="1">
      <alignment horizontal="left" indent="1"/>
      <protection locked="0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167" fontId="22" fillId="0" borderId="23" xfId="0" applyNumberFormat="1" applyFont="1" applyFill="1" applyBorder="1" applyAlignment="1" applyProtection="1">
      <alignment horizontal="center" vertical="center"/>
      <protection locked="0"/>
    </xf>
    <xf numFmtId="167" fontId="22" fillId="0" borderId="21" xfId="0" applyNumberFormat="1" applyFont="1" applyFill="1" applyBorder="1" applyAlignment="1" applyProtection="1">
      <alignment horizontal="center" vertical="center"/>
      <protection locked="0"/>
    </xf>
    <xf numFmtId="167" fontId="22" fillId="0" borderId="24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/>
      <protection locked="0" hidden="1"/>
    </xf>
    <xf numFmtId="0" fontId="22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21" xfId="0" applyFont="1" applyFill="1" applyBorder="1" applyAlignment="1" applyProtection="1">
      <alignment horizontal="center" vertical="center"/>
      <protection locked="0" hidden="1"/>
    </xf>
    <xf numFmtId="0" fontId="22" fillId="0" borderId="24" xfId="0" applyFont="1" applyFill="1" applyBorder="1" applyAlignment="1" applyProtection="1">
      <alignment horizontal="center" vertical="center"/>
      <protection locked="0" hidden="1"/>
    </xf>
    <xf numFmtId="0" fontId="22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2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35" xfId="0" applyFont="1" applyFill="1" applyBorder="1" applyAlignment="1" applyProtection="1">
      <alignment horizontal="center" vertical="top" wrapText="1"/>
      <protection locked="0"/>
    </xf>
    <xf numFmtId="2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9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14" fontId="24" fillId="0" borderId="23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21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locked="0" hidden="1"/>
    </xf>
    <xf numFmtId="0" fontId="22" fillId="0" borderId="12" xfId="0" applyFont="1" applyFill="1" applyBorder="1" applyAlignment="1" applyProtection="1">
      <alignment horizontal="left" indent="1"/>
      <protection locked="0" hidden="1"/>
    </xf>
    <xf numFmtId="49" fontId="22" fillId="0" borderId="12" xfId="0" applyNumberFormat="1" applyFont="1" applyFill="1" applyBorder="1" applyAlignment="1" applyProtection="1">
      <alignment horizontal="left" indent="1"/>
      <protection locked="0" hidden="1"/>
    </xf>
    <xf numFmtId="165" fontId="22" fillId="0" borderId="12" xfId="0" applyNumberFormat="1" applyFont="1" applyFill="1" applyBorder="1" applyAlignment="1" applyProtection="1">
      <alignment horizontal="center"/>
      <protection hidden="1"/>
    </xf>
    <xf numFmtId="164" fontId="22" fillId="0" borderId="12" xfId="0" applyNumberFormat="1" applyFont="1" applyFill="1" applyBorder="1" applyAlignment="1" applyProtection="1">
      <alignment horizontal="left" indent="2"/>
      <protection locked="0" hidden="1"/>
    </xf>
    <xf numFmtId="14" fontId="22" fillId="0" borderId="12" xfId="0" applyNumberFormat="1" applyFont="1" applyFill="1" applyBorder="1" applyAlignment="1" applyProtection="1">
      <alignment horizontal="center"/>
      <protection locked="0" hidden="1"/>
    </xf>
    <xf numFmtId="0" fontId="22" fillId="0" borderId="25" xfId="0" applyFont="1" applyFill="1" applyBorder="1" applyAlignment="1" applyProtection="1">
      <alignment horizontal="center"/>
      <protection locked="0" hidden="1"/>
    </xf>
    <xf numFmtId="0" fontId="22" fillId="0" borderId="1" xfId="0" applyFont="1" applyFill="1" applyBorder="1" applyAlignment="1" applyProtection="1">
      <alignment horizontal="center"/>
      <protection locked="0" hidden="1"/>
    </xf>
    <xf numFmtId="0" fontId="22" fillId="0" borderId="33" xfId="0" applyFont="1" applyFill="1" applyBorder="1" applyAlignment="1" applyProtection="1">
      <alignment horizontal="center"/>
      <protection locked="0" hidden="1"/>
    </xf>
    <xf numFmtId="0" fontId="22" fillId="0" borderId="21" xfId="0" applyFont="1" applyFill="1" applyBorder="1" applyAlignment="1" applyProtection="1">
      <alignment horizontal="center"/>
      <protection locked="0" hidden="1"/>
    </xf>
    <xf numFmtId="164" fontId="22" fillId="0" borderId="12" xfId="0" applyNumberFormat="1" applyFont="1" applyFill="1" applyBorder="1" applyAlignment="1" applyProtection="1">
      <alignment horizontal="center"/>
      <protection locked="0" hidden="1"/>
    </xf>
  </cellXfs>
  <cellStyles count="2">
    <cellStyle name="Normal" xfId="0" builtinId="0"/>
    <cellStyle name="Normal_Sheet2" xfId="1"/>
  </cellStyles>
  <dxfs count="1">
    <dxf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attachedToolbars" Target="attachedToolbars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5" fmlaLink="' '!$G$3" fmlaRange="' '!$C$4:$C$99" noThreeD="1" sel="96" val="88"/>
</file>

<file path=xl/ctrlProps/ctrlProp2.xml><?xml version="1.0" encoding="utf-8"?>
<formControlPr xmlns="http://schemas.microsoft.com/office/spreadsheetml/2009/9/main" objectType="Drop" dropStyle="combo" dx="25" fmlaLink="' '!$G$3" fmlaRange="' '!$C$4:$C$99" noThreeD="1" sel="96" val="88"/>
</file>

<file path=xl/ctrlProps/ctrlProp3.xml><?xml version="1.0" encoding="utf-8"?>
<formControlPr xmlns="http://schemas.microsoft.com/office/spreadsheetml/2009/9/main" objectType="Drop" dropStyle="combo" dx="25" fmlaLink="' '!$G$3" fmlaRange="' '!$C$4:$C$99" noThreeD="1" sel="96" val="1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10</xdr:row>
      <xdr:rowOff>0</xdr:rowOff>
    </xdr:from>
    <xdr:to>
      <xdr:col>9</xdr:col>
      <xdr:colOff>544822</xdr:colOff>
      <xdr:row>17</xdr:row>
      <xdr:rowOff>88933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14300" y="1619250"/>
          <a:ext cx="5819775" cy="1228725"/>
        </a:xfrm>
        <a:prstGeom prst="rect">
          <a:avLst/>
        </a:prstGeom>
        <a:solidFill>
          <a:srgbClr val="FFFFCC"/>
        </a:solidFill>
        <a:ln w="2857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Form Number: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Title: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Revision Date: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Purpose:</a:t>
          </a:r>
        </a:p>
        <a:p>
          <a:pPr algn="l" rtl="0">
            <a:defRPr sz="1000"/>
          </a:pPr>
          <a:endParaRPr lang="en-US" sz="8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endParaRPr lang="en-US" sz="8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Distribution:</a:t>
          </a:r>
        </a:p>
      </xdr:txBody>
    </xdr:sp>
    <xdr:clientData/>
  </xdr:twoCellAnchor>
  <xdr:twoCellAnchor>
    <xdr:from>
      <xdr:col>2</xdr:col>
      <xdr:colOff>47625</xdr:colOff>
      <xdr:row>10</xdr:row>
      <xdr:rowOff>12700</xdr:rowOff>
    </xdr:from>
    <xdr:to>
      <xdr:col>9</xdr:col>
      <xdr:colOff>455920</xdr:colOff>
      <xdr:row>18</xdr:row>
      <xdr:rowOff>32</xdr:rowOff>
    </xdr:to>
    <xdr:sp macro="" textlink="">
      <xdr:nvSpPr>
        <xdr:cNvPr id="7170" name="Rectangle 2"/>
        <xdr:cNvSpPr>
          <a:spLocks noChangeArrowheads="1"/>
        </xdr:cNvSpPr>
      </xdr:nvSpPr>
      <xdr:spPr bwMode="auto">
        <a:xfrm>
          <a:off x="1190625" y="1638300"/>
          <a:ext cx="4667250" cy="1276350"/>
        </a:xfrm>
        <a:prstGeom prst="rect">
          <a:avLst/>
        </a:prstGeom>
        <a:noFill/>
        <a:ln w="2857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just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DT-0062 (T-0002A)</a:t>
          </a:r>
        </a:p>
        <a:p>
          <a:pPr algn="just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CONCRETE CYLINDER TEST REPORT</a:t>
          </a:r>
        </a:p>
        <a:p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04-18 (NOTE: As of 5/01/2014 </a:t>
          </a:r>
          <a:r>
            <a:rPr lang="en-US" sz="800" b="1" i="0" u="none" strike="noStrike" baseline="0" smtClean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Cylinders made for Class CP concrete shall be 2 (6”x12”) cylinders. Cylinders for all other classes of concrete including structural concrete shall be 2 (4”x8”) cylinders.</a:t>
          </a:r>
          <a:endParaRPr lang="en-US" sz="8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To record and report data on concrete pours; laboratory test data on compressive strength; field test data on slump, temperature, percent air, air temperature and yield.</a:t>
          </a:r>
        </a:p>
        <a:p>
          <a:pPr algn="just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/>
              <a:cs typeface="Tahoma"/>
            </a:rPr>
            <a:t>Original to Headquarters Materials and Tests; copies to Regional Materials and Tests, Project Supervisor; copy to contractor to accompany shipment of cylinders.</a:t>
          </a:r>
        </a:p>
      </xdr:txBody>
    </xdr:sp>
    <xdr:clientData/>
  </xdr:twoCellAnchor>
  <xdr:twoCellAnchor>
    <xdr:from>
      <xdr:col>0</xdr:col>
      <xdr:colOff>114300</xdr:colOff>
      <xdr:row>1</xdr:row>
      <xdr:rowOff>6350</xdr:rowOff>
    </xdr:from>
    <xdr:to>
      <xdr:col>9</xdr:col>
      <xdr:colOff>546100</xdr:colOff>
      <xdr:row>9</xdr:row>
      <xdr:rowOff>0</xdr:rowOff>
    </xdr:to>
    <xdr:sp macro="" textlink="">
      <xdr:nvSpPr>
        <xdr:cNvPr id="10243" name="Rectangle 4"/>
        <xdr:cNvSpPr>
          <a:spLocks noChangeArrowheads="1"/>
        </xdr:cNvSpPr>
      </xdr:nvSpPr>
      <xdr:spPr bwMode="auto">
        <a:xfrm>
          <a:off x="114300" y="165100"/>
          <a:ext cx="6223000" cy="1263650"/>
        </a:xfrm>
        <a:prstGeom prst="rect">
          <a:avLst/>
        </a:prstGeom>
        <a:solidFill>
          <a:srgbClr val="FFFFCC"/>
        </a:solidFill>
        <a:ln w="28575">
          <a:solidFill>
            <a:srgbClr val="00008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254000</xdr:colOff>
      <xdr:row>1</xdr:row>
      <xdr:rowOff>82550</xdr:rowOff>
    </xdr:from>
    <xdr:to>
      <xdr:col>6</xdr:col>
      <xdr:colOff>0</xdr:colOff>
      <xdr:row>8</xdr:row>
      <xdr:rowOff>95250</xdr:rowOff>
    </xdr:to>
    <xdr:grpSp>
      <xdr:nvGrpSpPr>
        <xdr:cNvPr id="10244" name="Group 6"/>
        <xdr:cNvGrpSpPr>
          <a:grpSpLocks/>
        </xdr:cNvGrpSpPr>
      </xdr:nvGrpSpPr>
      <xdr:grpSpPr bwMode="auto">
        <a:xfrm>
          <a:off x="254000" y="241300"/>
          <a:ext cx="3575050" cy="1123950"/>
          <a:chOff x="27" y="26"/>
          <a:chExt cx="349" cy="120"/>
        </a:xfrm>
      </xdr:grpSpPr>
      <xdr:sp macro="" textlink="">
        <xdr:nvSpPr>
          <xdr:cNvPr id="7175" name="Rectangle 7"/>
          <xdr:cNvSpPr>
            <a:spLocks noChangeArrowheads="1"/>
          </xdr:cNvSpPr>
        </xdr:nvSpPr>
        <xdr:spPr bwMode="auto">
          <a:xfrm>
            <a:off x="132" y="26"/>
            <a:ext cx="244" cy="48"/>
          </a:xfrm>
          <a:prstGeom prst="rect">
            <a:avLst/>
          </a:prstGeom>
          <a:noFill/>
          <a:ln w="285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just" rtl="0">
              <a:defRPr sz="1000"/>
            </a:pPr>
            <a:r>
              <a:rPr lang="en-US" sz="1250" b="1" i="1" u="none" strike="noStrike" baseline="0">
                <a:solidFill>
                  <a:srgbClr val="FF0000"/>
                </a:solidFill>
                <a:latin typeface="Tahoma"/>
                <a:cs typeface="Tahoma"/>
              </a:rPr>
              <a:t>TDOT E-Forms</a:t>
            </a:r>
            <a:endParaRPr lang="en-US" sz="1000" b="1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just" rtl="0">
              <a:defRPr sz="1000"/>
            </a:pPr>
            <a:r>
              <a:rPr lang="en-US" sz="900" b="1" i="1" u="none" strike="noStrike" baseline="0">
                <a:solidFill>
                  <a:srgbClr val="000000"/>
                </a:solidFill>
                <a:latin typeface="Tahoma"/>
                <a:cs typeface="Tahoma"/>
              </a:rPr>
              <a:t>Materials and Tests Electronic Forms</a:t>
            </a: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just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just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just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</xdr:txBody>
      </xdr:sp>
      <xdr:sp macro="" textlink="">
        <xdr:nvSpPr>
          <xdr:cNvPr id="7176" name="Rectangle 8"/>
          <xdr:cNvSpPr>
            <a:spLocks noChangeArrowheads="1"/>
          </xdr:cNvSpPr>
        </xdr:nvSpPr>
        <xdr:spPr bwMode="auto">
          <a:xfrm>
            <a:off x="136" y="116"/>
            <a:ext cx="186" cy="30"/>
          </a:xfrm>
          <a:prstGeom prst="rect">
            <a:avLst/>
          </a:prstGeom>
          <a:noFill/>
          <a:ln w="2857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just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Microsoft Excel 97</a:t>
            </a:r>
          </a:p>
          <a:p>
            <a:pPr algn="just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Copyright 1984-1997 Microsoft Corporation</a:t>
            </a: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just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</xdr:txBody>
      </xdr:sp>
      <xdr:grpSp>
        <xdr:nvGrpSpPr>
          <xdr:cNvPr id="10249" name="Group 9"/>
          <xdr:cNvGrpSpPr>
            <a:grpSpLocks/>
          </xdr:cNvGrpSpPr>
        </xdr:nvGrpSpPr>
        <xdr:grpSpPr bwMode="auto">
          <a:xfrm>
            <a:off x="27" y="32"/>
            <a:ext cx="94" cy="105"/>
            <a:chOff x="27" y="56"/>
            <a:chExt cx="94" cy="95"/>
          </a:xfrm>
        </xdr:grpSpPr>
        <xdr:pic>
          <xdr:nvPicPr>
            <xdr:cNvPr id="10250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" y="56"/>
              <a:ext cx="94" cy="95"/>
            </a:xfrm>
            <a:prstGeom prst="rect">
              <a:avLst/>
            </a:prstGeom>
            <a:solidFill>
              <a:srgbClr val="3366FF"/>
            </a:solidFill>
            <a:ln w="15875">
              <a:solidFill>
                <a:srgbClr val="FF0000"/>
              </a:solidFill>
              <a:miter lim="800000"/>
              <a:headEnd/>
              <a:tailEnd/>
            </a:ln>
          </xdr:spPr>
        </xdr:pic>
        <xdr:grpSp>
          <xdr:nvGrpSpPr>
            <xdr:cNvPr id="10251" name="Group 11"/>
            <xdr:cNvGrpSpPr>
              <a:grpSpLocks/>
            </xdr:cNvGrpSpPr>
          </xdr:nvGrpSpPr>
          <xdr:grpSpPr bwMode="auto">
            <a:xfrm>
              <a:off x="61" y="70"/>
              <a:ext cx="30" cy="26"/>
              <a:chOff x="1152" y="1392"/>
              <a:chExt cx="2832" cy="2160"/>
            </a:xfrm>
          </xdr:grpSpPr>
          <xdr:sp macro="" textlink="">
            <xdr:nvSpPr>
              <xdr:cNvPr id="10252" name="Rectangle 12"/>
              <xdr:cNvSpPr>
                <a:spLocks noChangeArrowheads="1"/>
              </xdr:cNvSpPr>
            </xdr:nvSpPr>
            <xdr:spPr bwMode="auto">
              <a:xfrm>
                <a:off x="1152" y="1392"/>
                <a:ext cx="2832" cy="2160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253" name="Rectangle 13"/>
              <xdr:cNvSpPr>
                <a:spLocks noChangeArrowheads="1"/>
              </xdr:cNvSpPr>
            </xdr:nvSpPr>
            <xdr:spPr bwMode="auto">
              <a:xfrm>
                <a:off x="1152" y="1680"/>
                <a:ext cx="2832" cy="336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254" name="Rectangle 14"/>
              <xdr:cNvSpPr>
                <a:spLocks noChangeArrowheads="1"/>
              </xdr:cNvSpPr>
            </xdr:nvSpPr>
            <xdr:spPr bwMode="auto">
              <a:xfrm>
                <a:off x="1152" y="2304"/>
                <a:ext cx="2832" cy="336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255" name="Rectangle 15"/>
              <xdr:cNvSpPr>
                <a:spLocks noChangeArrowheads="1"/>
              </xdr:cNvSpPr>
            </xdr:nvSpPr>
            <xdr:spPr bwMode="auto">
              <a:xfrm>
                <a:off x="1152" y="2928"/>
                <a:ext cx="2832" cy="336"/>
              </a:xfrm>
              <a:prstGeom prst="rect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0256" name="Rectangle 16"/>
              <xdr:cNvSpPr>
                <a:spLocks noChangeArrowheads="1"/>
              </xdr:cNvSpPr>
            </xdr:nvSpPr>
            <xdr:spPr bwMode="auto">
              <a:xfrm rot="-5400000">
                <a:off x="528" y="2304"/>
                <a:ext cx="2160" cy="33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257" name="Rectangle 17"/>
              <xdr:cNvSpPr>
                <a:spLocks noChangeArrowheads="1"/>
              </xdr:cNvSpPr>
            </xdr:nvSpPr>
            <xdr:spPr bwMode="auto">
              <a:xfrm rot="-5400000">
                <a:off x="1824" y="2304"/>
                <a:ext cx="2160" cy="33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258" name="Rectangle 18"/>
              <xdr:cNvSpPr>
                <a:spLocks noChangeArrowheads="1"/>
              </xdr:cNvSpPr>
            </xdr:nvSpPr>
            <xdr:spPr bwMode="auto">
              <a:xfrm rot="-5400000">
                <a:off x="2400" y="2304"/>
                <a:ext cx="2160" cy="336"/>
              </a:xfrm>
              <a:prstGeom prst="rect">
                <a:avLst/>
              </a:prstGeom>
              <a:noFill/>
              <a:ln w="952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6</xdr:col>
      <xdr:colOff>104775</xdr:colOff>
      <xdr:row>4</xdr:row>
      <xdr:rowOff>38100</xdr:rowOff>
    </xdr:from>
    <xdr:to>
      <xdr:col>9</xdr:col>
      <xdr:colOff>613442</xdr:colOff>
      <xdr:row>9</xdr:row>
      <xdr:rowOff>41300</xdr:rowOff>
    </xdr:to>
    <xdr:sp macro="" textlink="">
      <xdr:nvSpPr>
        <xdr:cNvPr id="7187" name="Rectangle 19"/>
        <xdr:cNvSpPr>
          <a:spLocks noChangeArrowheads="1"/>
        </xdr:cNvSpPr>
      </xdr:nvSpPr>
      <xdr:spPr bwMode="auto">
        <a:xfrm>
          <a:off x="3686175" y="685800"/>
          <a:ext cx="2324100" cy="819150"/>
        </a:xfrm>
        <a:prstGeom prst="rect">
          <a:avLst/>
        </a:prstGeom>
        <a:noFill/>
        <a:ln w="2857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Tennessee Department of Transportation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Division of Materials and Tests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Field Operations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6601 Centennial Blvd.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cs typeface="Tahoma"/>
            </a:rPr>
            <a:t>Nashville, Tennessee 37243-0360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2</xdr:col>
      <xdr:colOff>127000</xdr:colOff>
      <xdr:row>3</xdr:row>
      <xdr:rowOff>139700</xdr:rowOff>
    </xdr:from>
    <xdr:to>
      <xdr:col>5</xdr:col>
      <xdr:colOff>400050</xdr:colOff>
      <xdr:row>3</xdr:row>
      <xdr:rowOff>139700</xdr:rowOff>
    </xdr:to>
    <xdr:sp macro="" textlink="">
      <xdr:nvSpPr>
        <xdr:cNvPr id="10246" name="Line 20"/>
        <xdr:cNvSpPr>
          <a:spLocks noChangeShapeType="1"/>
        </xdr:cNvSpPr>
      </xdr:nvSpPr>
      <xdr:spPr bwMode="auto">
        <a:xfrm>
          <a:off x="1339850" y="615950"/>
          <a:ext cx="2235200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107950</xdr:colOff>
      <xdr:row>2</xdr:row>
      <xdr:rowOff>25400</xdr:rowOff>
    </xdr:from>
    <xdr:to>
      <xdr:col>22</xdr:col>
      <xdr:colOff>0</xdr:colOff>
      <xdr:row>2</xdr:row>
      <xdr:rowOff>844550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0" y="336550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</xdr:row>
      <xdr:rowOff>28575</xdr:rowOff>
    </xdr:from>
    <xdr:to>
      <xdr:col>8</xdr:col>
      <xdr:colOff>73069</xdr:colOff>
      <xdr:row>49</xdr:row>
      <xdr:rowOff>12796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342900" y="105632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Form DT-0062 (Rev. 03-19)</a:t>
          </a:r>
        </a:p>
      </xdr:txBody>
    </xdr:sp>
    <xdr:clientData/>
  </xdr:twoCellAnchor>
  <xdr:twoCellAnchor>
    <xdr:from>
      <xdr:col>2</xdr:col>
      <xdr:colOff>40005</xdr:colOff>
      <xdr:row>43</xdr:row>
      <xdr:rowOff>11430</xdr:rowOff>
    </xdr:from>
    <xdr:to>
      <xdr:col>15</xdr:col>
      <xdr:colOff>233664</xdr:colOff>
      <xdr:row>46</xdr:row>
      <xdr:rowOff>38141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352425" y="9677400"/>
          <a:ext cx="2505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Original to: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Headquarters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Copies to:</a:t>
          </a:r>
        </a:p>
        <a:p>
          <a:pPr algn="l" rtl="0">
            <a:lnSpc>
              <a:spcPts val="6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Regional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Project Supervisor</a:t>
          </a:r>
        </a:p>
      </xdr:txBody>
    </xdr:sp>
    <xdr:clientData/>
  </xdr:twoCellAnchor>
  <xdr:twoCellAnchor>
    <xdr:from>
      <xdr:col>11</xdr:col>
      <xdr:colOff>120650</xdr:colOff>
      <xdr:row>39</xdr:row>
      <xdr:rowOff>460375</xdr:rowOff>
    </xdr:from>
    <xdr:to>
      <xdr:col>13</xdr:col>
      <xdr:colOff>9652</xdr:colOff>
      <xdr:row>40</xdr:row>
      <xdr:rowOff>22225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2019300" y="874395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</a:t>
          </a:r>
        </a:p>
      </xdr:txBody>
    </xdr:sp>
    <xdr:clientData/>
  </xdr:twoCellAnchor>
  <xdr:twoCellAnchor>
    <xdr:from>
      <xdr:col>13</xdr:col>
      <xdr:colOff>158750</xdr:colOff>
      <xdr:row>39</xdr:row>
      <xdr:rowOff>460375</xdr:rowOff>
    </xdr:from>
    <xdr:to>
      <xdr:col>15</xdr:col>
      <xdr:colOff>47752</xdr:colOff>
      <xdr:row>40</xdr:row>
      <xdr:rowOff>22225</xdr:rowOff>
    </xdr:to>
    <xdr:sp macro="" textlink="">
      <xdr:nvSpPr>
        <xdr:cNvPr id="1107" name="Text Box 83"/>
        <xdr:cNvSpPr txBox="1">
          <a:spLocks noChangeArrowheads="1"/>
        </xdr:cNvSpPr>
      </xdr:nvSpPr>
      <xdr:spPr bwMode="auto">
        <a:xfrm>
          <a:off x="2419350" y="874395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Split</a:t>
          </a:r>
        </a:p>
      </xdr:txBody>
    </xdr:sp>
    <xdr:clientData/>
  </xdr:twoCellAnchor>
  <xdr:twoCellAnchor>
    <xdr:from>
      <xdr:col>15</xdr:col>
      <xdr:colOff>187325</xdr:colOff>
      <xdr:row>39</xdr:row>
      <xdr:rowOff>460375</xdr:rowOff>
    </xdr:from>
    <xdr:to>
      <xdr:col>16</xdr:col>
      <xdr:colOff>139817</xdr:colOff>
      <xdr:row>40</xdr:row>
      <xdr:rowOff>22225</xdr:rowOff>
    </xdr:to>
    <xdr:sp macro="" textlink="">
      <xdr:nvSpPr>
        <xdr:cNvPr id="1108" name="Text Box 84"/>
        <xdr:cNvSpPr txBox="1">
          <a:spLocks noChangeArrowheads="1"/>
        </xdr:cNvSpPr>
      </xdr:nvSpPr>
      <xdr:spPr bwMode="auto">
        <a:xfrm>
          <a:off x="2800350" y="874395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600"/>
            </a:lnSpc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Shear</a:t>
          </a:r>
        </a:p>
      </xdr:txBody>
    </xdr:sp>
    <xdr:clientData/>
  </xdr:twoCellAnchor>
  <xdr:twoCellAnchor>
    <xdr:from>
      <xdr:col>17</xdr:col>
      <xdr:colOff>103505</xdr:colOff>
      <xdr:row>39</xdr:row>
      <xdr:rowOff>460375</xdr:rowOff>
    </xdr:from>
    <xdr:to>
      <xdr:col>19</xdr:col>
      <xdr:colOff>87</xdr:colOff>
      <xdr:row>40</xdr:row>
      <xdr:rowOff>22225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3200400" y="874395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Shear</a:t>
          </a:r>
        </a:p>
      </xdr:txBody>
    </xdr:sp>
    <xdr:clientData/>
  </xdr:twoCellAnchor>
  <xdr:twoCellAnchor>
    <xdr:from>
      <xdr:col>19</xdr:col>
      <xdr:colOff>101600</xdr:colOff>
      <xdr:row>39</xdr:row>
      <xdr:rowOff>460375</xdr:rowOff>
    </xdr:from>
    <xdr:to>
      <xdr:col>21</xdr:col>
      <xdr:colOff>9574</xdr:colOff>
      <xdr:row>40</xdr:row>
      <xdr:rowOff>22225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3543300" y="8743950"/>
          <a:ext cx="381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Columnar</a:t>
          </a:r>
        </a:p>
      </xdr:txBody>
    </xdr:sp>
    <xdr:clientData/>
  </xdr:twoCellAnchor>
  <xdr:twoCellAnchor>
    <xdr:from>
      <xdr:col>11</xdr:col>
      <xdr:colOff>82550</xdr:colOff>
      <xdr:row>39</xdr:row>
      <xdr:rowOff>38100</xdr:rowOff>
    </xdr:from>
    <xdr:to>
      <xdr:col>20</xdr:col>
      <xdr:colOff>234950</xdr:colOff>
      <xdr:row>39</xdr:row>
      <xdr:rowOff>457200</xdr:rowOff>
    </xdr:to>
    <xdr:grpSp>
      <xdr:nvGrpSpPr>
        <xdr:cNvPr id="1048" name="Group 93"/>
        <xdr:cNvGrpSpPr>
          <a:grpSpLocks/>
        </xdr:cNvGrpSpPr>
      </xdr:nvGrpSpPr>
      <xdr:grpSpPr bwMode="auto">
        <a:xfrm>
          <a:off x="2019300" y="8775700"/>
          <a:ext cx="1943100" cy="419100"/>
          <a:chOff x="208" y="840"/>
          <a:chExt cx="197" cy="44"/>
        </a:xfrm>
      </xdr:grpSpPr>
      <xdr:sp macro="" textlink="">
        <xdr:nvSpPr>
          <xdr:cNvPr id="1050" name="Rectangle 39"/>
          <xdr:cNvSpPr>
            <a:spLocks noChangeArrowheads="1"/>
          </xdr:cNvSpPr>
        </xdr:nvSpPr>
        <xdr:spPr bwMode="auto">
          <a:xfrm>
            <a:off x="208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1" name="Rectangle 40"/>
          <xdr:cNvSpPr>
            <a:spLocks noChangeArrowheads="1"/>
          </xdr:cNvSpPr>
        </xdr:nvSpPr>
        <xdr:spPr bwMode="auto">
          <a:xfrm>
            <a:off x="250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2" name="Rectangle 41"/>
          <xdr:cNvSpPr>
            <a:spLocks noChangeArrowheads="1"/>
          </xdr:cNvSpPr>
        </xdr:nvSpPr>
        <xdr:spPr bwMode="auto">
          <a:xfrm>
            <a:off x="292" y="840"/>
            <a:ext cx="29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3" name="Rectangle 42"/>
          <xdr:cNvSpPr>
            <a:spLocks noChangeArrowheads="1"/>
          </xdr:cNvSpPr>
        </xdr:nvSpPr>
        <xdr:spPr bwMode="auto">
          <a:xfrm>
            <a:off x="335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4" name="Rectangle 43"/>
          <xdr:cNvSpPr>
            <a:spLocks noChangeArrowheads="1"/>
          </xdr:cNvSpPr>
        </xdr:nvSpPr>
        <xdr:spPr bwMode="auto">
          <a:xfrm>
            <a:off x="377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5" name="Line 45"/>
          <xdr:cNvSpPr>
            <a:spLocks noChangeShapeType="1"/>
          </xdr:cNvSpPr>
        </xdr:nvSpPr>
        <xdr:spPr bwMode="auto">
          <a:xfrm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Line 46"/>
          <xdr:cNvSpPr>
            <a:spLocks noChangeShapeType="1"/>
          </xdr:cNvSpPr>
        </xdr:nvSpPr>
        <xdr:spPr bwMode="auto">
          <a:xfrm flipV="1"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" name="Line 50"/>
          <xdr:cNvSpPr>
            <a:spLocks noChangeShapeType="1"/>
          </xdr:cNvSpPr>
        </xdr:nvSpPr>
        <xdr:spPr bwMode="auto">
          <a:xfrm flipV="1">
            <a:off x="264" y="840"/>
            <a:ext cx="0" cy="25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Line 52"/>
          <xdr:cNvSpPr>
            <a:spLocks noChangeShapeType="1"/>
          </xdr:cNvSpPr>
        </xdr:nvSpPr>
        <xdr:spPr bwMode="auto">
          <a:xfrm flipV="1">
            <a:off x="292" y="840"/>
            <a:ext cx="29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9" name="Line 54"/>
          <xdr:cNvSpPr>
            <a:spLocks noChangeShapeType="1"/>
          </xdr:cNvSpPr>
        </xdr:nvSpPr>
        <xdr:spPr bwMode="auto">
          <a:xfrm flipH="1" flipV="1">
            <a:off x="306" y="863"/>
            <a:ext cx="15" cy="2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Line 55"/>
          <xdr:cNvSpPr>
            <a:spLocks noChangeShapeType="1"/>
          </xdr:cNvSpPr>
        </xdr:nvSpPr>
        <xdr:spPr bwMode="auto">
          <a:xfrm flipV="1">
            <a:off x="335" y="846"/>
            <a:ext cx="28" cy="3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1" name="Line 56"/>
          <xdr:cNvSpPr>
            <a:spLocks noChangeShapeType="1"/>
          </xdr:cNvSpPr>
        </xdr:nvSpPr>
        <xdr:spPr bwMode="auto">
          <a:xfrm>
            <a:off x="384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Line 57"/>
          <xdr:cNvSpPr>
            <a:spLocks noChangeShapeType="1"/>
          </xdr:cNvSpPr>
        </xdr:nvSpPr>
        <xdr:spPr bwMode="auto">
          <a:xfrm>
            <a:off x="390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" name="Line 87"/>
          <xdr:cNvSpPr>
            <a:spLocks noChangeShapeType="1"/>
          </xdr:cNvSpPr>
        </xdr:nvSpPr>
        <xdr:spPr bwMode="auto">
          <a:xfrm flipV="1">
            <a:off x="250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Line 88"/>
          <xdr:cNvSpPr>
            <a:spLocks noChangeShapeType="1"/>
          </xdr:cNvSpPr>
        </xdr:nvSpPr>
        <xdr:spPr bwMode="auto">
          <a:xfrm>
            <a:off x="264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76200</xdr:colOff>
      <xdr:row>2</xdr:row>
      <xdr:rowOff>44450</xdr:rowOff>
    </xdr:from>
    <xdr:to>
      <xdr:col>13</xdr:col>
      <xdr:colOff>107950</xdr:colOff>
      <xdr:row>2</xdr:row>
      <xdr:rowOff>412750</xdr:rowOff>
    </xdr:to>
    <xdr:sp macro="" textlink="">
      <xdr:nvSpPr>
        <xdr:cNvPr id="1049" name="Text Box 92"/>
        <xdr:cNvSpPr txBox="1">
          <a:spLocks noChangeArrowheads="1"/>
        </xdr:cNvSpPr>
      </xdr:nvSpPr>
      <xdr:spPr bwMode="auto">
        <a:xfrm>
          <a:off x="374650" y="355600"/>
          <a:ext cx="20383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190500</xdr:rowOff>
        </xdr:from>
        <xdr:to>
          <xdr:col>29</xdr:col>
          <xdr:colOff>25400</xdr:colOff>
          <xdr:row>12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107950</xdr:colOff>
      <xdr:row>2</xdr:row>
      <xdr:rowOff>25400</xdr:rowOff>
    </xdr:from>
    <xdr:to>
      <xdr:col>22</xdr:col>
      <xdr:colOff>0</xdr:colOff>
      <xdr:row>2</xdr:row>
      <xdr:rowOff>844550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0" y="336550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47624</xdr:colOff>
      <xdr:row>48</xdr:row>
      <xdr:rowOff>28575</xdr:rowOff>
    </xdr:from>
    <xdr:to>
      <xdr:col>9</xdr:col>
      <xdr:colOff>131884</xdr:colOff>
      <xdr:row>50</xdr:row>
      <xdr:rowOff>12796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45586" y="10970113"/>
          <a:ext cx="1383567" cy="199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Form DT-0062 -SCC(Rev. 03-19)</a:t>
          </a:r>
        </a:p>
      </xdr:txBody>
    </xdr:sp>
    <xdr:clientData/>
  </xdr:twoCellAnchor>
  <xdr:twoCellAnchor>
    <xdr:from>
      <xdr:col>2</xdr:col>
      <xdr:colOff>40005</xdr:colOff>
      <xdr:row>44</xdr:row>
      <xdr:rowOff>11430</xdr:rowOff>
    </xdr:from>
    <xdr:to>
      <xdr:col>15</xdr:col>
      <xdr:colOff>233664</xdr:colOff>
      <xdr:row>47</xdr:row>
      <xdr:rowOff>38141</xdr:rowOff>
    </xdr:to>
    <xdr:sp macro="" textlink="">
      <xdr:nvSpPr>
        <xdr:cNvPr id="4" name="Text Box 33"/>
        <xdr:cNvSpPr txBox="1">
          <a:spLocks noChangeArrowheads="1"/>
        </xdr:cNvSpPr>
      </xdr:nvSpPr>
      <xdr:spPr bwMode="auto">
        <a:xfrm>
          <a:off x="338455" y="10101580"/>
          <a:ext cx="2568559" cy="737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Original to: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Headquarters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Copies to:</a:t>
          </a:r>
        </a:p>
        <a:p>
          <a:pPr algn="l" rtl="0">
            <a:lnSpc>
              <a:spcPts val="6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Regional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Project Supervisor</a:t>
          </a:r>
        </a:p>
      </xdr:txBody>
    </xdr:sp>
    <xdr:clientData/>
  </xdr:twoCellAnchor>
  <xdr:twoCellAnchor>
    <xdr:from>
      <xdr:col>11</xdr:col>
      <xdr:colOff>91343</xdr:colOff>
      <xdr:row>40</xdr:row>
      <xdr:rowOff>128221</xdr:rowOff>
    </xdr:from>
    <xdr:to>
      <xdr:col>12</xdr:col>
      <xdr:colOff>165961</xdr:colOff>
      <xdr:row>40</xdr:row>
      <xdr:rowOff>355356</xdr:rowOff>
    </xdr:to>
    <xdr:sp macro="" textlink="">
      <xdr:nvSpPr>
        <xdr:cNvPr id="5" name="Text Box 82"/>
        <xdr:cNvSpPr txBox="1">
          <a:spLocks noChangeArrowheads="1"/>
        </xdr:cNvSpPr>
      </xdr:nvSpPr>
      <xdr:spPr bwMode="auto">
        <a:xfrm>
          <a:off x="2035420" y="9115913"/>
          <a:ext cx="260233" cy="227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</a:t>
          </a:r>
        </a:p>
      </xdr:txBody>
    </xdr:sp>
    <xdr:clientData/>
  </xdr:twoCellAnchor>
  <xdr:twoCellAnchor>
    <xdr:from>
      <xdr:col>13</xdr:col>
      <xdr:colOff>158750</xdr:colOff>
      <xdr:row>40</xdr:row>
      <xdr:rowOff>79375</xdr:rowOff>
    </xdr:from>
    <xdr:to>
      <xdr:col>15</xdr:col>
      <xdr:colOff>47752</xdr:colOff>
      <xdr:row>40</xdr:row>
      <xdr:rowOff>464039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2474058" y="9067067"/>
          <a:ext cx="260232" cy="384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Split</a:t>
          </a:r>
        </a:p>
      </xdr:txBody>
    </xdr:sp>
    <xdr:clientData/>
  </xdr:twoCellAnchor>
  <xdr:twoCellAnchor>
    <xdr:from>
      <xdr:col>15</xdr:col>
      <xdr:colOff>201979</xdr:colOff>
      <xdr:row>40</xdr:row>
      <xdr:rowOff>94028</xdr:rowOff>
    </xdr:from>
    <xdr:to>
      <xdr:col>16</xdr:col>
      <xdr:colOff>154471</xdr:colOff>
      <xdr:row>40</xdr:row>
      <xdr:rowOff>439616</xdr:rowOff>
    </xdr:to>
    <xdr:sp macro="" textlink="">
      <xdr:nvSpPr>
        <xdr:cNvPr id="7" name="Text Box 84"/>
        <xdr:cNvSpPr txBox="1">
          <a:spLocks noChangeArrowheads="1"/>
        </xdr:cNvSpPr>
      </xdr:nvSpPr>
      <xdr:spPr bwMode="auto">
        <a:xfrm>
          <a:off x="2888517" y="9081720"/>
          <a:ext cx="269992" cy="345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600"/>
            </a:lnSpc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Shear</a:t>
          </a:r>
        </a:p>
      </xdr:txBody>
    </xdr:sp>
    <xdr:clientData/>
  </xdr:twoCellAnchor>
  <xdr:twoCellAnchor>
    <xdr:from>
      <xdr:col>17</xdr:col>
      <xdr:colOff>127928</xdr:colOff>
      <xdr:row>40</xdr:row>
      <xdr:rowOff>157529</xdr:rowOff>
    </xdr:from>
    <xdr:to>
      <xdr:col>19</xdr:col>
      <xdr:colOff>24510</xdr:colOff>
      <xdr:row>40</xdr:row>
      <xdr:rowOff>371964</xdr:rowOff>
    </xdr:to>
    <xdr:sp macro="" textlink="">
      <xdr:nvSpPr>
        <xdr:cNvPr id="8" name="Text Box 85"/>
        <xdr:cNvSpPr txBox="1">
          <a:spLocks noChangeArrowheads="1"/>
        </xdr:cNvSpPr>
      </xdr:nvSpPr>
      <xdr:spPr bwMode="auto">
        <a:xfrm>
          <a:off x="3317582" y="9145221"/>
          <a:ext cx="267813" cy="214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Shear</a:t>
          </a:r>
        </a:p>
      </xdr:txBody>
    </xdr:sp>
    <xdr:clientData/>
  </xdr:twoCellAnchor>
  <xdr:twoCellAnchor>
    <xdr:from>
      <xdr:col>19</xdr:col>
      <xdr:colOff>86946</xdr:colOff>
      <xdr:row>40</xdr:row>
      <xdr:rowOff>152644</xdr:rowOff>
    </xdr:from>
    <xdr:to>
      <xdr:col>20</xdr:col>
      <xdr:colOff>297766</xdr:colOff>
      <xdr:row>40</xdr:row>
      <xdr:rowOff>379779</xdr:rowOff>
    </xdr:to>
    <xdr:sp macro="" textlink="">
      <xdr:nvSpPr>
        <xdr:cNvPr id="9" name="Text Box 86"/>
        <xdr:cNvSpPr txBox="1">
          <a:spLocks noChangeArrowheads="1"/>
        </xdr:cNvSpPr>
      </xdr:nvSpPr>
      <xdr:spPr bwMode="auto">
        <a:xfrm>
          <a:off x="3647831" y="9140336"/>
          <a:ext cx="396435" cy="227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Columnar</a:t>
          </a:r>
        </a:p>
      </xdr:txBody>
    </xdr:sp>
    <xdr:clientData/>
  </xdr:twoCellAnchor>
  <xdr:twoCellAnchor>
    <xdr:from>
      <xdr:col>11</xdr:col>
      <xdr:colOff>92319</xdr:colOff>
      <xdr:row>38</xdr:row>
      <xdr:rowOff>101600</xdr:rowOff>
    </xdr:from>
    <xdr:to>
      <xdr:col>20</xdr:col>
      <xdr:colOff>244719</xdr:colOff>
      <xdr:row>39</xdr:row>
      <xdr:rowOff>286239</xdr:rowOff>
    </xdr:to>
    <xdr:grpSp>
      <xdr:nvGrpSpPr>
        <xdr:cNvPr id="10" name="Group 93"/>
        <xdr:cNvGrpSpPr>
          <a:grpSpLocks/>
        </xdr:cNvGrpSpPr>
      </xdr:nvGrpSpPr>
      <xdr:grpSpPr bwMode="auto">
        <a:xfrm>
          <a:off x="2029069" y="8559800"/>
          <a:ext cx="1943100" cy="419589"/>
          <a:chOff x="208" y="840"/>
          <a:chExt cx="197" cy="44"/>
        </a:xfrm>
      </xdr:grpSpPr>
      <xdr:sp macro="" textlink="">
        <xdr:nvSpPr>
          <xdr:cNvPr id="11" name="Rectangle 39"/>
          <xdr:cNvSpPr>
            <a:spLocks noChangeArrowheads="1"/>
          </xdr:cNvSpPr>
        </xdr:nvSpPr>
        <xdr:spPr bwMode="auto">
          <a:xfrm>
            <a:off x="208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" name="Rectangle 40"/>
          <xdr:cNvSpPr>
            <a:spLocks noChangeArrowheads="1"/>
          </xdr:cNvSpPr>
        </xdr:nvSpPr>
        <xdr:spPr bwMode="auto">
          <a:xfrm>
            <a:off x="250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Rectangle 41"/>
          <xdr:cNvSpPr>
            <a:spLocks noChangeArrowheads="1"/>
          </xdr:cNvSpPr>
        </xdr:nvSpPr>
        <xdr:spPr bwMode="auto">
          <a:xfrm>
            <a:off x="292" y="840"/>
            <a:ext cx="29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" name="Rectangle 42"/>
          <xdr:cNvSpPr>
            <a:spLocks noChangeArrowheads="1"/>
          </xdr:cNvSpPr>
        </xdr:nvSpPr>
        <xdr:spPr bwMode="auto">
          <a:xfrm>
            <a:off x="335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" name="Rectangle 43"/>
          <xdr:cNvSpPr>
            <a:spLocks noChangeArrowheads="1"/>
          </xdr:cNvSpPr>
        </xdr:nvSpPr>
        <xdr:spPr bwMode="auto">
          <a:xfrm>
            <a:off x="377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45"/>
          <xdr:cNvSpPr>
            <a:spLocks noChangeShapeType="1"/>
          </xdr:cNvSpPr>
        </xdr:nvSpPr>
        <xdr:spPr bwMode="auto">
          <a:xfrm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46"/>
          <xdr:cNvSpPr>
            <a:spLocks noChangeShapeType="1"/>
          </xdr:cNvSpPr>
        </xdr:nvSpPr>
        <xdr:spPr bwMode="auto">
          <a:xfrm flipV="1"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50"/>
          <xdr:cNvSpPr>
            <a:spLocks noChangeShapeType="1"/>
          </xdr:cNvSpPr>
        </xdr:nvSpPr>
        <xdr:spPr bwMode="auto">
          <a:xfrm flipV="1">
            <a:off x="264" y="840"/>
            <a:ext cx="0" cy="25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52"/>
          <xdr:cNvSpPr>
            <a:spLocks noChangeShapeType="1"/>
          </xdr:cNvSpPr>
        </xdr:nvSpPr>
        <xdr:spPr bwMode="auto">
          <a:xfrm flipV="1">
            <a:off x="292" y="840"/>
            <a:ext cx="29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54"/>
          <xdr:cNvSpPr>
            <a:spLocks noChangeShapeType="1"/>
          </xdr:cNvSpPr>
        </xdr:nvSpPr>
        <xdr:spPr bwMode="auto">
          <a:xfrm flipH="1" flipV="1">
            <a:off x="306" y="863"/>
            <a:ext cx="15" cy="2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55"/>
          <xdr:cNvSpPr>
            <a:spLocks noChangeShapeType="1"/>
          </xdr:cNvSpPr>
        </xdr:nvSpPr>
        <xdr:spPr bwMode="auto">
          <a:xfrm flipV="1">
            <a:off x="335" y="846"/>
            <a:ext cx="28" cy="3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56"/>
          <xdr:cNvSpPr>
            <a:spLocks noChangeShapeType="1"/>
          </xdr:cNvSpPr>
        </xdr:nvSpPr>
        <xdr:spPr bwMode="auto">
          <a:xfrm>
            <a:off x="384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57"/>
          <xdr:cNvSpPr>
            <a:spLocks noChangeShapeType="1"/>
          </xdr:cNvSpPr>
        </xdr:nvSpPr>
        <xdr:spPr bwMode="auto">
          <a:xfrm>
            <a:off x="390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87"/>
          <xdr:cNvSpPr>
            <a:spLocks noChangeShapeType="1"/>
          </xdr:cNvSpPr>
        </xdr:nvSpPr>
        <xdr:spPr bwMode="auto">
          <a:xfrm flipV="1">
            <a:off x="250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88"/>
          <xdr:cNvSpPr>
            <a:spLocks noChangeShapeType="1"/>
          </xdr:cNvSpPr>
        </xdr:nvSpPr>
        <xdr:spPr bwMode="auto">
          <a:xfrm>
            <a:off x="264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76200</xdr:colOff>
      <xdr:row>2</xdr:row>
      <xdr:rowOff>44450</xdr:rowOff>
    </xdr:from>
    <xdr:to>
      <xdr:col>13</xdr:col>
      <xdr:colOff>107950</xdr:colOff>
      <xdr:row>2</xdr:row>
      <xdr:rowOff>412750</xdr:rowOff>
    </xdr:to>
    <xdr:sp macro="" textlink="">
      <xdr:nvSpPr>
        <xdr:cNvPr id="26" name="Text Box 92"/>
        <xdr:cNvSpPr txBox="1">
          <a:spLocks noChangeArrowheads="1"/>
        </xdr:cNvSpPr>
      </xdr:nvSpPr>
      <xdr:spPr bwMode="auto">
        <a:xfrm>
          <a:off x="374650" y="355600"/>
          <a:ext cx="20383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190500</xdr:rowOff>
        </xdr:from>
        <xdr:to>
          <xdr:col>29</xdr:col>
          <xdr:colOff>25400</xdr:colOff>
          <xdr:row>12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107950</xdr:colOff>
      <xdr:row>2</xdr:row>
      <xdr:rowOff>25400</xdr:rowOff>
    </xdr:from>
    <xdr:to>
      <xdr:col>22</xdr:col>
      <xdr:colOff>0</xdr:colOff>
      <xdr:row>2</xdr:row>
      <xdr:rowOff>844550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0" y="336550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</xdr:row>
      <xdr:rowOff>28575</xdr:rowOff>
    </xdr:from>
    <xdr:to>
      <xdr:col>8</xdr:col>
      <xdr:colOff>73069</xdr:colOff>
      <xdr:row>49</xdr:row>
      <xdr:rowOff>12796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46075" y="11007725"/>
          <a:ext cx="1130344" cy="20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Form DT-0062 (Rev. 03-19)</a:t>
          </a:r>
        </a:p>
      </xdr:txBody>
    </xdr:sp>
    <xdr:clientData/>
  </xdr:twoCellAnchor>
  <xdr:twoCellAnchor>
    <xdr:from>
      <xdr:col>2</xdr:col>
      <xdr:colOff>40005</xdr:colOff>
      <xdr:row>43</xdr:row>
      <xdr:rowOff>11430</xdr:rowOff>
    </xdr:from>
    <xdr:to>
      <xdr:col>15</xdr:col>
      <xdr:colOff>233664</xdr:colOff>
      <xdr:row>46</xdr:row>
      <xdr:rowOff>38141</xdr:rowOff>
    </xdr:to>
    <xdr:sp macro="" textlink="">
      <xdr:nvSpPr>
        <xdr:cNvPr id="4" name="Text Box 33"/>
        <xdr:cNvSpPr txBox="1">
          <a:spLocks noChangeArrowheads="1"/>
        </xdr:cNvSpPr>
      </xdr:nvSpPr>
      <xdr:spPr bwMode="auto">
        <a:xfrm>
          <a:off x="338455" y="10101580"/>
          <a:ext cx="2568559" cy="737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Original to: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Headquarters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Copies to:</a:t>
          </a:r>
        </a:p>
        <a:p>
          <a:pPr algn="l" rtl="0">
            <a:lnSpc>
              <a:spcPts val="6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Regional Materials and Tests</a:t>
          </a:r>
        </a:p>
        <a:p>
          <a:pPr algn="l" rtl="0">
            <a:lnSpc>
              <a:spcPts val="700"/>
            </a:lnSpc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   Project Supervisor</a:t>
          </a:r>
        </a:p>
      </xdr:txBody>
    </xdr:sp>
    <xdr:clientData/>
  </xdr:twoCellAnchor>
  <xdr:twoCellAnchor>
    <xdr:from>
      <xdr:col>11</xdr:col>
      <xdr:colOff>120650</xdr:colOff>
      <xdr:row>39</xdr:row>
      <xdr:rowOff>460375</xdr:rowOff>
    </xdr:from>
    <xdr:to>
      <xdr:col>13</xdr:col>
      <xdr:colOff>9652</xdr:colOff>
      <xdr:row>40</xdr:row>
      <xdr:rowOff>22225</xdr:rowOff>
    </xdr:to>
    <xdr:sp macro="" textlink="">
      <xdr:nvSpPr>
        <xdr:cNvPr id="5" name="Text Box 82"/>
        <xdr:cNvSpPr txBox="1">
          <a:spLocks noChangeArrowheads="1"/>
        </xdr:cNvSpPr>
      </xdr:nvSpPr>
      <xdr:spPr bwMode="auto">
        <a:xfrm>
          <a:off x="2057400" y="9197975"/>
          <a:ext cx="257302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</a:t>
          </a:r>
        </a:p>
      </xdr:txBody>
    </xdr:sp>
    <xdr:clientData/>
  </xdr:twoCellAnchor>
  <xdr:twoCellAnchor>
    <xdr:from>
      <xdr:col>13</xdr:col>
      <xdr:colOff>158750</xdr:colOff>
      <xdr:row>39</xdr:row>
      <xdr:rowOff>460375</xdr:rowOff>
    </xdr:from>
    <xdr:to>
      <xdr:col>15</xdr:col>
      <xdr:colOff>47752</xdr:colOff>
      <xdr:row>40</xdr:row>
      <xdr:rowOff>22225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2463800" y="9197975"/>
          <a:ext cx="257302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Split</a:t>
          </a:r>
        </a:p>
      </xdr:txBody>
    </xdr:sp>
    <xdr:clientData/>
  </xdr:twoCellAnchor>
  <xdr:twoCellAnchor>
    <xdr:from>
      <xdr:col>15</xdr:col>
      <xdr:colOff>187325</xdr:colOff>
      <xdr:row>39</xdr:row>
      <xdr:rowOff>460375</xdr:rowOff>
    </xdr:from>
    <xdr:to>
      <xdr:col>16</xdr:col>
      <xdr:colOff>139817</xdr:colOff>
      <xdr:row>40</xdr:row>
      <xdr:rowOff>22225</xdr:rowOff>
    </xdr:to>
    <xdr:sp macro="" textlink="">
      <xdr:nvSpPr>
        <xdr:cNvPr id="7" name="Text Box 84"/>
        <xdr:cNvSpPr txBox="1">
          <a:spLocks noChangeArrowheads="1"/>
        </xdr:cNvSpPr>
      </xdr:nvSpPr>
      <xdr:spPr bwMode="auto">
        <a:xfrm>
          <a:off x="2860675" y="9197975"/>
          <a:ext cx="269992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600"/>
            </a:lnSpc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Cone and Shear</a:t>
          </a:r>
        </a:p>
      </xdr:txBody>
    </xdr:sp>
    <xdr:clientData/>
  </xdr:twoCellAnchor>
  <xdr:twoCellAnchor>
    <xdr:from>
      <xdr:col>17</xdr:col>
      <xdr:colOff>103505</xdr:colOff>
      <xdr:row>39</xdr:row>
      <xdr:rowOff>460375</xdr:rowOff>
    </xdr:from>
    <xdr:to>
      <xdr:col>19</xdr:col>
      <xdr:colOff>87</xdr:colOff>
      <xdr:row>40</xdr:row>
      <xdr:rowOff>22225</xdr:rowOff>
    </xdr:to>
    <xdr:sp macro="" textlink="">
      <xdr:nvSpPr>
        <xdr:cNvPr id="8" name="Text Box 85"/>
        <xdr:cNvSpPr txBox="1">
          <a:spLocks noChangeArrowheads="1"/>
        </xdr:cNvSpPr>
      </xdr:nvSpPr>
      <xdr:spPr bwMode="auto">
        <a:xfrm>
          <a:off x="3278505" y="9197975"/>
          <a:ext cx="264882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Shear</a:t>
          </a:r>
        </a:p>
      </xdr:txBody>
    </xdr:sp>
    <xdr:clientData/>
  </xdr:twoCellAnchor>
  <xdr:twoCellAnchor>
    <xdr:from>
      <xdr:col>19</xdr:col>
      <xdr:colOff>101600</xdr:colOff>
      <xdr:row>39</xdr:row>
      <xdr:rowOff>460375</xdr:rowOff>
    </xdr:from>
    <xdr:to>
      <xdr:col>21</xdr:col>
      <xdr:colOff>9574</xdr:colOff>
      <xdr:row>40</xdr:row>
      <xdr:rowOff>22225</xdr:rowOff>
    </xdr:to>
    <xdr:sp macro="" textlink="">
      <xdr:nvSpPr>
        <xdr:cNvPr id="9" name="Text Box 86"/>
        <xdr:cNvSpPr txBox="1">
          <a:spLocks noChangeArrowheads="1"/>
        </xdr:cNvSpPr>
      </xdr:nvSpPr>
      <xdr:spPr bwMode="auto">
        <a:xfrm>
          <a:off x="3644900" y="9197975"/>
          <a:ext cx="396924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Columnar</a:t>
          </a:r>
        </a:p>
      </xdr:txBody>
    </xdr:sp>
    <xdr:clientData/>
  </xdr:twoCellAnchor>
  <xdr:twoCellAnchor>
    <xdr:from>
      <xdr:col>11</xdr:col>
      <xdr:colOff>82550</xdr:colOff>
      <xdr:row>39</xdr:row>
      <xdr:rowOff>38100</xdr:rowOff>
    </xdr:from>
    <xdr:to>
      <xdr:col>20</xdr:col>
      <xdr:colOff>234950</xdr:colOff>
      <xdr:row>39</xdr:row>
      <xdr:rowOff>457200</xdr:rowOff>
    </xdr:to>
    <xdr:grpSp>
      <xdr:nvGrpSpPr>
        <xdr:cNvPr id="10" name="Group 93"/>
        <xdr:cNvGrpSpPr>
          <a:grpSpLocks/>
        </xdr:cNvGrpSpPr>
      </xdr:nvGrpSpPr>
      <xdr:grpSpPr bwMode="auto">
        <a:xfrm>
          <a:off x="2019300" y="8775700"/>
          <a:ext cx="1943100" cy="419100"/>
          <a:chOff x="208" y="840"/>
          <a:chExt cx="197" cy="44"/>
        </a:xfrm>
      </xdr:grpSpPr>
      <xdr:sp macro="" textlink="">
        <xdr:nvSpPr>
          <xdr:cNvPr id="11" name="Rectangle 39"/>
          <xdr:cNvSpPr>
            <a:spLocks noChangeArrowheads="1"/>
          </xdr:cNvSpPr>
        </xdr:nvSpPr>
        <xdr:spPr bwMode="auto">
          <a:xfrm>
            <a:off x="208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" name="Rectangle 40"/>
          <xdr:cNvSpPr>
            <a:spLocks noChangeArrowheads="1"/>
          </xdr:cNvSpPr>
        </xdr:nvSpPr>
        <xdr:spPr bwMode="auto">
          <a:xfrm>
            <a:off x="250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Rectangle 41"/>
          <xdr:cNvSpPr>
            <a:spLocks noChangeArrowheads="1"/>
          </xdr:cNvSpPr>
        </xdr:nvSpPr>
        <xdr:spPr bwMode="auto">
          <a:xfrm>
            <a:off x="292" y="840"/>
            <a:ext cx="29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" name="Rectangle 42"/>
          <xdr:cNvSpPr>
            <a:spLocks noChangeArrowheads="1"/>
          </xdr:cNvSpPr>
        </xdr:nvSpPr>
        <xdr:spPr bwMode="auto">
          <a:xfrm>
            <a:off x="335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" name="Rectangle 43"/>
          <xdr:cNvSpPr>
            <a:spLocks noChangeArrowheads="1"/>
          </xdr:cNvSpPr>
        </xdr:nvSpPr>
        <xdr:spPr bwMode="auto">
          <a:xfrm>
            <a:off x="377" y="840"/>
            <a:ext cx="28" cy="44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45"/>
          <xdr:cNvSpPr>
            <a:spLocks noChangeShapeType="1"/>
          </xdr:cNvSpPr>
        </xdr:nvSpPr>
        <xdr:spPr bwMode="auto">
          <a:xfrm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46"/>
          <xdr:cNvSpPr>
            <a:spLocks noChangeShapeType="1"/>
          </xdr:cNvSpPr>
        </xdr:nvSpPr>
        <xdr:spPr bwMode="auto">
          <a:xfrm flipV="1">
            <a:off x="208" y="840"/>
            <a:ext cx="28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50"/>
          <xdr:cNvSpPr>
            <a:spLocks noChangeShapeType="1"/>
          </xdr:cNvSpPr>
        </xdr:nvSpPr>
        <xdr:spPr bwMode="auto">
          <a:xfrm flipV="1">
            <a:off x="264" y="840"/>
            <a:ext cx="0" cy="25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52"/>
          <xdr:cNvSpPr>
            <a:spLocks noChangeShapeType="1"/>
          </xdr:cNvSpPr>
        </xdr:nvSpPr>
        <xdr:spPr bwMode="auto">
          <a:xfrm flipV="1">
            <a:off x="292" y="840"/>
            <a:ext cx="29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54"/>
          <xdr:cNvSpPr>
            <a:spLocks noChangeShapeType="1"/>
          </xdr:cNvSpPr>
        </xdr:nvSpPr>
        <xdr:spPr bwMode="auto">
          <a:xfrm flipH="1" flipV="1">
            <a:off x="306" y="863"/>
            <a:ext cx="15" cy="2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55"/>
          <xdr:cNvSpPr>
            <a:spLocks noChangeShapeType="1"/>
          </xdr:cNvSpPr>
        </xdr:nvSpPr>
        <xdr:spPr bwMode="auto">
          <a:xfrm flipV="1">
            <a:off x="335" y="846"/>
            <a:ext cx="28" cy="31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56"/>
          <xdr:cNvSpPr>
            <a:spLocks noChangeShapeType="1"/>
          </xdr:cNvSpPr>
        </xdr:nvSpPr>
        <xdr:spPr bwMode="auto">
          <a:xfrm>
            <a:off x="384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57"/>
          <xdr:cNvSpPr>
            <a:spLocks noChangeShapeType="1"/>
          </xdr:cNvSpPr>
        </xdr:nvSpPr>
        <xdr:spPr bwMode="auto">
          <a:xfrm>
            <a:off x="390" y="840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87"/>
          <xdr:cNvSpPr>
            <a:spLocks noChangeShapeType="1"/>
          </xdr:cNvSpPr>
        </xdr:nvSpPr>
        <xdr:spPr bwMode="auto">
          <a:xfrm flipV="1">
            <a:off x="250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88"/>
          <xdr:cNvSpPr>
            <a:spLocks noChangeShapeType="1"/>
          </xdr:cNvSpPr>
        </xdr:nvSpPr>
        <xdr:spPr bwMode="auto">
          <a:xfrm>
            <a:off x="264" y="865"/>
            <a:ext cx="14" cy="19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76200</xdr:colOff>
      <xdr:row>2</xdr:row>
      <xdr:rowOff>44450</xdr:rowOff>
    </xdr:from>
    <xdr:to>
      <xdr:col>13</xdr:col>
      <xdr:colOff>107950</xdr:colOff>
      <xdr:row>2</xdr:row>
      <xdr:rowOff>412750</xdr:rowOff>
    </xdr:to>
    <xdr:sp macro="" textlink="">
      <xdr:nvSpPr>
        <xdr:cNvPr id="26" name="Text Box 92"/>
        <xdr:cNvSpPr txBox="1">
          <a:spLocks noChangeArrowheads="1"/>
        </xdr:cNvSpPr>
      </xdr:nvSpPr>
      <xdr:spPr bwMode="auto">
        <a:xfrm>
          <a:off x="374650" y="355600"/>
          <a:ext cx="20383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190500</xdr:rowOff>
        </xdr:from>
        <xdr:to>
          <xdr:col>29</xdr:col>
          <xdr:colOff>25400</xdr:colOff>
          <xdr:row>12</xdr:row>
          <xdr:rowOff>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oneCellAnchor>
    <xdr:from>
      <xdr:col>2</xdr:col>
      <xdr:colOff>163920</xdr:colOff>
      <xdr:row>1</xdr:row>
      <xdr:rowOff>131260</xdr:rowOff>
    </xdr:from>
    <xdr:ext cx="2536015" cy="937629"/>
    <xdr:sp macro="" textlink="">
      <xdr:nvSpPr>
        <xdr:cNvPr id="27" name="Rectangle 26"/>
        <xdr:cNvSpPr/>
      </xdr:nvSpPr>
      <xdr:spPr>
        <a:xfrm>
          <a:off x="462370" y="290010"/>
          <a:ext cx="25360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SAMPLE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A4" totalsRowShown="0" headerRowDxfId="0">
  <autoFilter ref="A1:A4"/>
  <tableColumns count="1">
    <tableColumn id="1" name="Initial Curing Equipm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L60"/>
  <sheetViews>
    <sheetView showGridLines="0" showRowColHeaders="0" workbookViewId="0"/>
  </sheetViews>
  <sheetFormatPr defaultColWidth="0" defaultRowHeight="12.5" zeroHeight="1" x14ac:dyDescent="0.25"/>
  <cols>
    <col min="1" max="1" width="8" style="13" customWidth="1"/>
    <col min="2" max="10" width="9.36328125" style="13" customWidth="1"/>
    <col min="11" max="11" width="0" style="13" hidden="1" customWidth="1"/>
    <col min="12" max="12" width="7.36328125" style="13" hidden="1" customWidth="1"/>
    <col min="13" max="16384" width="0" style="13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</sheetData>
  <sheetProtection selectLockedCells="1" selectUnlockedCells="1"/>
  <phoneticPr fontId="16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X58"/>
  <sheetViews>
    <sheetView showGridLines="0" showRowColHeaders="0" tabSelected="1" zoomScaleNormal="100" workbookViewId="0">
      <selection activeCell="C3" sqref="C3:AK3"/>
    </sheetView>
  </sheetViews>
  <sheetFormatPr defaultColWidth="0" defaultRowHeight="12.5" zeroHeight="1" x14ac:dyDescent="0.25"/>
  <cols>
    <col min="1" max="1" width="2.6328125" style="14" customWidth="1"/>
    <col min="2" max="2" width="1.6328125" style="14" customWidth="1"/>
    <col min="3" max="9" width="2.6328125" style="14" customWidth="1"/>
    <col min="10" max="10" width="2.54296875" style="14" customWidth="1"/>
    <col min="11" max="11" width="2.453125" style="14" customWidth="1"/>
    <col min="12" max="15" width="2.6328125" style="14" customWidth="1"/>
    <col min="16" max="16" width="4.54296875" style="14" customWidth="1"/>
    <col min="17" max="20" width="2.6328125" style="14" customWidth="1"/>
    <col min="21" max="21" width="4.36328125" style="14" customWidth="1"/>
    <col min="22" max="22" width="2.6328125" style="14" customWidth="1"/>
    <col min="23" max="23" width="3.453125" style="14" customWidth="1"/>
    <col min="24" max="24" width="3.36328125" style="14" customWidth="1"/>
    <col min="25" max="25" width="4" style="14" customWidth="1"/>
    <col min="26" max="26" width="3.36328125" style="14" customWidth="1"/>
    <col min="27" max="27" width="2.54296875" style="14" customWidth="1"/>
    <col min="28" max="37" width="2.6328125" style="14" customWidth="1"/>
    <col min="38" max="38" width="2" style="14" customWidth="1"/>
    <col min="39" max="39" width="2.6328125" style="14" customWidth="1"/>
    <col min="40" max="16384" width="2.6328125" style="14" hidden="1"/>
  </cols>
  <sheetData>
    <row r="1" spans="2:50" x14ac:dyDescent="0.25"/>
    <row r="2" spans="2:50" ht="12" customHeight="1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</row>
    <row r="3" spans="2:50" ht="68.25" customHeight="1" x14ac:dyDescent="0.25">
      <c r="B3" s="18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20"/>
    </row>
    <row r="4" spans="2:50" s="24" customFormat="1" ht="15" x14ac:dyDescent="0.3">
      <c r="B4" s="21"/>
      <c r="C4" s="190" t="s">
        <v>0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2:50" s="24" customFormat="1" ht="14.25" customHeight="1" x14ac:dyDescent="0.3">
      <c r="B5" s="21"/>
      <c r="C5" s="190" t="s">
        <v>1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2:50" s="24" customFormat="1" ht="13" x14ac:dyDescent="0.3">
      <c r="B6" s="21"/>
      <c r="C6" s="189" t="s">
        <v>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22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2:50" s="24" customFormat="1" ht="9.75" customHeight="1" x14ac:dyDescent="0.3">
      <c r="B7" s="21"/>
      <c r="C7" s="191" t="s">
        <v>3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22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2:50" s="24" customFormat="1" ht="9.75" customHeight="1" x14ac:dyDescent="0.3">
      <c r="B8" s="21"/>
      <c r="C8" s="191" t="s">
        <v>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26"/>
    </row>
    <row r="9" spans="2:50" s="30" customFormat="1" ht="10.5" x14ac:dyDescent="0.25">
      <c r="B9" s="27"/>
      <c r="C9" s="25"/>
      <c r="D9" s="25"/>
      <c r="E9" s="25"/>
      <c r="F9" s="25"/>
      <c r="G9" s="25"/>
      <c r="H9" s="25"/>
      <c r="I9" s="25"/>
      <c r="J9" s="25"/>
      <c r="K9" s="25"/>
      <c r="L9" s="2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5"/>
      <c r="AD9" s="25"/>
      <c r="AE9" s="25"/>
      <c r="AF9" s="25"/>
      <c r="AG9" s="25"/>
      <c r="AH9" s="25"/>
      <c r="AI9" s="25"/>
      <c r="AJ9" s="25"/>
      <c r="AK9" s="25"/>
      <c r="AL9" s="29"/>
    </row>
    <row r="10" spans="2:50" s="33" customFormat="1" ht="12.75" customHeight="1" x14ac:dyDescent="0.25">
      <c r="B10" s="31"/>
      <c r="C10" s="183" t="s">
        <v>266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32"/>
    </row>
    <row r="11" spans="2:50" ht="17.25" customHeight="1" x14ac:dyDescent="0.25">
      <c r="B11" s="18"/>
      <c r="C11" s="196" t="s">
        <v>282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20"/>
    </row>
    <row r="12" spans="2:50" ht="14.15" customHeight="1" x14ac:dyDescent="0.25">
      <c r="B12" s="18"/>
      <c r="C12" s="164" t="s">
        <v>5</v>
      </c>
      <c r="D12" s="164"/>
      <c r="E12" s="164"/>
      <c r="F12" s="164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34"/>
      <c r="R12" s="164" t="s">
        <v>10</v>
      </c>
      <c r="S12" s="164"/>
      <c r="T12" s="164"/>
      <c r="U12" s="163">
        <f>VLOOKUP(' '!G3,' '!B4:F99,5)</f>
        <v>0</v>
      </c>
      <c r="V12" s="163"/>
      <c r="W12" s="163"/>
      <c r="X12" s="163"/>
      <c r="Y12" s="163"/>
      <c r="Z12" s="163"/>
      <c r="AA12" s="163"/>
      <c r="AB12" s="163"/>
      <c r="AC12" s="35"/>
      <c r="AD12" s="171" t="s">
        <v>11</v>
      </c>
      <c r="AE12" s="171"/>
      <c r="AF12" s="171"/>
      <c r="AG12" s="192">
        <f>VLOOKUP(' '!G3,' '!B4:D99,3)</f>
        <v>0</v>
      </c>
      <c r="AH12" s="192"/>
      <c r="AI12" s="192"/>
      <c r="AJ12" s="192"/>
      <c r="AK12" s="192"/>
      <c r="AL12" s="20"/>
    </row>
    <row r="13" spans="2:50" ht="14.15" customHeight="1" x14ac:dyDescent="0.25">
      <c r="B13" s="18"/>
      <c r="C13" s="164" t="s">
        <v>6</v>
      </c>
      <c r="D13" s="164"/>
      <c r="E13" s="164"/>
      <c r="F13" s="164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34"/>
      <c r="R13" s="164" t="s">
        <v>8</v>
      </c>
      <c r="S13" s="164"/>
      <c r="T13" s="164"/>
      <c r="U13" s="164"/>
      <c r="V13" s="165"/>
      <c r="W13" s="165"/>
      <c r="X13" s="165"/>
      <c r="Y13" s="165"/>
      <c r="Z13" s="165"/>
      <c r="AA13" s="165"/>
      <c r="AB13" s="165"/>
      <c r="AC13" s="35"/>
      <c r="AD13" s="171" t="s">
        <v>9</v>
      </c>
      <c r="AE13" s="171"/>
      <c r="AF13" s="171"/>
      <c r="AG13" s="176"/>
      <c r="AH13" s="176"/>
      <c r="AI13" s="176"/>
      <c r="AJ13" s="176"/>
      <c r="AK13" s="176"/>
      <c r="AL13" s="20"/>
    </row>
    <row r="14" spans="2:50" ht="14.15" customHeight="1" x14ac:dyDescent="0.25">
      <c r="B14" s="18"/>
      <c r="C14" s="164" t="s">
        <v>210</v>
      </c>
      <c r="D14" s="164"/>
      <c r="E14" s="164"/>
      <c r="F14" s="164"/>
      <c r="G14" s="164"/>
      <c r="H14" s="164"/>
      <c r="I14" s="164"/>
      <c r="J14" s="164"/>
      <c r="K14" s="164"/>
      <c r="L14" s="165"/>
      <c r="M14" s="165"/>
      <c r="N14" s="165"/>
      <c r="O14" s="165"/>
      <c r="P14" s="165"/>
      <c r="Q14" s="165"/>
      <c r="R14" s="165"/>
      <c r="S14" s="165"/>
      <c r="T14" s="34"/>
      <c r="U14" s="104" t="s">
        <v>216</v>
      </c>
      <c r="V14" s="104"/>
      <c r="W14" s="104"/>
      <c r="X14" s="104"/>
      <c r="Y14" s="104"/>
      <c r="Z14" s="104"/>
      <c r="AA14" s="104"/>
      <c r="AB14" s="104"/>
      <c r="AC14" s="104"/>
      <c r="AD14" s="139"/>
      <c r="AE14" s="139"/>
      <c r="AF14" s="139"/>
      <c r="AG14" s="139"/>
      <c r="AH14" s="139"/>
      <c r="AI14" s="139"/>
      <c r="AJ14" s="139"/>
      <c r="AK14" s="139"/>
      <c r="AL14" s="20"/>
    </row>
    <row r="15" spans="2:50" ht="14.15" customHeight="1" x14ac:dyDescent="0.25">
      <c r="B15" s="18"/>
      <c r="C15" s="164" t="s">
        <v>235</v>
      </c>
      <c r="D15" s="164"/>
      <c r="E15" s="164"/>
      <c r="F15" s="164"/>
      <c r="G15" s="164"/>
      <c r="H15" s="164"/>
      <c r="I15" s="139"/>
      <c r="J15" s="139"/>
      <c r="K15" s="139"/>
      <c r="L15" s="139"/>
      <c r="M15" s="139"/>
      <c r="N15" s="139"/>
      <c r="O15" s="139"/>
      <c r="P15" s="139"/>
      <c r="Q15" s="35"/>
      <c r="R15" s="164" t="s">
        <v>213</v>
      </c>
      <c r="S15" s="164"/>
      <c r="T15" s="164"/>
      <c r="U15" s="164"/>
      <c r="V15" s="175"/>
      <c r="W15" s="175"/>
      <c r="X15" s="175"/>
      <c r="Y15" s="175"/>
      <c r="Z15" s="177" t="s">
        <v>251</v>
      </c>
      <c r="AA15" s="177"/>
      <c r="AB15" s="177"/>
      <c r="AC15" s="177"/>
      <c r="AD15" s="177"/>
      <c r="AE15" s="177"/>
      <c r="AF15" s="177"/>
      <c r="AG15" s="177"/>
      <c r="AH15" s="172"/>
      <c r="AI15" s="172"/>
      <c r="AJ15" s="172"/>
      <c r="AK15" s="172"/>
      <c r="AL15" s="20"/>
    </row>
    <row r="16" spans="2:50" ht="14.15" customHeight="1" x14ac:dyDescent="0.25">
      <c r="B16" s="18"/>
      <c r="C16" s="164" t="s">
        <v>211</v>
      </c>
      <c r="D16" s="164"/>
      <c r="E16" s="164"/>
      <c r="F16" s="164"/>
      <c r="G16" s="164"/>
      <c r="H16" s="164"/>
      <c r="I16" s="165"/>
      <c r="J16" s="165"/>
      <c r="K16" s="165"/>
      <c r="L16" s="165"/>
      <c r="M16" s="165"/>
      <c r="N16" s="165"/>
      <c r="O16" s="165"/>
      <c r="P16" s="165"/>
      <c r="Q16" s="34"/>
      <c r="R16" s="164" t="s">
        <v>212</v>
      </c>
      <c r="S16" s="164"/>
      <c r="T16" s="164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20"/>
    </row>
    <row r="17" spans="2:38" ht="14.15" customHeight="1" x14ac:dyDescent="0.25">
      <c r="B17" s="18"/>
      <c r="C17" s="178" t="s">
        <v>267</v>
      </c>
      <c r="D17" s="164"/>
      <c r="E17" s="164"/>
      <c r="F17" s="164"/>
      <c r="G17" s="164"/>
      <c r="H17" s="164"/>
      <c r="I17" s="165"/>
      <c r="J17" s="165"/>
      <c r="K17" s="165"/>
      <c r="L17" s="165"/>
      <c r="M17" s="165"/>
      <c r="N17" s="165"/>
      <c r="O17" s="165"/>
      <c r="P17" s="165"/>
      <c r="Q17" s="34"/>
      <c r="R17" s="178" t="s">
        <v>269</v>
      </c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06"/>
      <c r="AF17" s="106"/>
      <c r="AG17" s="106"/>
      <c r="AH17" s="106"/>
      <c r="AI17" s="106"/>
      <c r="AJ17" s="106"/>
      <c r="AK17" s="106"/>
      <c r="AL17" s="20"/>
    </row>
    <row r="18" spans="2:38" ht="14.15" customHeight="1" x14ac:dyDescent="0.25">
      <c r="B18" s="18"/>
      <c r="C18" s="174" t="s">
        <v>214</v>
      </c>
      <c r="D18" s="174"/>
      <c r="E18" s="174"/>
      <c r="F18" s="174"/>
      <c r="G18" s="174"/>
      <c r="H18" s="173"/>
      <c r="I18" s="173"/>
      <c r="J18" s="173"/>
      <c r="K18" s="173"/>
      <c r="L18" s="173"/>
      <c r="M18" s="173"/>
      <c r="N18" s="35"/>
      <c r="O18" s="104" t="s">
        <v>215</v>
      </c>
      <c r="P18" s="104"/>
      <c r="Q18" s="104"/>
      <c r="R18" s="104"/>
      <c r="S18" s="104"/>
      <c r="T18" s="165"/>
      <c r="U18" s="165"/>
      <c r="V18" s="165"/>
      <c r="W18" s="165"/>
      <c r="X18" s="165"/>
      <c r="Y18" s="165"/>
      <c r="Z18" s="34"/>
      <c r="AA18" s="104" t="s">
        <v>217</v>
      </c>
      <c r="AB18" s="104"/>
      <c r="AC18" s="104"/>
      <c r="AD18" s="104"/>
      <c r="AE18" s="104"/>
      <c r="AF18" s="105"/>
      <c r="AG18" s="105"/>
      <c r="AH18" s="105"/>
      <c r="AI18" s="105"/>
      <c r="AJ18" s="105"/>
      <c r="AK18" s="105"/>
      <c r="AL18" s="20"/>
    </row>
    <row r="19" spans="2:38" ht="14.15" customHeight="1" x14ac:dyDescent="0.25">
      <c r="B19" s="18"/>
      <c r="C19" s="174" t="s">
        <v>227</v>
      </c>
      <c r="D19" s="174"/>
      <c r="E19" s="174"/>
      <c r="F19" s="174"/>
      <c r="G19" s="174"/>
      <c r="H19" s="174"/>
      <c r="I19" s="170"/>
      <c r="J19" s="170"/>
      <c r="K19" s="170"/>
      <c r="L19" s="170"/>
      <c r="M19" s="170"/>
      <c r="N19" s="170"/>
      <c r="O19" s="170"/>
      <c r="P19" s="170"/>
      <c r="Q19" s="170"/>
      <c r="R19" s="104" t="s">
        <v>299</v>
      </c>
      <c r="S19" s="104"/>
      <c r="T19" s="104"/>
      <c r="U19" s="106"/>
      <c r="V19" s="106"/>
      <c r="W19" s="106"/>
      <c r="X19" s="106"/>
      <c r="Y19" s="106"/>
      <c r="Z19" s="60"/>
      <c r="AA19" s="183" t="s">
        <v>289</v>
      </c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20"/>
    </row>
    <row r="20" spans="2:38" ht="5.25" customHeight="1" x14ac:dyDescent="0.25">
      <c r="B20" s="1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20"/>
    </row>
    <row r="21" spans="2:38" s="39" customFormat="1" ht="20" customHeight="1" x14ac:dyDescent="0.25">
      <c r="B21" s="37"/>
      <c r="C21" s="131" t="s">
        <v>218</v>
      </c>
      <c r="D21" s="131"/>
      <c r="E21" s="131"/>
      <c r="F21" s="131"/>
      <c r="G21" s="131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59"/>
      <c r="AA21" s="167" t="s">
        <v>286</v>
      </c>
      <c r="AB21" s="168"/>
      <c r="AC21" s="168"/>
      <c r="AD21" s="168"/>
      <c r="AE21" s="168"/>
      <c r="AF21" s="168"/>
      <c r="AG21" s="169"/>
      <c r="AH21" s="220"/>
      <c r="AI21" s="220"/>
      <c r="AJ21" s="220"/>
      <c r="AK21" s="220"/>
      <c r="AL21" s="38"/>
    </row>
    <row r="22" spans="2:38" s="39" customFormat="1" ht="20" customHeight="1" x14ac:dyDescent="0.25">
      <c r="B22" s="37"/>
      <c r="C22" s="102" t="s">
        <v>284</v>
      </c>
      <c r="D22" s="103"/>
      <c r="E22" s="103"/>
      <c r="F22" s="103"/>
      <c r="G22" s="108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59"/>
      <c r="AA22" s="167" t="s">
        <v>294</v>
      </c>
      <c r="AB22" s="168"/>
      <c r="AC22" s="168"/>
      <c r="AD22" s="168"/>
      <c r="AE22" s="168"/>
      <c r="AF22" s="168"/>
      <c r="AG22" s="169"/>
      <c r="AH22" s="197"/>
      <c r="AI22" s="198"/>
      <c r="AJ22" s="198"/>
      <c r="AK22" s="199"/>
      <c r="AL22" s="38"/>
    </row>
    <row r="23" spans="2:38" s="39" customFormat="1" ht="18.5" customHeight="1" x14ac:dyDescent="0.25">
      <c r="B23" s="37"/>
      <c r="C23" s="102" t="s">
        <v>252</v>
      </c>
      <c r="D23" s="103"/>
      <c r="E23" s="103"/>
      <c r="F23" s="103"/>
      <c r="G23" s="108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59"/>
      <c r="AA23" s="167" t="s">
        <v>295</v>
      </c>
      <c r="AB23" s="168"/>
      <c r="AC23" s="168"/>
      <c r="AD23" s="168"/>
      <c r="AE23" s="168"/>
      <c r="AF23" s="168"/>
      <c r="AG23" s="169"/>
      <c r="AH23" s="221"/>
      <c r="AI23" s="221"/>
      <c r="AJ23" s="221"/>
      <c r="AK23" s="221"/>
      <c r="AL23" s="38"/>
    </row>
    <row r="24" spans="2:38" s="39" customFormat="1" ht="28.5" customHeight="1" x14ac:dyDescent="0.25">
      <c r="B24" s="37"/>
      <c r="C24" s="193" t="s">
        <v>265</v>
      </c>
      <c r="D24" s="194"/>
      <c r="E24" s="194"/>
      <c r="F24" s="194"/>
      <c r="G24" s="195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70"/>
      <c r="AA24" s="186" t="s">
        <v>270</v>
      </c>
      <c r="AB24" s="187"/>
      <c r="AC24" s="187"/>
      <c r="AD24" s="187"/>
      <c r="AE24" s="187"/>
      <c r="AF24" s="187"/>
      <c r="AG24" s="188"/>
      <c r="AH24" s="222"/>
      <c r="AI24" s="222"/>
      <c r="AJ24" s="222"/>
      <c r="AK24" s="222"/>
      <c r="AL24" s="38"/>
    </row>
    <row r="25" spans="2:38" ht="1.5" customHeight="1" x14ac:dyDescent="0.25">
      <c r="B25" s="18"/>
      <c r="C25" s="74"/>
      <c r="D25" s="74"/>
      <c r="E25" s="74"/>
      <c r="F25" s="74"/>
      <c r="G25" s="74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1"/>
      <c r="AA25" s="142" t="s">
        <v>290</v>
      </c>
      <c r="AB25" s="143"/>
      <c r="AC25" s="143"/>
      <c r="AD25" s="143"/>
      <c r="AE25" s="143"/>
      <c r="AF25" s="143"/>
      <c r="AG25" s="184"/>
      <c r="AH25" s="185"/>
      <c r="AI25" s="185"/>
      <c r="AJ25" s="185"/>
      <c r="AK25" s="185"/>
      <c r="AL25" s="20"/>
    </row>
    <row r="26" spans="2:38" s="42" customFormat="1" ht="29.5" customHeight="1" x14ac:dyDescent="0.25">
      <c r="B26" s="40"/>
      <c r="C26" s="141" t="s">
        <v>219</v>
      </c>
      <c r="D26" s="141"/>
      <c r="E26" s="141"/>
      <c r="F26" s="141"/>
      <c r="G26" s="14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72"/>
      <c r="AA26" s="144"/>
      <c r="AB26" s="145"/>
      <c r="AC26" s="145"/>
      <c r="AD26" s="145"/>
      <c r="AE26" s="145"/>
      <c r="AF26" s="145"/>
      <c r="AG26" s="146"/>
      <c r="AH26" s="185"/>
      <c r="AI26" s="185"/>
      <c r="AJ26" s="185"/>
      <c r="AK26" s="185"/>
      <c r="AL26" s="41"/>
    </row>
    <row r="27" spans="2:38" ht="25.5" customHeight="1" thickBot="1" x14ac:dyDescent="0.3">
      <c r="B27" s="18"/>
      <c r="C27" s="166" t="s">
        <v>220</v>
      </c>
      <c r="D27" s="166"/>
      <c r="E27" s="166"/>
      <c r="F27" s="166"/>
      <c r="G27" s="166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73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20"/>
    </row>
    <row r="28" spans="2:38" s="45" customFormat="1" ht="18" customHeight="1" thickTop="1" x14ac:dyDescent="0.25">
      <c r="B28" s="43"/>
      <c r="C28" s="160" t="s">
        <v>241</v>
      </c>
      <c r="D28" s="160"/>
      <c r="E28" s="160"/>
      <c r="F28" s="160"/>
      <c r="G28" s="160"/>
      <c r="H28" s="161"/>
      <c r="I28" s="161"/>
      <c r="J28" s="161"/>
      <c r="K28" s="161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68"/>
      <c r="W28" s="161" t="s">
        <v>224</v>
      </c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44"/>
    </row>
    <row r="29" spans="2:38" s="39" customFormat="1" ht="19.5" customHeight="1" x14ac:dyDescent="0.25">
      <c r="B29" s="37"/>
      <c r="C29" s="91" t="s">
        <v>264</v>
      </c>
      <c r="D29" s="92"/>
      <c r="E29" s="92"/>
      <c r="F29" s="92"/>
      <c r="G29" s="92"/>
      <c r="H29" s="92"/>
      <c r="I29" s="92"/>
      <c r="J29" s="92"/>
      <c r="K29" s="92"/>
      <c r="L29" s="93"/>
      <c r="M29" s="94"/>
      <c r="N29" s="94"/>
      <c r="O29" s="94"/>
      <c r="P29" s="95"/>
      <c r="Q29" s="93"/>
      <c r="R29" s="94"/>
      <c r="S29" s="94"/>
      <c r="T29" s="94"/>
      <c r="U29" s="95"/>
      <c r="V29" s="46"/>
      <c r="W29" s="102" t="s">
        <v>274</v>
      </c>
      <c r="X29" s="103"/>
      <c r="Y29" s="103"/>
      <c r="Z29" s="103"/>
      <c r="AA29" s="103"/>
      <c r="AB29" s="103"/>
      <c r="AC29" s="103"/>
      <c r="AD29" s="103"/>
      <c r="AE29" s="103"/>
      <c r="AF29" s="108"/>
      <c r="AG29" s="179"/>
      <c r="AH29" s="180"/>
      <c r="AI29" s="180"/>
      <c r="AJ29" s="180"/>
      <c r="AK29" s="181"/>
      <c r="AL29" s="38"/>
    </row>
    <row r="30" spans="2:38" s="39" customFormat="1" ht="19.5" customHeight="1" x14ac:dyDescent="0.25">
      <c r="B30" s="37"/>
      <c r="C30" s="91" t="s">
        <v>221</v>
      </c>
      <c r="D30" s="92"/>
      <c r="E30" s="92"/>
      <c r="F30" s="92"/>
      <c r="G30" s="92"/>
      <c r="H30" s="92"/>
      <c r="I30" s="92"/>
      <c r="J30" s="92"/>
      <c r="K30" s="92"/>
      <c r="L30" s="93"/>
      <c r="M30" s="94"/>
      <c r="N30" s="94"/>
      <c r="O30" s="94"/>
      <c r="P30" s="95"/>
      <c r="Q30" s="93"/>
      <c r="R30" s="94"/>
      <c r="S30" s="94"/>
      <c r="T30" s="94"/>
      <c r="U30" s="95"/>
      <c r="V30" s="47"/>
      <c r="W30" s="102" t="s">
        <v>259</v>
      </c>
      <c r="X30" s="103"/>
      <c r="Y30" s="103"/>
      <c r="Z30" s="103"/>
      <c r="AA30" s="103"/>
      <c r="AB30" s="103"/>
      <c r="AC30" s="103"/>
      <c r="AD30" s="103"/>
      <c r="AE30" s="103"/>
      <c r="AF30" s="108"/>
      <c r="AG30" s="96"/>
      <c r="AH30" s="97"/>
      <c r="AI30" s="97"/>
      <c r="AJ30" s="97"/>
      <c r="AK30" s="98"/>
      <c r="AL30" s="38"/>
    </row>
    <row r="31" spans="2:38" s="39" customFormat="1" ht="19.5" customHeight="1" x14ac:dyDescent="0.25">
      <c r="B31" s="37"/>
      <c r="C31" s="91" t="s">
        <v>228</v>
      </c>
      <c r="D31" s="92"/>
      <c r="E31" s="92"/>
      <c r="F31" s="92"/>
      <c r="G31" s="92"/>
      <c r="H31" s="92"/>
      <c r="I31" s="92"/>
      <c r="J31" s="92"/>
      <c r="K31" s="92"/>
      <c r="L31" s="85"/>
      <c r="M31" s="86"/>
      <c r="N31" s="86"/>
      <c r="O31" s="86"/>
      <c r="P31" s="86"/>
      <c r="Q31" s="86"/>
      <c r="R31" s="86"/>
      <c r="S31" s="86"/>
      <c r="T31" s="86"/>
      <c r="U31" s="87"/>
      <c r="V31" s="48"/>
      <c r="W31" s="102" t="s">
        <v>275</v>
      </c>
      <c r="X31" s="103"/>
      <c r="Y31" s="103"/>
      <c r="Z31" s="103"/>
      <c r="AA31" s="103"/>
      <c r="AB31" s="103"/>
      <c r="AC31" s="103"/>
      <c r="AD31" s="103"/>
      <c r="AE31" s="103"/>
      <c r="AF31" s="108"/>
      <c r="AG31" s="96"/>
      <c r="AH31" s="97"/>
      <c r="AI31" s="97"/>
      <c r="AJ31" s="97"/>
      <c r="AK31" s="98"/>
      <c r="AL31" s="38"/>
    </row>
    <row r="32" spans="2:38" s="39" customFormat="1" ht="19.5" customHeight="1" x14ac:dyDescent="0.25">
      <c r="B32" s="37"/>
      <c r="C32" s="91" t="s">
        <v>7</v>
      </c>
      <c r="D32" s="92"/>
      <c r="E32" s="92"/>
      <c r="F32" s="92"/>
      <c r="G32" s="92"/>
      <c r="H32" s="92"/>
      <c r="I32" s="92"/>
      <c r="J32" s="92"/>
      <c r="K32" s="92"/>
      <c r="L32" s="88" t="str">
        <f>IF(OR(ISBLANK(V15),ISBLANK(AH15)),"",V15+AH15)</f>
        <v/>
      </c>
      <c r="M32" s="89"/>
      <c r="N32" s="89"/>
      <c r="O32" s="89"/>
      <c r="P32" s="89"/>
      <c r="Q32" s="89"/>
      <c r="R32" s="89"/>
      <c r="S32" s="89"/>
      <c r="T32" s="89"/>
      <c r="U32" s="90"/>
      <c r="V32" s="48"/>
      <c r="W32" s="102" t="s">
        <v>272</v>
      </c>
      <c r="X32" s="103"/>
      <c r="Y32" s="103"/>
      <c r="Z32" s="103"/>
      <c r="AA32" s="103"/>
      <c r="AB32" s="103"/>
      <c r="AC32" s="103"/>
      <c r="AD32" s="103"/>
      <c r="AE32" s="103"/>
      <c r="AF32" s="108"/>
      <c r="AG32" s="96"/>
      <c r="AH32" s="97"/>
      <c r="AI32" s="97"/>
      <c r="AJ32" s="97"/>
      <c r="AK32" s="98"/>
      <c r="AL32" s="38"/>
    </row>
    <row r="33" spans="2:38" s="39" customFormat="1" ht="19.5" customHeight="1" x14ac:dyDescent="0.25">
      <c r="B33" s="37"/>
      <c r="C33" s="91" t="s">
        <v>222</v>
      </c>
      <c r="D33" s="92"/>
      <c r="E33" s="92"/>
      <c r="F33" s="92"/>
      <c r="G33" s="92"/>
      <c r="H33" s="92"/>
      <c r="I33" s="92"/>
      <c r="J33" s="92"/>
      <c r="K33" s="92"/>
      <c r="L33" s="85"/>
      <c r="M33" s="86"/>
      <c r="N33" s="86"/>
      <c r="O33" s="86"/>
      <c r="P33" s="86"/>
      <c r="Q33" s="86"/>
      <c r="R33" s="86"/>
      <c r="S33" s="86"/>
      <c r="T33" s="86"/>
      <c r="U33" s="87"/>
      <c r="V33" s="48"/>
      <c r="W33" s="102" t="s">
        <v>273</v>
      </c>
      <c r="X33" s="103"/>
      <c r="Y33" s="103"/>
      <c r="Z33" s="103"/>
      <c r="AA33" s="103"/>
      <c r="AB33" s="103"/>
      <c r="AC33" s="103"/>
      <c r="AD33" s="103"/>
      <c r="AE33" s="103"/>
      <c r="AF33" s="108"/>
      <c r="AG33" s="109"/>
      <c r="AH33" s="110"/>
      <c r="AI33" s="110"/>
      <c r="AJ33" s="110"/>
      <c r="AK33" s="111"/>
      <c r="AL33" s="38"/>
    </row>
    <row r="34" spans="2:38" s="39" customFormat="1" ht="19.5" customHeight="1" x14ac:dyDescent="0.25">
      <c r="B34" s="37"/>
      <c r="C34" s="91" t="s">
        <v>260</v>
      </c>
      <c r="D34" s="92"/>
      <c r="E34" s="92"/>
      <c r="F34" s="92"/>
      <c r="G34" s="92"/>
      <c r="H34" s="92"/>
      <c r="I34" s="92"/>
      <c r="J34" s="92"/>
      <c r="K34" s="92"/>
      <c r="L34" s="93"/>
      <c r="M34" s="94"/>
      <c r="N34" s="94"/>
      <c r="O34" s="94"/>
      <c r="P34" s="95"/>
      <c r="Q34" s="93"/>
      <c r="R34" s="94"/>
      <c r="S34" s="94"/>
      <c r="T34" s="94"/>
      <c r="U34" s="95"/>
      <c r="V34" s="48"/>
      <c r="W34" s="102" t="s">
        <v>276</v>
      </c>
      <c r="X34" s="103"/>
      <c r="Y34" s="103"/>
      <c r="Z34" s="103"/>
      <c r="AA34" s="103"/>
      <c r="AB34" s="103"/>
      <c r="AC34" s="103"/>
      <c r="AD34" s="103"/>
      <c r="AE34" s="103"/>
      <c r="AF34" s="108"/>
      <c r="AG34" s="96"/>
      <c r="AH34" s="97"/>
      <c r="AI34" s="97"/>
      <c r="AJ34" s="97"/>
      <c r="AK34" s="98"/>
      <c r="AL34" s="38"/>
    </row>
    <row r="35" spans="2:38" s="39" customFormat="1" ht="19.5" customHeight="1" x14ac:dyDescent="0.25">
      <c r="B35" s="37"/>
      <c r="C35" s="130" t="s">
        <v>263</v>
      </c>
      <c r="D35" s="130"/>
      <c r="E35" s="130"/>
      <c r="F35" s="130"/>
      <c r="G35" s="130"/>
      <c r="H35" s="130"/>
      <c r="I35" s="130"/>
      <c r="J35" s="130"/>
      <c r="K35" s="91"/>
      <c r="L35" s="93"/>
      <c r="M35" s="94"/>
      <c r="N35" s="94"/>
      <c r="O35" s="94"/>
      <c r="P35" s="95"/>
      <c r="Q35" s="93"/>
      <c r="R35" s="94"/>
      <c r="S35" s="94"/>
      <c r="T35" s="94"/>
      <c r="U35" s="95"/>
      <c r="V35" s="48"/>
      <c r="W35" s="102" t="s">
        <v>277</v>
      </c>
      <c r="X35" s="103"/>
      <c r="Y35" s="103"/>
      <c r="Z35" s="103"/>
      <c r="AA35" s="103"/>
      <c r="AB35" s="103"/>
      <c r="AC35" s="103"/>
      <c r="AD35" s="103"/>
      <c r="AE35" s="103"/>
      <c r="AF35" s="108"/>
      <c r="AG35" s="127"/>
      <c r="AH35" s="128"/>
      <c r="AI35" s="128"/>
      <c r="AJ35" s="128"/>
      <c r="AK35" s="129"/>
      <c r="AL35" s="38"/>
    </row>
    <row r="36" spans="2:38" s="39" customFormat="1" ht="19.5" customHeight="1" thickBot="1" x14ac:dyDescent="0.3">
      <c r="B36" s="37"/>
      <c r="C36" s="102" t="s">
        <v>261</v>
      </c>
      <c r="D36" s="103"/>
      <c r="E36" s="103"/>
      <c r="F36" s="103"/>
      <c r="G36" s="103"/>
      <c r="H36" s="103"/>
      <c r="I36" s="103"/>
      <c r="J36" s="103"/>
      <c r="K36" s="103"/>
      <c r="L36" s="93"/>
      <c r="M36" s="94"/>
      <c r="N36" s="94"/>
      <c r="O36" s="94"/>
      <c r="P36" s="95"/>
      <c r="Q36" s="93"/>
      <c r="R36" s="94"/>
      <c r="S36" s="94"/>
      <c r="T36" s="94"/>
      <c r="U36" s="95"/>
      <c r="V36" s="48"/>
      <c r="W36" s="124" t="s">
        <v>258</v>
      </c>
      <c r="X36" s="125"/>
      <c r="Y36" s="125"/>
      <c r="Z36" s="125"/>
      <c r="AA36" s="125"/>
      <c r="AB36" s="125"/>
      <c r="AC36" s="125"/>
      <c r="AD36" s="125"/>
      <c r="AE36" s="125"/>
      <c r="AF36" s="126"/>
      <c r="AG36" s="115"/>
      <c r="AH36" s="116"/>
      <c r="AI36" s="116"/>
      <c r="AJ36" s="116"/>
      <c r="AK36" s="117"/>
      <c r="AL36" s="38"/>
    </row>
    <row r="37" spans="2:38" s="39" customFormat="1" ht="18.75" customHeight="1" thickTop="1" x14ac:dyDescent="0.25">
      <c r="B37" s="37"/>
      <c r="C37" s="91" t="s">
        <v>223</v>
      </c>
      <c r="D37" s="92"/>
      <c r="E37" s="92"/>
      <c r="F37" s="92"/>
      <c r="G37" s="92"/>
      <c r="H37" s="92"/>
      <c r="I37" s="92"/>
      <c r="J37" s="92"/>
      <c r="K37" s="92"/>
      <c r="L37" s="93"/>
      <c r="M37" s="94"/>
      <c r="N37" s="94"/>
      <c r="O37" s="94"/>
      <c r="P37" s="95"/>
      <c r="Q37" s="93"/>
      <c r="R37" s="94"/>
      <c r="S37" s="94"/>
      <c r="T37" s="94"/>
      <c r="U37" s="95"/>
      <c r="V37" s="48"/>
      <c r="W37" s="99" t="s">
        <v>283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1"/>
      <c r="AL37" s="38"/>
    </row>
    <row r="38" spans="2:38" s="39" customFormat="1" ht="18.75" customHeight="1" x14ac:dyDescent="0.25">
      <c r="B38" s="37"/>
      <c r="C38" s="130" t="s">
        <v>262</v>
      </c>
      <c r="D38" s="130"/>
      <c r="E38" s="130"/>
      <c r="F38" s="130"/>
      <c r="G38" s="130"/>
      <c r="H38" s="130"/>
      <c r="I38" s="130"/>
      <c r="J38" s="130"/>
      <c r="K38" s="130"/>
      <c r="L38" s="154"/>
      <c r="M38" s="155"/>
      <c r="N38" s="155"/>
      <c r="O38" s="155"/>
      <c r="P38" s="155"/>
      <c r="Q38" s="155"/>
      <c r="R38" s="155"/>
      <c r="S38" s="155"/>
      <c r="T38" s="155"/>
      <c r="U38" s="156"/>
      <c r="V38" s="48"/>
      <c r="W38" s="118" t="s">
        <v>278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20"/>
      <c r="AL38" s="38"/>
    </row>
    <row r="39" spans="2:38" s="39" customFormat="1" ht="23.25" customHeight="1" x14ac:dyDescent="0.25">
      <c r="B39" s="37"/>
      <c r="C39" s="142" t="s">
        <v>229</v>
      </c>
      <c r="D39" s="143"/>
      <c r="E39" s="143"/>
      <c r="F39" s="143"/>
      <c r="G39" s="143"/>
      <c r="H39" s="143"/>
      <c r="I39" s="143"/>
      <c r="J39" s="143"/>
      <c r="K39" s="143"/>
      <c r="L39" s="132"/>
      <c r="M39" s="133"/>
      <c r="N39" s="133"/>
      <c r="O39" s="133"/>
      <c r="P39" s="133"/>
      <c r="Q39" s="133"/>
      <c r="R39" s="133"/>
      <c r="S39" s="133"/>
      <c r="T39" s="133"/>
      <c r="U39" s="134"/>
      <c r="V39" s="48"/>
      <c r="W39" s="121" t="s">
        <v>279</v>
      </c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3"/>
      <c r="AL39" s="38"/>
    </row>
    <row r="40" spans="2:38" s="39" customFormat="1" ht="60.5" customHeight="1" thickBot="1" x14ac:dyDescent="0.3">
      <c r="B40" s="37"/>
      <c r="C40" s="144"/>
      <c r="D40" s="145"/>
      <c r="E40" s="145"/>
      <c r="F40" s="145"/>
      <c r="G40" s="145"/>
      <c r="H40" s="145"/>
      <c r="I40" s="145"/>
      <c r="J40" s="145"/>
      <c r="K40" s="146"/>
      <c r="L40" s="135"/>
      <c r="M40" s="136"/>
      <c r="N40" s="136"/>
      <c r="O40" s="136"/>
      <c r="P40" s="136"/>
      <c r="Q40" s="136"/>
      <c r="R40" s="136"/>
      <c r="S40" s="136"/>
      <c r="T40" s="136"/>
      <c r="U40" s="137"/>
      <c r="V40" s="48"/>
      <c r="W40" s="157" t="s">
        <v>280</v>
      </c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9"/>
      <c r="AL40" s="38"/>
    </row>
    <row r="41" spans="2:38" s="39" customFormat="1" ht="15" customHeight="1" thickTop="1" x14ac:dyDescent="0.2">
      <c r="B41" s="37"/>
      <c r="C41" s="131" t="s">
        <v>233</v>
      </c>
      <c r="D41" s="131"/>
      <c r="E41" s="131"/>
      <c r="F41" s="131"/>
      <c r="G41" s="131"/>
      <c r="H41" s="131"/>
      <c r="I41" s="131"/>
      <c r="J41" s="131"/>
      <c r="K41" s="131"/>
      <c r="L41" s="93"/>
      <c r="M41" s="94"/>
      <c r="N41" s="94"/>
      <c r="O41" s="94"/>
      <c r="P41" s="94"/>
      <c r="Q41" s="94"/>
      <c r="R41" s="94"/>
      <c r="S41" s="94"/>
      <c r="T41" s="94"/>
      <c r="U41" s="95"/>
      <c r="V41" s="48"/>
      <c r="W41" s="114" t="s">
        <v>281</v>
      </c>
      <c r="X41" s="114"/>
      <c r="Y41" s="114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38"/>
    </row>
    <row r="42" spans="2:38" s="39" customFormat="1" ht="15" customHeight="1" x14ac:dyDescent="0.2">
      <c r="B42" s="37"/>
      <c r="C42" s="131" t="s">
        <v>234</v>
      </c>
      <c r="D42" s="131"/>
      <c r="E42" s="131"/>
      <c r="F42" s="131"/>
      <c r="G42" s="131"/>
      <c r="H42" s="131"/>
      <c r="I42" s="131"/>
      <c r="J42" s="131"/>
      <c r="K42" s="131"/>
      <c r="L42" s="93"/>
      <c r="M42" s="94"/>
      <c r="N42" s="94"/>
      <c r="O42" s="94"/>
      <c r="P42" s="94"/>
      <c r="Q42" s="94"/>
      <c r="R42" s="94"/>
      <c r="S42" s="94"/>
      <c r="T42" s="94"/>
      <c r="U42" s="95"/>
      <c r="V42" s="48"/>
      <c r="W42" s="58"/>
      <c r="X42" s="58"/>
      <c r="Y42" s="58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38"/>
    </row>
    <row r="43" spans="2:38" ht="16.25" customHeight="1" thickBot="1" x14ac:dyDescent="0.3">
      <c r="B43" s="18"/>
      <c r="C43" s="151" t="s">
        <v>285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20"/>
    </row>
    <row r="44" spans="2:38" ht="25.5" customHeight="1" thickTop="1" x14ac:dyDescent="0.25">
      <c r="B44" s="1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52" t="s">
        <v>232</v>
      </c>
      <c r="S44" s="152"/>
      <c r="T44" s="152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20"/>
    </row>
    <row r="45" spans="2:38" ht="14.15" customHeight="1" x14ac:dyDescent="0.25">
      <c r="B45" s="18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49"/>
      <c r="S45" s="149"/>
      <c r="T45" s="149"/>
      <c r="U45" s="149"/>
      <c r="V45" s="150" t="s">
        <v>225</v>
      </c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20"/>
    </row>
    <row r="46" spans="2:38" ht="16.5" customHeight="1" x14ac:dyDescent="0.25">
      <c r="B46" s="18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49"/>
      <c r="S46" s="49"/>
      <c r="T46" s="49"/>
      <c r="U46" s="49" t="s">
        <v>9</v>
      </c>
      <c r="V46" s="147"/>
      <c r="W46" s="147"/>
      <c r="X46" s="147"/>
      <c r="Y46" s="147"/>
      <c r="Z46" s="147"/>
      <c r="AA46" s="147"/>
      <c r="AB46" s="50"/>
      <c r="AC46" s="50"/>
      <c r="AD46" s="50"/>
      <c r="AE46" s="50"/>
      <c r="AF46" s="50"/>
      <c r="AG46" s="50"/>
      <c r="AH46" s="50"/>
      <c r="AI46" s="50"/>
      <c r="AJ46" s="50"/>
      <c r="AK46" s="19"/>
      <c r="AL46" s="20"/>
    </row>
    <row r="47" spans="2:38" ht="14.15" customHeight="1" x14ac:dyDescent="0.25">
      <c r="B47" s="18"/>
      <c r="C47" s="51" t="s">
        <v>226</v>
      </c>
      <c r="D47" s="34"/>
      <c r="E47" s="34"/>
      <c r="F47" s="34"/>
      <c r="G47" s="34"/>
      <c r="H47" s="34"/>
      <c r="I47" s="139"/>
      <c r="J47" s="139"/>
      <c r="K47" s="139"/>
      <c r="L47" s="139"/>
      <c r="M47" s="140" t="s">
        <v>9</v>
      </c>
      <c r="N47" s="140"/>
      <c r="O47" s="139"/>
      <c r="P47" s="139"/>
      <c r="Q47" s="139"/>
      <c r="R47" s="104" t="s">
        <v>271</v>
      </c>
      <c r="S47" s="104"/>
      <c r="T47" s="104"/>
      <c r="U47" s="104"/>
      <c r="V47" s="138"/>
      <c r="W47" s="138"/>
      <c r="X47" s="138"/>
      <c r="Y47" s="138"/>
      <c r="Z47" s="138"/>
      <c r="AA47" s="138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0"/>
    </row>
    <row r="48" spans="2:38" ht="14.15" customHeight="1" x14ac:dyDescent="0.25">
      <c r="B48" s="18"/>
      <c r="C48" s="51"/>
      <c r="D48" s="34"/>
      <c r="E48" s="34"/>
      <c r="F48" s="34"/>
      <c r="G48" s="34"/>
      <c r="H48" s="34"/>
      <c r="I48" s="57"/>
      <c r="J48" s="57"/>
      <c r="K48" s="57"/>
      <c r="L48" s="57"/>
      <c r="M48" s="56"/>
      <c r="N48" s="56"/>
      <c r="O48" s="57"/>
      <c r="P48" s="57"/>
      <c r="Q48" s="57"/>
      <c r="R48" s="19"/>
      <c r="S48" s="19"/>
      <c r="T48" s="19"/>
      <c r="U48" s="19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0"/>
    </row>
    <row r="49" spans="2:38" ht="3" customHeight="1" x14ac:dyDescent="0.25"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5"/>
    </row>
    <row r="50" spans="2:38" x14ac:dyDescent="0.25"/>
    <row r="51" spans="2:38" hidden="1" x14ac:dyDescent="0.25"/>
    <row r="52" spans="2:38" hidden="1" x14ac:dyDescent="0.25"/>
    <row r="53" spans="2:38" hidden="1" x14ac:dyDescent="0.25"/>
    <row r="54" spans="2:38" hidden="1" x14ac:dyDescent="0.25"/>
    <row r="55" spans="2:38" hidden="1" x14ac:dyDescent="0.25"/>
    <row r="56" spans="2:38" hidden="1" x14ac:dyDescent="0.25"/>
    <row r="57" spans="2:38" hidden="1" x14ac:dyDescent="0.25"/>
    <row r="58" spans="2:38" hidden="1" x14ac:dyDescent="0.25"/>
  </sheetData>
  <sheetProtection password="CA01" sheet="1" objects="1" scenarios="1"/>
  <mergeCells count="149">
    <mergeCell ref="C3:AK3"/>
    <mergeCell ref="C6:AK6"/>
    <mergeCell ref="C10:AK10"/>
    <mergeCell ref="C4:AK4"/>
    <mergeCell ref="C8:AK8"/>
    <mergeCell ref="C7:AK7"/>
    <mergeCell ref="C5:AK5"/>
    <mergeCell ref="AG12:AK12"/>
    <mergeCell ref="H24:M24"/>
    <mergeCell ref="C24:G24"/>
    <mergeCell ref="N24:S24"/>
    <mergeCell ref="H23:M23"/>
    <mergeCell ref="T23:Y23"/>
    <mergeCell ref="AA21:AG21"/>
    <mergeCell ref="AH21:AK21"/>
    <mergeCell ref="C11:AK11"/>
    <mergeCell ref="I15:P15"/>
    <mergeCell ref="R15:U15"/>
    <mergeCell ref="R16:T16"/>
    <mergeCell ref="I17:P17"/>
    <mergeCell ref="C12:G12"/>
    <mergeCell ref="C13:F13"/>
    <mergeCell ref="C17:H17"/>
    <mergeCell ref="AH22:AK22"/>
    <mergeCell ref="T22:Y22"/>
    <mergeCell ref="C19:H19"/>
    <mergeCell ref="C22:G22"/>
    <mergeCell ref="C21:G21"/>
    <mergeCell ref="O18:S18"/>
    <mergeCell ref="AG29:AK29"/>
    <mergeCell ref="AG30:AK30"/>
    <mergeCell ref="AA27:AG27"/>
    <mergeCell ref="AH27:AK27"/>
    <mergeCell ref="AA19:AK20"/>
    <mergeCell ref="AA25:AG26"/>
    <mergeCell ref="AH25:AK26"/>
    <mergeCell ref="AA24:AG24"/>
    <mergeCell ref="AA23:AG23"/>
    <mergeCell ref="AH23:AK23"/>
    <mergeCell ref="AH24:AK24"/>
    <mergeCell ref="AD13:AF13"/>
    <mergeCell ref="V13:AB13"/>
    <mergeCell ref="U14:AC14"/>
    <mergeCell ref="L14:S14"/>
    <mergeCell ref="Z15:AG15"/>
    <mergeCell ref="U16:AK16"/>
    <mergeCell ref="T18:Y18"/>
    <mergeCell ref="R17:AD17"/>
    <mergeCell ref="AE17:AK17"/>
    <mergeCell ref="I16:P16"/>
    <mergeCell ref="U12:AB12"/>
    <mergeCell ref="R13:U13"/>
    <mergeCell ref="G13:P13"/>
    <mergeCell ref="H12:P12"/>
    <mergeCell ref="R12:T12"/>
    <mergeCell ref="C14:K14"/>
    <mergeCell ref="C15:H15"/>
    <mergeCell ref="C16:H16"/>
    <mergeCell ref="C27:G27"/>
    <mergeCell ref="AA22:AG22"/>
    <mergeCell ref="I19:Q19"/>
    <mergeCell ref="H22:M22"/>
    <mergeCell ref="T21:Y21"/>
    <mergeCell ref="AD12:AF12"/>
    <mergeCell ref="AD14:AK14"/>
    <mergeCell ref="AH15:AK15"/>
    <mergeCell ref="C23:G23"/>
    <mergeCell ref="N21:S21"/>
    <mergeCell ref="H21:M21"/>
    <mergeCell ref="H18:M18"/>
    <mergeCell ref="C18:G18"/>
    <mergeCell ref="N22:S22"/>
    <mergeCell ref="V15:Y15"/>
    <mergeCell ref="AG13:AK13"/>
    <mergeCell ref="R47:U47"/>
    <mergeCell ref="V47:AA47"/>
    <mergeCell ref="I47:L47"/>
    <mergeCell ref="O47:Q47"/>
    <mergeCell ref="M47:N47"/>
    <mergeCell ref="C32:K32"/>
    <mergeCell ref="C26:G26"/>
    <mergeCell ref="C30:K30"/>
    <mergeCell ref="C39:K40"/>
    <mergeCell ref="V46:AA46"/>
    <mergeCell ref="C44:Q46"/>
    <mergeCell ref="R45:U45"/>
    <mergeCell ref="V45:AK45"/>
    <mergeCell ref="C43:AK43"/>
    <mergeCell ref="R44:U44"/>
    <mergeCell ref="V44:AK44"/>
    <mergeCell ref="L38:U38"/>
    <mergeCell ref="C41:K41"/>
    <mergeCell ref="AG31:AK31"/>
    <mergeCell ref="L41:U41"/>
    <mergeCell ref="C34:K34"/>
    <mergeCell ref="C38:K38"/>
    <mergeCell ref="W40:AK40"/>
    <mergeCell ref="W41:Y41"/>
    <mergeCell ref="Z41:AK42"/>
    <mergeCell ref="AG36:AK36"/>
    <mergeCell ref="W38:AK38"/>
    <mergeCell ref="W39:AK39"/>
    <mergeCell ref="W36:AF36"/>
    <mergeCell ref="AG35:AK35"/>
    <mergeCell ref="C35:K35"/>
    <mergeCell ref="Q35:U35"/>
    <mergeCell ref="W35:AF35"/>
    <mergeCell ref="L42:U42"/>
    <mergeCell ref="C42:K42"/>
    <mergeCell ref="L39:U40"/>
    <mergeCell ref="AA18:AE18"/>
    <mergeCell ref="AF18:AK18"/>
    <mergeCell ref="R19:T19"/>
    <mergeCell ref="U19:Y19"/>
    <mergeCell ref="AG32:AK32"/>
    <mergeCell ref="N23:S23"/>
    <mergeCell ref="L34:P34"/>
    <mergeCell ref="Q34:U34"/>
    <mergeCell ref="W29:AF29"/>
    <mergeCell ref="W30:AF30"/>
    <mergeCell ref="W31:AF31"/>
    <mergeCell ref="W32:AF32"/>
    <mergeCell ref="W33:AF33"/>
    <mergeCell ref="W34:AF34"/>
    <mergeCell ref="AG33:AK33"/>
    <mergeCell ref="H26:Y26"/>
    <mergeCell ref="C31:K31"/>
    <mergeCell ref="C28:U28"/>
    <mergeCell ref="L30:P30"/>
    <mergeCell ref="C29:K29"/>
    <mergeCell ref="L29:P29"/>
    <mergeCell ref="Q29:U29"/>
    <mergeCell ref="Q30:U30"/>
    <mergeCell ref="W28:AK28"/>
    <mergeCell ref="H27:Y27"/>
    <mergeCell ref="T24:Y24"/>
    <mergeCell ref="L31:U31"/>
    <mergeCell ref="L32:U32"/>
    <mergeCell ref="L33:U33"/>
    <mergeCell ref="C33:K33"/>
    <mergeCell ref="L37:P37"/>
    <mergeCell ref="AG34:AK34"/>
    <mergeCell ref="W37:AK37"/>
    <mergeCell ref="C36:K36"/>
    <mergeCell ref="C37:K37"/>
    <mergeCell ref="Q37:U37"/>
    <mergeCell ref="L35:P35"/>
    <mergeCell ref="L36:P36"/>
    <mergeCell ref="Q36:U36"/>
  </mergeCells>
  <phoneticPr fontId="16" type="noConversion"/>
  <dataValidations xWindow="705" yWindow="372" count="6">
    <dataValidation allowBlank="1" showInputMessage="1" showErrorMessage="1" promptTitle="Region" prompt="Automatic when county is selected." sqref="AG12:AK12"/>
    <dataValidation allowBlank="1" showInputMessage="1" showErrorMessage="1" promptTitle="Date Format" prompt="DD-Mmm-YY" sqref="O47:Q48 V46:AA46 V15:Y15 AG13:AK13"/>
    <dataValidation allowBlank="1" showInputMessage="1" showErrorMessage="1" promptTitle="Requested Age of Test" prompt="Enter the requested age of the test specimen at the time the specimen will be tested." sqref="AH15:AK15"/>
    <dataValidation allowBlank="1" showInputMessage="1" showErrorMessage="1" promptTitle="Quantity Delivered" prompt="Cubic yards per item." sqref="C23:Z23"/>
    <dataValidation allowBlank="1" showInputMessage="1" showErrorMessage="1" promptTitle="Pay Quantity" prompt="Cubic yards per item converted to pay quantities." sqref="AA21 AA23:AA24 C22:Z22"/>
    <dataValidation showInputMessage="1" showErrorMessage="1" sqref="AH22:AK22"/>
  </dataValidations>
  <printOptions horizontalCentered="1"/>
  <pageMargins left="0.5" right="0.5" top="0.5" bottom="0.5" header="0.25" footer="0.25"/>
  <pageSetup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Drop Down 15">
              <controlPr defaultSize="0" print="0" autoLine="0" autoPict="0">
                <anchor moveWithCells="1">
                  <from>
                    <xdr:col>20</xdr:col>
                    <xdr:colOff>0</xdr:colOff>
                    <xdr:row>10</xdr:row>
                    <xdr:rowOff>190500</xdr:rowOff>
                  </from>
                  <to>
                    <xdr:col>29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05" yWindow="372" count="1">
        <x14:dataValidation type="list" showInputMessage="1" showErrorMessage="1">
          <x14:formula1>
            <xm:f>Dropdown!$A$2:$A$4</xm:f>
          </x14:formula1>
          <xm:sqref>AH21:AK21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X59"/>
  <sheetViews>
    <sheetView showGridLines="0" showRowColHeaders="0" zoomScaleNormal="100" workbookViewId="0">
      <selection activeCell="AH24" sqref="AH24:AK24"/>
    </sheetView>
  </sheetViews>
  <sheetFormatPr defaultColWidth="0" defaultRowHeight="0" customHeight="1" zeroHeight="1" x14ac:dyDescent="0.25"/>
  <cols>
    <col min="1" max="1" width="2.6328125" style="14" customWidth="1"/>
    <col min="2" max="2" width="1.6328125" style="14" customWidth="1"/>
    <col min="3" max="9" width="2.6328125" style="14" customWidth="1"/>
    <col min="10" max="10" width="2.54296875" style="14" customWidth="1"/>
    <col min="11" max="11" width="2.453125" style="14" customWidth="1"/>
    <col min="12" max="15" width="2.6328125" style="14" customWidth="1"/>
    <col min="16" max="16" width="4.54296875" style="14" customWidth="1"/>
    <col min="17" max="20" width="2.6328125" style="14" customWidth="1"/>
    <col min="21" max="21" width="4.36328125" style="14" customWidth="1"/>
    <col min="22" max="22" width="2.6328125" style="14" customWidth="1"/>
    <col min="23" max="23" width="3.453125" style="14" customWidth="1"/>
    <col min="24" max="24" width="3.36328125" style="14" customWidth="1"/>
    <col min="25" max="25" width="4" style="14" customWidth="1"/>
    <col min="26" max="26" width="3.36328125" style="14" customWidth="1"/>
    <col min="27" max="27" width="2.54296875" style="14" customWidth="1"/>
    <col min="28" max="37" width="2.6328125" style="14" customWidth="1"/>
    <col min="38" max="38" width="2" style="14" customWidth="1"/>
    <col min="39" max="39" width="2.6328125" style="14" customWidth="1"/>
    <col min="40" max="16384" width="2.6328125" style="14" hidden="1"/>
  </cols>
  <sheetData>
    <row r="1" spans="2:50" ht="12.5" x14ac:dyDescent="0.25"/>
    <row r="2" spans="2:50" ht="12" customHeight="1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</row>
    <row r="3" spans="2:50" ht="68.25" customHeight="1" x14ac:dyDescent="0.25">
      <c r="B3" s="18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20"/>
    </row>
    <row r="4" spans="2:50" s="24" customFormat="1" ht="15" x14ac:dyDescent="0.3">
      <c r="B4" s="21"/>
      <c r="C4" s="190" t="s">
        <v>0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2:50" s="24" customFormat="1" ht="14.25" customHeight="1" x14ac:dyDescent="0.3">
      <c r="B5" s="21"/>
      <c r="C5" s="190" t="s">
        <v>1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2:50" s="24" customFormat="1" ht="13" x14ac:dyDescent="0.3">
      <c r="B6" s="21"/>
      <c r="C6" s="189" t="s">
        <v>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22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2:50" s="24" customFormat="1" ht="9.75" customHeight="1" x14ac:dyDescent="0.3">
      <c r="B7" s="21"/>
      <c r="C7" s="191" t="s">
        <v>3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22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2:50" s="24" customFormat="1" ht="9.75" customHeight="1" x14ac:dyDescent="0.3">
      <c r="B8" s="21"/>
      <c r="C8" s="191" t="s">
        <v>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26"/>
    </row>
    <row r="9" spans="2:50" s="30" customFormat="1" ht="10.5" x14ac:dyDescent="0.25">
      <c r="B9" s="27"/>
      <c r="C9" s="63"/>
      <c r="D9" s="63"/>
      <c r="E9" s="63"/>
      <c r="F9" s="63"/>
      <c r="G9" s="63"/>
      <c r="H9" s="63"/>
      <c r="I9" s="63"/>
      <c r="J9" s="63"/>
      <c r="K9" s="63"/>
      <c r="L9" s="63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63"/>
      <c r="AD9" s="63"/>
      <c r="AE9" s="63"/>
      <c r="AF9" s="63"/>
      <c r="AG9" s="63"/>
      <c r="AH9" s="63"/>
      <c r="AI9" s="63"/>
      <c r="AJ9" s="63"/>
      <c r="AK9" s="63"/>
      <c r="AL9" s="29"/>
    </row>
    <row r="10" spans="2:50" s="33" customFormat="1" ht="12.75" customHeight="1" x14ac:dyDescent="0.25">
      <c r="B10" s="31"/>
      <c r="C10" s="183" t="s">
        <v>266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32"/>
    </row>
    <row r="11" spans="2:50" ht="17.25" customHeight="1" x14ac:dyDescent="0.25">
      <c r="B11" s="18"/>
      <c r="C11" s="196" t="s">
        <v>282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20"/>
    </row>
    <row r="12" spans="2:50" ht="14.15" customHeight="1" x14ac:dyDescent="0.25">
      <c r="B12" s="18"/>
      <c r="C12" s="164" t="s">
        <v>5</v>
      </c>
      <c r="D12" s="164"/>
      <c r="E12" s="164"/>
      <c r="F12" s="164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64"/>
      <c r="R12" s="164" t="s">
        <v>10</v>
      </c>
      <c r="S12" s="164"/>
      <c r="T12" s="164"/>
      <c r="U12" s="163">
        <f>VLOOKUP(' '!G3,' '!B4:F99,5)</f>
        <v>0</v>
      </c>
      <c r="V12" s="163"/>
      <c r="W12" s="163"/>
      <c r="X12" s="163"/>
      <c r="Y12" s="163"/>
      <c r="Z12" s="163"/>
      <c r="AA12" s="163"/>
      <c r="AB12" s="163"/>
      <c r="AC12" s="35"/>
      <c r="AD12" s="171" t="s">
        <v>11</v>
      </c>
      <c r="AE12" s="171"/>
      <c r="AF12" s="171"/>
      <c r="AG12" s="192">
        <f>VLOOKUP(' '!G3,' '!B4:D99,3)</f>
        <v>0</v>
      </c>
      <c r="AH12" s="192"/>
      <c r="AI12" s="192"/>
      <c r="AJ12" s="192"/>
      <c r="AK12" s="192"/>
      <c r="AL12" s="20"/>
    </row>
    <row r="13" spans="2:50" ht="14.15" customHeight="1" x14ac:dyDescent="0.25">
      <c r="B13" s="18"/>
      <c r="C13" s="164" t="s">
        <v>6</v>
      </c>
      <c r="D13" s="164"/>
      <c r="E13" s="164"/>
      <c r="F13" s="164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64"/>
      <c r="R13" s="164" t="s">
        <v>8</v>
      </c>
      <c r="S13" s="164"/>
      <c r="T13" s="164"/>
      <c r="U13" s="164"/>
      <c r="V13" s="165"/>
      <c r="W13" s="165"/>
      <c r="X13" s="165"/>
      <c r="Y13" s="165"/>
      <c r="Z13" s="165"/>
      <c r="AA13" s="165"/>
      <c r="AB13" s="165"/>
      <c r="AC13" s="35"/>
      <c r="AD13" s="171" t="s">
        <v>9</v>
      </c>
      <c r="AE13" s="171"/>
      <c r="AF13" s="171"/>
      <c r="AG13" s="176"/>
      <c r="AH13" s="176"/>
      <c r="AI13" s="176"/>
      <c r="AJ13" s="176"/>
      <c r="AK13" s="176"/>
      <c r="AL13" s="20"/>
    </row>
    <row r="14" spans="2:50" ht="14.15" customHeight="1" x14ac:dyDescent="0.25">
      <c r="B14" s="18"/>
      <c r="C14" s="164" t="s">
        <v>210</v>
      </c>
      <c r="D14" s="164"/>
      <c r="E14" s="164"/>
      <c r="F14" s="164"/>
      <c r="G14" s="164"/>
      <c r="H14" s="164"/>
      <c r="I14" s="164"/>
      <c r="J14" s="164"/>
      <c r="K14" s="164"/>
      <c r="L14" s="165"/>
      <c r="M14" s="165"/>
      <c r="N14" s="165"/>
      <c r="O14" s="165"/>
      <c r="P14" s="165"/>
      <c r="Q14" s="165"/>
      <c r="R14" s="165"/>
      <c r="S14" s="165"/>
      <c r="T14" s="64"/>
      <c r="U14" s="104" t="s">
        <v>216</v>
      </c>
      <c r="V14" s="104"/>
      <c r="W14" s="104"/>
      <c r="X14" s="104"/>
      <c r="Y14" s="104"/>
      <c r="Z14" s="104"/>
      <c r="AA14" s="104"/>
      <c r="AB14" s="104"/>
      <c r="AC14" s="104"/>
      <c r="AD14" s="139"/>
      <c r="AE14" s="139"/>
      <c r="AF14" s="139"/>
      <c r="AG14" s="139"/>
      <c r="AH14" s="139"/>
      <c r="AI14" s="139"/>
      <c r="AJ14" s="139"/>
      <c r="AK14" s="139"/>
      <c r="AL14" s="20"/>
    </row>
    <row r="15" spans="2:50" ht="14.15" customHeight="1" x14ac:dyDescent="0.25">
      <c r="B15" s="18"/>
      <c r="C15" s="164" t="s">
        <v>235</v>
      </c>
      <c r="D15" s="164"/>
      <c r="E15" s="164"/>
      <c r="F15" s="164"/>
      <c r="G15" s="164"/>
      <c r="H15" s="164"/>
      <c r="I15" s="139"/>
      <c r="J15" s="139"/>
      <c r="K15" s="139"/>
      <c r="L15" s="139"/>
      <c r="M15" s="139"/>
      <c r="N15" s="139"/>
      <c r="O15" s="139"/>
      <c r="P15" s="139"/>
      <c r="Q15" s="35"/>
      <c r="R15" s="164" t="s">
        <v>213</v>
      </c>
      <c r="S15" s="164"/>
      <c r="T15" s="164"/>
      <c r="U15" s="164"/>
      <c r="V15" s="175"/>
      <c r="W15" s="175"/>
      <c r="X15" s="175"/>
      <c r="Y15" s="175"/>
      <c r="Z15" s="177" t="s">
        <v>251</v>
      </c>
      <c r="AA15" s="177"/>
      <c r="AB15" s="177"/>
      <c r="AC15" s="177"/>
      <c r="AD15" s="177"/>
      <c r="AE15" s="177"/>
      <c r="AF15" s="177"/>
      <c r="AG15" s="177"/>
      <c r="AH15" s="172"/>
      <c r="AI15" s="172"/>
      <c r="AJ15" s="172"/>
      <c r="AK15" s="172"/>
      <c r="AL15" s="20"/>
    </row>
    <row r="16" spans="2:50" ht="14.15" customHeight="1" x14ac:dyDescent="0.25">
      <c r="B16" s="18"/>
      <c r="C16" s="164" t="s">
        <v>211</v>
      </c>
      <c r="D16" s="164"/>
      <c r="E16" s="164"/>
      <c r="F16" s="164"/>
      <c r="G16" s="164"/>
      <c r="H16" s="164"/>
      <c r="I16" s="165"/>
      <c r="J16" s="165"/>
      <c r="K16" s="165"/>
      <c r="L16" s="165"/>
      <c r="M16" s="165"/>
      <c r="N16" s="165"/>
      <c r="O16" s="165"/>
      <c r="P16" s="165"/>
      <c r="Q16" s="64"/>
      <c r="R16" s="164" t="s">
        <v>212</v>
      </c>
      <c r="S16" s="164"/>
      <c r="T16" s="164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20"/>
    </row>
    <row r="17" spans="2:38" ht="14.15" customHeight="1" x14ac:dyDescent="0.25">
      <c r="B17" s="18"/>
      <c r="C17" s="178" t="s">
        <v>267</v>
      </c>
      <c r="D17" s="164"/>
      <c r="E17" s="164"/>
      <c r="F17" s="164"/>
      <c r="G17" s="164"/>
      <c r="H17" s="164"/>
      <c r="I17" s="165"/>
      <c r="J17" s="165"/>
      <c r="K17" s="165"/>
      <c r="L17" s="165"/>
      <c r="M17" s="165"/>
      <c r="N17" s="165"/>
      <c r="O17" s="165"/>
      <c r="P17" s="165"/>
      <c r="Q17" s="64"/>
      <c r="R17" s="178" t="s">
        <v>269</v>
      </c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06"/>
      <c r="AF17" s="106"/>
      <c r="AG17" s="106"/>
      <c r="AH17" s="106"/>
      <c r="AI17" s="106"/>
      <c r="AJ17" s="106"/>
      <c r="AK17" s="106"/>
      <c r="AL17" s="20"/>
    </row>
    <row r="18" spans="2:38" ht="14.15" customHeight="1" x14ac:dyDescent="0.25">
      <c r="B18" s="18"/>
      <c r="C18" s="174" t="s">
        <v>214</v>
      </c>
      <c r="D18" s="174"/>
      <c r="E18" s="174"/>
      <c r="F18" s="174"/>
      <c r="G18" s="174"/>
      <c r="H18" s="173"/>
      <c r="I18" s="173"/>
      <c r="J18" s="173"/>
      <c r="K18" s="173"/>
      <c r="L18" s="173"/>
      <c r="M18" s="173"/>
      <c r="N18" s="35"/>
      <c r="O18" s="104" t="s">
        <v>215</v>
      </c>
      <c r="P18" s="104"/>
      <c r="Q18" s="104"/>
      <c r="R18" s="104"/>
      <c r="S18" s="104"/>
      <c r="T18" s="165"/>
      <c r="U18" s="165"/>
      <c r="V18" s="165"/>
      <c r="W18" s="165"/>
      <c r="X18" s="165"/>
      <c r="Y18" s="165"/>
      <c r="Z18" s="64"/>
      <c r="AA18" s="183" t="s">
        <v>217</v>
      </c>
      <c r="AB18" s="183"/>
      <c r="AC18" s="183"/>
      <c r="AD18" s="183"/>
      <c r="AE18" s="183"/>
      <c r="AF18" s="105"/>
      <c r="AG18" s="105"/>
      <c r="AH18" s="105"/>
      <c r="AI18" s="105"/>
      <c r="AJ18" s="105"/>
      <c r="AK18" s="105"/>
      <c r="AL18" s="20"/>
    </row>
    <row r="19" spans="2:38" ht="14.15" customHeight="1" x14ac:dyDescent="0.25">
      <c r="B19" s="18"/>
      <c r="C19" s="174" t="s">
        <v>227</v>
      </c>
      <c r="D19" s="174"/>
      <c r="E19" s="174"/>
      <c r="F19" s="174"/>
      <c r="G19" s="174"/>
      <c r="H19" s="174"/>
      <c r="I19" s="170"/>
      <c r="J19" s="170"/>
      <c r="K19" s="170"/>
      <c r="L19" s="170"/>
      <c r="M19" s="170"/>
      <c r="N19" s="170"/>
      <c r="O19" s="170"/>
      <c r="P19" s="170"/>
      <c r="Q19" s="170"/>
      <c r="R19" s="104" t="s">
        <v>299</v>
      </c>
      <c r="S19" s="104"/>
      <c r="T19" s="104"/>
      <c r="U19" s="106"/>
      <c r="V19" s="106"/>
      <c r="W19" s="106"/>
      <c r="X19" s="106"/>
      <c r="Y19" s="106"/>
      <c r="Z19" s="60"/>
      <c r="AA19" s="183" t="s">
        <v>289</v>
      </c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20"/>
    </row>
    <row r="20" spans="2:38" ht="5.25" customHeight="1" x14ac:dyDescent="0.25">
      <c r="B20" s="1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20"/>
    </row>
    <row r="21" spans="2:38" s="39" customFormat="1" ht="20" customHeight="1" x14ac:dyDescent="0.25">
      <c r="B21" s="37"/>
      <c r="C21" s="131" t="s">
        <v>218</v>
      </c>
      <c r="D21" s="131"/>
      <c r="E21" s="131"/>
      <c r="F21" s="131"/>
      <c r="G21" s="131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59"/>
      <c r="AA21" s="167" t="s">
        <v>286</v>
      </c>
      <c r="AB21" s="168"/>
      <c r="AC21" s="168"/>
      <c r="AD21" s="168"/>
      <c r="AE21" s="168"/>
      <c r="AF21" s="168"/>
      <c r="AG21" s="169"/>
      <c r="AH21" s="220"/>
      <c r="AI21" s="220"/>
      <c r="AJ21" s="220"/>
      <c r="AK21" s="220"/>
      <c r="AL21" s="38"/>
    </row>
    <row r="22" spans="2:38" s="39" customFormat="1" ht="20" customHeight="1" x14ac:dyDescent="0.25">
      <c r="B22" s="37"/>
      <c r="C22" s="102" t="s">
        <v>284</v>
      </c>
      <c r="D22" s="103"/>
      <c r="E22" s="103"/>
      <c r="F22" s="103"/>
      <c r="G22" s="108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59"/>
      <c r="AA22" s="167" t="s">
        <v>294</v>
      </c>
      <c r="AB22" s="168"/>
      <c r="AC22" s="168"/>
      <c r="AD22" s="168"/>
      <c r="AE22" s="168"/>
      <c r="AF22" s="168"/>
      <c r="AG22" s="169"/>
      <c r="AH22" s="197"/>
      <c r="AI22" s="198"/>
      <c r="AJ22" s="198"/>
      <c r="AK22" s="199"/>
      <c r="AL22" s="38"/>
    </row>
    <row r="23" spans="2:38" s="39" customFormat="1" ht="18.5" customHeight="1" x14ac:dyDescent="0.25">
      <c r="B23" s="37"/>
      <c r="C23" s="102" t="s">
        <v>252</v>
      </c>
      <c r="D23" s="103"/>
      <c r="E23" s="103"/>
      <c r="F23" s="103"/>
      <c r="G23" s="108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59"/>
      <c r="AA23" s="167" t="s">
        <v>295</v>
      </c>
      <c r="AB23" s="168"/>
      <c r="AC23" s="168"/>
      <c r="AD23" s="168"/>
      <c r="AE23" s="168"/>
      <c r="AF23" s="168"/>
      <c r="AG23" s="169"/>
      <c r="AH23" s="221"/>
      <c r="AI23" s="221"/>
      <c r="AJ23" s="221"/>
      <c r="AK23" s="221"/>
      <c r="AL23" s="38"/>
    </row>
    <row r="24" spans="2:38" s="39" customFormat="1" ht="28.5" customHeight="1" x14ac:dyDescent="0.25">
      <c r="B24" s="37"/>
      <c r="C24" s="193" t="s">
        <v>265</v>
      </c>
      <c r="D24" s="194"/>
      <c r="E24" s="194"/>
      <c r="F24" s="194"/>
      <c r="G24" s="195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70"/>
      <c r="AA24" s="186" t="s">
        <v>270</v>
      </c>
      <c r="AB24" s="187"/>
      <c r="AC24" s="187"/>
      <c r="AD24" s="187"/>
      <c r="AE24" s="187"/>
      <c r="AF24" s="187"/>
      <c r="AG24" s="188"/>
      <c r="AH24" s="222"/>
      <c r="AI24" s="222"/>
      <c r="AJ24" s="222"/>
      <c r="AK24" s="222"/>
      <c r="AL24" s="38"/>
    </row>
    <row r="25" spans="2:38" ht="1.5" customHeight="1" x14ac:dyDescent="0.25">
      <c r="B25" s="18"/>
      <c r="C25" s="74"/>
      <c r="D25" s="74"/>
      <c r="E25" s="74"/>
      <c r="F25" s="74"/>
      <c r="G25" s="74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1"/>
      <c r="AA25" s="142" t="s">
        <v>290</v>
      </c>
      <c r="AB25" s="143"/>
      <c r="AC25" s="143"/>
      <c r="AD25" s="143"/>
      <c r="AE25" s="143"/>
      <c r="AF25" s="143"/>
      <c r="AG25" s="184"/>
      <c r="AH25" s="185"/>
      <c r="AI25" s="185"/>
      <c r="AJ25" s="185"/>
      <c r="AK25" s="185"/>
      <c r="AL25" s="20"/>
    </row>
    <row r="26" spans="2:38" s="42" customFormat="1" ht="29.5" customHeight="1" x14ac:dyDescent="0.25">
      <c r="B26" s="40"/>
      <c r="C26" s="141" t="s">
        <v>219</v>
      </c>
      <c r="D26" s="141"/>
      <c r="E26" s="141"/>
      <c r="F26" s="141"/>
      <c r="G26" s="14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72"/>
      <c r="AA26" s="144"/>
      <c r="AB26" s="145"/>
      <c r="AC26" s="145"/>
      <c r="AD26" s="145"/>
      <c r="AE26" s="145"/>
      <c r="AF26" s="145"/>
      <c r="AG26" s="146"/>
      <c r="AH26" s="185"/>
      <c r="AI26" s="185"/>
      <c r="AJ26" s="185"/>
      <c r="AK26" s="185"/>
      <c r="AL26" s="41"/>
    </row>
    <row r="27" spans="2:38" ht="25.5" customHeight="1" thickBot="1" x14ac:dyDescent="0.3">
      <c r="B27" s="18"/>
      <c r="C27" s="166" t="s">
        <v>220</v>
      </c>
      <c r="D27" s="166"/>
      <c r="E27" s="166"/>
      <c r="F27" s="166"/>
      <c r="G27" s="166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73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20"/>
    </row>
    <row r="28" spans="2:38" s="45" customFormat="1" ht="18" customHeight="1" thickTop="1" x14ac:dyDescent="0.25">
      <c r="B28" s="43"/>
      <c r="C28" s="160" t="s">
        <v>241</v>
      </c>
      <c r="D28" s="160"/>
      <c r="E28" s="160"/>
      <c r="F28" s="160"/>
      <c r="G28" s="160"/>
      <c r="H28" s="161"/>
      <c r="I28" s="161"/>
      <c r="J28" s="161"/>
      <c r="K28" s="161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68"/>
      <c r="W28" s="161" t="s">
        <v>224</v>
      </c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44"/>
    </row>
    <row r="29" spans="2:38" s="39" customFormat="1" ht="19.5" customHeight="1" x14ac:dyDescent="0.25">
      <c r="B29" s="37"/>
      <c r="C29" s="91" t="s">
        <v>264</v>
      </c>
      <c r="D29" s="92"/>
      <c r="E29" s="92"/>
      <c r="F29" s="92"/>
      <c r="G29" s="92"/>
      <c r="H29" s="92"/>
      <c r="I29" s="92"/>
      <c r="J29" s="92"/>
      <c r="K29" s="92"/>
      <c r="L29" s="93"/>
      <c r="M29" s="94"/>
      <c r="N29" s="94"/>
      <c r="O29" s="94"/>
      <c r="P29" s="95"/>
      <c r="Q29" s="93"/>
      <c r="R29" s="94"/>
      <c r="S29" s="94"/>
      <c r="T29" s="94"/>
      <c r="U29" s="95"/>
      <c r="V29" s="46"/>
      <c r="W29" s="102" t="s">
        <v>291</v>
      </c>
      <c r="X29" s="103"/>
      <c r="Y29" s="103"/>
      <c r="Z29" s="103"/>
      <c r="AA29" s="103"/>
      <c r="AB29" s="103"/>
      <c r="AC29" s="103"/>
      <c r="AD29" s="103"/>
      <c r="AE29" s="103"/>
      <c r="AF29" s="108"/>
      <c r="AG29" s="179"/>
      <c r="AH29" s="180"/>
      <c r="AI29" s="180"/>
      <c r="AJ29" s="180"/>
      <c r="AK29" s="181"/>
      <c r="AL29" s="38"/>
    </row>
    <row r="30" spans="2:38" s="39" customFormat="1" ht="19.5" customHeight="1" x14ac:dyDescent="0.25">
      <c r="B30" s="37"/>
      <c r="C30" s="91" t="s">
        <v>221</v>
      </c>
      <c r="D30" s="92"/>
      <c r="E30" s="92"/>
      <c r="F30" s="92"/>
      <c r="G30" s="92"/>
      <c r="H30" s="92"/>
      <c r="I30" s="92"/>
      <c r="J30" s="92"/>
      <c r="K30" s="92"/>
      <c r="L30" s="93"/>
      <c r="M30" s="94"/>
      <c r="N30" s="94"/>
      <c r="O30" s="94"/>
      <c r="P30" s="95"/>
      <c r="Q30" s="93"/>
      <c r="R30" s="94"/>
      <c r="S30" s="94"/>
      <c r="T30" s="94"/>
      <c r="U30" s="95"/>
      <c r="V30" s="47"/>
      <c r="W30" s="102" t="s">
        <v>296</v>
      </c>
      <c r="X30" s="103"/>
      <c r="Y30" s="103"/>
      <c r="Z30" s="103"/>
      <c r="AA30" s="103"/>
      <c r="AB30" s="103"/>
      <c r="AC30" s="103"/>
      <c r="AD30" s="103"/>
      <c r="AE30" s="103"/>
      <c r="AF30" s="108"/>
      <c r="AG30" s="96"/>
      <c r="AH30" s="97"/>
      <c r="AI30" s="97"/>
      <c r="AJ30" s="97"/>
      <c r="AK30" s="98"/>
      <c r="AL30" s="38"/>
    </row>
    <row r="31" spans="2:38" s="39" customFormat="1" ht="19.5" customHeight="1" x14ac:dyDescent="0.25">
      <c r="B31" s="37"/>
      <c r="C31" s="91" t="s">
        <v>228</v>
      </c>
      <c r="D31" s="92"/>
      <c r="E31" s="92"/>
      <c r="F31" s="92"/>
      <c r="G31" s="92"/>
      <c r="H31" s="92"/>
      <c r="I31" s="92"/>
      <c r="J31" s="92"/>
      <c r="K31" s="92"/>
      <c r="L31" s="85"/>
      <c r="M31" s="86"/>
      <c r="N31" s="86"/>
      <c r="O31" s="86"/>
      <c r="P31" s="86"/>
      <c r="Q31" s="86"/>
      <c r="R31" s="86"/>
      <c r="S31" s="86"/>
      <c r="T31" s="86"/>
      <c r="U31" s="87"/>
      <c r="V31" s="48"/>
      <c r="W31" s="102" t="s">
        <v>275</v>
      </c>
      <c r="X31" s="103"/>
      <c r="Y31" s="103"/>
      <c r="Z31" s="103"/>
      <c r="AA31" s="103"/>
      <c r="AB31" s="103"/>
      <c r="AC31" s="103"/>
      <c r="AD31" s="103"/>
      <c r="AE31" s="103"/>
      <c r="AF31" s="108"/>
      <c r="AG31" s="96"/>
      <c r="AH31" s="97"/>
      <c r="AI31" s="97"/>
      <c r="AJ31" s="97"/>
      <c r="AK31" s="98"/>
      <c r="AL31" s="38"/>
    </row>
    <row r="32" spans="2:38" s="39" customFormat="1" ht="19.5" customHeight="1" x14ac:dyDescent="0.25">
      <c r="B32" s="37"/>
      <c r="C32" s="91" t="s">
        <v>7</v>
      </c>
      <c r="D32" s="92"/>
      <c r="E32" s="92"/>
      <c r="F32" s="92"/>
      <c r="G32" s="92"/>
      <c r="H32" s="92"/>
      <c r="I32" s="92"/>
      <c r="J32" s="92"/>
      <c r="K32" s="92"/>
      <c r="L32" s="88" t="str">
        <f>IF(OR(ISBLANK(V15),ISBLANK(AH15)),"",V15+AH15)</f>
        <v/>
      </c>
      <c r="M32" s="89"/>
      <c r="N32" s="89"/>
      <c r="O32" s="89"/>
      <c r="P32" s="89"/>
      <c r="Q32" s="89"/>
      <c r="R32" s="89"/>
      <c r="S32" s="89"/>
      <c r="T32" s="89"/>
      <c r="U32" s="90"/>
      <c r="V32" s="48"/>
      <c r="W32" s="102" t="s">
        <v>292</v>
      </c>
      <c r="X32" s="103"/>
      <c r="Y32" s="103"/>
      <c r="Z32" s="103"/>
      <c r="AA32" s="103"/>
      <c r="AB32" s="103"/>
      <c r="AC32" s="103"/>
      <c r="AD32" s="103"/>
      <c r="AE32" s="103"/>
      <c r="AF32" s="108"/>
      <c r="AG32" s="96"/>
      <c r="AH32" s="97"/>
      <c r="AI32" s="97"/>
      <c r="AJ32" s="97"/>
      <c r="AK32" s="98"/>
      <c r="AL32" s="38"/>
    </row>
    <row r="33" spans="2:38" s="39" customFormat="1" ht="19.5" customHeight="1" x14ac:dyDescent="0.25">
      <c r="B33" s="37"/>
      <c r="C33" s="91" t="s">
        <v>222</v>
      </c>
      <c r="D33" s="92"/>
      <c r="E33" s="92"/>
      <c r="F33" s="92"/>
      <c r="G33" s="92"/>
      <c r="H33" s="92"/>
      <c r="I33" s="92"/>
      <c r="J33" s="92"/>
      <c r="K33" s="92"/>
      <c r="L33" s="85"/>
      <c r="M33" s="86"/>
      <c r="N33" s="86"/>
      <c r="O33" s="86"/>
      <c r="P33" s="86"/>
      <c r="Q33" s="86"/>
      <c r="R33" s="86"/>
      <c r="S33" s="86"/>
      <c r="T33" s="86"/>
      <c r="U33" s="87"/>
      <c r="V33" s="48"/>
      <c r="W33" s="102" t="s">
        <v>298</v>
      </c>
      <c r="X33" s="103"/>
      <c r="Y33" s="103"/>
      <c r="Z33" s="103"/>
      <c r="AA33" s="103"/>
      <c r="AB33" s="103"/>
      <c r="AC33" s="103"/>
      <c r="AD33" s="103"/>
      <c r="AE33" s="103"/>
      <c r="AF33" s="108"/>
      <c r="AG33" s="109"/>
      <c r="AH33" s="110"/>
      <c r="AI33" s="110"/>
      <c r="AJ33" s="110"/>
      <c r="AK33" s="111"/>
      <c r="AL33" s="38"/>
    </row>
    <row r="34" spans="2:38" s="39" customFormat="1" ht="19.5" customHeight="1" x14ac:dyDescent="0.25">
      <c r="B34" s="37"/>
      <c r="C34" s="91" t="s">
        <v>260</v>
      </c>
      <c r="D34" s="92"/>
      <c r="E34" s="92"/>
      <c r="F34" s="92"/>
      <c r="G34" s="92"/>
      <c r="H34" s="92"/>
      <c r="I34" s="92"/>
      <c r="J34" s="92"/>
      <c r="K34" s="92"/>
      <c r="L34" s="93"/>
      <c r="M34" s="94"/>
      <c r="N34" s="94"/>
      <c r="O34" s="94"/>
      <c r="P34" s="95"/>
      <c r="Q34" s="93"/>
      <c r="R34" s="94"/>
      <c r="S34" s="94"/>
      <c r="T34" s="94"/>
      <c r="U34" s="95"/>
      <c r="V34" s="48"/>
      <c r="W34" s="102" t="s">
        <v>293</v>
      </c>
      <c r="X34" s="103"/>
      <c r="Y34" s="103"/>
      <c r="Z34" s="103"/>
      <c r="AA34" s="103"/>
      <c r="AB34" s="103"/>
      <c r="AC34" s="103"/>
      <c r="AD34" s="103"/>
      <c r="AE34" s="103"/>
      <c r="AF34" s="108"/>
      <c r="AG34" s="96"/>
      <c r="AH34" s="97"/>
      <c r="AI34" s="97"/>
      <c r="AJ34" s="97"/>
      <c r="AK34" s="98"/>
      <c r="AL34" s="38"/>
    </row>
    <row r="35" spans="2:38" s="39" customFormat="1" ht="19.5" customHeight="1" x14ac:dyDescent="0.25">
      <c r="B35" s="37"/>
      <c r="C35" s="130" t="s">
        <v>263</v>
      </c>
      <c r="D35" s="130"/>
      <c r="E35" s="130"/>
      <c r="F35" s="130"/>
      <c r="G35" s="130"/>
      <c r="H35" s="130"/>
      <c r="I35" s="130"/>
      <c r="J35" s="130"/>
      <c r="K35" s="91"/>
      <c r="L35" s="93"/>
      <c r="M35" s="94"/>
      <c r="N35" s="94"/>
      <c r="O35" s="94"/>
      <c r="P35" s="95"/>
      <c r="Q35" s="93"/>
      <c r="R35" s="94"/>
      <c r="S35" s="94"/>
      <c r="T35" s="94"/>
      <c r="U35" s="95"/>
      <c r="V35" s="48"/>
      <c r="W35" s="102" t="s">
        <v>297</v>
      </c>
      <c r="X35" s="103"/>
      <c r="Y35" s="103"/>
      <c r="Z35" s="103"/>
      <c r="AA35" s="103"/>
      <c r="AB35" s="103"/>
      <c r="AC35" s="103"/>
      <c r="AD35" s="103"/>
      <c r="AE35" s="103"/>
      <c r="AF35" s="108"/>
      <c r="AG35" s="127"/>
      <c r="AH35" s="128"/>
      <c r="AI35" s="128"/>
      <c r="AJ35" s="128"/>
      <c r="AK35" s="129"/>
      <c r="AL35" s="38"/>
    </row>
    <row r="36" spans="2:38" s="39" customFormat="1" ht="19.5" customHeight="1" x14ac:dyDescent="0.25">
      <c r="B36" s="37"/>
      <c r="C36" s="102" t="s">
        <v>261</v>
      </c>
      <c r="D36" s="103"/>
      <c r="E36" s="103"/>
      <c r="F36" s="103"/>
      <c r="G36" s="103"/>
      <c r="H36" s="103"/>
      <c r="I36" s="103"/>
      <c r="J36" s="103"/>
      <c r="K36" s="103"/>
      <c r="L36" s="93"/>
      <c r="M36" s="94"/>
      <c r="N36" s="94"/>
      <c r="O36" s="94"/>
      <c r="P36" s="95"/>
      <c r="Q36" s="93"/>
      <c r="R36" s="94"/>
      <c r="S36" s="94"/>
      <c r="T36" s="94"/>
      <c r="U36" s="95"/>
      <c r="V36" s="48"/>
      <c r="W36" s="102" t="s">
        <v>277</v>
      </c>
      <c r="X36" s="103"/>
      <c r="Y36" s="103"/>
      <c r="Z36" s="103"/>
      <c r="AA36" s="103"/>
      <c r="AB36" s="103"/>
      <c r="AC36" s="103"/>
      <c r="AD36" s="103"/>
      <c r="AE36" s="103"/>
      <c r="AF36" s="108"/>
      <c r="AG36" s="210"/>
      <c r="AH36" s="211"/>
      <c r="AI36" s="211"/>
      <c r="AJ36" s="211"/>
      <c r="AK36" s="212"/>
      <c r="AL36" s="38"/>
    </row>
    <row r="37" spans="2:38" s="39" customFormat="1" ht="19.5" customHeight="1" thickBot="1" x14ac:dyDescent="0.3">
      <c r="B37" s="37"/>
      <c r="C37" s="91" t="s">
        <v>223</v>
      </c>
      <c r="D37" s="92"/>
      <c r="E37" s="92"/>
      <c r="F37" s="92"/>
      <c r="G37" s="92"/>
      <c r="H37" s="92"/>
      <c r="I37" s="92"/>
      <c r="J37" s="92"/>
      <c r="K37" s="92"/>
      <c r="L37" s="93"/>
      <c r="M37" s="94"/>
      <c r="N37" s="94"/>
      <c r="O37" s="94"/>
      <c r="P37" s="95"/>
      <c r="Q37" s="93"/>
      <c r="R37" s="94"/>
      <c r="S37" s="94"/>
      <c r="T37" s="94"/>
      <c r="U37" s="95"/>
      <c r="V37" s="48"/>
      <c r="W37" s="124" t="s">
        <v>258</v>
      </c>
      <c r="X37" s="125"/>
      <c r="Y37" s="125"/>
      <c r="Z37" s="125"/>
      <c r="AA37" s="125"/>
      <c r="AB37" s="125"/>
      <c r="AC37" s="125"/>
      <c r="AD37" s="125"/>
      <c r="AE37" s="125"/>
      <c r="AF37" s="126"/>
      <c r="AG37" s="200"/>
      <c r="AH37" s="200"/>
      <c r="AI37" s="200"/>
      <c r="AJ37" s="200"/>
      <c r="AK37" s="200"/>
      <c r="AL37" s="38"/>
    </row>
    <row r="38" spans="2:38" s="39" customFormat="1" ht="18.75" customHeight="1" thickTop="1" x14ac:dyDescent="0.25">
      <c r="B38" s="37"/>
      <c r="C38" s="130" t="s">
        <v>262</v>
      </c>
      <c r="D38" s="130"/>
      <c r="E38" s="130"/>
      <c r="F38" s="130"/>
      <c r="G38" s="130"/>
      <c r="H38" s="130"/>
      <c r="I38" s="130"/>
      <c r="J38" s="130"/>
      <c r="K38" s="130"/>
      <c r="L38" s="93"/>
      <c r="M38" s="94"/>
      <c r="N38" s="94"/>
      <c r="O38" s="94"/>
      <c r="P38" s="94"/>
      <c r="Q38" s="94"/>
      <c r="R38" s="94"/>
      <c r="S38" s="94"/>
      <c r="T38" s="94"/>
      <c r="U38" s="95"/>
      <c r="V38" s="48"/>
      <c r="W38" s="216" t="s">
        <v>283</v>
      </c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8"/>
      <c r="AL38" s="38"/>
    </row>
    <row r="39" spans="2:38" s="39" customFormat="1" ht="18.75" customHeight="1" x14ac:dyDescent="0.25">
      <c r="B39" s="37"/>
      <c r="C39" s="201" t="s">
        <v>229</v>
      </c>
      <c r="D39" s="202"/>
      <c r="E39" s="202"/>
      <c r="F39" s="202"/>
      <c r="G39" s="202"/>
      <c r="H39" s="202"/>
      <c r="I39" s="202"/>
      <c r="J39" s="202"/>
      <c r="K39" s="203"/>
      <c r="L39" s="210"/>
      <c r="M39" s="211"/>
      <c r="N39" s="211"/>
      <c r="O39" s="211"/>
      <c r="P39" s="211"/>
      <c r="Q39" s="211"/>
      <c r="R39" s="211"/>
      <c r="S39" s="211"/>
      <c r="T39" s="211"/>
      <c r="U39" s="212"/>
      <c r="V39" s="48"/>
      <c r="W39" s="118" t="s">
        <v>278</v>
      </c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20"/>
      <c r="AL39" s="38"/>
    </row>
    <row r="40" spans="2:38" s="39" customFormat="1" ht="23.25" customHeight="1" x14ac:dyDescent="0.25">
      <c r="B40" s="37"/>
      <c r="C40" s="204"/>
      <c r="D40" s="205"/>
      <c r="E40" s="205"/>
      <c r="F40" s="205"/>
      <c r="G40" s="205"/>
      <c r="H40" s="205"/>
      <c r="I40" s="205"/>
      <c r="J40" s="205"/>
      <c r="K40" s="206"/>
      <c r="L40" s="213"/>
      <c r="M40" s="214"/>
      <c r="N40" s="214"/>
      <c r="O40" s="214"/>
      <c r="P40" s="214"/>
      <c r="Q40" s="214"/>
      <c r="R40" s="214"/>
      <c r="S40" s="214"/>
      <c r="T40" s="214"/>
      <c r="U40" s="215"/>
      <c r="V40" s="48"/>
      <c r="W40" s="121" t="s">
        <v>279</v>
      </c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3"/>
      <c r="AL40" s="38"/>
    </row>
    <row r="41" spans="2:38" s="39" customFormat="1" ht="38" customHeight="1" thickBot="1" x14ac:dyDescent="0.3">
      <c r="B41" s="37"/>
      <c r="C41" s="207"/>
      <c r="D41" s="208"/>
      <c r="E41" s="208"/>
      <c r="F41" s="208"/>
      <c r="G41" s="208"/>
      <c r="H41" s="208"/>
      <c r="I41" s="208"/>
      <c r="J41" s="208"/>
      <c r="K41" s="209"/>
      <c r="L41" s="154"/>
      <c r="M41" s="155"/>
      <c r="N41" s="155"/>
      <c r="O41" s="155"/>
      <c r="P41" s="155"/>
      <c r="Q41" s="155"/>
      <c r="R41" s="155"/>
      <c r="S41" s="155"/>
      <c r="T41" s="155"/>
      <c r="U41" s="156"/>
      <c r="V41" s="48"/>
      <c r="W41" s="157" t="s">
        <v>280</v>
      </c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9"/>
      <c r="AL41" s="38"/>
    </row>
    <row r="42" spans="2:38" s="39" customFormat="1" ht="15" customHeight="1" thickTop="1" x14ac:dyDescent="0.2">
      <c r="B42" s="37"/>
      <c r="C42" s="131" t="s">
        <v>233</v>
      </c>
      <c r="D42" s="131"/>
      <c r="E42" s="131"/>
      <c r="F42" s="131"/>
      <c r="G42" s="131"/>
      <c r="H42" s="131"/>
      <c r="I42" s="131"/>
      <c r="J42" s="131"/>
      <c r="K42" s="131"/>
      <c r="L42" s="93"/>
      <c r="M42" s="94"/>
      <c r="N42" s="94"/>
      <c r="O42" s="94"/>
      <c r="P42" s="94"/>
      <c r="Q42" s="94"/>
      <c r="R42" s="94"/>
      <c r="S42" s="94"/>
      <c r="T42" s="94"/>
      <c r="U42" s="95"/>
      <c r="V42" s="48"/>
      <c r="W42" s="114" t="s">
        <v>281</v>
      </c>
      <c r="X42" s="114"/>
      <c r="Y42" s="114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38"/>
    </row>
    <row r="43" spans="2:38" s="39" customFormat="1" ht="15" customHeight="1" x14ac:dyDescent="0.2">
      <c r="B43" s="37"/>
      <c r="C43" s="131" t="s">
        <v>234</v>
      </c>
      <c r="D43" s="131"/>
      <c r="E43" s="131"/>
      <c r="F43" s="131"/>
      <c r="G43" s="131"/>
      <c r="H43" s="131"/>
      <c r="I43" s="131"/>
      <c r="J43" s="131"/>
      <c r="K43" s="131"/>
      <c r="L43" s="93"/>
      <c r="M43" s="94"/>
      <c r="N43" s="94"/>
      <c r="O43" s="94"/>
      <c r="P43" s="94"/>
      <c r="Q43" s="94"/>
      <c r="R43" s="94"/>
      <c r="S43" s="94"/>
      <c r="T43" s="94"/>
      <c r="U43" s="95"/>
      <c r="V43" s="48"/>
      <c r="W43" s="58"/>
      <c r="X43" s="58"/>
      <c r="Y43" s="58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38"/>
    </row>
    <row r="44" spans="2:38" ht="16.25" customHeight="1" thickBot="1" x14ac:dyDescent="0.3">
      <c r="B44" s="18"/>
      <c r="C44" s="151" t="s">
        <v>285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20"/>
    </row>
    <row r="45" spans="2:38" ht="25.5" customHeight="1" thickTop="1" x14ac:dyDescent="0.25">
      <c r="B45" s="1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52" t="s">
        <v>232</v>
      </c>
      <c r="S45" s="152"/>
      <c r="T45" s="152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20"/>
    </row>
    <row r="46" spans="2:38" ht="14.15" customHeight="1" x14ac:dyDescent="0.25">
      <c r="B46" s="18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49"/>
      <c r="S46" s="149"/>
      <c r="T46" s="149"/>
      <c r="U46" s="149"/>
      <c r="V46" s="150" t="s">
        <v>225</v>
      </c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20"/>
    </row>
    <row r="47" spans="2:38" ht="16.5" customHeight="1" x14ac:dyDescent="0.25">
      <c r="B47" s="18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67"/>
      <c r="S47" s="67"/>
      <c r="T47" s="67"/>
      <c r="U47" s="67" t="s">
        <v>9</v>
      </c>
      <c r="V47" s="147"/>
      <c r="W47" s="147"/>
      <c r="X47" s="147"/>
      <c r="Y47" s="147"/>
      <c r="Z47" s="147"/>
      <c r="AA47" s="147"/>
      <c r="AB47" s="50"/>
      <c r="AC47" s="50"/>
      <c r="AD47" s="50"/>
      <c r="AE47" s="50"/>
      <c r="AF47" s="50"/>
      <c r="AG47" s="50"/>
      <c r="AH47" s="50"/>
      <c r="AI47" s="50"/>
      <c r="AJ47" s="50"/>
      <c r="AK47" s="62"/>
      <c r="AL47" s="20"/>
    </row>
    <row r="48" spans="2:38" ht="14.15" customHeight="1" x14ac:dyDescent="0.25">
      <c r="B48" s="18"/>
      <c r="C48" s="51" t="s">
        <v>226</v>
      </c>
      <c r="D48" s="64"/>
      <c r="E48" s="64"/>
      <c r="F48" s="64"/>
      <c r="G48" s="64"/>
      <c r="H48" s="64"/>
      <c r="I48" s="139"/>
      <c r="J48" s="139"/>
      <c r="K48" s="139"/>
      <c r="L48" s="139"/>
      <c r="M48" s="140" t="s">
        <v>9</v>
      </c>
      <c r="N48" s="140"/>
      <c r="O48" s="139"/>
      <c r="P48" s="139"/>
      <c r="Q48" s="139"/>
      <c r="R48" s="104" t="s">
        <v>271</v>
      </c>
      <c r="S48" s="104"/>
      <c r="T48" s="104"/>
      <c r="U48" s="104"/>
      <c r="V48" s="138"/>
      <c r="W48" s="138"/>
      <c r="X48" s="138"/>
      <c r="Y48" s="138"/>
      <c r="Z48" s="138"/>
      <c r="AA48" s="138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0"/>
    </row>
    <row r="49" spans="2:38" ht="14.15" customHeight="1" x14ac:dyDescent="0.25">
      <c r="B49" s="18"/>
      <c r="C49" s="51"/>
      <c r="D49" s="64"/>
      <c r="E49" s="64"/>
      <c r="F49" s="64"/>
      <c r="G49" s="64"/>
      <c r="H49" s="64"/>
      <c r="I49" s="65"/>
      <c r="J49" s="65"/>
      <c r="K49" s="65"/>
      <c r="L49" s="65"/>
      <c r="M49" s="66"/>
      <c r="N49" s="66"/>
      <c r="O49" s="65"/>
      <c r="P49" s="65"/>
      <c r="Q49" s="65"/>
      <c r="R49" s="62"/>
      <c r="S49" s="62"/>
      <c r="T49" s="62"/>
      <c r="U49" s="6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20"/>
    </row>
    <row r="50" spans="2:38" ht="3" customHeight="1" x14ac:dyDescent="0.25"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5"/>
    </row>
    <row r="51" spans="2:38" ht="12.5" x14ac:dyDescent="0.25"/>
    <row r="52" spans="2:38" ht="12.5" hidden="1" x14ac:dyDescent="0.25"/>
    <row r="53" spans="2:38" ht="12.5" hidden="1" x14ac:dyDescent="0.25"/>
    <row r="54" spans="2:38" ht="12.5" hidden="1" x14ac:dyDescent="0.25"/>
    <row r="55" spans="2:38" ht="12.5" hidden="1" x14ac:dyDescent="0.25"/>
    <row r="56" spans="2:38" ht="12.5" hidden="1" x14ac:dyDescent="0.25"/>
    <row r="57" spans="2:38" ht="12.5" hidden="1" x14ac:dyDescent="0.25"/>
    <row r="58" spans="2:38" ht="12.5" hidden="1" x14ac:dyDescent="0.25"/>
    <row r="59" spans="2:38" ht="12.5" hidden="1" x14ac:dyDescent="0.25"/>
  </sheetData>
  <sheetProtection password="CA01" sheet="1" objects="1" scenarios="1"/>
  <mergeCells count="151">
    <mergeCell ref="I48:L48"/>
    <mergeCell ref="M48:N48"/>
    <mergeCell ref="O48:Q48"/>
    <mergeCell ref="R48:U48"/>
    <mergeCell ref="V48:AA48"/>
    <mergeCell ref="C45:Q47"/>
    <mergeCell ref="R45:U45"/>
    <mergeCell ref="V45:AK45"/>
    <mergeCell ref="R46:U46"/>
    <mergeCell ref="V46:AK46"/>
    <mergeCell ref="V47:AA47"/>
    <mergeCell ref="C38:K38"/>
    <mergeCell ref="W38:AK38"/>
    <mergeCell ref="L38:U38"/>
    <mergeCell ref="C42:K42"/>
    <mergeCell ref="L42:U42"/>
    <mergeCell ref="W42:Y42"/>
    <mergeCell ref="Z42:AK43"/>
    <mergeCell ref="C43:K43"/>
    <mergeCell ref="L43:U43"/>
    <mergeCell ref="W39:AK39"/>
    <mergeCell ref="W40:AK40"/>
    <mergeCell ref="W41:AK41"/>
    <mergeCell ref="C35:K35"/>
    <mergeCell ref="L35:P35"/>
    <mergeCell ref="Q35:U35"/>
    <mergeCell ref="W35:AF35"/>
    <mergeCell ref="AG35:AK35"/>
    <mergeCell ref="C36:K36"/>
    <mergeCell ref="L36:P36"/>
    <mergeCell ref="Q36:U36"/>
    <mergeCell ref="W36:AF36"/>
    <mergeCell ref="AG36:AK36"/>
    <mergeCell ref="C32:K32"/>
    <mergeCell ref="W32:AF32"/>
    <mergeCell ref="AG32:AK32"/>
    <mergeCell ref="C33:K33"/>
    <mergeCell ref="W33:AF33"/>
    <mergeCell ref="AG33:AK33"/>
    <mergeCell ref="L32:U32"/>
    <mergeCell ref="L33:U33"/>
    <mergeCell ref="C34:K34"/>
    <mergeCell ref="L34:P34"/>
    <mergeCell ref="Q34:U34"/>
    <mergeCell ref="W34:AF34"/>
    <mergeCell ref="AG34:AK34"/>
    <mergeCell ref="C30:K30"/>
    <mergeCell ref="L30:P30"/>
    <mergeCell ref="Q30:U30"/>
    <mergeCell ref="W30:AF30"/>
    <mergeCell ref="AG30:AK30"/>
    <mergeCell ref="C31:K31"/>
    <mergeCell ref="W31:AF31"/>
    <mergeCell ref="AG31:AK31"/>
    <mergeCell ref="L31:U31"/>
    <mergeCell ref="C28:U28"/>
    <mergeCell ref="W28:AK28"/>
    <mergeCell ref="C29:K29"/>
    <mergeCell ref="L29:P29"/>
    <mergeCell ref="Q29:U29"/>
    <mergeCell ref="W29:AF29"/>
    <mergeCell ref="AG29:AK29"/>
    <mergeCell ref="AA25:AG26"/>
    <mergeCell ref="AH25:AK26"/>
    <mergeCell ref="C26:G26"/>
    <mergeCell ref="H26:Y26"/>
    <mergeCell ref="C27:G27"/>
    <mergeCell ref="H27:Y27"/>
    <mergeCell ref="AA27:AG27"/>
    <mergeCell ref="AH27:AK27"/>
    <mergeCell ref="C24:G24"/>
    <mergeCell ref="H24:M24"/>
    <mergeCell ref="N24:S24"/>
    <mergeCell ref="T24:Y24"/>
    <mergeCell ref="AA24:AG24"/>
    <mergeCell ref="AH24:AK24"/>
    <mergeCell ref="C23:G23"/>
    <mergeCell ref="H23:M23"/>
    <mergeCell ref="N23:S23"/>
    <mergeCell ref="T23:Y23"/>
    <mergeCell ref="AA23:AG23"/>
    <mergeCell ref="AH23:AK23"/>
    <mergeCell ref="C22:G22"/>
    <mergeCell ref="H22:M22"/>
    <mergeCell ref="N22:S22"/>
    <mergeCell ref="T22:Y22"/>
    <mergeCell ref="AA22:AG22"/>
    <mergeCell ref="AH22:AK22"/>
    <mergeCell ref="C21:G21"/>
    <mergeCell ref="H21:M21"/>
    <mergeCell ref="N21:S21"/>
    <mergeCell ref="T21:Y21"/>
    <mergeCell ref="AA21:AG21"/>
    <mergeCell ref="AH21:AK21"/>
    <mergeCell ref="C18:G18"/>
    <mergeCell ref="H18:M18"/>
    <mergeCell ref="O18:S18"/>
    <mergeCell ref="T18:Y18"/>
    <mergeCell ref="C19:H19"/>
    <mergeCell ref="I19:Q19"/>
    <mergeCell ref="AA19:AK20"/>
    <mergeCell ref="AA18:AE18"/>
    <mergeCell ref="AF18:AK18"/>
    <mergeCell ref="R19:T19"/>
    <mergeCell ref="U19:Y19"/>
    <mergeCell ref="R12:T12"/>
    <mergeCell ref="U12:AB12"/>
    <mergeCell ref="AD12:AF12"/>
    <mergeCell ref="AG12:AK12"/>
    <mergeCell ref="C16:H16"/>
    <mergeCell ref="I16:P16"/>
    <mergeCell ref="R16:T16"/>
    <mergeCell ref="U16:AK16"/>
    <mergeCell ref="C17:H17"/>
    <mergeCell ref="I17:P17"/>
    <mergeCell ref="R17:AD17"/>
    <mergeCell ref="AE17:AK17"/>
    <mergeCell ref="C14:K14"/>
    <mergeCell ref="L14:S14"/>
    <mergeCell ref="U14:AC14"/>
    <mergeCell ref="AD14:AK14"/>
    <mergeCell ref="C15:H15"/>
    <mergeCell ref="I15:P15"/>
    <mergeCell ref="R15:U15"/>
    <mergeCell ref="V15:Y15"/>
    <mergeCell ref="Z15:AG15"/>
    <mergeCell ref="AH15:AK15"/>
    <mergeCell ref="C3:AK3"/>
    <mergeCell ref="C4:AK4"/>
    <mergeCell ref="C5:AK5"/>
    <mergeCell ref="C6:AK6"/>
    <mergeCell ref="C7:AK7"/>
    <mergeCell ref="C8:AK8"/>
    <mergeCell ref="C44:AK44"/>
    <mergeCell ref="C37:K37"/>
    <mergeCell ref="L37:P37"/>
    <mergeCell ref="Q37:U37"/>
    <mergeCell ref="W37:AF37"/>
    <mergeCell ref="AG37:AK37"/>
    <mergeCell ref="C39:K41"/>
    <mergeCell ref="L39:U41"/>
    <mergeCell ref="C13:F13"/>
    <mergeCell ref="G13:P13"/>
    <mergeCell ref="R13:U13"/>
    <mergeCell ref="V13:AB13"/>
    <mergeCell ref="AD13:AF13"/>
    <mergeCell ref="AG13:AK13"/>
    <mergeCell ref="C10:AK10"/>
    <mergeCell ref="C11:AK11"/>
    <mergeCell ref="C12:G12"/>
    <mergeCell ref="H12:P12"/>
  </mergeCells>
  <dataValidations count="6">
    <dataValidation allowBlank="1" showInputMessage="1" showErrorMessage="1" promptTitle="Pay Quantity" prompt="Cubic yards per item converted to pay quantities." sqref="AA21 AA23:AA24 C22:Z22"/>
    <dataValidation allowBlank="1" showInputMessage="1" showErrorMessage="1" promptTitle="Quantity Delivered" prompt="Cubic yards per item." sqref="C23:Z23"/>
    <dataValidation allowBlank="1" showInputMessage="1" showErrorMessage="1" promptTitle="Requested Age of Test" prompt="Enter the requested age of the test specimen at the time the specimen will be tested." sqref="AH15:AK15"/>
    <dataValidation allowBlank="1" showInputMessage="1" showErrorMessage="1" promptTitle="Date Format" prompt="DD-Mmm-YY" sqref="O48:Q49 V47:AA47 V15:Y15 AG13:AK13"/>
    <dataValidation allowBlank="1" showInputMessage="1" showErrorMessage="1" promptTitle="Region" prompt="Automatic when county is selected." sqref="AG12:AK12"/>
    <dataValidation showInputMessage="1" showErrorMessage="1" sqref="AH22:AK22"/>
  </dataValidations>
  <printOptions horizontalCentered="1"/>
  <pageMargins left="0.5" right="0.5" top="0.5" bottom="0.5" header="0.25" footer="0.25"/>
  <pageSetup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print="0" autoLine="0" autoPict="0">
                <anchor moveWithCells="1">
                  <from>
                    <xdr:col>20</xdr:col>
                    <xdr:colOff>0</xdr:colOff>
                    <xdr:row>10</xdr:row>
                    <xdr:rowOff>190500</xdr:rowOff>
                  </from>
                  <to>
                    <xdr:col>29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Dropdown!$A$2:$A$4</xm:f>
          </x14:formula1>
          <xm:sqref>AH21:AK21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X58"/>
  <sheetViews>
    <sheetView showGridLines="0" showRowColHeaders="0" topLeftCell="A4" zoomScaleNormal="100" workbookViewId="0">
      <selection activeCell="L14" sqref="L14:S14"/>
    </sheetView>
  </sheetViews>
  <sheetFormatPr defaultColWidth="0" defaultRowHeight="12.5" customHeight="1" zeroHeight="1" x14ac:dyDescent="0.25"/>
  <cols>
    <col min="1" max="1" width="2.6328125" style="14" customWidth="1"/>
    <col min="2" max="2" width="1.6328125" style="14" customWidth="1"/>
    <col min="3" max="9" width="2.6328125" style="14" customWidth="1"/>
    <col min="10" max="10" width="2.54296875" style="14" customWidth="1"/>
    <col min="11" max="11" width="2.453125" style="14" customWidth="1"/>
    <col min="12" max="15" width="2.6328125" style="14" customWidth="1"/>
    <col min="16" max="16" width="4.54296875" style="14" customWidth="1"/>
    <col min="17" max="20" width="2.6328125" style="14" customWidth="1"/>
    <col min="21" max="21" width="4.36328125" style="14" customWidth="1"/>
    <col min="22" max="22" width="2.6328125" style="14" customWidth="1"/>
    <col min="23" max="23" width="3.453125" style="14" customWidth="1"/>
    <col min="24" max="24" width="3.36328125" style="14" customWidth="1"/>
    <col min="25" max="25" width="4" style="14" customWidth="1"/>
    <col min="26" max="26" width="3.36328125" style="14" customWidth="1"/>
    <col min="27" max="27" width="2.54296875" style="14" customWidth="1"/>
    <col min="28" max="37" width="2.6328125" style="14" customWidth="1"/>
    <col min="38" max="38" width="2" style="14" customWidth="1"/>
    <col min="39" max="39" width="2.6328125" style="14" customWidth="1"/>
    <col min="40" max="16384" width="2.6328125" style="14" hidden="1"/>
  </cols>
  <sheetData>
    <row r="1" spans="2:50" x14ac:dyDescent="0.25"/>
    <row r="2" spans="2:50" ht="12" customHeight="1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</row>
    <row r="3" spans="2:50" ht="68.25" customHeight="1" x14ac:dyDescent="0.25">
      <c r="B3" s="18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20"/>
    </row>
    <row r="4" spans="2:50" s="24" customFormat="1" ht="15" x14ac:dyDescent="0.3">
      <c r="B4" s="21"/>
      <c r="C4" s="190" t="s">
        <v>0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2:50" s="24" customFormat="1" ht="14.25" customHeight="1" x14ac:dyDescent="0.3">
      <c r="B5" s="21"/>
      <c r="C5" s="190" t="s">
        <v>1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2:50" s="24" customFormat="1" ht="13" x14ac:dyDescent="0.3">
      <c r="B6" s="21"/>
      <c r="C6" s="189" t="s">
        <v>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22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2:50" s="24" customFormat="1" ht="9.75" customHeight="1" x14ac:dyDescent="0.3">
      <c r="B7" s="21"/>
      <c r="C7" s="191" t="s">
        <v>3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22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2:50" s="24" customFormat="1" ht="9.75" customHeight="1" x14ac:dyDescent="0.3">
      <c r="B8" s="21"/>
      <c r="C8" s="191" t="s">
        <v>4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26"/>
    </row>
    <row r="9" spans="2:50" s="30" customFormat="1" ht="10.5" x14ac:dyDescent="0.25">
      <c r="B9" s="27"/>
      <c r="C9" s="76"/>
      <c r="D9" s="76"/>
      <c r="E9" s="76"/>
      <c r="F9" s="76"/>
      <c r="G9" s="76"/>
      <c r="H9" s="76"/>
      <c r="I9" s="76"/>
      <c r="J9" s="76"/>
      <c r="K9" s="76"/>
      <c r="L9" s="7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76"/>
      <c r="AD9" s="76"/>
      <c r="AE9" s="76"/>
      <c r="AF9" s="76"/>
      <c r="AG9" s="76"/>
      <c r="AH9" s="76"/>
      <c r="AI9" s="76"/>
      <c r="AJ9" s="76"/>
      <c r="AK9" s="76"/>
      <c r="AL9" s="29"/>
    </row>
    <row r="10" spans="2:50" s="33" customFormat="1" ht="12.75" customHeight="1" x14ac:dyDescent="0.25">
      <c r="B10" s="31"/>
      <c r="C10" s="183" t="s">
        <v>266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32"/>
    </row>
    <row r="11" spans="2:50" ht="17.25" customHeight="1" x14ac:dyDescent="0.25">
      <c r="B11" s="18"/>
      <c r="C11" s="196" t="s">
        <v>282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20"/>
    </row>
    <row r="12" spans="2:50" ht="14.15" customHeight="1" x14ac:dyDescent="0.25">
      <c r="B12" s="18"/>
      <c r="C12" s="164" t="s">
        <v>5</v>
      </c>
      <c r="D12" s="164"/>
      <c r="E12" s="164"/>
      <c r="F12" s="164"/>
      <c r="G12" s="164"/>
      <c r="H12" s="223" t="s">
        <v>242</v>
      </c>
      <c r="I12" s="223"/>
      <c r="J12" s="223"/>
      <c r="K12" s="223"/>
      <c r="L12" s="223"/>
      <c r="M12" s="223"/>
      <c r="N12" s="223"/>
      <c r="O12" s="223"/>
      <c r="P12" s="223"/>
      <c r="Q12" s="77"/>
      <c r="R12" s="164" t="s">
        <v>10</v>
      </c>
      <c r="S12" s="164"/>
      <c r="T12" s="164"/>
      <c r="U12" s="163">
        <f>VLOOKUP(' '!G3,' '!B4:F99,5)</f>
        <v>0</v>
      </c>
      <c r="V12" s="163"/>
      <c r="W12" s="163"/>
      <c r="X12" s="163"/>
      <c r="Y12" s="163"/>
      <c r="Z12" s="163"/>
      <c r="AA12" s="163"/>
      <c r="AB12" s="163"/>
      <c r="AC12" s="35"/>
      <c r="AD12" s="171" t="s">
        <v>11</v>
      </c>
      <c r="AE12" s="171"/>
      <c r="AF12" s="171"/>
      <c r="AG12" s="260">
        <f>VLOOKUP(' '!G3,' '!B4:D99,3)</f>
        <v>0</v>
      </c>
      <c r="AH12" s="260"/>
      <c r="AI12" s="260"/>
      <c r="AJ12" s="260"/>
      <c r="AK12" s="260"/>
      <c r="AL12" s="20"/>
    </row>
    <row r="13" spans="2:50" ht="14.15" customHeight="1" x14ac:dyDescent="0.25">
      <c r="B13" s="18"/>
      <c r="C13" s="164" t="s">
        <v>6</v>
      </c>
      <c r="D13" s="164"/>
      <c r="E13" s="164"/>
      <c r="F13" s="164"/>
      <c r="G13" s="223" t="s">
        <v>243</v>
      </c>
      <c r="H13" s="223"/>
      <c r="I13" s="223"/>
      <c r="J13" s="223"/>
      <c r="K13" s="223"/>
      <c r="L13" s="223"/>
      <c r="M13" s="223"/>
      <c r="N13" s="223"/>
      <c r="O13" s="223"/>
      <c r="P13" s="223"/>
      <c r="Q13" s="77"/>
      <c r="R13" s="164" t="s">
        <v>8</v>
      </c>
      <c r="S13" s="164"/>
      <c r="T13" s="164"/>
      <c r="U13" s="164"/>
      <c r="V13" s="225">
        <v>1234</v>
      </c>
      <c r="W13" s="225"/>
      <c r="X13" s="225"/>
      <c r="Y13" s="225"/>
      <c r="Z13" s="225"/>
      <c r="AA13" s="225"/>
      <c r="AB13" s="225"/>
      <c r="AC13" s="35"/>
      <c r="AD13" s="171" t="s">
        <v>9</v>
      </c>
      <c r="AE13" s="171"/>
      <c r="AF13" s="171"/>
      <c r="AG13" s="261">
        <v>43544</v>
      </c>
      <c r="AH13" s="261"/>
      <c r="AI13" s="261"/>
      <c r="AJ13" s="261"/>
      <c r="AK13" s="261"/>
      <c r="AL13" s="20"/>
    </row>
    <row r="14" spans="2:50" ht="14.15" customHeight="1" x14ac:dyDescent="0.25">
      <c r="B14" s="18"/>
      <c r="C14" s="164" t="s">
        <v>210</v>
      </c>
      <c r="D14" s="164"/>
      <c r="E14" s="164"/>
      <c r="F14" s="164"/>
      <c r="G14" s="164"/>
      <c r="H14" s="164"/>
      <c r="I14" s="164"/>
      <c r="J14" s="164"/>
      <c r="K14" s="164"/>
      <c r="L14" s="223" t="s">
        <v>246</v>
      </c>
      <c r="M14" s="223"/>
      <c r="N14" s="223"/>
      <c r="O14" s="223"/>
      <c r="P14" s="223"/>
      <c r="Q14" s="223"/>
      <c r="R14" s="223"/>
      <c r="S14" s="223"/>
      <c r="T14" s="77"/>
      <c r="U14" s="104" t="s">
        <v>216</v>
      </c>
      <c r="V14" s="104"/>
      <c r="W14" s="104"/>
      <c r="X14" s="104"/>
      <c r="Y14" s="104"/>
      <c r="Z14" s="104"/>
      <c r="AA14" s="104"/>
      <c r="AB14" s="104"/>
      <c r="AC14" s="104"/>
      <c r="AD14" s="224" t="s">
        <v>245</v>
      </c>
      <c r="AE14" s="224"/>
      <c r="AF14" s="224"/>
      <c r="AG14" s="224"/>
      <c r="AH14" s="224"/>
      <c r="AI14" s="224"/>
      <c r="AJ14" s="224"/>
      <c r="AK14" s="224"/>
      <c r="AL14" s="20"/>
    </row>
    <row r="15" spans="2:50" ht="14.15" customHeight="1" x14ac:dyDescent="0.25">
      <c r="B15" s="18"/>
      <c r="C15" s="164" t="s">
        <v>235</v>
      </c>
      <c r="D15" s="164"/>
      <c r="E15" s="164"/>
      <c r="F15" s="164"/>
      <c r="G15" s="164"/>
      <c r="H15" s="164"/>
      <c r="I15" s="257">
        <v>5678</v>
      </c>
      <c r="J15" s="257"/>
      <c r="K15" s="257"/>
      <c r="L15" s="257"/>
      <c r="M15" s="257"/>
      <c r="N15" s="257"/>
      <c r="O15" s="257"/>
      <c r="P15" s="257"/>
      <c r="Q15" s="35"/>
      <c r="R15" s="164" t="s">
        <v>213</v>
      </c>
      <c r="S15" s="164"/>
      <c r="T15" s="164"/>
      <c r="U15" s="164"/>
      <c r="V15" s="262">
        <v>43543</v>
      </c>
      <c r="W15" s="262"/>
      <c r="X15" s="262"/>
      <c r="Y15" s="262"/>
      <c r="Z15" s="177" t="s">
        <v>251</v>
      </c>
      <c r="AA15" s="177"/>
      <c r="AB15" s="177"/>
      <c r="AC15" s="177"/>
      <c r="AD15" s="177"/>
      <c r="AE15" s="177"/>
      <c r="AF15" s="177"/>
      <c r="AG15" s="177"/>
      <c r="AH15" s="263">
        <v>28</v>
      </c>
      <c r="AI15" s="263"/>
      <c r="AJ15" s="263"/>
      <c r="AK15" s="263"/>
      <c r="AL15" s="20"/>
    </row>
    <row r="16" spans="2:50" ht="14.15" customHeight="1" x14ac:dyDescent="0.25">
      <c r="B16" s="18"/>
      <c r="C16" s="164" t="s">
        <v>211</v>
      </c>
      <c r="D16" s="164"/>
      <c r="E16" s="164"/>
      <c r="F16" s="164"/>
      <c r="G16" s="164"/>
      <c r="H16" s="164"/>
      <c r="I16" s="258" t="s">
        <v>244</v>
      </c>
      <c r="J16" s="258"/>
      <c r="K16" s="258"/>
      <c r="L16" s="258"/>
      <c r="M16" s="258"/>
      <c r="N16" s="258"/>
      <c r="O16" s="258"/>
      <c r="P16" s="258"/>
      <c r="Q16" s="77"/>
      <c r="R16" s="164" t="s">
        <v>212</v>
      </c>
      <c r="S16" s="164"/>
      <c r="T16" s="164"/>
      <c r="U16" s="258" t="s">
        <v>247</v>
      </c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0"/>
    </row>
    <row r="17" spans="2:38" ht="14.15" customHeight="1" x14ac:dyDescent="0.25">
      <c r="B17" s="18"/>
      <c r="C17" s="178" t="s">
        <v>267</v>
      </c>
      <c r="D17" s="164"/>
      <c r="E17" s="164"/>
      <c r="F17" s="164"/>
      <c r="G17" s="164"/>
      <c r="H17" s="164"/>
      <c r="I17" s="258" t="s">
        <v>268</v>
      </c>
      <c r="J17" s="258"/>
      <c r="K17" s="258"/>
      <c r="L17" s="258"/>
      <c r="M17" s="258"/>
      <c r="N17" s="258"/>
      <c r="O17" s="258"/>
      <c r="P17" s="258"/>
      <c r="Q17" s="77"/>
      <c r="R17" s="178" t="s">
        <v>269</v>
      </c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265" t="s">
        <v>257</v>
      </c>
      <c r="AF17" s="265"/>
      <c r="AG17" s="265"/>
      <c r="AH17" s="265"/>
      <c r="AI17" s="265"/>
      <c r="AJ17" s="265"/>
      <c r="AK17" s="265"/>
      <c r="AL17" s="20"/>
    </row>
    <row r="18" spans="2:38" ht="14.15" customHeight="1" x14ac:dyDescent="0.25">
      <c r="B18" s="18"/>
      <c r="C18" s="174" t="s">
        <v>214</v>
      </c>
      <c r="D18" s="174"/>
      <c r="E18" s="174"/>
      <c r="F18" s="174"/>
      <c r="G18" s="174"/>
      <c r="H18" s="259" t="s">
        <v>248</v>
      </c>
      <c r="I18" s="259"/>
      <c r="J18" s="259"/>
      <c r="K18" s="259"/>
      <c r="L18" s="259"/>
      <c r="M18" s="259"/>
      <c r="N18" s="35"/>
      <c r="O18" s="104" t="s">
        <v>215</v>
      </c>
      <c r="P18" s="104"/>
      <c r="Q18" s="104"/>
      <c r="R18" s="104"/>
      <c r="S18" s="104"/>
      <c r="T18" s="258" t="s">
        <v>250</v>
      </c>
      <c r="U18" s="258"/>
      <c r="V18" s="258"/>
      <c r="W18" s="258"/>
      <c r="X18" s="258"/>
      <c r="Y18" s="258"/>
      <c r="Z18" s="77"/>
      <c r="AA18" s="104" t="s">
        <v>217</v>
      </c>
      <c r="AB18" s="104"/>
      <c r="AC18" s="104"/>
      <c r="AD18" s="104"/>
      <c r="AE18" s="104"/>
      <c r="AF18" s="266" t="s">
        <v>300</v>
      </c>
      <c r="AG18" s="266"/>
      <c r="AH18" s="266"/>
      <c r="AI18" s="266"/>
      <c r="AJ18" s="266"/>
      <c r="AK18" s="266"/>
      <c r="AL18" s="20"/>
    </row>
    <row r="19" spans="2:38" ht="14.15" customHeight="1" x14ac:dyDescent="0.25">
      <c r="B19" s="18"/>
      <c r="C19" s="174" t="s">
        <v>227</v>
      </c>
      <c r="D19" s="174"/>
      <c r="E19" s="174"/>
      <c r="F19" s="174"/>
      <c r="G19" s="174"/>
      <c r="H19" s="174"/>
      <c r="I19" s="267" t="s">
        <v>249</v>
      </c>
      <c r="J19" s="267"/>
      <c r="K19" s="267"/>
      <c r="L19" s="267"/>
      <c r="M19" s="267"/>
      <c r="N19" s="267"/>
      <c r="O19" s="267"/>
      <c r="P19" s="267"/>
      <c r="Q19" s="267"/>
      <c r="R19" s="104" t="s">
        <v>299</v>
      </c>
      <c r="S19" s="104"/>
      <c r="T19" s="104"/>
      <c r="U19" s="265">
        <v>1234</v>
      </c>
      <c r="V19" s="265"/>
      <c r="W19" s="265"/>
      <c r="X19" s="265"/>
      <c r="Y19" s="265"/>
      <c r="Z19" s="60"/>
      <c r="AA19" s="183" t="s">
        <v>289</v>
      </c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20"/>
    </row>
    <row r="20" spans="2:38" ht="5.25" customHeight="1" x14ac:dyDescent="0.25">
      <c r="B20" s="1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20"/>
    </row>
    <row r="21" spans="2:38" s="39" customFormat="1" ht="20" customHeight="1" x14ac:dyDescent="0.25">
      <c r="B21" s="37"/>
      <c r="C21" s="131" t="s">
        <v>218</v>
      </c>
      <c r="D21" s="131"/>
      <c r="E21" s="131"/>
      <c r="F21" s="131"/>
      <c r="G21" s="131"/>
      <c r="H21" s="226">
        <v>501.01</v>
      </c>
      <c r="I21" s="227"/>
      <c r="J21" s="227"/>
      <c r="K21" s="227"/>
      <c r="L21" s="227"/>
      <c r="M21" s="228"/>
      <c r="N21" s="226">
        <v>501.01</v>
      </c>
      <c r="O21" s="227"/>
      <c r="P21" s="227"/>
      <c r="Q21" s="227"/>
      <c r="R21" s="227"/>
      <c r="S21" s="228"/>
      <c r="T21" s="226" t="s">
        <v>256</v>
      </c>
      <c r="U21" s="227"/>
      <c r="V21" s="227"/>
      <c r="W21" s="227"/>
      <c r="X21" s="227"/>
      <c r="Y21" s="228"/>
      <c r="Z21" s="59"/>
      <c r="AA21" s="167" t="s">
        <v>286</v>
      </c>
      <c r="AB21" s="168"/>
      <c r="AC21" s="168"/>
      <c r="AD21" s="168"/>
      <c r="AE21" s="168"/>
      <c r="AF21" s="168"/>
      <c r="AG21" s="169"/>
      <c r="AH21" s="232" t="s">
        <v>287</v>
      </c>
      <c r="AI21" s="232"/>
      <c r="AJ21" s="232"/>
      <c r="AK21" s="232"/>
      <c r="AL21" s="38"/>
    </row>
    <row r="22" spans="2:38" s="39" customFormat="1" ht="20" customHeight="1" x14ac:dyDescent="0.25">
      <c r="B22" s="37"/>
      <c r="C22" s="102" t="s">
        <v>284</v>
      </c>
      <c r="D22" s="103"/>
      <c r="E22" s="103"/>
      <c r="F22" s="103"/>
      <c r="G22" s="108"/>
      <c r="H22" s="226" t="s">
        <v>253</v>
      </c>
      <c r="I22" s="227"/>
      <c r="J22" s="227"/>
      <c r="K22" s="227"/>
      <c r="L22" s="227"/>
      <c r="M22" s="228"/>
      <c r="N22" s="226" t="s">
        <v>253</v>
      </c>
      <c r="O22" s="227"/>
      <c r="P22" s="227"/>
      <c r="Q22" s="227"/>
      <c r="R22" s="227"/>
      <c r="S22" s="228"/>
      <c r="T22" s="226" t="s">
        <v>255</v>
      </c>
      <c r="U22" s="227"/>
      <c r="V22" s="227"/>
      <c r="W22" s="227"/>
      <c r="X22" s="227"/>
      <c r="Y22" s="228"/>
      <c r="Z22" s="59"/>
      <c r="AA22" s="167" t="s">
        <v>294</v>
      </c>
      <c r="AB22" s="168"/>
      <c r="AC22" s="168"/>
      <c r="AD22" s="168"/>
      <c r="AE22" s="168"/>
      <c r="AF22" s="168"/>
      <c r="AG22" s="169"/>
      <c r="AH22" s="233">
        <v>60</v>
      </c>
      <c r="AI22" s="234"/>
      <c r="AJ22" s="234"/>
      <c r="AK22" s="235"/>
      <c r="AL22" s="38"/>
    </row>
    <row r="23" spans="2:38" s="39" customFormat="1" ht="18.5" customHeight="1" x14ac:dyDescent="0.25">
      <c r="B23" s="37"/>
      <c r="C23" s="102" t="s">
        <v>252</v>
      </c>
      <c r="D23" s="103"/>
      <c r="E23" s="103"/>
      <c r="F23" s="103"/>
      <c r="G23" s="108"/>
      <c r="H23" s="226" t="s">
        <v>254</v>
      </c>
      <c r="I23" s="227"/>
      <c r="J23" s="227"/>
      <c r="K23" s="227"/>
      <c r="L23" s="227"/>
      <c r="M23" s="228"/>
      <c r="N23" s="226" t="s">
        <v>254</v>
      </c>
      <c r="O23" s="227"/>
      <c r="P23" s="227"/>
      <c r="Q23" s="227"/>
      <c r="R23" s="227"/>
      <c r="S23" s="228"/>
      <c r="T23" s="226" t="s">
        <v>255</v>
      </c>
      <c r="U23" s="227"/>
      <c r="V23" s="227"/>
      <c r="W23" s="227"/>
      <c r="X23" s="227"/>
      <c r="Y23" s="228"/>
      <c r="Z23" s="59"/>
      <c r="AA23" s="167" t="s">
        <v>295</v>
      </c>
      <c r="AB23" s="168"/>
      <c r="AC23" s="168"/>
      <c r="AD23" s="168"/>
      <c r="AE23" s="168"/>
      <c r="AF23" s="168"/>
      <c r="AG23" s="169"/>
      <c r="AH23" s="236">
        <v>80</v>
      </c>
      <c r="AI23" s="236"/>
      <c r="AJ23" s="236"/>
      <c r="AK23" s="236"/>
      <c r="AL23" s="38"/>
    </row>
    <row r="24" spans="2:38" s="39" customFormat="1" ht="28.5" customHeight="1" x14ac:dyDescent="0.25">
      <c r="B24" s="37"/>
      <c r="C24" s="193" t="s">
        <v>265</v>
      </c>
      <c r="D24" s="194"/>
      <c r="E24" s="194"/>
      <c r="F24" s="194"/>
      <c r="G24" s="195"/>
      <c r="H24" s="229">
        <v>123.67</v>
      </c>
      <c r="I24" s="230"/>
      <c r="J24" s="230"/>
      <c r="K24" s="230"/>
      <c r="L24" s="230"/>
      <c r="M24" s="231"/>
      <c r="N24" s="229">
        <v>1234.67</v>
      </c>
      <c r="O24" s="230"/>
      <c r="P24" s="230"/>
      <c r="Q24" s="230"/>
      <c r="R24" s="230"/>
      <c r="S24" s="231"/>
      <c r="T24" s="229">
        <v>1234.67</v>
      </c>
      <c r="U24" s="230"/>
      <c r="V24" s="230"/>
      <c r="W24" s="230"/>
      <c r="X24" s="230"/>
      <c r="Y24" s="231"/>
      <c r="Z24" s="70"/>
      <c r="AA24" s="186" t="s">
        <v>270</v>
      </c>
      <c r="AB24" s="187"/>
      <c r="AC24" s="187"/>
      <c r="AD24" s="187"/>
      <c r="AE24" s="187"/>
      <c r="AF24" s="187"/>
      <c r="AG24" s="188"/>
      <c r="AH24" s="237">
        <v>43544</v>
      </c>
      <c r="AI24" s="237"/>
      <c r="AJ24" s="237"/>
      <c r="AK24" s="237"/>
      <c r="AL24" s="38"/>
    </row>
    <row r="25" spans="2:38" ht="1.5" customHeight="1" x14ac:dyDescent="0.25">
      <c r="B25" s="18"/>
      <c r="C25" s="74"/>
      <c r="D25" s="74"/>
      <c r="E25" s="74"/>
      <c r="F25" s="74"/>
      <c r="G25" s="74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1"/>
      <c r="AA25" s="142" t="s">
        <v>290</v>
      </c>
      <c r="AB25" s="143"/>
      <c r="AC25" s="143"/>
      <c r="AD25" s="143"/>
      <c r="AE25" s="143"/>
      <c r="AF25" s="143"/>
      <c r="AG25" s="184"/>
      <c r="AH25" s="264" t="s">
        <v>302</v>
      </c>
      <c r="AI25" s="264"/>
      <c r="AJ25" s="264"/>
      <c r="AK25" s="264"/>
      <c r="AL25" s="20"/>
    </row>
    <row r="26" spans="2:38" s="42" customFormat="1" ht="29.5" customHeight="1" x14ac:dyDescent="0.25">
      <c r="B26" s="40"/>
      <c r="C26" s="141" t="s">
        <v>219</v>
      </c>
      <c r="D26" s="141"/>
      <c r="E26" s="141"/>
      <c r="F26" s="141"/>
      <c r="G26" s="141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72"/>
      <c r="AA26" s="144"/>
      <c r="AB26" s="145"/>
      <c r="AC26" s="145"/>
      <c r="AD26" s="145"/>
      <c r="AE26" s="145"/>
      <c r="AF26" s="145"/>
      <c r="AG26" s="146"/>
      <c r="AH26" s="264"/>
      <c r="AI26" s="264"/>
      <c r="AJ26" s="264"/>
      <c r="AK26" s="264"/>
      <c r="AL26" s="41"/>
    </row>
    <row r="27" spans="2:38" ht="25.5" customHeight="1" thickBot="1" x14ac:dyDescent="0.3">
      <c r="B27" s="18"/>
      <c r="C27" s="166" t="s">
        <v>220</v>
      </c>
      <c r="D27" s="166"/>
      <c r="E27" s="166"/>
      <c r="F27" s="166"/>
      <c r="G27" s="166"/>
      <c r="H27" s="238" t="s">
        <v>301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73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20"/>
    </row>
    <row r="28" spans="2:38" s="45" customFormat="1" ht="18" customHeight="1" thickTop="1" x14ac:dyDescent="0.25">
      <c r="B28" s="43"/>
      <c r="C28" s="160" t="s">
        <v>241</v>
      </c>
      <c r="D28" s="160"/>
      <c r="E28" s="160"/>
      <c r="F28" s="160"/>
      <c r="G28" s="160"/>
      <c r="H28" s="161"/>
      <c r="I28" s="161"/>
      <c r="J28" s="161"/>
      <c r="K28" s="161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79"/>
      <c r="W28" s="161" t="s">
        <v>224</v>
      </c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44"/>
    </row>
    <row r="29" spans="2:38" s="39" customFormat="1" ht="19.5" customHeight="1" x14ac:dyDescent="0.25">
      <c r="B29" s="37"/>
      <c r="C29" s="91" t="s">
        <v>264</v>
      </c>
      <c r="D29" s="92"/>
      <c r="E29" s="92"/>
      <c r="F29" s="92"/>
      <c r="G29" s="92"/>
      <c r="H29" s="92"/>
      <c r="I29" s="92"/>
      <c r="J29" s="92"/>
      <c r="K29" s="92"/>
      <c r="L29" s="93"/>
      <c r="M29" s="94"/>
      <c r="N29" s="94"/>
      <c r="O29" s="94"/>
      <c r="P29" s="95"/>
      <c r="Q29" s="93"/>
      <c r="R29" s="94"/>
      <c r="S29" s="94"/>
      <c r="T29" s="94"/>
      <c r="U29" s="95"/>
      <c r="V29" s="46"/>
      <c r="W29" s="102" t="s">
        <v>274</v>
      </c>
      <c r="X29" s="103"/>
      <c r="Y29" s="103"/>
      <c r="Z29" s="103"/>
      <c r="AA29" s="103"/>
      <c r="AB29" s="103"/>
      <c r="AC29" s="103"/>
      <c r="AD29" s="103"/>
      <c r="AE29" s="103"/>
      <c r="AF29" s="108"/>
      <c r="AG29" s="239">
        <v>4</v>
      </c>
      <c r="AH29" s="240"/>
      <c r="AI29" s="240"/>
      <c r="AJ29" s="240"/>
      <c r="AK29" s="241"/>
      <c r="AL29" s="38"/>
    </row>
    <row r="30" spans="2:38" s="39" customFormat="1" ht="19.5" customHeight="1" x14ac:dyDescent="0.25">
      <c r="B30" s="37"/>
      <c r="C30" s="91" t="s">
        <v>221</v>
      </c>
      <c r="D30" s="92"/>
      <c r="E30" s="92"/>
      <c r="F30" s="92"/>
      <c r="G30" s="92"/>
      <c r="H30" s="92"/>
      <c r="I30" s="92"/>
      <c r="J30" s="92"/>
      <c r="K30" s="92"/>
      <c r="L30" s="93"/>
      <c r="M30" s="94"/>
      <c r="N30" s="94"/>
      <c r="O30" s="94"/>
      <c r="P30" s="95"/>
      <c r="Q30" s="93"/>
      <c r="R30" s="94"/>
      <c r="S30" s="94"/>
      <c r="T30" s="94"/>
      <c r="U30" s="95"/>
      <c r="V30" s="82"/>
      <c r="W30" s="102" t="s">
        <v>259</v>
      </c>
      <c r="X30" s="103"/>
      <c r="Y30" s="103"/>
      <c r="Z30" s="103"/>
      <c r="AA30" s="103"/>
      <c r="AB30" s="103"/>
      <c r="AC30" s="103"/>
      <c r="AD30" s="103"/>
      <c r="AE30" s="103"/>
      <c r="AF30" s="108"/>
      <c r="AG30" s="242">
        <v>80</v>
      </c>
      <c r="AH30" s="243"/>
      <c r="AI30" s="243"/>
      <c r="AJ30" s="243"/>
      <c r="AK30" s="244"/>
      <c r="AL30" s="38"/>
    </row>
    <row r="31" spans="2:38" s="39" customFormat="1" ht="19.5" customHeight="1" x14ac:dyDescent="0.25">
      <c r="B31" s="37"/>
      <c r="C31" s="91" t="s">
        <v>228</v>
      </c>
      <c r="D31" s="92"/>
      <c r="E31" s="92"/>
      <c r="F31" s="92"/>
      <c r="G31" s="92"/>
      <c r="H31" s="92"/>
      <c r="I31" s="92"/>
      <c r="J31" s="92"/>
      <c r="K31" s="92"/>
      <c r="L31" s="85"/>
      <c r="M31" s="86"/>
      <c r="N31" s="86"/>
      <c r="O31" s="86"/>
      <c r="P31" s="86"/>
      <c r="Q31" s="86"/>
      <c r="R31" s="86"/>
      <c r="S31" s="86"/>
      <c r="T31" s="86"/>
      <c r="U31" s="87"/>
      <c r="V31" s="48"/>
      <c r="W31" s="102" t="s">
        <v>275</v>
      </c>
      <c r="X31" s="103"/>
      <c r="Y31" s="103"/>
      <c r="Z31" s="103"/>
      <c r="AA31" s="103"/>
      <c r="AB31" s="103"/>
      <c r="AC31" s="103"/>
      <c r="AD31" s="103"/>
      <c r="AE31" s="103"/>
      <c r="AF31" s="108"/>
      <c r="AG31" s="242">
        <v>82</v>
      </c>
      <c r="AH31" s="243"/>
      <c r="AI31" s="243"/>
      <c r="AJ31" s="243"/>
      <c r="AK31" s="244"/>
      <c r="AL31" s="38"/>
    </row>
    <row r="32" spans="2:38" s="39" customFormat="1" ht="19.5" customHeight="1" x14ac:dyDescent="0.25">
      <c r="B32" s="37"/>
      <c r="C32" s="91" t="s">
        <v>7</v>
      </c>
      <c r="D32" s="92"/>
      <c r="E32" s="92"/>
      <c r="F32" s="92"/>
      <c r="G32" s="92"/>
      <c r="H32" s="92"/>
      <c r="I32" s="92"/>
      <c r="J32" s="92"/>
      <c r="K32" s="92"/>
      <c r="L32" s="254">
        <f>IF(OR(ISBLANK(V15),ISBLANK(AH15)),"",V15+AH15)</f>
        <v>43571</v>
      </c>
      <c r="M32" s="255"/>
      <c r="N32" s="255"/>
      <c r="O32" s="255"/>
      <c r="P32" s="255"/>
      <c r="Q32" s="255"/>
      <c r="R32" s="255"/>
      <c r="S32" s="255"/>
      <c r="T32" s="255"/>
      <c r="U32" s="256"/>
      <c r="V32" s="48"/>
      <c r="W32" s="102" t="s">
        <v>272</v>
      </c>
      <c r="X32" s="103"/>
      <c r="Y32" s="103"/>
      <c r="Z32" s="103"/>
      <c r="AA32" s="103"/>
      <c r="AB32" s="103"/>
      <c r="AC32" s="103"/>
      <c r="AD32" s="103"/>
      <c r="AE32" s="103"/>
      <c r="AF32" s="108"/>
      <c r="AG32" s="242"/>
      <c r="AH32" s="243"/>
      <c r="AI32" s="243"/>
      <c r="AJ32" s="243"/>
      <c r="AK32" s="244"/>
      <c r="AL32" s="38"/>
    </row>
    <row r="33" spans="2:38" s="39" customFormat="1" ht="19.5" customHeight="1" x14ac:dyDescent="0.25">
      <c r="B33" s="37"/>
      <c r="C33" s="91" t="s">
        <v>222</v>
      </c>
      <c r="D33" s="92"/>
      <c r="E33" s="92"/>
      <c r="F33" s="92"/>
      <c r="G33" s="92"/>
      <c r="H33" s="92"/>
      <c r="I33" s="92"/>
      <c r="J33" s="92"/>
      <c r="K33" s="92"/>
      <c r="L33" s="85"/>
      <c r="M33" s="86"/>
      <c r="N33" s="86"/>
      <c r="O33" s="86"/>
      <c r="P33" s="86"/>
      <c r="Q33" s="86"/>
      <c r="R33" s="86"/>
      <c r="S33" s="86"/>
      <c r="T33" s="86"/>
      <c r="U33" s="87"/>
      <c r="V33" s="48"/>
      <c r="W33" s="102" t="s">
        <v>273</v>
      </c>
      <c r="X33" s="103"/>
      <c r="Y33" s="103"/>
      <c r="Z33" s="103"/>
      <c r="AA33" s="103"/>
      <c r="AB33" s="103"/>
      <c r="AC33" s="103"/>
      <c r="AD33" s="103"/>
      <c r="AE33" s="103"/>
      <c r="AF33" s="108"/>
      <c r="AG33" s="245">
        <v>6.1</v>
      </c>
      <c r="AH33" s="246"/>
      <c r="AI33" s="246"/>
      <c r="AJ33" s="246"/>
      <c r="AK33" s="247"/>
      <c r="AL33" s="38"/>
    </row>
    <row r="34" spans="2:38" s="39" customFormat="1" ht="19.5" customHeight="1" x14ac:dyDescent="0.25">
      <c r="B34" s="37"/>
      <c r="C34" s="91" t="s">
        <v>260</v>
      </c>
      <c r="D34" s="92"/>
      <c r="E34" s="92"/>
      <c r="F34" s="92"/>
      <c r="G34" s="92"/>
      <c r="H34" s="92"/>
      <c r="I34" s="92"/>
      <c r="J34" s="92"/>
      <c r="K34" s="92"/>
      <c r="L34" s="93"/>
      <c r="M34" s="94"/>
      <c r="N34" s="94"/>
      <c r="O34" s="94"/>
      <c r="P34" s="95"/>
      <c r="Q34" s="93"/>
      <c r="R34" s="94"/>
      <c r="S34" s="94"/>
      <c r="T34" s="94"/>
      <c r="U34" s="95"/>
      <c r="V34" s="48"/>
      <c r="W34" s="102" t="s">
        <v>276</v>
      </c>
      <c r="X34" s="103"/>
      <c r="Y34" s="103"/>
      <c r="Z34" s="103"/>
      <c r="AA34" s="103"/>
      <c r="AB34" s="103"/>
      <c r="AC34" s="103"/>
      <c r="AD34" s="103"/>
      <c r="AE34" s="103"/>
      <c r="AF34" s="108"/>
      <c r="AG34" s="242">
        <v>145</v>
      </c>
      <c r="AH34" s="243"/>
      <c r="AI34" s="243"/>
      <c r="AJ34" s="243"/>
      <c r="AK34" s="244"/>
      <c r="AL34" s="38"/>
    </row>
    <row r="35" spans="2:38" s="39" customFormat="1" ht="19.5" customHeight="1" x14ac:dyDescent="0.25">
      <c r="B35" s="37"/>
      <c r="C35" s="130" t="s">
        <v>263</v>
      </c>
      <c r="D35" s="130"/>
      <c r="E35" s="130"/>
      <c r="F35" s="130"/>
      <c r="G35" s="130"/>
      <c r="H35" s="130"/>
      <c r="I35" s="130"/>
      <c r="J35" s="130"/>
      <c r="K35" s="91"/>
      <c r="L35" s="93"/>
      <c r="M35" s="94"/>
      <c r="N35" s="94"/>
      <c r="O35" s="94"/>
      <c r="P35" s="95"/>
      <c r="Q35" s="93"/>
      <c r="R35" s="94"/>
      <c r="S35" s="94"/>
      <c r="T35" s="94"/>
      <c r="U35" s="95"/>
      <c r="V35" s="48"/>
      <c r="W35" s="102" t="s">
        <v>277</v>
      </c>
      <c r="X35" s="103"/>
      <c r="Y35" s="103"/>
      <c r="Z35" s="103"/>
      <c r="AA35" s="103"/>
      <c r="AB35" s="103"/>
      <c r="AC35" s="103"/>
      <c r="AD35" s="103"/>
      <c r="AE35" s="103"/>
      <c r="AF35" s="108"/>
      <c r="AG35" s="248">
        <v>2494</v>
      </c>
      <c r="AH35" s="249"/>
      <c r="AI35" s="249"/>
      <c r="AJ35" s="249"/>
      <c r="AK35" s="250"/>
      <c r="AL35" s="38"/>
    </row>
    <row r="36" spans="2:38" s="39" customFormat="1" ht="19.5" customHeight="1" thickBot="1" x14ac:dyDescent="0.3">
      <c r="B36" s="37"/>
      <c r="C36" s="102" t="s">
        <v>261</v>
      </c>
      <c r="D36" s="103"/>
      <c r="E36" s="103"/>
      <c r="F36" s="103"/>
      <c r="G36" s="103"/>
      <c r="H36" s="103"/>
      <c r="I36" s="103"/>
      <c r="J36" s="103"/>
      <c r="K36" s="103"/>
      <c r="L36" s="93"/>
      <c r="M36" s="94"/>
      <c r="N36" s="94"/>
      <c r="O36" s="94"/>
      <c r="P36" s="95"/>
      <c r="Q36" s="93"/>
      <c r="R36" s="94"/>
      <c r="S36" s="94"/>
      <c r="T36" s="94"/>
      <c r="U36" s="95"/>
      <c r="V36" s="48"/>
      <c r="W36" s="124" t="s">
        <v>258</v>
      </c>
      <c r="X36" s="125"/>
      <c r="Y36" s="125"/>
      <c r="Z36" s="125"/>
      <c r="AA36" s="125"/>
      <c r="AB36" s="125"/>
      <c r="AC36" s="125"/>
      <c r="AD36" s="125"/>
      <c r="AE36" s="125"/>
      <c r="AF36" s="126"/>
      <c r="AG36" s="251">
        <v>1252</v>
      </c>
      <c r="AH36" s="252"/>
      <c r="AI36" s="252"/>
      <c r="AJ36" s="252"/>
      <c r="AK36" s="253"/>
      <c r="AL36" s="38"/>
    </row>
    <row r="37" spans="2:38" s="39" customFormat="1" ht="18.75" customHeight="1" thickTop="1" x14ac:dyDescent="0.25">
      <c r="B37" s="37"/>
      <c r="C37" s="91" t="s">
        <v>223</v>
      </c>
      <c r="D37" s="92"/>
      <c r="E37" s="92"/>
      <c r="F37" s="92"/>
      <c r="G37" s="92"/>
      <c r="H37" s="92"/>
      <c r="I37" s="92"/>
      <c r="J37" s="92"/>
      <c r="K37" s="92"/>
      <c r="L37" s="93"/>
      <c r="M37" s="94"/>
      <c r="N37" s="94"/>
      <c r="O37" s="94"/>
      <c r="P37" s="95"/>
      <c r="Q37" s="93"/>
      <c r="R37" s="94"/>
      <c r="S37" s="94"/>
      <c r="T37" s="94"/>
      <c r="U37" s="95"/>
      <c r="V37" s="48"/>
      <c r="W37" s="99" t="s">
        <v>283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1"/>
      <c r="AL37" s="38"/>
    </row>
    <row r="38" spans="2:38" s="39" customFormat="1" ht="18.75" customHeight="1" x14ac:dyDescent="0.25">
      <c r="B38" s="37"/>
      <c r="C38" s="130" t="s">
        <v>262</v>
      </c>
      <c r="D38" s="130"/>
      <c r="E38" s="130"/>
      <c r="F38" s="130"/>
      <c r="G38" s="130"/>
      <c r="H38" s="130"/>
      <c r="I38" s="130"/>
      <c r="J38" s="130"/>
      <c r="K38" s="130"/>
      <c r="L38" s="154"/>
      <c r="M38" s="155"/>
      <c r="N38" s="155"/>
      <c r="O38" s="155"/>
      <c r="P38" s="155"/>
      <c r="Q38" s="155"/>
      <c r="R38" s="155"/>
      <c r="S38" s="155"/>
      <c r="T38" s="155"/>
      <c r="U38" s="156"/>
      <c r="V38" s="48"/>
      <c r="W38" s="118" t="s">
        <v>278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20"/>
      <c r="AL38" s="38"/>
    </row>
    <row r="39" spans="2:38" s="39" customFormat="1" ht="23.25" customHeight="1" x14ac:dyDescent="0.25">
      <c r="B39" s="37"/>
      <c r="C39" s="142" t="s">
        <v>229</v>
      </c>
      <c r="D39" s="143"/>
      <c r="E39" s="143"/>
      <c r="F39" s="143"/>
      <c r="G39" s="143"/>
      <c r="H39" s="143"/>
      <c r="I39" s="143"/>
      <c r="J39" s="143"/>
      <c r="K39" s="143"/>
      <c r="L39" s="132"/>
      <c r="M39" s="133"/>
      <c r="N39" s="133"/>
      <c r="O39" s="133"/>
      <c r="P39" s="133"/>
      <c r="Q39" s="133"/>
      <c r="R39" s="133"/>
      <c r="S39" s="133"/>
      <c r="T39" s="133"/>
      <c r="U39" s="134"/>
      <c r="V39" s="48"/>
      <c r="W39" s="121" t="s">
        <v>279</v>
      </c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3"/>
      <c r="AL39" s="38"/>
    </row>
    <row r="40" spans="2:38" s="39" customFormat="1" ht="60.5" customHeight="1" thickBot="1" x14ac:dyDescent="0.3">
      <c r="B40" s="37"/>
      <c r="C40" s="144"/>
      <c r="D40" s="145"/>
      <c r="E40" s="145"/>
      <c r="F40" s="145"/>
      <c r="G40" s="145"/>
      <c r="H40" s="145"/>
      <c r="I40" s="145"/>
      <c r="J40" s="145"/>
      <c r="K40" s="146"/>
      <c r="L40" s="135"/>
      <c r="M40" s="136"/>
      <c r="N40" s="136"/>
      <c r="O40" s="136"/>
      <c r="P40" s="136"/>
      <c r="Q40" s="136"/>
      <c r="R40" s="136"/>
      <c r="S40" s="136"/>
      <c r="T40" s="136"/>
      <c r="U40" s="137"/>
      <c r="V40" s="48"/>
      <c r="W40" s="157" t="s">
        <v>280</v>
      </c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9"/>
      <c r="AL40" s="38"/>
    </row>
    <row r="41" spans="2:38" s="39" customFormat="1" ht="15" customHeight="1" thickTop="1" x14ac:dyDescent="0.2">
      <c r="B41" s="37"/>
      <c r="C41" s="131" t="s">
        <v>233</v>
      </c>
      <c r="D41" s="131"/>
      <c r="E41" s="131"/>
      <c r="F41" s="131"/>
      <c r="G41" s="131"/>
      <c r="H41" s="131"/>
      <c r="I41" s="131"/>
      <c r="J41" s="131"/>
      <c r="K41" s="131"/>
      <c r="L41" s="93"/>
      <c r="M41" s="94"/>
      <c r="N41" s="94"/>
      <c r="O41" s="94"/>
      <c r="P41" s="94"/>
      <c r="Q41" s="94"/>
      <c r="R41" s="94"/>
      <c r="S41" s="94"/>
      <c r="T41" s="94"/>
      <c r="U41" s="95"/>
      <c r="V41" s="48"/>
      <c r="W41" s="114" t="s">
        <v>281</v>
      </c>
      <c r="X41" s="114"/>
      <c r="Y41" s="114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38"/>
    </row>
    <row r="42" spans="2:38" s="39" customFormat="1" ht="15" customHeight="1" x14ac:dyDescent="0.2">
      <c r="B42" s="37"/>
      <c r="C42" s="131" t="s">
        <v>234</v>
      </c>
      <c r="D42" s="131"/>
      <c r="E42" s="131"/>
      <c r="F42" s="131"/>
      <c r="G42" s="131"/>
      <c r="H42" s="131"/>
      <c r="I42" s="131"/>
      <c r="J42" s="131"/>
      <c r="K42" s="131"/>
      <c r="L42" s="93"/>
      <c r="M42" s="94"/>
      <c r="N42" s="94"/>
      <c r="O42" s="94"/>
      <c r="P42" s="94"/>
      <c r="Q42" s="94"/>
      <c r="R42" s="94"/>
      <c r="S42" s="94"/>
      <c r="T42" s="94"/>
      <c r="U42" s="95"/>
      <c r="V42" s="48"/>
      <c r="W42" s="58"/>
      <c r="X42" s="58"/>
      <c r="Y42" s="58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38"/>
    </row>
    <row r="43" spans="2:38" ht="16.25" customHeight="1" thickBot="1" x14ac:dyDescent="0.3">
      <c r="B43" s="18"/>
      <c r="C43" s="151" t="s">
        <v>285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20"/>
    </row>
    <row r="44" spans="2:38" ht="25.5" customHeight="1" thickTop="1" x14ac:dyDescent="0.25">
      <c r="B44" s="1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52" t="s">
        <v>232</v>
      </c>
      <c r="S44" s="152"/>
      <c r="T44" s="152"/>
      <c r="U44" s="152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20"/>
    </row>
    <row r="45" spans="2:38" ht="14.15" customHeight="1" x14ac:dyDescent="0.25">
      <c r="B45" s="18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49"/>
      <c r="S45" s="149"/>
      <c r="T45" s="149"/>
      <c r="U45" s="149"/>
      <c r="V45" s="150" t="s">
        <v>225</v>
      </c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20"/>
    </row>
    <row r="46" spans="2:38" ht="16.5" customHeight="1" x14ac:dyDescent="0.25">
      <c r="B46" s="18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81"/>
      <c r="S46" s="81"/>
      <c r="T46" s="81"/>
      <c r="U46" s="81" t="s">
        <v>9</v>
      </c>
      <c r="V46" s="147"/>
      <c r="W46" s="147"/>
      <c r="X46" s="147"/>
      <c r="Y46" s="147"/>
      <c r="Z46" s="147"/>
      <c r="AA46" s="147"/>
      <c r="AB46" s="50"/>
      <c r="AC46" s="50"/>
      <c r="AD46" s="50"/>
      <c r="AE46" s="50"/>
      <c r="AF46" s="50"/>
      <c r="AG46" s="50"/>
      <c r="AH46" s="50"/>
      <c r="AI46" s="50"/>
      <c r="AJ46" s="50"/>
      <c r="AK46" s="75"/>
      <c r="AL46" s="20"/>
    </row>
    <row r="47" spans="2:38" ht="14.15" customHeight="1" x14ac:dyDescent="0.25">
      <c r="B47" s="18"/>
      <c r="C47" s="51" t="s">
        <v>226</v>
      </c>
      <c r="D47" s="77"/>
      <c r="E47" s="77"/>
      <c r="F47" s="77"/>
      <c r="G47" s="77"/>
      <c r="H47" s="77"/>
      <c r="I47" s="139"/>
      <c r="J47" s="139"/>
      <c r="K47" s="139"/>
      <c r="L47" s="139"/>
      <c r="M47" s="140" t="s">
        <v>9</v>
      </c>
      <c r="N47" s="140"/>
      <c r="O47" s="139"/>
      <c r="P47" s="139"/>
      <c r="Q47" s="139"/>
      <c r="R47" s="104" t="s">
        <v>271</v>
      </c>
      <c r="S47" s="104"/>
      <c r="T47" s="104"/>
      <c r="U47" s="104"/>
      <c r="V47" s="138"/>
      <c r="W47" s="138"/>
      <c r="X47" s="138"/>
      <c r="Y47" s="138"/>
      <c r="Z47" s="138"/>
      <c r="AA47" s="138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0"/>
    </row>
    <row r="48" spans="2:38" ht="14.15" customHeight="1" x14ac:dyDescent="0.25">
      <c r="B48" s="18"/>
      <c r="C48" s="51"/>
      <c r="D48" s="77"/>
      <c r="E48" s="77"/>
      <c r="F48" s="77"/>
      <c r="G48" s="77"/>
      <c r="H48" s="77"/>
      <c r="I48" s="78"/>
      <c r="J48" s="78"/>
      <c r="K48" s="78"/>
      <c r="L48" s="78"/>
      <c r="M48" s="80"/>
      <c r="N48" s="80"/>
      <c r="O48" s="78"/>
      <c r="P48" s="78"/>
      <c r="Q48" s="78"/>
      <c r="R48" s="75"/>
      <c r="S48" s="75"/>
      <c r="T48" s="75"/>
      <c r="U48" s="75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0"/>
    </row>
    <row r="49" spans="2:38" ht="3" customHeight="1" x14ac:dyDescent="0.25"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5"/>
    </row>
    <row r="50" spans="2:38" x14ac:dyDescent="0.25"/>
    <row r="51" spans="2:38" hidden="1" x14ac:dyDescent="0.25"/>
    <row r="52" spans="2:38" hidden="1" x14ac:dyDescent="0.25"/>
    <row r="53" spans="2:38" hidden="1" x14ac:dyDescent="0.25"/>
    <row r="54" spans="2:38" hidden="1" x14ac:dyDescent="0.25"/>
    <row r="55" spans="2:38" hidden="1" x14ac:dyDescent="0.25"/>
    <row r="56" spans="2:38" hidden="1" x14ac:dyDescent="0.25"/>
    <row r="57" spans="2:38" hidden="1" x14ac:dyDescent="0.25"/>
    <row r="58" spans="2:38" hidden="1" x14ac:dyDescent="0.25"/>
  </sheetData>
  <sheetProtection password="CA01" sheet="1" objects="1" scenarios="1"/>
  <mergeCells count="149">
    <mergeCell ref="I47:L47"/>
    <mergeCell ref="M47:N47"/>
    <mergeCell ref="O47:Q47"/>
    <mergeCell ref="R47:U47"/>
    <mergeCell ref="V47:AA47"/>
    <mergeCell ref="C43:AK43"/>
    <mergeCell ref="C44:Q46"/>
    <mergeCell ref="R44:U44"/>
    <mergeCell ref="V44:AK44"/>
    <mergeCell ref="R45:U45"/>
    <mergeCell ref="V45:AK45"/>
    <mergeCell ref="V46:AA46"/>
    <mergeCell ref="C41:K41"/>
    <mergeCell ref="L41:U41"/>
    <mergeCell ref="W41:Y41"/>
    <mergeCell ref="Z41:AK42"/>
    <mergeCell ref="C42:K42"/>
    <mergeCell ref="L42:U42"/>
    <mergeCell ref="C38:K38"/>
    <mergeCell ref="L38:U38"/>
    <mergeCell ref="W38:AK38"/>
    <mergeCell ref="C39:K40"/>
    <mergeCell ref="L39:U40"/>
    <mergeCell ref="W39:AK39"/>
    <mergeCell ref="W40:AK40"/>
    <mergeCell ref="C36:K36"/>
    <mergeCell ref="L36:P36"/>
    <mergeCell ref="Q36:U36"/>
    <mergeCell ref="W36:AF36"/>
    <mergeCell ref="AG36:AK36"/>
    <mergeCell ref="C37:K37"/>
    <mergeCell ref="L37:P37"/>
    <mergeCell ref="Q37:U37"/>
    <mergeCell ref="W37:AK37"/>
    <mergeCell ref="C34:K34"/>
    <mergeCell ref="L34:P34"/>
    <mergeCell ref="Q34:U34"/>
    <mergeCell ref="W34:AF34"/>
    <mergeCell ref="AG34:AK34"/>
    <mergeCell ref="C35:K35"/>
    <mergeCell ref="L35:P35"/>
    <mergeCell ref="Q35:U35"/>
    <mergeCell ref="W35:AF35"/>
    <mergeCell ref="AG35:AK35"/>
    <mergeCell ref="C32:K32"/>
    <mergeCell ref="L32:U32"/>
    <mergeCell ref="W32:AF32"/>
    <mergeCell ref="AG32:AK32"/>
    <mergeCell ref="C33:K33"/>
    <mergeCell ref="L33:U33"/>
    <mergeCell ref="W33:AF33"/>
    <mergeCell ref="AG33:AK33"/>
    <mergeCell ref="C30:K30"/>
    <mergeCell ref="L30:P30"/>
    <mergeCell ref="Q30:U30"/>
    <mergeCell ref="W30:AF30"/>
    <mergeCell ref="AG30:AK30"/>
    <mergeCell ref="C31:K31"/>
    <mergeCell ref="L31:U31"/>
    <mergeCell ref="W31:AF31"/>
    <mergeCell ref="AG31:AK31"/>
    <mergeCell ref="C28:U28"/>
    <mergeCell ref="W28:AK28"/>
    <mergeCell ref="C29:K29"/>
    <mergeCell ref="L29:P29"/>
    <mergeCell ref="Q29:U29"/>
    <mergeCell ref="W29:AF29"/>
    <mergeCell ref="AG29:AK29"/>
    <mergeCell ref="AA25:AG26"/>
    <mergeCell ref="AH25:AK26"/>
    <mergeCell ref="C26:G26"/>
    <mergeCell ref="H26:Y26"/>
    <mergeCell ref="C27:G27"/>
    <mergeCell ref="H27:Y27"/>
    <mergeCell ref="AA27:AG27"/>
    <mergeCell ref="AH27:AK27"/>
    <mergeCell ref="C24:G24"/>
    <mergeCell ref="H24:M24"/>
    <mergeCell ref="N24:S24"/>
    <mergeCell ref="T24:Y24"/>
    <mergeCell ref="AA24:AG24"/>
    <mergeCell ref="AH24:AK24"/>
    <mergeCell ref="C23:G23"/>
    <mergeCell ref="H23:M23"/>
    <mergeCell ref="N23:S23"/>
    <mergeCell ref="T23:Y23"/>
    <mergeCell ref="AA23:AG23"/>
    <mergeCell ref="AH23:AK23"/>
    <mergeCell ref="AH21:AK21"/>
    <mergeCell ref="C22:G22"/>
    <mergeCell ref="H22:M22"/>
    <mergeCell ref="N22:S22"/>
    <mergeCell ref="T22:Y22"/>
    <mergeCell ref="AA22:AG22"/>
    <mergeCell ref="AH22:AK22"/>
    <mergeCell ref="C19:H19"/>
    <mergeCell ref="I19:Q19"/>
    <mergeCell ref="R19:T19"/>
    <mergeCell ref="U19:Y19"/>
    <mergeCell ref="AA19:AK20"/>
    <mergeCell ref="C21:G21"/>
    <mergeCell ref="H21:M21"/>
    <mergeCell ref="N21:S21"/>
    <mergeCell ref="T21:Y21"/>
    <mergeCell ref="AA21:AG21"/>
    <mergeCell ref="C18:G18"/>
    <mergeCell ref="H18:M18"/>
    <mergeCell ref="O18:S18"/>
    <mergeCell ref="T18:Y18"/>
    <mergeCell ref="AA18:AE18"/>
    <mergeCell ref="AF18:AK18"/>
    <mergeCell ref="C16:H16"/>
    <mergeCell ref="I16:P16"/>
    <mergeCell ref="R16:T16"/>
    <mergeCell ref="U16:AK16"/>
    <mergeCell ref="C17:H17"/>
    <mergeCell ref="I17:P17"/>
    <mergeCell ref="R17:AD17"/>
    <mergeCell ref="AE17:AK17"/>
    <mergeCell ref="C14:K14"/>
    <mergeCell ref="L14:S14"/>
    <mergeCell ref="U14:AC14"/>
    <mergeCell ref="AD14:AK14"/>
    <mergeCell ref="C15:H15"/>
    <mergeCell ref="I15:P15"/>
    <mergeCell ref="R15:U15"/>
    <mergeCell ref="V15:Y15"/>
    <mergeCell ref="Z15:AG15"/>
    <mergeCell ref="AH15:AK15"/>
    <mergeCell ref="C13:F13"/>
    <mergeCell ref="G13:P13"/>
    <mergeCell ref="R13:U13"/>
    <mergeCell ref="V13:AB13"/>
    <mergeCell ref="AD13:AF13"/>
    <mergeCell ref="AG13:AK13"/>
    <mergeCell ref="C10:AK10"/>
    <mergeCell ref="C11:AK11"/>
    <mergeCell ref="C12:G12"/>
    <mergeCell ref="H12:P12"/>
    <mergeCell ref="R12:T12"/>
    <mergeCell ref="U12:AB12"/>
    <mergeCell ref="AD12:AF12"/>
    <mergeCell ref="AG12:AK12"/>
    <mergeCell ref="C3:AK3"/>
    <mergeCell ref="C4:AK4"/>
    <mergeCell ref="C5:AK5"/>
    <mergeCell ref="C6:AK6"/>
    <mergeCell ref="C7:AK7"/>
    <mergeCell ref="C8:AK8"/>
  </mergeCells>
  <dataValidations count="6">
    <dataValidation showInputMessage="1" showErrorMessage="1" sqref="AH22:AK22"/>
    <dataValidation allowBlank="1" showInputMessage="1" showErrorMessage="1" promptTitle="Pay Quantity" prompt="Cubic yards per item converted to pay quantities." sqref="AA21 AA23:AA24 C22:Z22"/>
    <dataValidation allowBlank="1" showInputMessage="1" showErrorMessage="1" promptTitle="Quantity Delivered" prompt="Cubic yards per item." sqref="C23:Z23"/>
    <dataValidation allowBlank="1" showInputMessage="1" showErrorMessage="1" promptTitle="Requested Age of Test" prompt="Enter the requested age of the test specimen at the time the specimen will be tested." sqref="AH15:AK15"/>
    <dataValidation allowBlank="1" showInputMessage="1" showErrorMessage="1" promptTitle="Date Format" prompt="DD-Mmm-YY" sqref="O47:Q48 V46:AA46 V15:Y15 AG13:AK13"/>
    <dataValidation allowBlank="1" showInputMessage="1" showErrorMessage="1" promptTitle="Region" prompt="Automatic when county is selected." sqref="AG12:AK12"/>
  </dataValidations>
  <printOptions horizontalCentered="1"/>
  <pageMargins left="0.5" right="0.5" top="0.5" bottom="0.5" header="0.25" footer="0.25"/>
  <pageSetup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print="0" autoLine="0" autoPict="0">
                <anchor moveWithCells="1">
                  <from>
                    <xdr:col>20</xdr:col>
                    <xdr:colOff>0</xdr:colOff>
                    <xdr:row>10</xdr:row>
                    <xdr:rowOff>190500</xdr:rowOff>
                  </from>
                  <to>
                    <xdr:col>29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Dropdown!$A$2:$A$4</xm:f>
          </x14:formula1>
          <xm:sqref>AH21:AK21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9"/>
  <sheetViews>
    <sheetView workbookViewId="0">
      <selection activeCell="J25" sqref="J25"/>
    </sheetView>
  </sheetViews>
  <sheetFormatPr defaultColWidth="13" defaultRowHeight="12.5" x14ac:dyDescent="0.25"/>
  <cols>
    <col min="1" max="1" width="9.36328125" customWidth="1"/>
    <col min="2" max="2" width="3" bestFit="1" customWidth="1"/>
    <col min="3" max="3" width="14.54296875" style="1" customWidth="1"/>
    <col min="4" max="4" width="6.6328125" bestFit="1" customWidth="1"/>
    <col min="5" max="5" width="13.6328125" bestFit="1" customWidth="1"/>
    <col min="6" max="6" width="14.54296875" bestFit="1" customWidth="1"/>
    <col min="7" max="7" width="7.36328125" bestFit="1" customWidth="1"/>
    <col min="8" max="8" width="7.36328125" style="12" customWidth="1"/>
    <col min="9" max="9" width="2" bestFit="1" customWidth="1"/>
    <col min="10" max="11" width="16.453125" bestFit="1" customWidth="1"/>
    <col min="12" max="13" width="11.6328125" bestFit="1" customWidth="1"/>
    <col min="14" max="14" width="14.36328125" bestFit="1" customWidth="1"/>
  </cols>
  <sheetData>
    <row r="2" spans="2:14" x14ac:dyDescent="0.25">
      <c r="B2" s="219" t="s">
        <v>208</v>
      </c>
      <c r="C2" s="219"/>
      <c r="D2" s="219"/>
      <c r="E2" s="219"/>
      <c r="F2" s="219"/>
      <c r="G2" s="9" t="s">
        <v>209</v>
      </c>
      <c r="H2" s="11"/>
    </row>
    <row r="3" spans="2:14" x14ac:dyDescent="0.25">
      <c r="B3" s="9"/>
      <c r="C3" s="10" t="s">
        <v>10</v>
      </c>
      <c r="D3" s="9" t="s">
        <v>11</v>
      </c>
      <c r="E3" s="9" t="s">
        <v>206</v>
      </c>
      <c r="F3" s="9"/>
      <c r="G3" s="9">
        <v>96</v>
      </c>
      <c r="H3" s="11"/>
      <c r="I3" s="9"/>
      <c r="J3" s="9" t="s">
        <v>229</v>
      </c>
      <c r="K3" s="9"/>
      <c r="L3" s="9" t="s">
        <v>230</v>
      </c>
      <c r="M3" s="9" t="s">
        <v>231</v>
      </c>
    </row>
    <row r="4" spans="2:14" x14ac:dyDescent="0.25">
      <c r="B4" s="6">
        <v>1</v>
      </c>
      <c r="C4" s="7" t="s">
        <v>12</v>
      </c>
      <c r="D4" s="8" t="s">
        <v>107</v>
      </c>
      <c r="E4" s="8" t="s">
        <v>108</v>
      </c>
      <c r="F4" s="7" t="s">
        <v>12</v>
      </c>
      <c r="I4" s="2">
        <v>1</v>
      </c>
      <c r="J4" s="2" t="s">
        <v>236</v>
      </c>
      <c r="K4" s="2" t="s">
        <v>236</v>
      </c>
      <c r="L4" s="2">
        <v>6</v>
      </c>
      <c r="M4" s="2">
        <v>6</v>
      </c>
      <c r="N4">
        <v>6</v>
      </c>
    </row>
    <row r="5" spans="2:14" x14ac:dyDescent="0.25">
      <c r="B5" s="2">
        <v>2</v>
      </c>
      <c r="C5" s="4" t="s">
        <v>13</v>
      </c>
      <c r="D5" s="5" t="s">
        <v>109</v>
      </c>
      <c r="E5" s="5" t="s">
        <v>110</v>
      </c>
      <c r="F5" s="4" t="s">
        <v>13</v>
      </c>
      <c r="I5" s="2">
        <v>2</v>
      </c>
      <c r="J5" s="6" t="s">
        <v>237</v>
      </c>
      <c r="K5" s="6" t="s">
        <v>237</v>
      </c>
    </row>
    <row r="6" spans="2:14" x14ac:dyDescent="0.25">
      <c r="B6" s="2">
        <v>3</v>
      </c>
      <c r="C6" s="4" t="s">
        <v>14</v>
      </c>
      <c r="D6" s="5" t="s">
        <v>111</v>
      </c>
      <c r="E6" s="5" t="s">
        <v>112</v>
      </c>
      <c r="F6" s="4" t="s">
        <v>14</v>
      </c>
      <c r="I6" s="2">
        <v>3</v>
      </c>
      <c r="J6" s="2" t="s">
        <v>238</v>
      </c>
      <c r="K6" s="2" t="s">
        <v>238</v>
      </c>
    </row>
    <row r="7" spans="2:14" x14ac:dyDescent="0.25">
      <c r="B7" s="2">
        <v>4</v>
      </c>
      <c r="C7" s="4" t="s">
        <v>15</v>
      </c>
      <c r="D7" s="5" t="s">
        <v>113</v>
      </c>
      <c r="E7" s="5" t="s">
        <v>114</v>
      </c>
      <c r="F7" s="4" t="s">
        <v>15</v>
      </c>
      <c r="I7" s="2">
        <v>4</v>
      </c>
      <c r="J7" s="2" t="s">
        <v>239</v>
      </c>
      <c r="K7" s="2" t="s">
        <v>239</v>
      </c>
    </row>
    <row r="8" spans="2:14" x14ac:dyDescent="0.25">
      <c r="B8" s="2">
        <v>5</v>
      </c>
      <c r="C8" s="4" t="s">
        <v>16</v>
      </c>
      <c r="D8" s="5" t="s">
        <v>107</v>
      </c>
      <c r="E8" s="5" t="s">
        <v>115</v>
      </c>
      <c r="F8" s="4" t="s">
        <v>16</v>
      </c>
      <c r="I8" s="2">
        <v>5</v>
      </c>
      <c r="J8" s="2" t="s">
        <v>240</v>
      </c>
      <c r="K8" s="2" t="s">
        <v>240</v>
      </c>
    </row>
    <row r="9" spans="2:14" x14ac:dyDescent="0.25">
      <c r="B9" s="2">
        <v>6</v>
      </c>
      <c r="C9" s="4" t="s">
        <v>17</v>
      </c>
      <c r="D9" s="5" t="s">
        <v>113</v>
      </c>
      <c r="E9" s="5" t="s">
        <v>116</v>
      </c>
      <c r="F9" s="4" t="s">
        <v>17</v>
      </c>
      <c r="I9" s="2">
        <v>6</v>
      </c>
      <c r="J9" s="3" t="s">
        <v>207</v>
      </c>
      <c r="K9" s="3"/>
    </row>
    <row r="10" spans="2:14" x14ac:dyDescent="0.25">
      <c r="B10" s="2">
        <v>7</v>
      </c>
      <c r="C10" s="4" t="s">
        <v>18</v>
      </c>
      <c r="D10" s="5" t="s">
        <v>107</v>
      </c>
      <c r="E10" s="5" t="s">
        <v>117</v>
      </c>
      <c r="F10" s="4" t="s">
        <v>18</v>
      </c>
    </row>
    <row r="11" spans="2:14" x14ac:dyDescent="0.25">
      <c r="B11" s="2">
        <v>8</v>
      </c>
      <c r="C11" s="4" t="s">
        <v>19</v>
      </c>
      <c r="D11" s="5" t="s">
        <v>113</v>
      </c>
      <c r="E11" s="5" t="s">
        <v>118</v>
      </c>
      <c r="F11" s="4" t="s">
        <v>19</v>
      </c>
    </row>
    <row r="12" spans="2:14" x14ac:dyDescent="0.25">
      <c r="B12" s="2">
        <v>9</v>
      </c>
      <c r="C12" s="4" t="s">
        <v>20</v>
      </c>
      <c r="D12" s="5" t="s">
        <v>111</v>
      </c>
      <c r="E12" s="5" t="s">
        <v>119</v>
      </c>
      <c r="F12" s="4" t="s">
        <v>20</v>
      </c>
    </row>
    <row r="13" spans="2:14" x14ac:dyDescent="0.25">
      <c r="B13" s="2">
        <v>10</v>
      </c>
      <c r="C13" s="4" t="s">
        <v>21</v>
      </c>
      <c r="D13" s="5" t="s">
        <v>107</v>
      </c>
      <c r="E13" s="5" t="s">
        <v>120</v>
      </c>
      <c r="F13" s="4" t="s">
        <v>21</v>
      </c>
    </row>
    <row r="14" spans="2:14" x14ac:dyDescent="0.25">
      <c r="B14" s="2">
        <v>11</v>
      </c>
      <c r="C14" s="4" t="s">
        <v>22</v>
      </c>
      <c r="D14" s="5" t="s">
        <v>109</v>
      </c>
      <c r="E14" s="5" t="s">
        <v>121</v>
      </c>
      <c r="F14" s="4" t="s">
        <v>22</v>
      </c>
    </row>
    <row r="15" spans="2:14" x14ac:dyDescent="0.25">
      <c r="B15" s="2">
        <v>12</v>
      </c>
      <c r="C15" s="4" t="s">
        <v>23</v>
      </c>
      <c r="D15" s="5" t="s">
        <v>111</v>
      </c>
      <c r="E15" s="5" t="s">
        <v>122</v>
      </c>
      <c r="F15" s="4" t="s">
        <v>23</v>
      </c>
    </row>
    <row r="16" spans="2:14" x14ac:dyDescent="0.25">
      <c r="B16" s="2">
        <v>13</v>
      </c>
      <c r="C16" s="4" t="s">
        <v>24</v>
      </c>
      <c r="D16" s="5" t="s">
        <v>107</v>
      </c>
      <c r="E16" s="5" t="s">
        <v>123</v>
      </c>
      <c r="F16" s="4" t="s">
        <v>24</v>
      </c>
    </row>
    <row r="17" spans="2:6" x14ac:dyDescent="0.25">
      <c r="B17" s="2">
        <v>14</v>
      </c>
      <c r="C17" s="4" t="s">
        <v>25</v>
      </c>
      <c r="D17" s="5" t="s">
        <v>113</v>
      </c>
      <c r="E17" s="5" t="s">
        <v>124</v>
      </c>
      <c r="F17" s="4" t="s">
        <v>25</v>
      </c>
    </row>
    <row r="18" spans="2:6" x14ac:dyDescent="0.25">
      <c r="B18" s="2">
        <v>15</v>
      </c>
      <c r="C18" s="4" t="s">
        <v>26</v>
      </c>
      <c r="D18" s="5" t="s">
        <v>107</v>
      </c>
      <c r="E18" s="5" t="s">
        <v>125</v>
      </c>
      <c r="F18" s="4" t="s">
        <v>26</v>
      </c>
    </row>
    <row r="19" spans="2:6" x14ac:dyDescent="0.25">
      <c r="B19" s="2">
        <v>16</v>
      </c>
      <c r="C19" s="4" t="s">
        <v>27</v>
      </c>
      <c r="D19" s="5" t="s">
        <v>113</v>
      </c>
      <c r="E19" s="5" t="s">
        <v>126</v>
      </c>
      <c r="F19" s="4" t="s">
        <v>27</v>
      </c>
    </row>
    <row r="20" spans="2:6" x14ac:dyDescent="0.25">
      <c r="B20" s="2">
        <v>17</v>
      </c>
      <c r="C20" s="4" t="s">
        <v>28</v>
      </c>
      <c r="D20" s="5" t="s">
        <v>111</v>
      </c>
      <c r="E20" s="5" t="s">
        <v>127</v>
      </c>
      <c r="F20" s="4" t="s">
        <v>28</v>
      </c>
    </row>
    <row r="21" spans="2:6" x14ac:dyDescent="0.25">
      <c r="B21" s="2">
        <v>18</v>
      </c>
      <c r="C21" s="4" t="s">
        <v>29</v>
      </c>
      <c r="D21" s="5" t="s">
        <v>113</v>
      </c>
      <c r="E21" s="5" t="s">
        <v>128</v>
      </c>
      <c r="F21" s="4" t="s">
        <v>29</v>
      </c>
    </row>
    <row r="22" spans="2:6" x14ac:dyDescent="0.25">
      <c r="B22" s="2">
        <v>19</v>
      </c>
      <c r="C22" s="4" t="s">
        <v>30</v>
      </c>
      <c r="D22" s="5" t="s">
        <v>109</v>
      </c>
      <c r="E22" s="5" t="s">
        <v>129</v>
      </c>
      <c r="F22" s="4" t="s">
        <v>30</v>
      </c>
    </row>
    <row r="23" spans="2:6" x14ac:dyDescent="0.25">
      <c r="B23" s="2">
        <v>20</v>
      </c>
      <c r="C23" s="4" t="s">
        <v>31</v>
      </c>
      <c r="D23" s="5" t="s">
        <v>111</v>
      </c>
      <c r="E23" s="5" t="s">
        <v>130</v>
      </c>
      <c r="F23" s="4" t="s">
        <v>31</v>
      </c>
    </row>
    <row r="24" spans="2:6" x14ac:dyDescent="0.25">
      <c r="B24" s="2">
        <v>21</v>
      </c>
      <c r="C24" s="4" t="s">
        <v>32</v>
      </c>
      <c r="D24" s="5" t="s">
        <v>113</v>
      </c>
      <c r="E24" s="5" t="s">
        <v>131</v>
      </c>
      <c r="F24" s="4" t="s">
        <v>32</v>
      </c>
    </row>
    <row r="25" spans="2:6" x14ac:dyDescent="0.25">
      <c r="B25" s="2">
        <v>22</v>
      </c>
      <c r="C25" s="4" t="s">
        <v>33</v>
      </c>
      <c r="D25" s="5" t="s">
        <v>109</v>
      </c>
      <c r="E25" s="5" t="s">
        <v>132</v>
      </c>
      <c r="F25" s="4" t="s">
        <v>33</v>
      </c>
    </row>
    <row r="26" spans="2:6" x14ac:dyDescent="0.25">
      <c r="B26" s="2">
        <v>23</v>
      </c>
      <c r="C26" s="4" t="s">
        <v>34</v>
      </c>
      <c r="D26" s="5" t="s">
        <v>111</v>
      </c>
      <c r="E26" s="5" t="s">
        <v>133</v>
      </c>
      <c r="F26" s="4" t="s">
        <v>34</v>
      </c>
    </row>
    <row r="27" spans="2:6" x14ac:dyDescent="0.25">
      <c r="B27" s="2">
        <v>24</v>
      </c>
      <c r="C27" s="4" t="s">
        <v>35</v>
      </c>
      <c r="D27" s="5" t="s">
        <v>111</v>
      </c>
      <c r="E27" s="5" t="s">
        <v>134</v>
      </c>
      <c r="F27" s="4" t="s">
        <v>35</v>
      </c>
    </row>
    <row r="28" spans="2:6" x14ac:dyDescent="0.25">
      <c r="B28" s="2">
        <v>25</v>
      </c>
      <c r="C28" s="4" t="s">
        <v>36</v>
      </c>
      <c r="D28" s="5" t="s">
        <v>113</v>
      </c>
      <c r="E28" s="5" t="s">
        <v>135</v>
      </c>
      <c r="F28" s="4" t="s">
        <v>36</v>
      </c>
    </row>
    <row r="29" spans="2:6" x14ac:dyDescent="0.25">
      <c r="B29" s="2">
        <v>26</v>
      </c>
      <c r="C29" s="4" t="s">
        <v>37</v>
      </c>
      <c r="D29" s="5" t="s">
        <v>113</v>
      </c>
      <c r="E29" s="5" t="s">
        <v>136</v>
      </c>
      <c r="F29" s="4" t="s">
        <v>37</v>
      </c>
    </row>
    <row r="30" spans="2:6" x14ac:dyDescent="0.25">
      <c r="B30" s="2">
        <v>27</v>
      </c>
      <c r="C30" s="4" t="s">
        <v>38</v>
      </c>
      <c r="D30" s="5" t="s">
        <v>111</v>
      </c>
      <c r="E30" s="5" t="s">
        <v>137</v>
      </c>
      <c r="F30" s="4" t="s">
        <v>38</v>
      </c>
    </row>
    <row r="31" spans="2:6" x14ac:dyDescent="0.25">
      <c r="B31" s="2">
        <v>28</v>
      </c>
      <c r="C31" s="4" t="s">
        <v>39</v>
      </c>
      <c r="D31" s="5" t="s">
        <v>109</v>
      </c>
      <c r="E31" s="5" t="s">
        <v>138</v>
      </c>
      <c r="F31" s="4" t="s">
        <v>39</v>
      </c>
    </row>
    <row r="32" spans="2:6" x14ac:dyDescent="0.25">
      <c r="B32" s="2">
        <v>29</v>
      </c>
      <c r="C32" s="4" t="s">
        <v>40</v>
      </c>
      <c r="D32" s="5" t="s">
        <v>107</v>
      </c>
      <c r="E32" s="5" t="s">
        <v>139</v>
      </c>
      <c r="F32" s="4" t="s">
        <v>40</v>
      </c>
    </row>
    <row r="33" spans="2:6" x14ac:dyDescent="0.25">
      <c r="B33" s="2">
        <v>30</v>
      </c>
      <c r="C33" s="4" t="s">
        <v>41</v>
      </c>
      <c r="D33" s="5" t="s">
        <v>107</v>
      </c>
      <c r="E33" s="5" t="s">
        <v>140</v>
      </c>
      <c r="F33" s="4" t="s">
        <v>41</v>
      </c>
    </row>
    <row r="34" spans="2:6" x14ac:dyDescent="0.25">
      <c r="B34" s="2">
        <v>31</v>
      </c>
      <c r="C34" s="4" t="s">
        <v>42</v>
      </c>
      <c r="D34" s="5" t="s">
        <v>113</v>
      </c>
      <c r="E34" s="5" t="s">
        <v>141</v>
      </c>
      <c r="F34" s="4" t="s">
        <v>42</v>
      </c>
    </row>
    <row r="35" spans="2:6" x14ac:dyDescent="0.25">
      <c r="B35" s="2">
        <v>32</v>
      </c>
      <c r="C35" s="4" t="s">
        <v>43</v>
      </c>
      <c r="D35" s="5" t="s">
        <v>107</v>
      </c>
      <c r="E35" s="5" t="s">
        <v>142</v>
      </c>
      <c r="F35" s="4" t="s">
        <v>43</v>
      </c>
    </row>
    <row r="36" spans="2:6" x14ac:dyDescent="0.25">
      <c r="B36" s="2">
        <v>33</v>
      </c>
      <c r="C36" s="4" t="s">
        <v>44</v>
      </c>
      <c r="D36" s="5" t="s">
        <v>113</v>
      </c>
      <c r="E36" s="5" t="s">
        <v>143</v>
      </c>
      <c r="F36" s="4" t="s">
        <v>44</v>
      </c>
    </row>
    <row r="37" spans="2:6" x14ac:dyDescent="0.25">
      <c r="B37" s="2">
        <v>34</v>
      </c>
      <c r="C37" s="4" t="s">
        <v>45</v>
      </c>
      <c r="D37" s="5" t="s">
        <v>107</v>
      </c>
      <c r="E37" s="5" t="s">
        <v>144</v>
      </c>
      <c r="F37" s="4" t="s">
        <v>45</v>
      </c>
    </row>
    <row r="38" spans="2:6" x14ac:dyDescent="0.25">
      <c r="B38" s="2">
        <v>35</v>
      </c>
      <c r="C38" s="4" t="s">
        <v>46</v>
      </c>
      <c r="D38" s="5" t="s">
        <v>111</v>
      </c>
      <c r="E38" s="5" t="s">
        <v>145</v>
      </c>
      <c r="F38" s="4" t="s">
        <v>46</v>
      </c>
    </row>
    <row r="39" spans="2:6" x14ac:dyDescent="0.25">
      <c r="B39" s="2">
        <v>36</v>
      </c>
      <c r="C39" s="4" t="s">
        <v>47</v>
      </c>
      <c r="D39" s="5" t="s">
        <v>111</v>
      </c>
      <c r="E39" s="5" t="s">
        <v>146</v>
      </c>
      <c r="F39" s="4" t="s">
        <v>47</v>
      </c>
    </row>
    <row r="40" spans="2:6" x14ac:dyDescent="0.25">
      <c r="B40" s="2">
        <v>37</v>
      </c>
      <c r="C40" s="4" t="s">
        <v>48</v>
      </c>
      <c r="D40" s="5" t="s">
        <v>107</v>
      </c>
      <c r="E40" s="5" t="s">
        <v>147</v>
      </c>
      <c r="F40" s="4" t="s">
        <v>48</v>
      </c>
    </row>
    <row r="41" spans="2:6" x14ac:dyDescent="0.25">
      <c r="B41" s="2">
        <v>38</v>
      </c>
      <c r="C41" s="4" t="s">
        <v>49</v>
      </c>
      <c r="D41" s="5" t="s">
        <v>111</v>
      </c>
      <c r="E41" s="5" t="s">
        <v>148</v>
      </c>
      <c r="F41" s="4" t="s">
        <v>49</v>
      </c>
    </row>
    <row r="42" spans="2:6" x14ac:dyDescent="0.25">
      <c r="B42" s="2">
        <v>39</v>
      </c>
      <c r="C42" s="4" t="s">
        <v>50</v>
      </c>
      <c r="D42" s="5" t="s">
        <v>111</v>
      </c>
      <c r="E42" s="5" t="s">
        <v>149</v>
      </c>
      <c r="F42" s="4" t="s">
        <v>50</v>
      </c>
    </row>
    <row r="43" spans="2:6" x14ac:dyDescent="0.25">
      <c r="B43" s="2">
        <v>40</v>
      </c>
      <c r="C43" s="4" t="s">
        <v>51</v>
      </c>
      <c r="D43" s="5" t="s">
        <v>111</v>
      </c>
      <c r="E43" s="5" t="s">
        <v>150</v>
      </c>
      <c r="F43" s="4" t="s">
        <v>51</v>
      </c>
    </row>
    <row r="44" spans="2:6" x14ac:dyDescent="0.25">
      <c r="B44" s="2">
        <v>41</v>
      </c>
      <c r="C44" s="4" t="s">
        <v>52</v>
      </c>
      <c r="D44" s="5" t="s">
        <v>109</v>
      </c>
      <c r="E44" s="5" t="s">
        <v>151</v>
      </c>
      <c r="F44" s="4" t="s">
        <v>52</v>
      </c>
    </row>
    <row r="45" spans="2:6" x14ac:dyDescent="0.25">
      <c r="B45" s="2">
        <v>42</v>
      </c>
      <c r="C45" s="4" t="s">
        <v>53</v>
      </c>
      <c r="D45" s="5" t="s">
        <v>109</v>
      </c>
      <c r="E45" s="5" t="s">
        <v>152</v>
      </c>
      <c r="F45" s="4" t="s">
        <v>53</v>
      </c>
    </row>
    <row r="46" spans="2:6" x14ac:dyDescent="0.25">
      <c r="B46" s="2">
        <v>43</v>
      </c>
      <c r="C46" s="4" t="s">
        <v>54</v>
      </c>
      <c r="D46" s="5" t="s">
        <v>109</v>
      </c>
      <c r="E46" s="5" t="s">
        <v>153</v>
      </c>
      <c r="F46" s="4" t="s">
        <v>54</v>
      </c>
    </row>
    <row r="47" spans="2:6" x14ac:dyDescent="0.25">
      <c r="B47" s="2">
        <v>44</v>
      </c>
      <c r="C47" s="4" t="s">
        <v>55</v>
      </c>
      <c r="D47" s="5" t="s">
        <v>113</v>
      </c>
      <c r="E47" s="5" t="s">
        <v>154</v>
      </c>
      <c r="F47" s="4" t="s">
        <v>55</v>
      </c>
    </row>
    <row r="48" spans="2:6" x14ac:dyDescent="0.25">
      <c r="B48" s="2">
        <v>45</v>
      </c>
      <c r="C48" s="4" t="s">
        <v>56</v>
      </c>
      <c r="D48" s="5" t="s">
        <v>107</v>
      </c>
      <c r="E48" s="5" t="s">
        <v>155</v>
      </c>
      <c r="F48" s="4" t="s">
        <v>56</v>
      </c>
    </row>
    <row r="49" spans="2:6" x14ac:dyDescent="0.25">
      <c r="B49" s="2">
        <v>46</v>
      </c>
      <c r="C49" s="4" t="s">
        <v>57</v>
      </c>
      <c r="D49" s="5" t="s">
        <v>107</v>
      </c>
      <c r="E49" s="5" t="s">
        <v>156</v>
      </c>
      <c r="F49" s="4" t="s">
        <v>57</v>
      </c>
    </row>
    <row r="50" spans="2:6" x14ac:dyDescent="0.25">
      <c r="B50" s="2">
        <v>47</v>
      </c>
      <c r="C50" s="4" t="s">
        <v>58</v>
      </c>
      <c r="D50" s="5" t="s">
        <v>107</v>
      </c>
      <c r="E50" s="5" t="s">
        <v>157</v>
      </c>
      <c r="F50" s="4" t="s">
        <v>58</v>
      </c>
    </row>
    <row r="51" spans="2:6" x14ac:dyDescent="0.25">
      <c r="B51" s="2">
        <v>48</v>
      </c>
      <c r="C51" s="4" t="s">
        <v>59</v>
      </c>
      <c r="D51" s="5" t="s">
        <v>111</v>
      </c>
      <c r="E51" s="5" t="s">
        <v>158</v>
      </c>
      <c r="F51" s="4" t="s">
        <v>59</v>
      </c>
    </row>
    <row r="52" spans="2:6" x14ac:dyDescent="0.25">
      <c r="B52" s="2">
        <v>49</v>
      </c>
      <c r="C52" s="4" t="s">
        <v>60</v>
      </c>
      <c r="D52" s="5" t="s">
        <v>111</v>
      </c>
      <c r="E52" s="5" t="s">
        <v>159</v>
      </c>
      <c r="F52" s="4" t="s">
        <v>60</v>
      </c>
    </row>
    <row r="53" spans="2:6" x14ac:dyDescent="0.25">
      <c r="B53" s="2">
        <v>50</v>
      </c>
      <c r="C53" s="4" t="s">
        <v>61</v>
      </c>
      <c r="D53" s="5" t="s">
        <v>109</v>
      </c>
      <c r="E53" s="5" t="s">
        <v>160</v>
      </c>
      <c r="F53" s="4" t="s">
        <v>61</v>
      </c>
    </row>
    <row r="54" spans="2:6" x14ac:dyDescent="0.25">
      <c r="B54" s="2">
        <v>51</v>
      </c>
      <c r="C54" s="4" t="s">
        <v>62</v>
      </c>
      <c r="D54" s="5" t="s">
        <v>109</v>
      </c>
      <c r="E54" s="5" t="s">
        <v>161</v>
      </c>
      <c r="F54" s="4" t="s">
        <v>62</v>
      </c>
    </row>
    <row r="55" spans="2:6" x14ac:dyDescent="0.25">
      <c r="B55" s="2">
        <v>52</v>
      </c>
      <c r="C55" s="4" t="s">
        <v>63</v>
      </c>
      <c r="D55" s="5" t="s">
        <v>109</v>
      </c>
      <c r="E55" s="5" t="s">
        <v>162</v>
      </c>
      <c r="F55" s="4" t="s">
        <v>63</v>
      </c>
    </row>
    <row r="56" spans="2:6" x14ac:dyDescent="0.25">
      <c r="B56" s="2">
        <v>53</v>
      </c>
      <c r="C56" s="4" t="s">
        <v>64</v>
      </c>
      <c r="D56" s="5" t="s">
        <v>107</v>
      </c>
      <c r="E56" s="5" t="s">
        <v>163</v>
      </c>
      <c r="F56" s="4" t="s">
        <v>64</v>
      </c>
    </row>
    <row r="57" spans="2:6" x14ac:dyDescent="0.25">
      <c r="B57" s="2">
        <v>54</v>
      </c>
      <c r="C57" s="4" t="s">
        <v>65</v>
      </c>
      <c r="D57" s="5" t="s">
        <v>109</v>
      </c>
      <c r="E57" s="5" t="s">
        <v>164</v>
      </c>
      <c r="F57" s="4" t="s">
        <v>65</v>
      </c>
    </row>
    <row r="58" spans="2:6" x14ac:dyDescent="0.25">
      <c r="B58" s="2">
        <v>55</v>
      </c>
      <c r="C58" s="4" t="s">
        <v>66</v>
      </c>
      <c r="D58" s="5" t="s">
        <v>111</v>
      </c>
      <c r="E58" s="5" t="s">
        <v>165</v>
      </c>
      <c r="F58" s="4" t="s">
        <v>66</v>
      </c>
    </row>
    <row r="59" spans="2:6" x14ac:dyDescent="0.25">
      <c r="B59" s="2">
        <v>56</v>
      </c>
      <c r="C59" s="4" t="s">
        <v>67</v>
      </c>
      <c r="D59" s="5" t="s">
        <v>113</v>
      </c>
      <c r="E59" s="5" t="s">
        <v>166</v>
      </c>
      <c r="F59" s="4" t="s">
        <v>67</v>
      </c>
    </row>
    <row r="60" spans="2:6" x14ac:dyDescent="0.25">
      <c r="B60" s="2">
        <v>57</v>
      </c>
      <c r="C60" s="4" t="s">
        <v>68</v>
      </c>
      <c r="D60" s="5" t="s">
        <v>109</v>
      </c>
      <c r="E60" s="5" t="s">
        <v>167</v>
      </c>
      <c r="F60" s="4" t="s">
        <v>68</v>
      </c>
    </row>
    <row r="61" spans="2:6" x14ac:dyDescent="0.25">
      <c r="B61" s="2">
        <v>58</v>
      </c>
      <c r="C61" s="4" t="s">
        <v>69</v>
      </c>
      <c r="D61" s="5" t="s">
        <v>109</v>
      </c>
      <c r="E61" s="5" t="s">
        <v>168</v>
      </c>
      <c r="F61" s="4" t="s">
        <v>69</v>
      </c>
    </row>
    <row r="62" spans="2:6" x14ac:dyDescent="0.25">
      <c r="B62" s="2">
        <v>59</v>
      </c>
      <c r="C62" s="4" t="s">
        <v>70</v>
      </c>
      <c r="D62" s="5" t="s">
        <v>113</v>
      </c>
      <c r="E62" s="5" t="s">
        <v>169</v>
      </c>
      <c r="F62" s="4" t="s">
        <v>70</v>
      </c>
    </row>
    <row r="63" spans="2:6" x14ac:dyDescent="0.25">
      <c r="B63" s="2">
        <v>60</v>
      </c>
      <c r="C63" s="4" t="s">
        <v>71</v>
      </c>
      <c r="D63" s="5" t="s">
        <v>111</v>
      </c>
      <c r="E63" s="5" t="s">
        <v>170</v>
      </c>
      <c r="F63" s="4" t="s">
        <v>71</v>
      </c>
    </row>
    <row r="64" spans="2:6" x14ac:dyDescent="0.25">
      <c r="B64" s="2">
        <v>61</v>
      </c>
      <c r="C64" s="4" t="s">
        <v>72</v>
      </c>
      <c r="D64" s="5" t="s">
        <v>113</v>
      </c>
      <c r="E64" s="5" t="s">
        <v>171</v>
      </c>
      <c r="F64" s="4" t="s">
        <v>72</v>
      </c>
    </row>
    <row r="65" spans="2:6" x14ac:dyDescent="0.25">
      <c r="B65" s="2">
        <v>62</v>
      </c>
      <c r="C65" s="4" t="s">
        <v>73</v>
      </c>
      <c r="D65" s="5" t="s">
        <v>107</v>
      </c>
      <c r="E65" s="5" t="s">
        <v>172</v>
      </c>
      <c r="F65" s="4" t="s">
        <v>73</v>
      </c>
    </row>
    <row r="66" spans="2:6" x14ac:dyDescent="0.25">
      <c r="B66" s="2">
        <v>63</v>
      </c>
      <c r="C66" s="4" t="s">
        <v>74</v>
      </c>
      <c r="D66" s="5" t="s">
        <v>109</v>
      </c>
      <c r="E66" s="5" t="s">
        <v>173</v>
      </c>
      <c r="F66" s="4" t="s">
        <v>74</v>
      </c>
    </row>
    <row r="67" spans="2:6" x14ac:dyDescent="0.25">
      <c r="B67" s="2">
        <v>64</v>
      </c>
      <c r="C67" s="4" t="s">
        <v>75</v>
      </c>
      <c r="D67" s="5" t="s">
        <v>109</v>
      </c>
      <c r="E67" s="5" t="s">
        <v>174</v>
      </c>
      <c r="F67" s="4" t="s">
        <v>75</v>
      </c>
    </row>
    <row r="68" spans="2:6" x14ac:dyDescent="0.25">
      <c r="B68" s="2">
        <v>65</v>
      </c>
      <c r="C68" s="4" t="s">
        <v>76</v>
      </c>
      <c r="D68" s="5" t="s">
        <v>107</v>
      </c>
      <c r="E68" s="5" t="s">
        <v>175</v>
      </c>
      <c r="F68" s="4" t="s">
        <v>76</v>
      </c>
    </row>
    <row r="69" spans="2:6" x14ac:dyDescent="0.25">
      <c r="B69" s="2">
        <v>66</v>
      </c>
      <c r="C69" s="4" t="s">
        <v>77</v>
      </c>
      <c r="D69" s="5" t="s">
        <v>111</v>
      </c>
      <c r="E69" s="5" t="s">
        <v>176</v>
      </c>
      <c r="F69" s="4" t="s">
        <v>77</v>
      </c>
    </row>
    <row r="70" spans="2:6" x14ac:dyDescent="0.25">
      <c r="B70" s="2">
        <v>67</v>
      </c>
      <c r="C70" s="4" t="s">
        <v>78</v>
      </c>
      <c r="D70" s="5" t="s">
        <v>113</v>
      </c>
      <c r="E70" s="5" t="s">
        <v>177</v>
      </c>
      <c r="F70" s="4" t="s">
        <v>78</v>
      </c>
    </row>
    <row r="71" spans="2:6" x14ac:dyDescent="0.25">
      <c r="B71" s="2">
        <v>68</v>
      </c>
      <c r="C71" s="4" t="s">
        <v>79</v>
      </c>
      <c r="D71" s="5" t="s">
        <v>109</v>
      </c>
      <c r="E71" s="5" t="s">
        <v>178</v>
      </c>
      <c r="F71" s="4" t="s">
        <v>79</v>
      </c>
    </row>
    <row r="72" spans="2:6" x14ac:dyDescent="0.25">
      <c r="B72" s="2">
        <v>69</v>
      </c>
      <c r="C72" s="4" t="s">
        <v>80</v>
      </c>
      <c r="D72" s="5" t="s">
        <v>113</v>
      </c>
      <c r="E72" s="5" t="s">
        <v>179</v>
      </c>
      <c r="F72" s="4" t="s">
        <v>80</v>
      </c>
    </row>
    <row r="73" spans="2:6" x14ac:dyDescent="0.25">
      <c r="B73" s="2">
        <v>70</v>
      </c>
      <c r="C73" s="4" t="s">
        <v>81</v>
      </c>
      <c r="D73" s="5" t="s">
        <v>113</v>
      </c>
      <c r="E73" s="5" t="s">
        <v>180</v>
      </c>
      <c r="F73" s="4" t="s">
        <v>81</v>
      </c>
    </row>
    <row r="74" spans="2:6" x14ac:dyDescent="0.25">
      <c r="B74" s="2">
        <v>71</v>
      </c>
      <c r="C74" s="4" t="s">
        <v>82</v>
      </c>
      <c r="D74" s="5" t="s">
        <v>113</v>
      </c>
      <c r="E74" s="5" t="s">
        <v>181</v>
      </c>
      <c r="F74" s="4" t="s">
        <v>82</v>
      </c>
    </row>
    <row r="75" spans="2:6" x14ac:dyDescent="0.25">
      <c r="B75" s="2">
        <v>72</v>
      </c>
      <c r="C75" s="4" t="s">
        <v>83</v>
      </c>
      <c r="D75" s="5" t="s">
        <v>113</v>
      </c>
      <c r="E75" s="5" t="s">
        <v>182</v>
      </c>
      <c r="F75" s="4" t="s">
        <v>83</v>
      </c>
    </row>
    <row r="76" spans="2:6" x14ac:dyDescent="0.25">
      <c r="B76" s="2">
        <v>73</v>
      </c>
      <c r="C76" s="4" t="s">
        <v>84</v>
      </c>
      <c r="D76" s="5" t="s">
        <v>107</v>
      </c>
      <c r="E76" s="5" t="s">
        <v>183</v>
      </c>
      <c r="F76" s="4" t="s">
        <v>84</v>
      </c>
    </row>
    <row r="77" spans="2:6" x14ac:dyDescent="0.25">
      <c r="B77" s="2">
        <v>74</v>
      </c>
      <c r="C77" s="4" t="s">
        <v>85</v>
      </c>
      <c r="D77" s="5" t="s">
        <v>109</v>
      </c>
      <c r="E77" s="5" t="s">
        <v>184</v>
      </c>
      <c r="F77" s="4" t="s">
        <v>85</v>
      </c>
    </row>
    <row r="78" spans="2:6" x14ac:dyDescent="0.25">
      <c r="B78" s="2">
        <v>75</v>
      </c>
      <c r="C78" s="4" t="s">
        <v>86</v>
      </c>
      <c r="D78" s="5" t="s">
        <v>109</v>
      </c>
      <c r="E78" s="5" t="s">
        <v>185</v>
      </c>
      <c r="F78" s="4" t="s">
        <v>86</v>
      </c>
    </row>
    <row r="79" spans="2:6" x14ac:dyDescent="0.25">
      <c r="B79" s="2">
        <v>76</v>
      </c>
      <c r="C79" s="4" t="s">
        <v>87</v>
      </c>
      <c r="D79" s="5" t="s">
        <v>107</v>
      </c>
      <c r="E79" s="5" t="s">
        <v>186</v>
      </c>
      <c r="F79" s="4" t="s">
        <v>87</v>
      </c>
    </row>
    <row r="80" spans="2:6" x14ac:dyDescent="0.25">
      <c r="B80" s="2">
        <v>77</v>
      </c>
      <c r="C80" s="4" t="s">
        <v>88</v>
      </c>
      <c r="D80" s="5" t="s">
        <v>113</v>
      </c>
      <c r="E80" s="5" t="s">
        <v>187</v>
      </c>
      <c r="F80" s="4" t="s">
        <v>88</v>
      </c>
    </row>
    <row r="81" spans="2:6" x14ac:dyDescent="0.25">
      <c r="B81" s="2">
        <v>78</v>
      </c>
      <c r="C81" s="4" t="s">
        <v>89</v>
      </c>
      <c r="D81" s="5" t="s">
        <v>107</v>
      </c>
      <c r="E81" s="5" t="s">
        <v>188</v>
      </c>
      <c r="F81" s="4" t="s">
        <v>89</v>
      </c>
    </row>
    <row r="82" spans="2:6" x14ac:dyDescent="0.25">
      <c r="B82" s="2">
        <v>79</v>
      </c>
      <c r="C82" s="4" t="s">
        <v>90</v>
      </c>
      <c r="D82" s="5" t="s">
        <v>111</v>
      </c>
      <c r="E82" s="5" t="s">
        <v>189</v>
      </c>
      <c r="F82" s="4" t="s">
        <v>90</v>
      </c>
    </row>
    <row r="83" spans="2:6" x14ac:dyDescent="0.25">
      <c r="B83" s="2">
        <v>80</v>
      </c>
      <c r="C83" s="4" t="s">
        <v>91</v>
      </c>
      <c r="D83" s="5" t="s">
        <v>109</v>
      </c>
      <c r="E83" s="5" t="s">
        <v>190</v>
      </c>
      <c r="F83" s="4" t="s">
        <v>91</v>
      </c>
    </row>
    <row r="84" spans="2:6" x14ac:dyDescent="0.25">
      <c r="B84" s="2">
        <v>81</v>
      </c>
      <c r="C84" s="4" t="s">
        <v>92</v>
      </c>
      <c r="D84" s="5" t="s">
        <v>109</v>
      </c>
      <c r="E84" s="5" t="s">
        <v>191</v>
      </c>
      <c r="F84" s="4" t="s">
        <v>92</v>
      </c>
    </row>
    <row r="85" spans="2:6" x14ac:dyDescent="0.25">
      <c r="B85" s="2">
        <v>82</v>
      </c>
      <c r="C85" s="4" t="s">
        <v>93</v>
      </c>
      <c r="D85" s="5" t="s">
        <v>107</v>
      </c>
      <c r="E85" s="5" t="s">
        <v>192</v>
      </c>
      <c r="F85" s="4" t="s">
        <v>93</v>
      </c>
    </row>
    <row r="86" spans="2:6" x14ac:dyDescent="0.25">
      <c r="B86" s="2">
        <v>83</v>
      </c>
      <c r="C86" s="4" t="s">
        <v>94</v>
      </c>
      <c r="D86" s="5" t="s">
        <v>109</v>
      </c>
      <c r="E86" s="5" t="s">
        <v>193</v>
      </c>
      <c r="F86" s="4" t="s">
        <v>94</v>
      </c>
    </row>
    <row r="87" spans="2:6" x14ac:dyDescent="0.25">
      <c r="B87" s="2">
        <v>84</v>
      </c>
      <c r="C87" s="4" t="s">
        <v>95</v>
      </c>
      <c r="D87" s="5" t="s">
        <v>111</v>
      </c>
      <c r="E87" s="5" t="s">
        <v>194</v>
      </c>
      <c r="F87" s="4" t="s">
        <v>95</v>
      </c>
    </row>
    <row r="88" spans="2:6" x14ac:dyDescent="0.25">
      <c r="B88" s="2">
        <v>85</v>
      </c>
      <c r="C88" s="4" t="s">
        <v>96</v>
      </c>
      <c r="D88" s="5" t="s">
        <v>109</v>
      </c>
      <c r="E88" s="5" t="s">
        <v>195</v>
      </c>
      <c r="F88" s="4" t="s">
        <v>96</v>
      </c>
    </row>
    <row r="89" spans="2:6" x14ac:dyDescent="0.25">
      <c r="B89" s="2">
        <v>86</v>
      </c>
      <c r="C89" s="4" t="s">
        <v>97</v>
      </c>
      <c r="D89" s="5" t="s">
        <v>107</v>
      </c>
      <c r="E89" s="5" t="s">
        <v>196</v>
      </c>
      <c r="F89" s="4" t="s">
        <v>97</v>
      </c>
    </row>
    <row r="90" spans="2:6" x14ac:dyDescent="0.25">
      <c r="B90" s="2">
        <v>87</v>
      </c>
      <c r="C90" s="4" t="s">
        <v>98</v>
      </c>
      <c r="D90" s="5" t="s">
        <v>107</v>
      </c>
      <c r="E90" s="5" t="s">
        <v>197</v>
      </c>
      <c r="F90" s="4" t="s">
        <v>98</v>
      </c>
    </row>
    <row r="91" spans="2:6" x14ac:dyDescent="0.25">
      <c r="B91" s="2">
        <v>88</v>
      </c>
      <c r="C91" s="4" t="s">
        <v>99</v>
      </c>
      <c r="D91" s="5" t="s">
        <v>113</v>
      </c>
      <c r="E91" s="5" t="s">
        <v>198</v>
      </c>
      <c r="F91" s="4" t="s">
        <v>99</v>
      </c>
    </row>
    <row r="92" spans="2:6" x14ac:dyDescent="0.25">
      <c r="B92" s="2">
        <v>89</v>
      </c>
      <c r="C92" s="4" t="s">
        <v>100</v>
      </c>
      <c r="D92" s="5" t="s">
        <v>113</v>
      </c>
      <c r="E92" s="5" t="s">
        <v>199</v>
      </c>
      <c r="F92" s="4" t="s">
        <v>100</v>
      </c>
    </row>
    <row r="93" spans="2:6" x14ac:dyDescent="0.25">
      <c r="B93" s="2">
        <v>90</v>
      </c>
      <c r="C93" s="4" t="s">
        <v>101</v>
      </c>
      <c r="D93" s="5" t="s">
        <v>107</v>
      </c>
      <c r="E93" s="5" t="s">
        <v>200</v>
      </c>
      <c r="F93" s="4" t="s">
        <v>101</v>
      </c>
    </row>
    <row r="94" spans="2:6" x14ac:dyDescent="0.25">
      <c r="B94" s="2">
        <v>91</v>
      </c>
      <c r="C94" s="4" t="s">
        <v>102</v>
      </c>
      <c r="D94" s="5" t="s">
        <v>109</v>
      </c>
      <c r="E94" s="5" t="s">
        <v>201</v>
      </c>
      <c r="F94" s="4" t="s">
        <v>102</v>
      </c>
    </row>
    <row r="95" spans="2:6" x14ac:dyDescent="0.25">
      <c r="B95" s="2">
        <v>92</v>
      </c>
      <c r="C95" s="4" t="s">
        <v>103</v>
      </c>
      <c r="D95" s="5" t="s">
        <v>111</v>
      </c>
      <c r="E95" s="5" t="s">
        <v>202</v>
      </c>
      <c r="F95" s="4" t="s">
        <v>103</v>
      </c>
    </row>
    <row r="96" spans="2:6" x14ac:dyDescent="0.25">
      <c r="B96" s="2">
        <v>93</v>
      </c>
      <c r="C96" s="4" t="s">
        <v>104</v>
      </c>
      <c r="D96" s="5" t="s">
        <v>113</v>
      </c>
      <c r="E96" s="5" t="s">
        <v>203</v>
      </c>
      <c r="F96" s="4" t="s">
        <v>104</v>
      </c>
    </row>
    <row r="97" spans="2:6" x14ac:dyDescent="0.25">
      <c r="B97" s="2">
        <v>94</v>
      </c>
      <c r="C97" s="4" t="s">
        <v>105</v>
      </c>
      <c r="D97" s="5" t="s">
        <v>109</v>
      </c>
      <c r="E97" s="5" t="s">
        <v>204</v>
      </c>
      <c r="F97" s="4" t="s">
        <v>105</v>
      </c>
    </row>
    <row r="98" spans="2:6" x14ac:dyDescent="0.25">
      <c r="B98" s="2">
        <v>95</v>
      </c>
      <c r="C98" s="4" t="s">
        <v>106</v>
      </c>
      <c r="D98" s="5" t="s">
        <v>109</v>
      </c>
      <c r="E98" s="5" t="s">
        <v>205</v>
      </c>
      <c r="F98" s="4" t="s">
        <v>106</v>
      </c>
    </row>
    <row r="99" spans="2:6" x14ac:dyDescent="0.25">
      <c r="B99" s="2">
        <v>96</v>
      </c>
      <c r="C99" s="3" t="s">
        <v>207</v>
      </c>
      <c r="D99" s="2"/>
      <c r="E99" s="2"/>
      <c r="F99" s="3"/>
    </row>
  </sheetData>
  <mergeCells count="1">
    <mergeCell ref="B2:F2"/>
  </mergeCells>
  <phoneticPr fontId="16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2" sqref="C12"/>
    </sheetView>
  </sheetViews>
  <sheetFormatPr defaultRowHeight="12.5" x14ac:dyDescent="0.25"/>
  <cols>
    <col min="1" max="1" width="17.08984375" customWidth="1"/>
  </cols>
  <sheetData>
    <row r="1" spans="1:1" ht="24.5" customHeight="1" x14ac:dyDescent="0.25">
      <c r="A1" s="61" t="s">
        <v>286</v>
      </c>
    </row>
    <row r="2" spans="1:1" ht="14.5" customHeight="1" x14ac:dyDescent="0.25">
      <c r="A2" s="61"/>
    </row>
    <row r="3" spans="1:1" x14ac:dyDescent="0.25">
      <c r="A3" t="s">
        <v>287</v>
      </c>
    </row>
    <row r="4" spans="1:1" x14ac:dyDescent="0.25">
      <c r="A4" t="s">
        <v>288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About</vt:lpstr>
      <vt:lpstr>DT-0062</vt:lpstr>
      <vt:lpstr>DT-0062 (SCC)</vt:lpstr>
      <vt:lpstr>Example</vt:lpstr>
      <vt:lpstr> </vt:lpstr>
      <vt:lpstr>Dropdown</vt:lpstr>
      <vt:lpstr>About!Print_Area</vt:lpstr>
      <vt:lpstr>'DT-0062'!Print_Area</vt:lpstr>
      <vt:lpstr>'DT-0062 (SCC)'!Print_Area</vt:lpstr>
      <vt:lpstr>Example!Print_Area</vt:lpstr>
    </vt:vector>
  </TitlesOfParts>
  <Manager>Materials and Tests</Manager>
  <Company>Tennessee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DT-0062</dc:title>
  <dc:subject>Concrete Cylinder Test Report</dc:subject>
  <dc:creator>TDOT</dc:creator>
  <cp:keywords>Forms; Electronic Forms; Materials; Tests</cp:keywords>
  <dc:description>Rev. 10-02; "Requested Age of Test" added on 02-03.; minor changes on 07-03</dc:description>
  <cp:lastModifiedBy>TDOT</cp:lastModifiedBy>
  <cp:lastPrinted>2019-02-22T14:27:54Z</cp:lastPrinted>
  <dcterms:created xsi:type="dcterms:W3CDTF">2001-08-14T18:27:27Z</dcterms:created>
  <dcterms:modified xsi:type="dcterms:W3CDTF">2019-05-16T19:44:51Z</dcterms:modified>
  <cp:category>Concrete;Lab</cp:category>
</cp:coreProperties>
</file>