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40322\"/>
    </mc:Choice>
  </mc:AlternateContent>
  <xr:revisionPtr revIDLastSave="0" documentId="13_ncr:1_{C89117A1-5BAC-4014-9DE1-1B94C1D7A816}"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<sst xmlns="http://schemas.openxmlformats.org/spreadsheetml/2006/main" count="429" uniqueCount="301">
  <si>
    <t>Instructions:</t>
  </si>
  <si>
    <t>Bid Authorization Form</t>
  </si>
  <si>
    <t>FORM BA</t>
  </si>
  <si>
    <t>Is your firm prequalified to Bid?</t>
  </si>
  <si>
    <t>Name</t>
  </si>
  <si>
    <t>Address</t>
  </si>
  <si>
    <t>City</t>
  </si>
  <si>
    <t>State</t>
  </si>
  <si>
    <t>Zip Code</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</si>
  <si>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</si>
  <si>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</si>
  <si>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</si>
  <si>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</si>
  <si>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</si>
  <si>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</si>
  <si>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</si>
  <si>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</si>
  <si>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</si>
  <si>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</si>
  <si>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</si>
  <si>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</si>
  <si>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</si>
  <si>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</si>
  <si>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</si>
  <si>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</si>
  <si>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</si>
  <si>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</si>
  <si>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</si>
  <si>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</si>
  <si>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</si>
  <si>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</si>
  <si>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</si>
  <si>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</si>
  <si>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</si>
  <si>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</si>
  <si>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</si>
  <si>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</si>
  <si>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</si>
  <si>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</si>
  <si>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</si>
  <si>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</si>
  <si>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</si>
  <si>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</si>
  <si>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</si>
  <si>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</si>
  <si>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</si>
  <si>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</si>
  <si>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</si>
  <si>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</si>
  <si>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</si>
  <si>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</si>
  <si>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</si>
  <si>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</si>
  <si>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</si>
  <si>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</si>
  <si>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</si>
  <si>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</si>
  <si>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</si>
  <si>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</si>
  <si>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</si>
  <si>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</si>
  <si>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</si>
  <si>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</si>
  <si>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</si>
  <si>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</si>
  <si>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</si>
  <si>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</si>
  <si>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</si>
  <si>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</si>
  <si>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</si>
  <si>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</si>
  <si>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</si>
  <si>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</si>
  <si>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</si>
  <si>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</si>
  <si>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</si>
  <si>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</si>
  <si>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</si>
  <si>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</si>
  <si>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</si>
  <si>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</si>
  <si>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</si>
  <si>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</si>
  <si>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</si>
  <si>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</si>
  <si>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</si>
  <si>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</si>
  <si>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</si>
  <si>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</si>
  <si>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</si>
  <si>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</si>
  <si>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</si>
  <si>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</si>
  <si>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</si>
  <si>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</si>
  <si>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</si>
  <si>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</si>
  <si>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</si>
  <si>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</si>
  <si>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</si>
  <si>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</si>
  <si>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</si>
  <si>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</si>
  <si>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</si>
  <si>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</si>
  <si>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</si>
  <si>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</si>
  <si>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</si>
  <si>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</si>
  <si>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</si>
  <si>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</si>
  <si>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</si>
  <si>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</si>
  <si>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</si>
  <si>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</si>
  <si>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</si>
  <si>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</si>
  <si>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</si>
  <si>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</si>
  <si>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</si>
  <si>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</si>
  <si>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</si>
  <si>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</si>
  <si>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</si>
  <si>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</si>
  <si>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</si>
  <si>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</si>
  <si>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</si>
  <si>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</si>
  <si>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</si>
  <si>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</si>
  <si>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</si>
  <si>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</si>
  <si>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</si>
  <si>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</si>
  <si>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</si>
  <si>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</si>
  <si>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</si>
  <si>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</si>
  <si>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</si>
  <si>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</si>
  <si>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</si>
  <si>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</si>
  <si>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</si>
  <si>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</si>
  <si>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</si>
  <si>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</si>
  <si>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</si>
  <si>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</si>
  <si>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</si>
  <si>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</si>
  <si>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</si>
  <si>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</si>
  <si>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</si>
  <si>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</si>
  <si>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</si>
  <si>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</si>
  <si>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</si>
  <si>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</si>
  <si>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</si>
  <si>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</si>
  <si>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</si>
  <si>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</si>
  <si>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</si>
  <si>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</si>
  <si>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</si>
  <si>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</si>
  <si>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</si>
  <si>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</si>
  <si>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</si>
  <si>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</si>
  <si>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</si>
  <si>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</si>
  <si>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</si>
  <si>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</si>
  <si>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</si>
  <si>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</si>
  <si>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</si>
  <si>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</si>
  <si>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</si>
  <si>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</si>
  <si>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</si>
  <si>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</si>
  <si>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</si>
  <si>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</si>
  <si>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</si>
  <si>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</si>
  <si>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</si>
  <si>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</si>
  <si>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</si>
  <si>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</si>
  <si>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</si>
  <si>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</si>
  <si>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</si>
  <si>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</si>
  <si>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</si>
  <si>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</si>
  <si>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</si>
  <si>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</si>
  <si>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</si>
  <si>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</si>
  <si>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</si>
  <si>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</si>
  <si>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</si>
  <si>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</si>
  <si>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</si>
  <si>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</si>
  <si>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</si>
  <si>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</si>
  <si>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</si>
  <si>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</si>
  <si>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041</t>
  </si>
  <si>
    <t>DAVIDSON</t>
  </si>
  <si>
    <t>BLOUNT</t>
  </si>
  <si>
    <t>PUTNAM</t>
  </si>
  <si>
    <t>CNY053</t>
  </si>
  <si>
    <t>CNY052</t>
  </si>
  <si>
    <t>CNY051</t>
  </si>
  <si>
    <t>CNY044</t>
  </si>
  <si>
    <t>CNY046</t>
  </si>
  <si>
    <t>CNY050</t>
  </si>
  <si>
    <t>CNY055</t>
  </si>
  <si>
    <t>CNY058</t>
  </si>
  <si>
    <t>CNY059</t>
  </si>
  <si>
    <t>CNY049</t>
  </si>
  <si>
    <t>CNY048</t>
  </si>
  <si>
    <t>CUMBERLAND</t>
  </si>
  <si>
    <t>HAMILTON</t>
  </si>
  <si>
    <t>HARDIN</t>
  </si>
  <si>
    <t>MEIGS</t>
  </si>
  <si>
    <t>WILLIAMSON</t>
  </si>
  <si>
    <t>042</t>
  </si>
  <si>
    <t>043</t>
  </si>
  <si>
    <t>044</t>
  </si>
  <si>
    <t>045</t>
  </si>
  <si>
    <t>046</t>
  </si>
  <si>
    <t>047</t>
  </si>
  <si>
    <t>048</t>
  </si>
  <si>
    <t>049</t>
  </si>
  <si>
    <t>050</t>
  </si>
  <si>
    <t>CNY003</t>
  </si>
  <si>
    <t>CNY045</t>
  </si>
  <si>
    <t>ANDERSON</t>
  </si>
  <si>
    <t>BRADLEY</t>
  </si>
  <si>
    <t>CNY070</t>
  </si>
  <si>
    <t>UNION</t>
  </si>
  <si>
    <t>CNY072</t>
  </si>
  <si>
    <t>CNY073</t>
  </si>
  <si>
    <t>LAWRENCE</t>
  </si>
  <si>
    <t>CNY074</t>
  </si>
  <si>
    <t>BENTON</t>
  </si>
  <si>
    <t>CNY075</t>
  </si>
  <si>
    <t>CNY076</t>
  </si>
  <si>
    <t>CNY077</t>
  </si>
  <si>
    <t>DICKSON</t>
  </si>
  <si>
    <t>CNY078</t>
  </si>
  <si>
    <t>CNY079</t>
  </si>
  <si>
    <t>CLAIBORNE</t>
  </si>
  <si>
    <t>CNY080</t>
  </si>
  <si>
    <t>CNY081</t>
  </si>
  <si>
    <t>CNY082</t>
  </si>
  <si>
    <t>CNY083</t>
  </si>
  <si>
    <t>CNY084</t>
  </si>
  <si>
    <t>CNY085</t>
  </si>
  <si>
    <t>CNY086</t>
  </si>
  <si>
    <t>CNY087</t>
  </si>
  <si>
    <t>CNY088</t>
  </si>
  <si>
    <t>OBION</t>
  </si>
  <si>
    <t>CNY089</t>
  </si>
  <si>
    <t>CNY091</t>
  </si>
  <si>
    <t>CNY092</t>
  </si>
  <si>
    <t>CNY093</t>
  </si>
  <si>
    <t>CNY094</t>
  </si>
  <si>
    <t>CNY095</t>
  </si>
  <si>
    <t>CNY096</t>
  </si>
  <si>
    <t>COFFEE</t>
  </si>
  <si>
    <t>CNY098</t>
  </si>
  <si>
    <t>CNY099</t>
  </si>
  <si>
    <t>CNY100</t>
  </si>
  <si>
    <t>CNY101</t>
  </si>
  <si>
    <t>WARREN</t>
  </si>
  <si>
    <t>CNY102</t>
  </si>
  <si>
    <t>CNY103</t>
  </si>
  <si>
    <t>CNY104</t>
  </si>
  <si>
    <t>CNY105</t>
  </si>
  <si>
    <t>CNY106</t>
  </si>
  <si>
    <t>CNY107</t>
  </si>
  <si>
    <t>CNY108</t>
  </si>
  <si>
    <t>CNY109</t>
  </si>
  <si>
    <t>REGION 1</t>
  </si>
  <si>
    <t>REGION 3</t>
  </si>
  <si>
    <t>REGION 4</t>
  </si>
  <si>
    <t>REGION 2</t>
  </si>
  <si>
    <t>CLAIBORNE, HANCOCK</t>
  </si>
  <si>
    <t>CROCKETT, GIBSON</t>
  </si>
  <si>
    <t>JACKSON, PICKETT, PUTNAM</t>
  </si>
  <si>
    <t>LINCOLN, MOORE</t>
  </si>
  <si>
    <t>LOUDON, MONROE, ROANE</t>
  </si>
  <si>
    <t>Revised 2/26/24</t>
  </si>
  <si>
    <t>Desk Phone</t>
  </si>
  <si>
    <t>Cell 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</si>
</sst>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47"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141825</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133349</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1</xdr:col>
          <xdr:colOff>123265</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1</xdr:col>
          <xdr:colOff>123265</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1</xdr:col>
          <xdr:colOff>123265</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153"/>
  <sheetViews>
    <sheetView showGridLines="0" tabSelected="1" view="pageBreakPreview" zoomScale="85" zoomScaleNormal="85" zoomScaleSheetLayoutView="85" zoomScalePageLayoutView="115" workbookViewId="0">
      <selection activeCell="AK5" sqref="AK5"/>
    </sheetView>
  </sheetViews>
  <sheetFormatPr defaultColWidth="9.140625" defaultRowHeight="15" x14ac:dyDescent="0.25"/>
  <cols>
    <col min="1" max="1" width="12.57031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0" t="s">
        <v>91</v>
      </c>
      <c r="Q1" s="161"/>
      <c r="R1" s="161"/>
      <c r="S1" s="161"/>
      <c r="T1" s="161"/>
      <c r="U1" s="161"/>
      <c r="V1" s="161"/>
      <c r="W1" s="161"/>
      <c r="X1" s="161"/>
      <c r="Y1" s="162"/>
      <c r="AC1" s="6"/>
      <c r="AD1" s="6"/>
      <c r="AE1" s="6"/>
    </row>
    <row r="2" spans="1:32" x14ac:dyDescent="0.25">
      <c r="A2" s="31"/>
      <c r="B2" s="27"/>
      <c r="C2" s="27"/>
      <c r="D2" s="27"/>
      <c r="E2" s="27"/>
      <c r="F2" s="27"/>
      <c r="G2" s="27"/>
      <c r="H2" s="27"/>
      <c r="I2" s="27"/>
      <c r="J2" s="27"/>
      <c r="K2" s="27"/>
      <c r="L2" s="27"/>
      <c r="M2" s="27"/>
      <c r="N2" s="27"/>
      <c r="O2" s="39"/>
      <c r="P2" s="163"/>
      <c r="Q2" s="164"/>
      <c r="R2" s="164"/>
      <c r="S2" s="164"/>
      <c r="T2" s="164"/>
      <c r="U2" s="164"/>
      <c r="V2" s="164"/>
      <c r="W2" s="164"/>
      <c r="X2" s="164"/>
      <c r="Y2" s="165"/>
      <c r="AB2" s="64"/>
      <c r="AC2" s="6"/>
      <c r="AD2" s="6"/>
      <c r="AE2" s="6"/>
    </row>
    <row r="3" spans="1:32" x14ac:dyDescent="0.25">
      <c r="A3" s="31"/>
      <c r="B3" s="27"/>
      <c r="C3" s="27"/>
      <c r="D3" s="27"/>
      <c r="E3" s="27"/>
      <c r="F3" s="27"/>
      <c r="G3" s="27"/>
      <c r="H3" s="27"/>
      <c r="I3" s="27"/>
      <c r="J3" s="27"/>
      <c r="K3" s="27"/>
      <c r="L3" s="27"/>
      <c r="M3" s="27"/>
      <c r="N3" s="27"/>
      <c r="O3" s="39"/>
      <c r="P3" s="163"/>
      <c r="Q3" s="164"/>
      <c r="R3" s="164"/>
      <c r="S3" s="164"/>
      <c r="T3" s="164"/>
      <c r="U3" s="164"/>
      <c r="V3" s="164"/>
      <c r="W3" s="164"/>
      <c r="X3" s="164"/>
      <c r="Y3" s="165"/>
      <c r="AB3" s="64"/>
      <c r="AC3" s="6"/>
      <c r="AD3" s="6"/>
      <c r="AE3" s="6"/>
    </row>
    <row r="4" spans="1:32" x14ac:dyDescent="0.25">
      <c r="A4" s="31" t="s">
        <v>89</v>
      </c>
      <c r="B4" s="146"/>
      <c r="C4" s="147"/>
      <c r="D4" s="147"/>
      <c r="E4" s="147"/>
      <c r="F4" s="147"/>
      <c r="G4" s="148"/>
      <c r="H4" s="27"/>
      <c r="I4" s="27"/>
      <c r="J4" s="27"/>
      <c r="K4" s="27"/>
      <c r="L4" s="27"/>
      <c r="M4" s="27"/>
      <c r="N4" s="24"/>
      <c r="O4" s="39"/>
      <c r="P4" s="163"/>
      <c r="Q4" s="164"/>
      <c r="R4" s="164"/>
      <c r="S4" s="164"/>
      <c r="T4" s="164"/>
      <c r="U4" s="164"/>
      <c r="V4" s="164"/>
      <c r="W4" s="164"/>
      <c r="X4" s="164"/>
      <c r="Y4" s="165"/>
      <c r="AB4" s="64"/>
      <c r="AC4" s="6"/>
      <c r="AD4" s="6"/>
      <c r="AE4" s="6"/>
    </row>
    <row r="5" spans="1:32" x14ac:dyDescent="0.25">
      <c r="A5" s="31"/>
      <c r="B5" s="27"/>
      <c r="C5" s="27"/>
      <c r="D5" s="27"/>
      <c r="E5" s="27"/>
      <c r="F5" s="27"/>
      <c r="G5" s="27"/>
      <c r="H5" s="27"/>
      <c r="I5" s="103" t="s">
        <v>1</v>
      </c>
      <c r="J5" s="103"/>
      <c r="K5" s="103"/>
      <c r="L5" s="103"/>
      <c r="M5" s="103"/>
      <c r="N5" s="103"/>
      <c r="O5" s="39"/>
      <c r="P5" s="163"/>
      <c r="Q5" s="164"/>
      <c r="R5" s="164"/>
      <c r="S5" s="164"/>
      <c r="T5" s="164"/>
      <c r="U5" s="164"/>
      <c r="V5" s="164"/>
      <c r="W5" s="164"/>
      <c r="X5" s="164"/>
      <c r="Y5" s="165"/>
      <c r="Z5" s="5"/>
      <c r="AA5" s="5"/>
      <c r="AB5" s="64"/>
      <c r="AC5" s="6"/>
      <c r="AD5" s="6"/>
      <c r="AE5" s="6"/>
    </row>
    <row r="6" spans="1:32" x14ac:dyDescent="0.25">
      <c r="A6" s="31" t="s">
        <v>88</v>
      </c>
      <c r="B6" s="152">
        <v>45373</v>
      </c>
      <c r="C6" s="104"/>
      <c r="D6" s="104"/>
      <c r="E6" s="104"/>
      <c r="F6" s="104"/>
      <c r="G6" s="104"/>
      <c r="H6" s="27"/>
      <c r="I6" s="104" t="s">
        <v>2</v>
      </c>
      <c r="J6" s="104"/>
      <c r="K6" s="104"/>
      <c r="L6" s="104"/>
      <c r="M6" s="104"/>
      <c r="N6" s="104"/>
      <c r="O6" s="39"/>
      <c r="P6" s="163"/>
      <c r="Q6" s="164"/>
      <c r="R6" s="164"/>
      <c r="S6" s="164"/>
      <c r="T6" s="164"/>
      <c r="U6" s="164"/>
      <c r="V6" s="164"/>
      <c r="W6" s="164"/>
      <c r="X6" s="164"/>
      <c r="Y6" s="165"/>
      <c r="Z6" s="4"/>
      <c r="AA6" s="4"/>
      <c r="AB6" s="64"/>
      <c r="AC6" s="6"/>
      <c r="AD6" s="6"/>
      <c r="AE6" s="6"/>
    </row>
    <row r="7" spans="1:32" ht="15.75" thickBot="1" x14ac:dyDescent="0.3">
      <c r="A7" s="35"/>
      <c r="B7" s="36"/>
      <c r="C7" s="36"/>
      <c r="D7" s="36"/>
      <c r="E7" s="36"/>
      <c r="F7" s="36"/>
      <c r="G7" s="36"/>
      <c r="H7" s="36"/>
      <c r="I7" s="105" t="s">
        <v>298</v>
      </c>
      <c r="J7" s="106"/>
      <c r="K7" s="106"/>
      <c r="L7" s="106"/>
      <c r="M7" s="106"/>
      <c r="N7" s="106"/>
      <c r="O7" s="40"/>
      <c r="P7" s="166" t="s">
        <v>207</v>
      </c>
      <c r="Q7" s="167"/>
      <c r="R7" s="167"/>
      <c r="S7" s="167"/>
      <c r="T7" s="167"/>
      <c r="U7" s="167"/>
      <c r="V7" s="167"/>
      <c r="W7" s="167"/>
      <c r="X7" s="167"/>
      <c r="Y7" s="168"/>
      <c r="Z7" s="4"/>
      <c r="AA7" s="4"/>
      <c r="AB7" s="64"/>
      <c r="AC7" s="6"/>
      <c r="AD7" s="6"/>
      <c r="AE7" s="6"/>
      <c r="AF7" s="1"/>
    </row>
    <row r="8" spans="1:32" ht="19.5" customHeight="1" x14ac:dyDescent="0.25">
      <c r="A8" s="149" t="s">
        <v>0</v>
      </c>
      <c r="B8" s="150"/>
      <c r="C8" s="150"/>
      <c r="D8" s="150"/>
      <c r="E8" s="150"/>
      <c r="F8" s="150"/>
      <c r="G8" s="150"/>
      <c r="H8" s="150"/>
      <c r="I8" s="150"/>
      <c r="J8" s="150"/>
      <c r="K8" s="150"/>
      <c r="L8" s="150"/>
      <c r="M8" s="150"/>
      <c r="N8" s="150"/>
      <c r="O8" s="150"/>
      <c r="P8" s="150"/>
      <c r="Q8" s="150"/>
      <c r="R8" s="150"/>
      <c r="S8" s="150"/>
      <c r="T8" s="150"/>
      <c r="U8" s="150"/>
      <c r="V8" s="150"/>
      <c r="W8" s="150"/>
      <c r="X8" s="150"/>
      <c r="Y8" s="151"/>
      <c r="Z8" s="7"/>
      <c r="AA8" s="7"/>
      <c r="AB8" s="65"/>
      <c r="AC8" s="7"/>
      <c r="AD8" s="7"/>
      <c r="AE8" s="7"/>
      <c r="AF8" s="1"/>
    </row>
    <row r="9" spans="1:32" ht="128.25" customHeight="1" thickBot="1" x14ac:dyDescent="0.3">
      <c r="A9" s="100" t="s">
        <v>86</v>
      </c>
      <c r="B9" s="101"/>
      <c r="C9" s="101"/>
      <c r="D9" s="101"/>
      <c r="E9" s="101"/>
      <c r="F9" s="101"/>
      <c r="G9" s="101"/>
      <c r="H9" s="101"/>
      <c r="I9" s="101"/>
      <c r="J9" s="101"/>
      <c r="K9" s="101"/>
      <c r="L9" s="101"/>
      <c r="M9" s="101"/>
      <c r="N9" s="101"/>
      <c r="O9" s="101"/>
      <c r="P9" s="101"/>
      <c r="Q9" s="101"/>
      <c r="R9" s="101"/>
      <c r="S9" s="101"/>
      <c r="T9" s="101"/>
      <c r="U9" s="101"/>
      <c r="V9" s="101"/>
      <c r="W9" s="101"/>
      <c r="X9" s="101"/>
      <c r="Y9" s="102"/>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5" t="s">
        <v>11</v>
      </c>
      <c r="B11" s="156"/>
      <c r="C11" s="156"/>
      <c r="D11" s="156"/>
      <c r="E11" s="156"/>
      <c r="F11" s="23"/>
      <c r="G11" s="23"/>
      <c r="H11" s="23"/>
      <c r="I11" s="23"/>
      <c r="J11" s="23"/>
      <c r="K11" s="23"/>
      <c r="L11" s="23"/>
      <c r="M11" s="77"/>
      <c r="N11" s="80" t="s">
        <v>196</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69"/>
      <c r="C13" s="170"/>
      <c r="D13" s="170"/>
      <c r="E13" s="170"/>
      <c r="F13" s="170"/>
      <c r="G13" s="170"/>
      <c r="H13" s="170"/>
      <c r="I13" s="170"/>
      <c r="J13" s="170"/>
      <c r="K13" s="170"/>
      <c r="L13" s="170"/>
      <c r="M13" s="78"/>
      <c r="N13" s="68" t="s">
        <v>197</v>
      </c>
      <c r="O13" s="69"/>
      <c r="P13" s="69"/>
      <c r="Q13" s="69"/>
      <c r="R13" s="69"/>
      <c r="S13" s="69"/>
      <c r="T13" s="69"/>
      <c r="U13" s="69"/>
      <c r="V13" s="69"/>
      <c r="W13" s="69"/>
      <c r="X13" s="69"/>
      <c r="Y13" s="70"/>
      <c r="AC13" s="1"/>
      <c r="AD13" s="1"/>
      <c r="AE13" s="1"/>
      <c r="AF13" s="1"/>
    </row>
    <row r="14" spans="1:32" ht="7.5" customHeight="1" x14ac:dyDescent="0.25">
      <c r="A14" s="31"/>
      <c r="B14" s="171"/>
      <c r="C14" s="172"/>
      <c r="D14" s="172"/>
      <c r="E14" s="172"/>
      <c r="F14" s="172"/>
      <c r="G14" s="172"/>
      <c r="H14" s="172"/>
      <c r="I14" s="172"/>
      <c r="J14" s="172"/>
      <c r="K14" s="172"/>
      <c r="L14" s="172"/>
      <c r="M14" s="78"/>
      <c r="N14" s="68"/>
      <c r="O14" s="69"/>
      <c r="P14" s="69"/>
      <c r="Q14" s="69"/>
      <c r="R14" s="69"/>
      <c r="S14" s="69"/>
      <c r="T14" s="69"/>
      <c r="U14" s="69"/>
      <c r="V14" s="69"/>
      <c r="W14" s="69"/>
      <c r="X14" s="69"/>
      <c r="Y14" s="70"/>
      <c r="AC14" s="1"/>
      <c r="AD14" s="1"/>
      <c r="AE14" s="1"/>
      <c r="AF14" s="1"/>
    </row>
    <row r="15" spans="1:32" x14ac:dyDescent="0.25">
      <c r="A15" s="31"/>
      <c r="B15" s="173"/>
      <c r="C15" s="174"/>
      <c r="D15" s="174"/>
      <c r="E15" s="174"/>
      <c r="F15" s="174"/>
      <c r="G15" s="174"/>
      <c r="H15" s="174"/>
      <c r="I15" s="174"/>
      <c r="J15" s="174"/>
      <c r="K15" s="174"/>
      <c r="L15" s="174"/>
      <c r="M15" s="78"/>
      <c r="N15" s="114"/>
      <c r="O15" s="115"/>
      <c r="P15" s="115"/>
      <c r="Q15" s="115"/>
      <c r="R15" s="115"/>
      <c r="S15" s="115"/>
      <c r="T15" s="115"/>
      <c r="U15" s="115"/>
      <c r="V15" s="115"/>
      <c r="W15" s="115"/>
      <c r="X15" s="115"/>
      <c r="Y15" s="116"/>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57"/>
      <c r="C17" s="158"/>
      <c r="D17" s="158"/>
      <c r="E17" s="158"/>
      <c r="F17" s="158"/>
      <c r="G17" s="158"/>
      <c r="H17" s="158"/>
      <c r="I17" s="158"/>
      <c r="J17" s="158"/>
      <c r="K17" s="158"/>
      <c r="L17" s="158"/>
      <c r="M17" s="73"/>
      <c r="N17" s="68" t="s">
        <v>198</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57"/>
      <c r="C19" s="158"/>
      <c r="D19" s="158"/>
      <c r="E19" s="158"/>
      <c r="F19" s="158"/>
      <c r="G19" s="158"/>
      <c r="H19" s="158"/>
      <c r="I19" s="158"/>
      <c r="J19" s="158"/>
      <c r="K19" s="158"/>
      <c r="L19" s="158"/>
      <c r="M19" s="73"/>
      <c r="N19" s="114"/>
      <c r="O19" s="115"/>
      <c r="P19" s="115"/>
      <c r="Q19" s="115"/>
      <c r="R19" s="115"/>
      <c r="S19" s="115"/>
      <c r="T19" s="115"/>
      <c r="U19" s="115"/>
      <c r="V19" s="115"/>
      <c r="W19" s="115"/>
      <c r="X19" s="115"/>
      <c r="Y19" s="116"/>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57"/>
      <c r="C21" s="158"/>
      <c r="D21" s="158"/>
      <c r="E21" s="158"/>
      <c r="F21" s="158"/>
      <c r="G21" s="158"/>
      <c r="H21" s="158"/>
      <c r="I21" s="158"/>
      <c r="J21" s="159"/>
      <c r="K21" s="24"/>
      <c r="L21" s="24"/>
      <c r="M21" s="74"/>
      <c r="N21" s="68" t="s">
        <v>195</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57"/>
      <c r="C23" s="158"/>
      <c r="D23" s="158"/>
      <c r="E23" s="158"/>
      <c r="F23" s="159"/>
      <c r="G23" s="27"/>
      <c r="H23" s="27"/>
      <c r="I23" s="27"/>
      <c r="J23" s="27"/>
      <c r="K23" s="27"/>
      <c r="L23" s="27"/>
      <c r="M23" s="75"/>
      <c r="N23" s="114"/>
      <c r="O23" s="115"/>
      <c r="P23" s="115"/>
      <c r="Q23" s="115"/>
      <c r="R23" s="115"/>
      <c r="S23" s="115"/>
      <c r="T23" s="115"/>
      <c r="U23" s="115"/>
      <c r="V23" s="115"/>
      <c r="W23" s="115"/>
      <c r="X23" s="115"/>
      <c r="Y23" s="116"/>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299</v>
      </c>
      <c r="B25" s="47"/>
      <c r="C25" s="42"/>
      <c r="D25" s="42"/>
      <c r="E25" s="42"/>
      <c r="F25" s="42"/>
      <c r="G25" s="43"/>
      <c r="H25" s="43"/>
      <c r="I25" s="43"/>
      <c r="J25" s="43"/>
      <c r="K25" s="44"/>
      <c r="L25" s="26"/>
      <c r="M25" s="75"/>
      <c r="N25" s="68" t="s">
        <v>199</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300</v>
      </c>
      <c r="B27" s="47"/>
      <c r="C27" s="45"/>
      <c r="D27" s="45"/>
      <c r="E27" s="45"/>
      <c r="F27" s="45"/>
      <c r="G27" s="45"/>
      <c r="H27" s="45"/>
      <c r="I27" s="45"/>
      <c r="J27" s="45"/>
      <c r="K27" s="46"/>
      <c r="L27" s="26"/>
      <c r="M27" s="75"/>
      <c r="N27" s="114"/>
      <c r="O27" s="115"/>
      <c r="P27" s="115"/>
      <c r="Q27" s="115"/>
      <c r="R27" s="115"/>
      <c r="S27" s="115"/>
      <c r="T27" s="115"/>
      <c r="U27" s="115"/>
      <c r="V27" s="115"/>
      <c r="W27" s="115"/>
      <c r="X27" s="115"/>
      <c r="Y27" s="116"/>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9</v>
      </c>
      <c r="B29" s="27"/>
      <c r="C29" s="27"/>
      <c r="D29" s="157"/>
      <c r="E29" s="158"/>
      <c r="F29" s="158"/>
      <c r="G29" s="158"/>
      <c r="H29" s="158"/>
      <c r="I29" s="158"/>
      <c r="J29" s="158"/>
      <c r="K29" s="158"/>
      <c r="L29" s="158"/>
      <c r="M29" s="73"/>
      <c r="N29" s="68" t="s">
        <v>198</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10</v>
      </c>
      <c r="B31" s="36"/>
      <c r="C31" s="36"/>
      <c r="D31" s="153"/>
      <c r="E31" s="154"/>
      <c r="F31" s="154"/>
      <c r="G31" s="154"/>
      <c r="H31" s="154"/>
      <c r="I31" s="154"/>
      <c r="J31" s="154"/>
      <c r="K31" s="154"/>
      <c r="L31" s="154"/>
      <c r="M31" s="79"/>
      <c r="N31" s="117"/>
      <c r="O31" s="118"/>
      <c r="P31" s="118"/>
      <c r="Q31" s="118"/>
      <c r="R31" s="118"/>
      <c r="S31" s="118"/>
      <c r="T31" s="118"/>
      <c r="U31" s="118"/>
      <c r="V31" s="118"/>
      <c r="W31" s="118"/>
      <c r="X31" s="118"/>
      <c r="Y31" s="119"/>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62</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63</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64</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65</v>
      </c>
      <c r="E40" s="27"/>
      <c r="F40" s="27"/>
      <c r="G40" s="24"/>
      <c r="H40" s="24" t="s">
        <v>75</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76</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2" t="s">
        <v>92</v>
      </c>
      <c r="B45" s="133"/>
      <c r="C45" s="133"/>
      <c r="D45" s="133"/>
      <c r="E45" s="15"/>
      <c r="F45" s="15"/>
      <c r="G45" s="15"/>
      <c r="H45" s="16"/>
      <c r="I45" s="136" t="s">
        <v>90</v>
      </c>
      <c r="J45" s="136"/>
      <c r="K45" s="136"/>
      <c r="L45" s="136"/>
      <c r="M45" s="136"/>
      <c r="N45" s="136"/>
      <c r="O45" s="136"/>
      <c r="P45" s="136"/>
      <c r="Q45" s="136"/>
      <c r="R45" s="136"/>
      <c r="S45" s="136"/>
      <c r="T45" s="136"/>
      <c r="U45" s="136"/>
      <c r="V45" s="136"/>
      <c r="W45" s="136"/>
      <c r="X45" s="136"/>
      <c r="Y45" s="137"/>
    </row>
    <row r="46" spans="1:25" x14ac:dyDescent="0.25">
      <c r="A46" s="134"/>
      <c r="B46" s="135"/>
      <c r="C46" s="135"/>
      <c r="D46" s="135"/>
      <c r="E46" s="11"/>
      <c r="F46" s="11"/>
      <c r="G46" s="11"/>
      <c r="H46" s="18"/>
      <c r="I46" s="138"/>
      <c r="J46" s="138"/>
      <c r="K46" s="138"/>
      <c r="L46" s="138"/>
      <c r="M46" s="138"/>
      <c r="N46" s="138"/>
      <c r="O46" s="138"/>
      <c r="P46" s="138"/>
      <c r="Q46" s="138"/>
      <c r="R46" s="138"/>
      <c r="S46" s="138"/>
      <c r="T46" s="138"/>
      <c r="U46" s="138"/>
      <c r="V46" s="138"/>
      <c r="W46" s="138"/>
      <c r="X46" s="138"/>
      <c r="Y46" s="139"/>
    </row>
    <row r="47" spans="1:25" x14ac:dyDescent="0.25">
      <c r="A47" s="120" t="s">
        <v>66</v>
      </c>
      <c r="B47" s="121"/>
      <c r="C47" s="121"/>
      <c r="D47" s="122"/>
      <c r="E47" s="126"/>
      <c r="F47" s="127"/>
      <c r="G47" s="127"/>
      <c r="H47" s="128"/>
      <c r="I47" s="108" t="s">
        <v>202</v>
      </c>
      <c r="J47" s="109"/>
      <c r="K47" s="109"/>
      <c r="L47" s="109"/>
      <c r="M47" s="109"/>
      <c r="N47" s="109"/>
      <c r="O47" s="109"/>
      <c r="P47" s="109"/>
      <c r="Q47" s="109"/>
      <c r="R47" s="109"/>
      <c r="S47" s="109"/>
      <c r="T47" s="109"/>
      <c r="U47" s="109"/>
      <c r="V47" s="109"/>
      <c r="W47" s="109"/>
      <c r="X47" s="109"/>
      <c r="Y47" s="110"/>
    </row>
    <row r="48" spans="1:25" ht="15.75" thickBot="1" x14ac:dyDescent="0.3">
      <c r="A48" s="123"/>
      <c r="B48" s="124"/>
      <c r="C48" s="124"/>
      <c r="D48" s="125"/>
      <c r="E48" s="129"/>
      <c r="F48" s="130"/>
      <c r="G48" s="130"/>
      <c r="H48" s="131"/>
      <c r="I48" s="111"/>
      <c r="J48" s="112"/>
      <c r="K48" s="112"/>
      <c r="L48" s="112"/>
      <c r="M48" s="112"/>
      <c r="N48" s="112"/>
      <c r="O48" s="112"/>
      <c r="P48" s="112"/>
      <c r="Q48" s="112"/>
      <c r="R48" s="112"/>
      <c r="S48" s="112"/>
      <c r="T48" s="112"/>
      <c r="U48" s="112"/>
      <c r="V48" s="112"/>
      <c r="W48" s="112"/>
      <c r="X48" s="112"/>
      <c r="Y48" s="113"/>
    </row>
    <row r="49" spans="1:38" ht="15.75" thickBot="1" x14ac:dyDescent="0.3">
      <c r="A49" s="59"/>
      <c r="B49" s="59"/>
      <c r="C49" s="59"/>
      <c r="D49" s="59"/>
      <c r="E49" s="60"/>
      <c r="F49" s="60"/>
      <c r="G49" s="60"/>
      <c r="H49" s="60"/>
      <c r="I49" s="107"/>
      <c r="J49" s="107"/>
      <c r="K49" s="107"/>
      <c r="L49" s="107"/>
      <c r="M49" s="107"/>
      <c r="N49" s="107"/>
      <c r="O49" s="107"/>
      <c r="P49" s="107"/>
      <c r="Q49" s="107"/>
      <c r="R49" s="107"/>
      <c r="S49" s="107"/>
      <c r="T49" s="107"/>
      <c r="U49" s="107"/>
      <c r="V49" s="107"/>
      <c r="W49" s="107"/>
      <c r="X49" s="107"/>
      <c r="Y49" s="107"/>
    </row>
    <row r="50" spans="1:38" x14ac:dyDescent="0.25">
      <c r="A50" s="132" t="s">
        <v>81</v>
      </c>
      <c r="B50" s="133"/>
      <c r="C50" s="179"/>
      <c r="D50" s="175" t="s">
        <v>80</v>
      </c>
      <c r="E50" s="133"/>
      <c r="F50" s="133"/>
      <c r="G50" s="179"/>
      <c r="H50" s="175" t="s">
        <v>79</v>
      </c>
      <c r="I50" s="133"/>
      <c r="J50" s="133"/>
      <c r="K50" s="133"/>
      <c r="L50" s="133"/>
      <c r="M50" s="133"/>
      <c r="N50" s="179"/>
      <c r="O50" s="175" t="s">
        <v>78</v>
      </c>
      <c r="P50" s="133"/>
      <c r="Q50" s="133"/>
      <c r="R50" s="133"/>
      <c r="S50" s="133"/>
      <c r="T50" s="133"/>
      <c r="U50" s="179"/>
      <c r="V50" s="175" t="s">
        <v>77</v>
      </c>
      <c r="W50" s="133"/>
      <c r="X50" s="133"/>
      <c r="Y50" s="176"/>
    </row>
    <row r="51" spans="1:38" ht="15.75" thickBot="1" x14ac:dyDescent="0.3">
      <c r="A51" s="123"/>
      <c r="B51" s="124"/>
      <c r="C51" s="125"/>
      <c r="D51" s="177"/>
      <c r="E51" s="124"/>
      <c r="F51" s="124"/>
      <c r="G51" s="125"/>
      <c r="H51" s="177"/>
      <c r="I51" s="124"/>
      <c r="J51" s="124"/>
      <c r="K51" s="124"/>
      <c r="L51" s="124"/>
      <c r="M51" s="124"/>
      <c r="N51" s="125"/>
      <c r="O51" s="177"/>
      <c r="P51" s="124"/>
      <c r="Q51" s="124"/>
      <c r="R51" s="124"/>
      <c r="S51" s="124"/>
      <c r="T51" s="124"/>
      <c r="U51" s="125"/>
      <c r="V51" s="177"/>
      <c r="W51" s="124"/>
      <c r="X51" s="124"/>
      <c r="Y51" s="178"/>
    </row>
    <row r="52" spans="1:38" ht="36" customHeight="1" thickBot="1" x14ac:dyDescent="0.3">
      <c r="A52" s="142"/>
      <c r="B52" s="209"/>
      <c r="C52" s="209"/>
      <c r="D52" s="210" t="s">
        <v>132</v>
      </c>
      <c r="E52" s="211"/>
      <c r="F52" s="211"/>
      <c r="G52" s="211"/>
      <c r="H52" s="211"/>
      <c r="I52" s="211"/>
      <c r="J52" s="211"/>
      <c r="K52" s="211"/>
      <c r="L52" s="211"/>
      <c r="M52" s="211"/>
      <c r="N52" s="211"/>
      <c r="O52" s="211"/>
      <c r="P52" s="211"/>
      <c r="Q52" s="211"/>
      <c r="R52" s="211"/>
      <c r="S52" s="211"/>
      <c r="T52" s="211"/>
      <c r="U52" s="212"/>
      <c r="V52" s="213"/>
      <c r="W52" s="213"/>
      <c r="X52" s="213"/>
      <c r="Y52" s="214"/>
      <c r="AJ52" s="85"/>
      <c r="AK52" s="85"/>
    </row>
    <row r="53" spans="1:38" x14ac:dyDescent="0.25">
      <c r="A53" s="140"/>
      <c r="B53" s="140"/>
      <c r="C53" s="140"/>
      <c r="D53" s="141" t="str">
        <f>IF(H53="","",VLOOKUP(H53,Z$54:AB$103,2,FALSE))</f>
        <v/>
      </c>
      <c r="E53" s="141"/>
      <c r="F53" s="141"/>
      <c r="G53" s="142"/>
      <c r="H53" s="143"/>
      <c r="I53" s="143"/>
      <c r="J53" s="143"/>
      <c r="K53" s="143"/>
      <c r="L53" s="143"/>
      <c r="M53" s="143"/>
      <c r="N53" s="143"/>
      <c r="O53" s="144" t="str">
        <f>IF(H53="","",VLOOKUP(H53,Z$54:AB$103,3,FALSE))</f>
        <v/>
      </c>
      <c r="P53" s="141"/>
      <c r="Q53" s="141"/>
      <c r="R53" s="141"/>
      <c r="S53" s="141"/>
      <c r="T53" s="141"/>
      <c r="U53" s="141"/>
      <c r="V53" s="145" t="str">
        <f>IF(H53="","",25)</f>
        <v/>
      </c>
      <c r="W53" s="145"/>
      <c r="X53" s="145"/>
      <c r="Y53" s="145"/>
      <c r="Z53" s="1" t="s">
        <v>201</v>
      </c>
      <c r="AA53" s="1" t="s">
        <v>200</v>
      </c>
      <c r="AB53" s="63" t="s">
        <v>78</v>
      </c>
      <c r="AD53" s="58" t="s">
        <v>53</v>
      </c>
      <c r="AE53" s="58"/>
      <c r="AF53" s="86">
        <f>B4</f>
        <v>0</v>
      </c>
      <c r="AJ53" s="85"/>
      <c r="AK53" s="85"/>
    </row>
    <row r="54" spans="1:38" ht="15" customHeight="1" x14ac:dyDescent="0.25">
      <c r="A54" s="140"/>
      <c r="B54" s="140"/>
      <c r="C54" s="140"/>
      <c r="D54" s="141" t="str">
        <f t="shared" ref="D54:D79" si="0">IF(H54="","",VLOOKUP(H54,Z$54:AB$103,2,FALSE))</f>
        <v/>
      </c>
      <c r="E54" s="141"/>
      <c r="F54" s="141"/>
      <c r="G54" s="142"/>
      <c r="H54" s="143"/>
      <c r="I54" s="143"/>
      <c r="J54" s="143"/>
      <c r="K54" s="143"/>
      <c r="L54" s="143"/>
      <c r="M54" s="143"/>
      <c r="N54" s="143"/>
      <c r="O54" s="144" t="str">
        <f t="shared" ref="O54:O79" si="1">IF(H54="","",VLOOKUP(H54,Z$54:AB$103,3,FALSE))</f>
        <v/>
      </c>
      <c r="P54" s="141"/>
      <c r="Q54" s="141"/>
      <c r="R54" s="141"/>
      <c r="S54" s="141"/>
      <c r="T54" s="141"/>
      <c r="U54" s="141"/>
      <c r="V54" s="145" t="str">
        <f>IF(H54="","",25)</f>
        <v/>
      </c>
      <c r="W54" s="145"/>
      <c r="X54" s="145"/>
      <c r="Y54" s="145"/>
      <c r="Z54" s="85" t="s">
        <v>240</v>
      </c>
      <c r="AA54" s="85" t="s">
        <v>113</v>
      </c>
      <c r="AB54" s="85" t="s">
        <v>212</v>
      </c>
      <c r="AC54" s="84"/>
      <c r="AD54" s="58" t="s">
        <v>12</v>
      </c>
      <c r="AE54" s="58"/>
      <c r="AF54" s="85">
        <f>B13</f>
        <v>0</v>
      </c>
      <c r="AH54" s="85"/>
      <c r="AI54" s="85"/>
      <c r="AJ54" s="85"/>
      <c r="AK54" s="85"/>
      <c r="AL54" s="85"/>
    </row>
    <row r="55" spans="1:38" x14ac:dyDescent="0.25">
      <c r="A55" s="140"/>
      <c r="B55" s="140"/>
      <c r="C55" s="140"/>
      <c r="D55" s="141" t="str">
        <f t="shared" si="0"/>
        <v/>
      </c>
      <c r="E55" s="141"/>
      <c r="F55" s="141"/>
      <c r="G55" s="142"/>
      <c r="H55" s="143"/>
      <c r="I55" s="143"/>
      <c r="J55" s="143"/>
      <c r="K55" s="143"/>
      <c r="L55" s="143"/>
      <c r="M55" s="143"/>
      <c r="N55" s="143"/>
      <c r="O55" s="144" t="str">
        <f t="shared" si="1"/>
        <v/>
      </c>
      <c r="P55" s="141"/>
      <c r="Q55" s="141"/>
      <c r="R55" s="141"/>
      <c r="S55" s="141"/>
      <c r="T55" s="141"/>
      <c r="U55" s="141"/>
      <c r="V55" s="145" t="str">
        <f t="shared" ref="V55:V79" si="2">IF(H55="","",25)</f>
        <v/>
      </c>
      <c r="W55" s="145"/>
      <c r="X55" s="145"/>
      <c r="Y55" s="145"/>
      <c r="Z55" s="85" t="s">
        <v>218</v>
      </c>
      <c r="AA55" s="85" t="s">
        <v>120</v>
      </c>
      <c r="AB55" s="85" t="s">
        <v>290</v>
      </c>
      <c r="AC55" s="84"/>
      <c r="AD55" s="58" t="s">
        <v>13</v>
      </c>
      <c r="AE55" s="58"/>
      <c r="AF55">
        <f>D29</f>
        <v>0</v>
      </c>
      <c r="AH55" s="85"/>
      <c r="AI55" s="85"/>
      <c r="AJ55" s="85"/>
      <c r="AK55" s="85"/>
      <c r="AL55" s="85"/>
    </row>
    <row r="56" spans="1:38" x14ac:dyDescent="0.25">
      <c r="A56" s="140"/>
      <c r="B56" s="140"/>
      <c r="C56" s="140"/>
      <c r="D56" s="141" t="str">
        <f t="shared" si="0"/>
        <v/>
      </c>
      <c r="E56" s="141"/>
      <c r="F56" s="141"/>
      <c r="G56" s="142"/>
      <c r="H56" s="143"/>
      <c r="I56" s="143"/>
      <c r="J56" s="143"/>
      <c r="K56" s="143"/>
      <c r="L56" s="143"/>
      <c r="M56" s="143"/>
      <c r="N56" s="143"/>
      <c r="O56" s="144" t="str">
        <f t="shared" si="1"/>
        <v/>
      </c>
      <c r="P56" s="141"/>
      <c r="Q56" s="141"/>
      <c r="R56" s="141"/>
      <c r="S56" s="141"/>
      <c r="T56" s="141"/>
      <c r="U56" s="141"/>
      <c r="V56" s="145" t="str">
        <f t="shared" si="2"/>
        <v/>
      </c>
      <c r="W56" s="145"/>
      <c r="X56" s="145"/>
      <c r="Y56" s="145"/>
      <c r="Z56" s="85" t="s">
        <v>241</v>
      </c>
      <c r="AA56" s="85" t="s">
        <v>126</v>
      </c>
      <c r="AB56" s="85" t="s">
        <v>293</v>
      </c>
      <c r="AC56" s="84"/>
      <c r="AD56" s="58" t="s">
        <v>14</v>
      </c>
      <c r="AE56" s="58"/>
      <c r="AF56">
        <f>D31</f>
        <v>0</v>
      </c>
      <c r="AH56" s="85"/>
      <c r="AI56" s="85"/>
      <c r="AJ56" s="85"/>
      <c r="AK56" s="85"/>
      <c r="AL56" s="85"/>
    </row>
    <row r="57" spans="1:38" x14ac:dyDescent="0.25">
      <c r="A57" s="140"/>
      <c r="B57" s="140"/>
      <c r="C57" s="140"/>
      <c r="D57" s="141" t="str">
        <f t="shared" si="0"/>
        <v/>
      </c>
      <c r="E57" s="141"/>
      <c r="F57" s="141"/>
      <c r="G57" s="142"/>
      <c r="H57" s="143"/>
      <c r="I57" s="143"/>
      <c r="J57" s="143"/>
      <c r="K57" s="143"/>
      <c r="L57" s="143"/>
      <c r="M57" s="143"/>
      <c r="N57" s="143"/>
      <c r="O57" s="144" t="str">
        <f t="shared" si="1"/>
        <v/>
      </c>
      <c r="P57" s="141"/>
      <c r="Q57" s="141"/>
      <c r="R57" s="141"/>
      <c r="S57" s="141"/>
      <c r="T57" s="141"/>
      <c r="U57" s="141"/>
      <c r="V57" s="145" t="str">
        <f t="shared" si="2"/>
        <v/>
      </c>
      <c r="W57" s="145"/>
      <c r="X57" s="145"/>
      <c r="Y57" s="145"/>
      <c r="Z57" s="85" t="s">
        <v>219</v>
      </c>
      <c r="AA57" s="85" t="s">
        <v>123</v>
      </c>
      <c r="AB57" s="85" t="s">
        <v>290</v>
      </c>
      <c r="AC57" s="84"/>
      <c r="AD57" s="58" t="s">
        <v>15</v>
      </c>
      <c r="AE57" s="58"/>
      <c r="AF57" t="str">
        <f>B25&amp;C25&amp;D25&amp;"-"&amp;E25&amp;F25&amp;G25&amp;"-"&amp;H25&amp;I25&amp;J25&amp;K25</f>
        <v>--</v>
      </c>
      <c r="AH57" s="85"/>
      <c r="AI57" s="85"/>
      <c r="AJ57" s="85"/>
      <c r="AK57" s="85"/>
      <c r="AL57" s="85"/>
    </row>
    <row r="58" spans="1:38" x14ac:dyDescent="0.25">
      <c r="A58" s="140"/>
      <c r="B58" s="140"/>
      <c r="C58" s="140"/>
      <c r="D58" s="141" t="str">
        <f t="shared" si="0"/>
        <v/>
      </c>
      <c r="E58" s="141"/>
      <c r="F58" s="141"/>
      <c r="G58" s="142"/>
      <c r="H58" s="143"/>
      <c r="I58" s="143"/>
      <c r="J58" s="143"/>
      <c r="K58" s="143"/>
      <c r="L58" s="143"/>
      <c r="M58" s="143"/>
      <c r="N58" s="143"/>
      <c r="O58" s="144" t="str">
        <f t="shared" si="1"/>
        <v/>
      </c>
      <c r="P58" s="141"/>
      <c r="Q58" s="141"/>
      <c r="R58" s="141"/>
      <c r="S58" s="141"/>
      <c r="T58" s="141"/>
      <c r="U58" s="141"/>
      <c r="V58" s="145" t="str">
        <f t="shared" si="2"/>
        <v/>
      </c>
      <c r="W58" s="145"/>
      <c r="X58" s="145"/>
      <c r="Y58" s="145"/>
      <c r="Z58" s="85" t="s">
        <v>225</v>
      </c>
      <c r="AA58" s="85" t="s">
        <v>109</v>
      </c>
      <c r="AB58" s="85" t="s">
        <v>291</v>
      </c>
      <c r="AC58" s="84"/>
      <c r="AD58" s="58" t="s">
        <v>16</v>
      </c>
      <c r="AE58" s="58"/>
      <c r="AF58" s="85">
        <f>N15</f>
        <v>0</v>
      </c>
      <c r="AH58" s="85"/>
      <c r="AI58" s="85"/>
      <c r="AJ58" s="85"/>
      <c r="AK58" s="85"/>
      <c r="AL58" s="85"/>
    </row>
    <row r="59" spans="1:38" x14ac:dyDescent="0.25">
      <c r="A59" s="140"/>
      <c r="B59" s="140"/>
      <c r="C59" s="140"/>
      <c r="D59" s="141" t="str">
        <f t="shared" si="0"/>
        <v/>
      </c>
      <c r="E59" s="141"/>
      <c r="F59" s="141"/>
      <c r="G59" s="142"/>
      <c r="H59" s="143"/>
      <c r="I59" s="143"/>
      <c r="J59" s="143"/>
      <c r="K59" s="143"/>
      <c r="L59" s="143"/>
      <c r="M59" s="143"/>
      <c r="N59" s="143"/>
      <c r="O59" s="144" t="str">
        <f t="shared" si="1"/>
        <v/>
      </c>
      <c r="P59" s="141"/>
      <c r="Q59" s="141"/>
      <c r="R59" s="141"/>
      <c r="S59" s="141"/>
      <c r="T59" s="141"/>
      <c r="U59" s="141"/>
      <c r="V59" s="145" t="str">
        <f t="shared" si="2"/>
        <v/>
      </c>
      <c r="W59" s="145"/>
      <c r="X59" s="145"/>
      <c r="Y59" s="145"/>
      <c r="Z59" s="85" t="s">
        <v>224</v>
      </c>
      <c r="AA59" s="85" t="s">
        <v>107</v>
      </c>
      <c r="AB59" s="85" t="s">
        <v>291</v>
      </c>
      <c r="AC59" s="84"/>
      <c r="AD59" s="58" t="s">
        <v>17</v>
      </c>
      <c r="AE59" s="58"/>
      <c r="AF59" s="85">
        <f>N19</f>
        <v>0</v>
      </c>
      <c r="AH59" s="85"/>
      <c r="AI59" s="85"/>
      <c r="AJ59" s="85"/>
      <c r="AK59" s="85"/>
      <c r="AL59" s="85"/>
    </row>
    <row r="60" spans="1:38" x14ac:dyDescent="0.25">
      <c r="A60" s="140"/>
      <c r="B60" s="140"/>
      <c r="C60" s="140"/>
      <c r="D60" s="141" t="str">
        <f t="shared" si="0"/>
        <v/>
      </c>
      <c r="E60" s="141"/>
      <c r="F60" s="141"/>
      <c r="G60" s="142"/>
      <c r="H60" s="143"/>
      <c r="I60" s="143"/>
      <c r="J60" s="143"/>
      <c r="K60" s="143"/>
      <c r="L60" s="143"/>
      <c r="M60" s="143"/>
      <c r="N60" s="143"/>
      <c r="O60" s="144" t="str">
        <f t="shared" si="1"/>
        <v/>
      </c>
      <c r="P60" s="141"/>
      <c r="Q60" s="141"/>
      <c r="R60" s="141"/>
      <c r="S60" s="141"/>
      <c r="T60" s="141"/>
      <c r="U60" s="141"/>
      <c r="V60" s="145" t="str">
        <f t="shared" si="2"/>
        <v/>
      </c>
      <c r="W60" s="145"/>
      <c r="X60" s="145"/>
      <c r="Y60" s="145"/>
      <c r="Z60" s="85" t="s">
        <v>220</v>
      </c>
      <c r="AA60" s="85" t="s">
        <v>102</v>
      </c>
      <c r="AB60" s="85" t="s">
        <v>291</v>
      </c>
      <c r="AC60" s="84"/>
      <c r="AD60" s="58" t="s">
        <v>18</v>
      </c>
      <c r="AE60" s="58"/>
      <c r="AF60" s="85">
        <f>N23</f>
        <v>0</v>
      </c>
      <c r="AH60" s="85"/>
      <c r="AI60" s="85"/>
      <c r="AJ60" s="85"/>
      <c r="AK60" s="85"/>
      <c r="AL60" s="85"/>
    </row>
    <row r="61" spans="1:38" x14ac:dyDescent="0.25">
      <c r="A61" s="140"/>
      <c r="B61" s="140"/>
      <c r="C61" s="140"/>
      <c r="D61" s="141" t="str">
        <f t="shared" si="0"/>
        <v/>
      </c>
      <c r="E61" s="141"/>
      <c r="F61" s="141"/>
      <c r="G61" s="142"/>
      <c r="H61" s="143"/>
      <c r="I61" s="143"/>
      <c r="J61" s="143"/>
      <c r="K61" s="143"/>
      <c r="L61" s="143"/>
      <c r="M61" s="143"/>
      <c r="N61" s="143"/>
      <c r="O61" s="144" t="str">
        <f t="shared" si="1"/>
        <v/>
      </c>
      <c r="P61" s="141"/>
      <c r="Q61" s="141"/>
      <c r="R61" s="141"/>
      <c r="S61" s="141"/>
      <c r="T61" s="141"/>
      <c r="U61" s="141"/>
      <c r="V61" s="145" t="str">
        <f t="shared" si="2"/>
        <v/>
      </c>
      <c r="W61" s="145"/>
      <c r="X61" s="145"/>
      <c r="Y61" s="145"/>
      <c r="Z61" s="85" t="s">
        <v>217</v>
      </c>
      <c r="AA61" s="85" t="s">
        <v>106</v>
      </c>
      <c r="AB61" s="85" t="s">
        <v>289</v>
      </c>
      <c r="AC61" s="84"/>
      <c r="AD61" s="58" t="s">
        <v>19</v>
      </c>
      <c r="AE61" s="58"/>
      <c r="AF61" s="83">
        <f>N27</f>
        <v>0</v>
      </c>
      <c r="AH61" s="85"/>
      <c r="AI61" s="85"/>
      <c r="AJ61" s="85"/>
      <c r="AK61" s="85"/>
      <c r="AL61" s="85"/>
    </row>
    <row r="62" spans="1:38" x14ac:dyDescent="0.25">
      <c r="A62" s="140"/>
      <c r="B62" s="140"/>
      <c r="C62" s="140"/>
      <c r="D62" s="141" t="str">
        <f t="shared" si="0"/>
        <v/>
      </c>
      <c r="E62" s="141"/>
      <c r="F62" s="141"/>
      <c r="G62" s="142"/>
      <c r="H62" s="143"/>
      <c r="I62" s="143"/>
      <c r="J62" s="143"/>
      <c r="K62" s="143"/>
      <c r="L62" s="143"/>
      <c r="M62" s="143"/>
      <c r="N62" s="143"/>
      <c r="O62" s="144" t="str">
        <f t="shared" si="1"/>
        <v/>
      </c>
      <c r="P62" s="141"/>
      <c r="Q62" s="141"/>
      <c r="R62" s="141"/>
      <c r="S62" s="141"/>
      <c r="T62" s="141"/>
      <c r="U62" s="141"/>
      <c r="V62" s="145" t="str">
        <f t="shared" si="2"/>
        <v/>
      </c>
      <c r="W62" s="145"/>
      <c r="X62" s="145"/>
      <c r="Y62" s="145"/>
      <c r="Z62" s="85" t="s">
        <v>216</v>
      </c>
      <c r="AA62" s="85" t="s">
        <v>117</v>
      </c>
      <c r="AB62" s="85" t="s">
        <v>289</v>
      </c>
      <c r="AC62" s="84"/>
      <c r="AD62" s="58" t="s">
        <v>20</v>
      </c>
      <c r="AE62" s="58"/>
      <c r="AF62" s="83">
        <f>N31</f>
        <v>0</v>
      </c>
      <c r="AH62" s="85"/>
      <c r="AI62" s="85"/>
      <c r="AJ62" s="85"/>
      <c r="AK62" s="85"/>
      <c r="AL62" s="85"/>
    </row>
    <row r="63" spans="1:38" x14ac:dyDescent="0.25">
      <c r="A63" s="140"/>
      <c r="B63" s="140"/>
      <c r="C63" s="140"/>
      <c r="D63" s="141" t="str">
        <f t="shared" si="0"/>
        <v/>
      </c>
      <c r="E63" s="141"/>
      <c r="F63" s="141"/>
      <c r="G63" s="142"/>
      <c r="H63" s="143"/>
      <c r="I63" s="143"/>
      <c r="J63" s="143"/>
      <c r="K63" s="143"/>
      <c r="L63" s="143"/>
      <c r="M63" s="143"/>
      <c r="N63" s="143"/>
      <c r="O63" s="144" t="str">
        <f t="shared" si="1"/>
        <v/>
      </c>
      <c r="P63" s="141"/>
      <c r="Q63" s="141"/>
      <c r="R63" s="141"/>
      <c r="S63" s="141"/>
      <c r="T63" s="141"/>
      <c r="U63" s="141"/>
      <c r="V63" s="145" t="str">
        <f t="shared" si="2"/>
        <v/>
      </c>
      <c r="W63" s="145"/>
      <c r="X63" s="145"/>
      <c r="Y63" s="145"/>
      <c r="Z63" s="85" t="s">
        <v>215</v>
      </c>
      <c r="AA63" s="85" t="s">
        <v>130</v>
      </c>
      <c r="AB63" s="85" t="s">
        <v>289</v>
      </c>
      <c r="AC63" s="84"/>
      <c r="AD63" s="58" t="s">
        <v>21</v>
      </c>
      <c r="AE63" s="58"/>
      <c r="AF63" s="83">
        <f t="shared" ref="AF63:AF88" si="3">H53</f>
        <v>0</v>
      </c>
      <c r="AH63" s="85"/>
      <c r="AI63" s="85"/>
      <c r="AJ63" s="85"/>
      <c r="AK63" s="85"/>
      <c r="AL63" s="85"/>
    </row>
    <row r="64" spans="1:38" x14ac:dyDescent="0.25">
      <c r="A64" s="140"/>
      <c r="B64" s="140"/>
      <c r="C64" s="140"/>
      <c r="D64" s="141" t="str">
        <f t="shared" si="0"/>
        <v/>
      </c>
      <c r="E64" s="141"/>
      <c r="F64" s="141"/>
      <c r="G64" s="142"/>
      <c r="H64" s="143"/>
      <c r="I64" s="143"/>
      <c r="J64" s="143"/>
      <c r="K64" s="143"/>
      <c r="L64" s="143"/>
      <c r="M64" s="143"/>
      <c r="N64" s="143"/>
      <c r="O64" s="144" t="str">
        <f t="shared" si="1"/>
        <v/>
      </c>
      <c r="P64" s="141"/>
      <c r="Q64" s="141"/>
      <c r="R64" s="141"/>
      <c r="S64" s="141"/>
      <c r="T64" s="141"/>
      <c r="U64" s="141"/>
      <c r="V64" s="145" t="str">
        <f t="shared" si="2"/>
        <v/>
      </c>
      <c r="W64" s="145"/>
      <c r="X64" s="145"/>
      <c r="Y64" s="145"/>
      <c r="Z64" s="85" t="s">
        <v>221</v>
      </c>
      <c r="AA64" s="85" t="s">
        <v>95</v>
      </c>
      <c r="AB64" s="85" t="s">
        <v>292</v>
      </c>
      <c r="AC64" s="84"/>
      <c r="AD64" s="58" t="s">
        <v>22</v>
      </c>
      <c r="AE64" s="58"/>
      <c r="AF64" s="83">
        <f t="shared" si="3"/>
        <v>0</v>
      </c>
      <c r="AH64" s="85"/>
      <c r="AI64" s="85"/>
      <c r="AJ64" s="85"/>
      <c r="AK64" s="85"/>
      <c r="AL64" s="85"/>
    </row>
    <row r="65" spans="1:38" x14ac:dyDescent="0.25">
      <c r="A65" s="140"/>
      <c r="B65" s="140"/>
      <c r="C65" s="140"/>
      <c r="D65" s="141" t="str">
        <f t="shared" si="0"/>
        <v/>
      </c>
      <c r="E65" s="141"/>
      <c r="F65" s="141"/>
      <c r="G65" s="142"/>
      <c r="H65" s="143"/>
      <c r="I65" s="143"/>
      <c r="J65" s="143"/>
      <c r="K65" s="143"/>
      <c r="L65" s="143"/>
      <c r="M65" s="143"/>
      <c r="N65" s="143"/>
      <c r="O65" s="144" t="str">
        <f t="shared" si="1"/>
        <v/>
      </c>
      <c r="P65" s="141"/>
      <c r="Q65" s="141"/>
      <c r="R65" s="141"/>
      <c r="S65" s="141"/>
      <c r="T65" s="141"/>
      <c r="U65" s="141"/>
      <c r="V65" s="145" t="str">
        <f t="shared" si="2"/>
        <v/>
      </c>
      <c r="W65" s="145"/>
      <c r="X65" s="145"/>
      <c r="Y65" s="145"/>
      <c r="Z65" s="85" t="s">
        <v>222</v>
      </c>
      <c r="AA65" s="85" t="s">
        <v>105</v>
      </c>
      <c r="AB65" s="85" t="s">
        <v>292</v>
      </c>
      <c r="AC65" s="84"/>
      <c r="AD65" s="58" t="s">
        <v>23</v>
      </c>
      <c r="AE65" s="58"/>
      <c r="AF65" s="83">
        <f t="shared" si="3"/>
        <v>0</v>
      </c>
      <c r="AH65" s="85"/>
      <c r="AI65" s="85"/>
      <c r="AJ65" s="85"/>
      <c r="AK65" s="85"/>
      <c r="AL65" s="85"/>
    </row>
    <row r="66" spans="1:38" x14ac:dyDescent="0.25">
      <c r="A66" s="140"/>
      <c r="B66" s="140"/>
      <c r="C66" s="140"/>
      <c r="D66" s="141" t="str">
        <f t="shared" si="0"/>
        <v/>
      </c>
      <c r="E66" s="141"/>
      <c r="F66" s="141"/>
      <c r="G66" s="142"/>
      <c r="H66" s="143"/>
      <c r="I66" s="143"/>
      <c r="J66" s="143"/>
      <c r="K66" s="143"/>
      <c r="L66" s="143"/>
      <c r="M66" s="143"/>
      <c r="N66" s="143"/>
      <c r="O66" s="144" t="str">
        <f t="shared" si="1"/>
        <v/>
      </c>
      <c r="P66" s="141"/>
      <c r="Q66" s="141"/>
      <c r="R66" s="141"/>
      <c r="S66" s="141"/>
      <c r="T66" s="141"/>
      <c r="U66" s="141"/>
      <c r="V66" s="145" t="str">
        <f t="shared" si="2"/>
        <v/>
      </c>
      <c r="W66" s="145"/>
      <c r="X66" s="145"/>
      <c r="Y66" s="145"/>
      <c r="Z66" s="85" t="s">
        <v>223</v>
      </c>
      <c r="AA66" s="85" t="s">
        <v>122</v>
      </c>
      <c r="AB66" s="85" t="s">
        <v>292</v>
      </c>
      <c r="AC66" s="84"/>
      <c r="AD66" s="58" t="s">
        <v>24</v>
      </c>
      <c r="AE66" s="58"/>
      <c r="AF66" s="83">
        <f t="shared" si="3"/>
        <v>0</v>
      </c>
      <c r="AH66" s="85"/>
      <c r="AI66" s="85"/>
      <c r="AJ66" s="85"/>
      <c r="AK66" s="85"/>
      <c r="AL66" s="85"/>
    </row>
    <row r="67" spans="1:38" x14ac:dyDescent="0.25">
      <c r="A67" s="140"/>
      <c r="B67" s="140"/>
      <c r="C67" s="140"/>
      <c r="D67" s="141" t="str">
        <f t="shared" si="0"/>
        <v/>
      </c>
      <c r="E67" s="141"/>
      <c r="F67" s="141"/>
      <c r="G67" s="142"/>
      <c r="H67" s="143"/>
      <c r="I67" s="143"/>
      <c r="J67" s="143"/>
      <c r="K67" s="143"/>
      <c r="L67" s="143"/>
      <c r="M67" s="143"/>
      <c r="N67" s="143"/>
      <c r="O67" s="144" t="str">
        <f t="shared" si="1"/>
        <v/>
      </c>
      <c r="P67" s="141"/>
      <c r="Q67" s="141"/>
      <c r="R67" s="141"/>
      <c r="S67" s="141"/>
      <c r="T67" s="141"/>
      <c r="U67" s="141"/>
      <c r="V67" s="145" t="str">
        <f t="shared" si="2"/>
        <v/>
      </c>
      <c r="W67" s="145"/>
      <c r="X67" s="145"/>
      <c r="Y67" s="145"/>
      <c r="Z67" s="85" t="s">
        <v>244</v>
      </c>
      <c r="AA67" s="85" t="s">
        <v>236</v>
      </c>
      <c r="AB67" s="85" t="s">
        <v>245</v>
      </c>
      <c r="AC67" s="84"/>
      <c r="AD67" s="58" t="s">
        <v>25</v>
      </c>
      <c r="AE67" s="58"/>
      <c r="AF67" s="83">
        <f t="shared" si="3"/>
        <v>0</v>
      </c>
      <c r="AH67" s="85"/>
      <c r="AI67" s="85"/>
      <c r="AJ67" s="85"/>
      <c r="AK67" s="85"/>
      <c r="AL67" s="85"/>
    </row>
    <row r="68" spans="1:38" x14ac:dyDescent="0.25">
      <c r="A68" s="140"/>
      <c r="B68" s="140"/>
      <c r="C68" s="140"/>
      <c r="D68" s="141" t="str">
        <f t="shared" si="0"/>
        <v/>
      </c>
      <c r="E68" s="141"/>
      <c r="F68" s="141"/>
      <c r="G68" s="142"/>
      <c r="H68" s="143"/>
      <c r="I68" s="143"/>
      <c r="J68" s="143"/>
      <c r="K68" s="143"/>
      <c r="L68" s="143"/>
      <c r="M68" s="143"/>
      <c r="N68" s="143"/>
      <c r="O68" s="144" t="str">
        <f t="shared" si="1"/>
        <v/>
      </c>
      <c r="P68" s="141"/>
      <c r="Q68" s="141"/>
      <c r="R68" s="141"/>
      <c r="S68" s="141"/>
      <c r="T68" s="141"/>
      <c r="U68" s="141"/>
      <c r="V68" s="145" t="str">
        <f t="shared" si="2"/>
        <v/>
      </c>
      <c r="W68" s="145"/>
      <c r="X68" s="145"/>
      <c r="Y68" s="145"/>
      <c r="Z68" s="85" t="s">
        <v>246</v>
      </c>
      <c r="AA68" s="85" t="s">
        <v>124</v>
      </c>
      <c r="AB68" s="85" t="s">
        <v>290</v>
      </c>
      <c r="AC68" s="84"/>
      <c r="AD68" s="58" t="s">
        <v>26</v>
      </c>
      <c r="AE68" s="58"/>
      <c r="AF68" s="83">
        <f t="shared" si="3"/>
        <v>0</v>
      </c>
      <c r="AH68" s="85"/>
      <c r="AI68" s="85"/>
      <c r="AJ68" s="85"/>
      <c r="AK68" s="85"/>
      <c r="AL68" s="85"/>
    </row>
    <row r="69" spans="1:38" x14ac:dyDescent="0.25">
      <c r="A69" s="140"/>
      <c r="B69" s="140"/>
      <c r="C69" s="140"/>
      <c r="D69" s="141" t="str">
        <f t="shared" si="0"/>
        <v/>
      </c>
      <c r="E69" s="141"/>
      <c r="F69" s="141"/>
      <c r="G69" s="142"/>
      <c r="H69" s="143"/>
      <c r="I69" s="143"/>
      <c r="J69" s="143"/>
      <c r="K69" s="143"/>
      <c r="L69" s="143"/>
      <c r="M69" s="143"/>
      <c r="N69" s="143"/>
      <c r="O69" s="144" t="str">
        <f t="shared" si="1"/>
        <v/>
      </c>
      <c r="P69" s="141"/>
      <c r="Q69" s="141"/>
      <c r="R69" s="141"/>
      <c r="S69" s="141"/>
      <c r="T69" s="141"/>
      <c r="U69" s="141"/>
      <c r="V69" s="145" t="str">
        <f t="shared" si="2"/>
        <v/>
      </c>
      <c r="W69" s="145"/>
      <c r="X69" s="145"/>
      <c r="Y69" s="145"/>
      <c r="Z69" s="85" t="s">
        <v>247</v>
      </c>
      <c r="AA69" s="85" t="s">
        <v>194</v>
      </c>
      <c r="AB69" s="85" t="s">
        <v>248</v>
      </c>
      <c r="AC69" s="84"/>
      <c r="AD69" s="58" t="s">
        <v>27</v>
      </c>
      <c r="AE69" s="58"/>
      <c r="AF69" s="83">
        <f t="shared" si="3"/>
        <v>0</v>
      </c>
      <c r="AH69" s="85"/>
      <c r="AI69" s="85"/>
      <c r="AJ69" s="85"/>
      <c r="AK69" s="85"/>
      <c r="AL69" s="85"/>
    </row>
    <row r="70" spans="1:38" x14ac:dyDescent="0.25">
      <c r="A70" s="140"/>
      <c r="B70" s="140"/>
      <c r="C70" s="140"/>
      <c r="D70" s="141" t="str">
        <f t="shared" si="0"/>
        <v/>
      </c>
      <c r="E70" s="141"/>
      <c r="F70" s="141"/>
      <c r="G70" s="142"/>
      <c r="H70" s="143"/>
      <c r="I70" s="143"/>
      <c r="J70" s="143"/>
      <c r="K70" s="143"/>
      <c r="L70" s="143"/>
      <c r="M70" s="143"/>
      <c r="N70" s="143"/>
      <c r="O70" s="144" t="str">
        <f t="shared" si="1"/>
        <v/>
      </c>
      <c r="P70" s="141"/>
      <c r="Q70" s="141"/>
      <c r="R70" s="141"/>
      <c r="S70" s="141"/>
      <c r="T70" s="141"/>
      <c r="U70" s="141"/>
      <c r="V70" s="145" t="str">
        <f t="shared" si="2"/>
        <v/>
      </c>
      <c r="W70" s="145"/>
      <c r="X70" s="145"/>
      <c r="Y70" s="145"/>
      <c r="Z70" s="85" t="s">
        <v>249</v>
      </c>
      <c r="AA70" s="85" t="s">
        <v>99</v>
      </c>
      <c r="AB70" s="85" t="s">
        <v>250</v>
      </c>
      <c r="AC70" s="84"/>
      <c r="AD70" s="58" t="s">
        <v>28</v>
      </c>
      <c r="AE70" s="58"/>
      <c r="AF70" s="83">
        <f t="shared" si="3"/>
        <v>0</v>
      </c>
      <c r="AH70" s="85"/>
      <c r="AI70" s="85"/>
      <c r="AJ70" s="85"/>
      <c r="AK70" s="85"/>
      <c r="AL70" s="85"/>
    </row>
    <row r="71" spans="1:38" x14ac:dyDescent="0.25">
      <c r="A71" s="140"/>
      <c r="B71" s="140"/>
      <c r="C71" s="140"/>
      <c r="D71" s="141" t="str">
        <f t="shared" si="0"/>
        <v/>
      </c>
      <c r="E71" s="141"/>
      <c r="F71" s="141"/>
      <c r="G71" s="142"/>
      <c r="H71" s="143"/>
      <c r="I71" s="143"/>
      <c r="J71" s="143"/>
      <c r="K71" s="143"/>
      <c r="L71" s="143"/>
      <c r="M71" s="143"/>
      <c r="N71" s="143"/>
      <c r="O71" s="144" t="str">
        <f t="shared" si="1"/>
        <v/>
      </c>
      <c r="P71" s="141"/>
      <c r="Q71" s="141"/>
      <c r="R71" s="141"/>
      <c r="S71" s="141"/>
      <c r="T71" s="141"/>
      <c r="U71" s="141"/>
      <c r="V71" s="145" t="str">
        <f t="shared" si="2"/>
        <v/>
      </c>
      <c r="W71" s="145"/>
      <c r="X71" s="145"/>
      <c r="Y71" s="145"/>
      <c r="Z71" s="85" t="s">
        <v>251</v>
      </c>
      <c r="AA71" s="85" t="s">
        <v>235</v>
      </c>
      <c r="AB71" s="85" t="s">
        <v>210</v>
      </c>
      <c r="AC71" s="84"/>
      <c r="AD71" s="58" t="s">
        <v>29</v>
      </c>
      <c r="AE71" s="58"/>
      <c r="AF71" s="83">
        <f t="shared" si="3"/>
        <v>0</v>
      </c>
      <c r="AH71" s="85"/>
      <c r="AI71" s="85"/>
      <c r="AJ71" s="85"/>
      <c r="AK71" s="85"/>
      <c r="AL71" s="85"/>
    </row>
    <row r="72" spans="1:38" x14ac:dyDescent="0.25">
      <c r="A72" s="140"/>
      <c r="B72" s="140"/>
      <c r="C72" s="140"/>
      <c r="D72" s="141" t="str">
        <f t="shared" si="0"/>
        <v/>
      </c>
      <c r="E72" s="141"/>
      <c r="F72" s="141"/>
      <c r="G72" s="142"/>
      <c r="H72" s="143"/>
      <c r="I72" s="143"/>
      <c r="J72" s="143"/>
      <c r="K72" s="143"/>
      <c r="L72" s="143"/>
      <c r="M72" s="143"/>
      <c r="N72" s="143"/>
      <c r="O72" s="144" t="str">
        <f t="shared" si="1"/>
        <v/>
      </c>
      <c r="P72" s="141"/>
      <c r="Q72" s="141"/>
      <c r="R72" s="141"/>
      <c r="S72" s="141"/>
      <c r="T72" s="141"/>
      <c r="U72" s="141"/>
      <c r="V72" s="145" t="str">
        <f t="shared" si="2"/>
        <v/>
      </c>
      <c r="W72" s="145"/>
      <c r="X72" s="145"/>
      <c r="Y72" s="145"/>
      <c r="Z72" s="85" t="s">
        <v>252</v>
      </c>
      <c r="AA72" s="85" t="s">
        <v>239</v>
      </c>
      <c r="AB72" s="85" t="s">
        <v>230</v>
      </c>
      <c r="AC72" s="84"/>
      <c r="AD72" s="58" t="s">
        <v>30</v>
      </c>
      <c r="AE72" s="58"/>
      <c r="AF72" s="83">
        <f t="shared" si="3"/>
        <v>0</v>
      </c>
      <c r="AH72" s="85"/>
      <c r="AI72" s="85"/>
      <c r="AJ72" s="85"/>
      <c r="AK72" s="85"/>
      <c r="AL72" s="85"/>
    </row>
    <row r="73" spans="1:38" x14ac:dyDescent="0.25">
      <c r="A73" s="140"/>
      <c r="B73" s="140"/>
      <c r="C73" s="140"/>
      <c r="D73" s="141" t="str">
        <f t="shared" si="0"/>
        <v/>
      </c>
      <c r="E73" s="141"/>
      <c r="F73" s="141"/>
      <c r="G73" s="142"/>
      <c r="H73" s="143"/>
      <c r="I73" s="143"/>
      <c r="J73" s="143"/>
      <c r="K73" s="143"/>
      <c r="L73" s="143"/>
      <c r="M73" s="143"/>
      <c r="N73" s="143"/>
      <c r="O73" s="144" t="str">
        <f t="shared" si="1"/>
        <v/>
      </c>
      <c r="P73" s="141"/>
      <c r="Q73" s="141"/>
      <c r="R73" s="141"/>
      <c r="S73" s="141"/>
      <c r="T73" s="141"/>
      <c r="U73" s="141"/>
      <c r="V73" s="145" t="str">
        <f t="shared" si="2"/>
        <v/>
      </c>
      <c r="W73" s="145"/>
      <c r="X73" s="145"/>
      <c r="Y73" s="145"/>
      <c r="Z73" s="85" t="s">
        <v>253</v>
      </c>
      <c r="AA73" s="85" t="s">
        <v>115</v>
      </c>
      <c r="AB73" s="85" t="s">
        <v>254</v>
      </c>
      <c r="AC73" s="84"/>
      <c r="AD73" s="58" t="s">
        <v>31</v>
      </c>
      <c r="AE73" s="58"/>
      <c r="AF73" s="83">
        <f t="shared" si="3"/>
        <v>0</v>
      </c>
      <c r="AH73" s="85"/>
      <c r="AI73" s="85"/>
      <c r="AJ73" s="85"/>
      <c r="AK73" s="85"/>
      <c r="AL73" s="85"/>
    </row>
    <row r="74" spans="1:38" x14ac:dyDescent="0.25">
      <c r="A74" s="140"/>
      <c r="B74" s="140"/>
      <c r="C74" s="140"/>
      <c r="D74" s="141" t="str">
        <f t="shared" si="0"/>
        <v/>
      </c>
      <c r="E74" s="141"/>
      <c r="F74" s="141"/>
      <c r="G74" s="142"/>
      <c r="H74" s="143"/>
      <c r="I74" s="143"/>
      <c r="J74" s="143"/>
      <c r="K74" s="143"/>
      <c r="L74" s="143"/>
      <c r="M74" s="143"/>
      <c r="N74" s="143"/>
      <c r="O74" s="144" t="str">
        <f t="shared" si="1"/>
        <v/>
      </c>
      <c r="P74" s="141"/>
      <c r="Q74" s="141"/>
      <c r="R74" s="141"/>
      <c r="S74" s="141"/>
      <c r="T74" s="141"/>
      <c r="U74" s="141"/>
      <c r="V74" s="145" t="str">
        <f t="shared" si="2"/>
        <v/>
      </c>
      <c r="W74" s="145"/>
      <c r="X74" s="145"/>
      <c r="Y74" s="145"/>
      <c r="Z74" s="85" t="s">
        <v>255</v>
      </c>
      <c r="AA74" s="85" t="s">
        <v>101</v>
      </c>
      <c r="AB74" s="85" t="s">
        <v>213</v>
      </c>
      <c r="AC74" s="84"/>
      <c r="AD74" s="58" t="s">
        <v>32</v>
      </c>
      <c r="AE74" s="58"/>
      <c r="AF74" s="83">
        <f t="shared" si="3"/>
        <v>0</v>
      </c>
      <c r="AH74" s="85"/>
      <c r="AI74" s="85"/>
      <c r="AJ74" s="85"/>
      <c r="AK74" s="85"/>
      <c r="AL74" s="85"/>
    </row>
    <row r="75" spans="1:38" x14ac:dyDescent="0.25">
      <c r="A75" s="140"/>
      <c r="B75" s="140"/>
      <c r="C75" s="140"/>
      <c r="D75" s="141" t="str">
        <f t="shared" si="0"/>
        <v/>
      </c>
      <c r="E75" s="141"/>
      <c r="F75" s="141"/>
      <c r="G75" s="142"/>
      <c r="H75" s="143"/>
      <c r="I75" s="143"/>
      <c r="J75" s="143"/>
      <c r="K75" s="143"/>
      <c r="L75" s="143"/>
      <c r="M75" s="143"/>
      <c r="N75" s="143"/>
      <c r="O75" s="144" t="str">
        <f t="shared" si="1"/>
        <v/>
      </c>
      <c r="P75" s="141"/>
      <c r="Q75" s="141"/>
      <c r="R75" s="141"/>
      <c r="S75" s="141"/>
      <c r="T75" s="141"/>
      <c r="U75" s="141"/>
      <c r="V75" s="145" t="str">
        <f t="shared" si="2"/>
        <v/>
      </c>
      <c r="W75" s="145"/>
      <c r="X75" s="145"/>
      <c r="Y75" s="145"/>
      <c r="Z75" s="85" t="s">
        <v>256</v>
      </c>
      <c r="AA75" s="85" t="s">
        <v>114</v>
      </c>
      <c r="AB75" s="85" t="s">
        <v>257</v>
      </c>
      <c r="AC75" s="84"/>
      <c r="AD75" s="58" t="s">
        <v>33</v>
      </c>
      <c r="AE75" s="58"/>
      <c r="AF75" s="83">
        <f t="shared" si="3"/>
        <v>0</v>
      </c>
      <c r="AH75" s="85"/>
      <c r="AI75" s="85"/>
      <c r="AJ75" s="85"/>
      <c r="AK75" s="85"/>
      <c r="AL75" s="85"/>
    </row>
    <row r="76" spans="1:38" x14ac:dyDescent="0.25">
      <c r="A76" s="140"/>
      <c r="B76" s="140"/>
      <c r="C76" s="140"/>
      <c r="D76" s="141" t="str">
        <f t="shared" si="0"/>
        <v/>
      </c>
      <c r="E76" s="141"/>
      <c r="F76" s="141"/>
      <c r="G76" s="142"/>
      <c r="H76" s="143"/>
      <c r="I76" s="143"/>
      <c r="J76" s="143"/>
      <c r="K76" s="143"/>
      <c r="L76" s="143"/>
      <c r="M76" s="143"/>
      <c r="N76" s="143"/>
      <c r="O76" s="144" t="str">
        <f t="shared" si="1"/>
        <v/>
      </c>
      <c r="P76" s="141"/>
      <c r="Q76" s="141"/>
      <c r="R76" s="141"/>
      <c r="S76" s="141"/>
      <c r="T76" s="141"/>
      <c r="U76" s="141"/>
      <c r="V76" s="145" t="str">
        <f t="shared" si="2"/>
        <v/>
      </c>
      <c r="W76" s="145"/>
      <c r="X76" s="145"/>
      <c r="Y76" s="145"/>
      <c r="Z76" s="85" t="s">
        <v>258</v>
      </c>
      <c r="AA76" s="85" t="s">
        <v>128</v>
      </c>
      <c r="AB76" s="85" t="s">
        <v>242</v>
      </c>
      <c r="AC76" s="84"/>
      <c r="AD76" s="58" t="s">
        <v>34</v>
      </c>
      <c r="AE76" s="58"/>
      <c r="AF76" s="83">
        <f t="shared" si="3"/>
        <v>0</v>
      </c>
      <c r="AH76" s="85"/>
      <c r="AI76" s="85"/>
      <c r="AJ76" s="85"/>
      <c r="AK76" s="85"/>
      <c r="AL76" s="85"/>
    </row>
    <row r="77" spans="1:38" x14ac:dyDescent="0.25">
      <c r="A77" s="140"/>
      <c r="B77" s="140"/>
      <c r="C77" s="140"/>
      <c r="D77" s="141" t="str">
        <f t="shared" si="0"/>
        <v/>
      </c>
      <c r="E77" s="141"/>
      <c r="F77" s="141"/>
      <c r="G77" s="142"/>
      <c r="H77" s="143"/>
      <c r="I77" s="143"/>
      <c r="J77" s="143"/>
      <c r="K77" s="143"/>
      <c r="L77" s="143"/>
      <c r="M77" s="143"/>
      <c r="N77" s="143"/>
      <c r="O77" s="144" t="str">
        <f t="shared" si="1"/>
        <v/>
      </c>
      <c r="P77" s="141"/>
      <c r="Q77" s="141"/>
      <c r="R77" s="141"/>
      <c r="S77" s="141"/>
      <c r="T77" s="141"/>
      <c r="U77" s="141"/>
      <c r="V77" s="145" t="str">
        <f t="shared" si="2"/>
        <v/>
      </c>
      <c r="W77" s="145"/>
      <c r="X77" s="145"/>
      <c r="Y77" s="145"/>
      <c r="Z77" s="85" t="s">
        <v>259</v>
      </c>
      <c r="AA77" s="85" t="s">
        <v>238</v>
      </c>
      <c r="AB77" s="85" t="s">
        <v>230</v>
      </c>
      <c r="AC77" s="84"/>
      <c r="AD77" s="58" t="s">
        <v>35</v>
      </c>
      <c r="AE77" s="58"/>
      <c r="AF77" s="83">
        <f t="shared" si="3"/>
        <v>0</v>
      </c>
      <c r="AH77" s="85"/>
      <c r="AI77" s="85"/>
      <c r="AJ77" s="85"/>
      <c r="AK77" s="85"/>
      <c r="AL77" s="85"/>
    </row>
    <row r="78" spans="1:38" x14ac:dyDescent="0.25">
      <c r="A78" s="140"/>
      <c r="B78" s="140"/>
      <c r="C78" s="140"/>
      <c r="D78" s="141" t="str">
        <f t="shared" si="0"/>
        <v/>
      </c>
      <c r="E78" s="141"/>
      <c r="F78" s="141"/>
      <c r="G78" s="142"/>
      <c r="H78" s="143"/>
      <c r="I78" s="143"/>
      <c r="J78" s="143"/>
      <c r="K78" s="143"/>
      <c r="L78" s="143"/>
      <c r="M78" s="143"/>
      <c r="N78" s="143"/>
      <c r="O78" s="144" t="str">
        <f t="shared" si="1"/>
        <v/>
      </c>
      <c r="P78" s="141"/>
      <c r="Q78" s="141"/>
      <c r="R78" s="141"/>
      <c r="S78" s="141"/>
      <c r="T78" s="141"/>
      <c r="U78" s="141"/>
      <c r="V78" s="145" t="str">
        <f t="shared" si="2"/>
        <v/>
      </c>
      <c r="W78" s="145"/>
      <c r="X78" s="145"/>
      <c r="Y78" s="145"/>
      <c r="Z78" s="85" t="s">
        <v>260</v>
      </c>
      <c r="AA78" s="85" t="s">
        <v>211</v>
      </c>
      <c r="AB78" s="85" t="s">
        <v>296</v>
      </c>
      <c r="AC78" s="84"/>
      <c r="AD78" s="58" t="s">
        <v>36</v>
      </c>
      <c r="AE78" s="58"/>
      <c r="AF78" s="83">
        <f t="shared" si="3"/>
        <v>0</v>
      </c>
      <c r="AH78" s="85"/>
      <c r="AI78" s="85"/>
      <c r="AJ78" s="85"/>
      <c r="AK78" s="85"/>
      <c r="AL78" s="85"/>
    </row>
    <row r="79" spans="1:38" ht="15.75" thickBot="1" x14ac:dyDescent="0.3">
      <c r="A79" s="231"/>
      <c r="B79" s="231"/>
      <c r="C79" s="231"/>
      <c r="D79" s="141" t="str">
        <f t="shared" si="0"/>
        <v/>
      </c>
      <c r="E79" s="141"/>
      <c r="F79" s="141"/>
      <c r="G79" s="142"/>
      <c r="H79" s="143"/>
      <c r="I79" s="143"/>
      <c r="J79" s="143"/>
      <c r="K79" s="143"/>
      <c r="L79" s="143"/>
      <c r="M79" s="143"/>
      <c r="N79" s="143"/>
      <c r="O79" s="144" t="str">
        <f t="shared" si="1"/>
        <v/>
      </c>
      <c r="P79" s="141"/>
      <c r="Q79" s="141"/>
      <c r="R79" s="141"/>
      <c r="S79" s="141"/>
      <c r="T79" s="141"/>
      <c r="U79" s="141"/>
      <c r="V79" s="232" t="str">
        <f t="shared" si="2"/>
        <v/>
      </c>
      <c r="W79" s="232"/>
      <c r="X79" s="232"/>
      <c r="Y79" s="232"/>
      <c r="Z79" s="85" t="s">
        <v>261</v>
      </c>
      <c r="AA79" s="85" t="s">
        <v>98</v>
      </c>
      <c r="AB79" s="85" t="s">
        <v>291</v>
      </c>
      <c r="AC79" s="84"/>
      <c r="AD79" s="58" t="s">
        <v>37</v>
      </c>
      <c r="AE79" s="58"/>
      <c r="AF79" s="83">
        <f t="shared" si="3"/>
        <v>0</v>
      </c>
      <c r="AH79" s="85"/>
      <c r="AI79" s="85"/>
      <c r="AJ79" s="85"/>
      <c r="AK79" s="85"/>
      <c r="AL79" s="85"/>
    </row>
    <row r="80" spans="1:38" x14ac:dyDescent="0.25">
      <c r="A80" s="203" t="s">
        <v>85</v>
      </c>
      <c r="B80" s="204"/>
      <c r="C80" s="194"/>
      <c r="D80" s="195"/>
      <c r="E80" s="195"/>
      <c r="F80" s="195"/>
      <c r="G80" s="195"/>
      <c r="H80" s="195"/>
      <c r="I80" s="195"/>
      <c r="J80" s="195"/>
      <c r="K80" s="195"/>
      <c r="L80" s="195"/>
      <c r="M80" s="195"/>
      <c r="N80" s="195"/>
      <c r="O80" s="195"/>
      <c r="P80" s="196"/>
      <c r="Q80" s="192" t="s">
        <v>82</v>
      </c>
      <c r="R80" s="193"/>
      <c r="S80" s="193"/>
      <c r="T80" s="193"/>
      <c r="U80" s="189">
        <f>SUM(V53:Y79)</f>
        <v>0</v>
      </c>
      <c r="V80" s="190"/>
      <c r="W80" s="190"/>
      <c r="X80" s="190"/>
      <c r="Y80" s="191"/>
      <c r="Z80" s="85" t="s">
        <v>262</v>
      </c>
      <c r="AA80" s="85" t="s">
        <v>116</v>
      </c>
      <c r="AB80" s="85" t="s">
        <v>250</v>
      </c>
      <c r="AC80" s="84"/>
      <c r="AD80" s="58" t="s">
        <v>38</v>
      </c>
      <c r="AE80" s="58"/>
      <c r="AF80" s="83">
        <f t="shared" si="3"/>
        <v>0</v>
      </c>
      <c r="AH80" s="85"/>
      <c r="AI80" s="85"/>
      <c r="AJ80" s="85"/>
      <c r="AK80" s="85"/>
      <c r="AL80" s="85"/>
    </row>
    <row r="81" spans="1:38" ht="15" customHeight="1" x14ac:dyDescent="0.25">
      <c r="A81" s="205"/>
      <c r="B81" s="206"/>
      <c r="C81" s="197"/>
      <c r="D81" s="198"/>
      <c r="E81" s="198"/>
      <c r="F81" s="198"/>
      <c r="G81" s="198"/>
      <c r="H81" s="198"/>
      <c r="I81" s="198"/>
      <c r="J81" s="198"/>
      <c r="K81" s="198"/>
      <c r="L81" s="198"/>
      <c r="M81" s="198"/>
      <c r="N81" s="198"/>
      <c r="O81" s="198"/>
      <c r="P81" s="199"/>
      <c r="Q81" s="185" t="s">
        <v>83</v>
      </c>
      <c r="R81" s="186"/>
      <c r="S81" s="186"/>
      <c r="T81" s="186"/>
      <c r="U81" s="180" t="str">
        <f>IF(B21="Tennessee",U80*0.0975,"0")</f>
        <v>0</v>
      </c>
      <c r="V81" s="180"/>
      <c r="W81" s="180"/>
      <c r="X81" s="180"/>
      <c r="Y81" s="181"/>
      <c r="Z81" s="85" t="s">
        <v>263</v>
      </c>
      <c r="AA81" s="85" t="s">
        <v>103</v>
      </c>
      <c r="AB81" s="85" t="s">
        <v>228</v>
      </c>
      <c r="AC81" s="84"/>
      <c r="AD81" s="58" t="s">
        <v>39</v>
      </c>
      <c r="AE81" s="58"/>
      <c r="AF81" s="83">
        <f t="shared" si="3"/>
        <v>0</v>
      </c>
      <c r="AH81" s="85"/>
      <c r="AI81" s="85"/>
      <c r="AJ81" s="85"/>
      <c r="AK81" s="85"/>
      <c r="AL81" s="85"/>
    </row>
    <row r="82" spans="1:38" ht="15.75" thickBot="1" x14ac:dyDescent="0.3">
      <c r="A82" s="207"/>
      <c r="B82" s="208"/>
      <c r="C82" s="200"/>
      <c r="D82" s="201"/>
      <c r="E82" s="201"/>
      <c r="F82" s="201"/>
      <c r="G82" s="201"/>
      <c r="H82" s="201"/>
      <c r="I82" s="201"/>
      <c r="J82" s="201"/>
      <c r="K82" s="201"/>
      <c r="L82" s="201"/>
      <c r="M82" s="201"/>
      <c r="N82" s="201"/>
      <c r="O82" s="201"/>
      <c r="P82" s="202"/>
      <c r="Q82" s="187" t="s">
        <v>84</v>
      </c>
      <c r="R82" s="188"/>
      <c r="S82" s="188"/>
      <c r="T82" s="188"/>
      <c r="U82" s="182">
        <f>U80+U81</f>
        <v>0</v>
      </c>
      <c r="V82" s="183"/>
      <c r="W82" s="183"/>
      <c r="X82" s="183"/>
      <c r="Y82" s="184"/>
      <c r="Z82" s="85" t="s">
        <v>264</v>
      </c>
      <c r="AA82" s="85" t="s">
        <v>111</v>
      </c>
      <c r="AB82" s="85" t="s">
        <v>294</v>
      </c>
      <c r="AC82" s="84"/>
      <c r="AD82" s="58" t="s">
        <v>40</v>
      </c>
      <c r="AE82" s="58"/>
      <c r="AF82" s="83">
        <f t="shared" si="3"/>
        <v>0</v>
      </c>
      <c r="AH82" s="85"/>
      <c r="AI82" s="85"/>
      <c r="AJ82" s="85"/>
      <c r="AK82" s="85"/>
      <c r="AL82" s="85"/>
    </row>
    <row r="83" spans="1:38" ht="15" customHeight="1" x14ac:dyDescent="0.25">
      <c r="A83" s="87" t="s">
        <v>204</v>
      </c>
      <c r="B83" s="88"/>
      <c r="C83" s="88"/>
      <c r="D83" s="88"/>
      <c r="E83" s="88"/>
      <c r="F83" s="88"/>
      <c r="G83" s="88"/>
      <c r="H83" s="88"/>
      <c r="I83" s="88"/>
      <c r="J83" s="88"/>
      <c r="K83" s="88"/>
      <c r="L83" s="88"/>
      <c r="M83" s="88"/>
      <c r="N83" s="88"/>
      <c r="O83" s="89"/>
      <c r="P83" s="87"/>
      <c r="Q83" s="88"/>
      <c r="R83" s="88"/>
      <c r="S83" s="88"/>
      <c r="T83" s="88"/>
      <c r="U83" s="88"/>
      <c r="V83" s="88"/>
      <c r="W83" s="88"/>
      <c r="X83" s="88"/>
      <c r="Y83" s="224"/>
      <c r="Z83" s="85" t="s">
        <v>265</v>
      </c>
      <c r="AA83" s="85" t="s">
        <v>129</v>
      </c>
      <c r="AB83" s="85" t="s">
        <v>289</v>
      </c>
      <c r="AC83" s="84"/>
      <c r="AD83" s="58" t="s">
        <v>41</v>
      </c>
      <c r="AE83" s="58"/>
      <c r="AF83" s="83">
        <f>H73</f>
        <v>0</v>
      </c>
      <c r="AH83" s="85"/>
      <c r="AI83" s="85"/>
      <c r="AJ83" s="85"/>
      <c r="AK83" s="85"/>
      <c r="AL83" s="85"/>
    </row>
    <row r="84" spans="1:38" ht="15" customHeight="1" x14ac:dyDescent="0.25">
      <c r="A84" s="90"/>
      <c r="B84" s="91"/>
      <c r="C84" s="91"/>
      <c r="D84" s="91"/>
      <c r="E84" s="91"/>
      <c r="F84" s="91"/>
      <c r="G84" s="91"/>
      <c r="H84" s="91"/>
      <c r="I84" s="91"/>
      <c r="J84" s="91"/>
      <c r="K84" s="91"/>
      <c r="L84" s="91"/>
      <c r="M84" s="91"/>
      <c r="N84" s="91"/>
      <c r="O84" s="92"/>
      <c r="P84" s="90" t="s">
        <v>205</v>
      </c>
      <c r="Q84" s="91"/>
      <c r="R84" s="91"/>
      <c r="S84" s="91"/>
      <c r="T84" s="91"/>
      <c r="U84" s="91"/>
      <c r="V84" s="91"/>
      <c r="W84" s="91"/>
      <c r="X84" s="91"/>
      <c r="Y84" s="99"/>
      <c r="Z84" s="85" t="s">
        <v>266</v>
      </c>
      <c r="AA84" s="85" t="s">
        <v>233</v>
      </c>
      <c r="AB84" s="85" t="s">
        <v>267</v>
      </c>
      <c r="AC84" s="84"/>
      <c r="AD84" s="58" t="s">
        <v>42</v>
      </c>
      <c r="AE84" s="58"/>
      <c r="AF84" s="83">
        <f>H74</f>
        <v>0</v>
      </c>
      <c r="AH84" s="85"/>
      <c r="AI84" s="85"/>
      <c r="AJ84" s="85"/>
      <c r="AK84" s="85"/>
      <c r="AL84" s="85"/>
    </row>
    <row r="85" spans="1:38" x14ac:dyDescent="0.25">
      <c r="A85" s="90"/>
      <c r="B85" s="91"/>
      <c r="C85" s="91"/>
      <c r="D85" s="91"/>
      <c r="E85" s="91"/>
      <c r="F85" s="91"/>
      <c r="G85" s="91"/>
      <c r="H85" s="91"/>
      <c r="I85" s="91"/>
      <c r="J85" s="91"/>
      <c r="K85" s="91"/>
      <c r="L85" s="91"/>
      <c r="M85" s="91"/>
      <c r="N85" s="91"/>
      <c r="O85" s="92"/>
      <c r="P85" s="90" t="s">
        <v>206</v>
      </c>
      <c r="Q85" s="91"/>
      <c r="R85" s="91"/>
      <c r="S85" s="91"/>
      <c r="T85" s="91"/>
      <c r="U85" s="91"/>
      <c r="V85" s="91"/>
      <c r="W85" s="91"/>
      <c r="X85" s="91"/>
      <c r="Y85" s="99"/>
      <c r="Z85" s="85" t="s">
        <v>268</v>
      </c>
      <c r="AA85" s="85" t="s">
        <v>119</v>
      </c>
      <c r="AB85" s="85" t="s">
        <v>289</v>
      </c>
      <c r="AC85" s="84"/>
      <c r="AD85" s="58" t="s">
        <v>43</v>
      </c>
      <c r="AE85" s="58"/>
      <c r="AF85" s="83">
        <f t="shared" si="3"/>
        <v>0</v>
      </c>
      <c r="AH85" s="85"/>
      <c r="AI85" s="85"/>
      <c r="AJ85" s="85"/>
      <c r="AK85" s="85"/>
      <c r="AL85" s="85"/>
    </row>
    <row r="86" spans="1:38" x14ac:dyDescent="0.25">
      <c r="A86" s="90"/>
      <c r="B86" s="91"/>
      <c r="C86" s="91"/>
      <c r="D86" s="91"/>
      <c r="E86" s="91"/>
      <c r="F86" s="91"/>
      <c r="G86" s="91"/>
      <c r="H86" s="91"/>
      <c r="I86" s="91"/>
      <c r="J86" s="91"/>
      <c r="K86" s="91"/>
      <c r="L86" s="91"/>
      <c r="M86" s="91"/>
      <c r="N86" s="91"/>
      <c r="O86" s="92"/>
      <c r="P86" s="225" t="s">
        <v>207</v>
      </c>
      <c r="Q86" s="226"/>
      <c r="R86" s="226"/>
      <c r="S86" s="226"/>
      <c r="T86" s="226"/>
      <c r="U86" s="226"/>
      <c r="V86" s="226"/>
      <c r="W86" s="226"/>
      <c r="X86" s="226"/>
      <c r="Y86" s="227"/>
      <c r="Z86" s="85" t="s">
        <v>269</v>
      </c>
      <c r="AA86" s="85" t="s">
        <v>100</v>
      </c>
      <c r="AB86" s="85" t="s">
        <v>291</v>
      </c>
      <c r="AC86" s="84"/>
      <c r="AD86" s="58" t="s">
        <v>44</v>
      </c>
      <c r="AE86" s="58"/>
      <c r="AF86" s="83">
        <f t="shared" si="3"/>
        <v>0</v>
      </c>
      <c r="AH86" s="85"/>
      <c r="AI86" s="85"/>
      <c r="AJ86" s="85"/>
      <c r="AK86" s="85"/>
      <c r="AL86" s="85"/>
    </row>
    <row r="87" spans="1:38" x14ac:dyDescent="0.25">
      <c r="A87" s="90"/>
      <c r="B87" s="91"/>
      <c r="C87" s="91"/>
      <c r="D87" s="91"/>
      <c r="E87" s="91"/>
      <c r="F87" s="91"/>
      <c r="G87" s="91"/>
      <c r="H87" s="91"/>
      <c r="I87" s="91"/>
      <c r="J87" s="91"/>
      <c r="K87" s="91"/>
      <c r="L87" s="91"/>
      <c r="M87" s="91"/>
      <c r="N87" s="91"/>
      <c r="O87" s="92"/>
      <c r="P87" s="90"/>
      <c r="Q87" s="91"/>
      <c r="R87" s="91"/>
      <c r="S87" s="91"/>
      <c r="T87" s="91"/>
      <c r="U87" s="91"/>
      <c r="V87" s="91"/>
      <c r="W87" s="91"/>
      <c r="X87" s="91"/>
      <c r="Y87" s="99"/>
      <c r="Z87" s="85" t="s">
        <v>270</v>
      </c>
      <c r="AA87" s="85" t="s">
        <v>96</v>
      </c>
      <c r="AB87" s="85" t="s">
        <v>290</v>
      </c>
      <c r="AC87" s="84"/>
      <c r="AD87" s="58" t="s">
        <v>45</v>
      </c>
      <c r="AE87" s="58"/>
      <c r="AF87" s="83">
        <f t="shared" si="3"/>
        <v>0</v>
      </c>
      <c r="AH87" s="85"/>
      <c r="AI87" s="85"/>
      <c r="AJ87" s="85"/>
      <c r="AK87" s="85"/>
      <c r="AL87" s="85"/>
    </row>
    <row r="88" spans="1:38" x14ac:dyDescent="0.25">
      <c r="A88" s="90"/>
      <c r="B88" s="91"/>
      <c r="C88" s="91"/>
      <c r="D88" s="91"/>
      <c r="E88" s="91"/>
      <c r="F88" s="91"/>
      <c r="G88" s="91"/>
      <c r="H88" s="91"/>
      <c r="I88" s="91"/>
      <c r="J88" s="91"/>
      <c r="K88" s="91"/>
      <c r="L88" s="91"/>
      <c r="M88" s="91"/>
      <c r="N88" s="91"/>
      <c r="O88" s="92"/>
      <c r="P88" s="96" t="s">
        <v>87</v>
      </c>
      <c r="Q88" s="97"/>
      <c r="R88" s="97"/>
      <c r="S88" s="97"/>
      <c r="T88" s="97"/>
      <c r="U88" s="97"/>
      <c r="V88" s="97"/>
      <c r="W88" s="97"/>
      <c r="X88" s="97"/>
      <c r="Y88" s="98"/>
      <c r="Z88" s="85" t="s">
        <v>271</v>
      </c>
      <c r="AA88" s="85" t="s">
        <v>112</v>
      </c>
      <c r="AB88" s="85" t="s">
        <v>292</v>
      </c>
      <c r="AC88" s="84"/>
      <c r="AD88" s="58" t="s">
        <v>46</v>
      </c>
      <c r="AE88" s="58"/>
      <c r="AF88" s="83">
        <f t="shared" si="3"/>
        <v>0</v>
      </c>
      <c r="AH88" s="85"/>
      <c r="AI88" s="85"/>
      <c r="AJ88" s="85"/>
      <c r="AK88" s="85"/>
      <c r="AL88" s="85"/>
    </row>
    <row r="89" spans="1:38" ht="30" customHeight="1" thickBot="1" x14ac:dyDescent="0.3">
      <c r="A89" s="93" t="s">
        <v>203</v>
      </c>
      <c r="B89" s="94"/>
      <c r="C89" s="94"/>
      <c r="D89" s="94"/>
      <c r="E89" s="94"/>
      <c r="F89" s="94"/>
      <c r="G89" s="94"/>
      <c r="H89" s="94"/>
      <c r="I89" s="94"/>
      <c r="J89" s="94"/>
      <c r="K89" s="94"/>
      <c r="L89" s="94"/>
      <c r="M89" s="94"/>
      <c r="N89" s="94"/>
      <c r="O89" s="95"/>
      <c r="P89" s="228"/>
      <c r="Q89" s="229"/>
      <c r="R89" s="229"/>
      <c r="S89" s="229"/>
      <c r="T89" s="229"/>
      <c r="U89" s="229"/>
      <c r="V89" s="229"/>
      <c r="W89" s="229"/>
      <c r="X89" s="229"/>
      <c r="Y89" s="230"/>
      <c r="Z89" s="83" t="s">
        <v>272</v>
      </c>
      <c r="AA89" s="85" t="s">
        <v>231</v>
      </c>
      <c r="AB89" s="85" t="s">
        <v>297</v>
      </c>
      <c r="AC89" s="84"/>
      <c r="AD89" s="58" t="s">
        <v>47</v>
      </c>
      <c r="AE89" s="58"/>
      <c r="AF89" s="83">
        <f>H79</f>
        <v>0</v>
      </c>
      <c r="AH89" s="85"/>
      <c r="AI89" s="85"/>
      <c r="AJ89" s="85"/>
      <c r="AK89" s="85"/>
      <c r="AL89" s="85"/>
    </row>
    <row r="90" spans="1:38" ht="15" customHeight="1" x14ac:dyDescent="0.25">
      <c r="A90" s="215" t="s">
        <v>208</v>
      </c>
      <c r="B90" s="216"/>
      <c r="C90" s="216"/>
      <c r="D90" s="216"/>
      <c r="E90" s="216"/>
      <c r="F90" s="216"/>
      <c r="G90" s="216"/>
      <c r="H90" s="216"/>
      <c r="I90" s="216"/>
      <c r="J90" s="216"/>
      <c r="K90" s="216"/>
      <c r="L90" s="216"/>
      <c r="M90" s="216"/>
      <c r="N90" s="216"/>
      <c r="O90" s="216"/>
      <c r="P90" s="216"/>
      <c r="Q90" s="216"/>
      <c r="R90" s="216"/>
      <c r="S90" s="216"/>
      <c r="T90" s="216"/>
      <c r="U90" s="216"/>
      <c r="V90" s="216"/>
      <c r="W90" s="216"/>
      <c r="X90" s="216"/>
      <c r="Y90" s="217"/>
      <c r="Z90" s="85" t="s">
        <v>273</v>
      </c>
      <c r="AA90" s="85" t="s">
        <v>104</v>
      </c>
      <c r="AB90" s="85" t="s">
        <v>243</v>
      </c>
      <c r="AC90" s="84"/>
      <c r="AD90" s="58" t="s">
        <v>48</v>
      </c>
      <c r="AE90" s="58"/>
      <c r="AF90" s="83">
        <f>B21</f>
        <v>0</v>
      </c>
      <c r="AH90" s="85"/>
      <c r="AI90" s="85"/>
      <c r="AJ90" s="85"/>
      <c r="AK90" s="85"/>
      <c r="AL90" s="85"/>
    </row>
    <row r="91" spans="1:38" x14ac:dyDescent="0.25">
      <c r="A91" s="218" t="s">
        <v>209</v>
      </c>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20"/>
      <c r="Z91" s="85" t="s">
        <v>274</v>
      </c>
      <c r="AA91" s="85" t="s">
        <v>108</v>
      </c>
      <c r="AB91" s="85" t="s">
        <v>275</v>
      </c>
      <c r="AC91" s="84"/>
      <c r="AD91" s="58" t="s">
        <v>49</v>
      </c>
      <c r="AE91" s="58"/>
      <c r="AF91" s="83"/>
      <c r="AH91" s="85"/>
      <c r="AI91" s="85"/>
      <c r="AJ91" s="85"/>
      <c r="AK91" s="85"/>
      <c r="AL91" s="85"/>
    </row>
    <row r="92" spans="1:38" ht="15.75" thickBot="1" x14ac:dyDescent="0.3">
      <c r="A92" s="221"/>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3"/>
      <c r="Z92" s="85" t="s">
        <v>276</v>
      </c>
      <c r="AA92" s="85" t="s">
        <v>93</v>
      </c>
      <c r="AB92" s="85" t="s">
        <v>227</v>
      </c>
      <c r="AC92" s="84"/>
      <c r="AD92" s="58" t="s">
        <v>50</v>
      </c>
      <c r="AE92" s="58"/>
      <c r="AF92" s="83"/>
      <c r="AH92" s="85"/>
      <c r="AI92" s="85"/>
      <c r="AJ92" s="85"/>
      <c r="AK92" s="85"/>
      <c r="AL92" s="85"/>
    </row>
    <row r="93" spans="1:38" x14ac:dyDescent="0.25">
      <c r="Z93" s="85" t="s">
        <v>277</v>
      </c>
      <c r="AA93" s="85" t="s">
        <v>232</v>
      </c>
      <c r="AB93" s="85" t="s">
        <v>229</v>
      </c>
      <c r="AC93" s="84"/>
      <c r="AD93" s="58" t="s">
        <v>51</v>
      </c>
      <c r="AE93" s="58"/>
      <c r="AF93" s="83"/>
      <c r="AH93" s="85"/>
      <c r="AI93" s="85"/>
      <c r="AJ93" s="85"/>
      <c r="AK93" s="85"/>
      <c r="AL93" s="85"/>
    </row>
    <row r="94" spans="1:38" x14ac:dyDescent="0.25">
      <c r="Z94" s="85" t="s">
        <v>278</v>
      </c>
      <c r="AA94" s="85" t="s">
        <v>234</v>
      </c>
      <c r="AB94" s="85" t="s">
        <v>214</v>
      </c>
      <c r="AC94" s="84"/>
      <c r="AD94" s="58" t="s">
        <v>52</v>
      </c>
      <c r="AE94" s="58"/>
      <c r="AF94" s="83"/>
      <c r="AH94" s="85"/>
      <c r="AI94" s="85"/>
      <c r="AJ94" s="85"/>
      <c r="AK94" s="85"/>
      <c r="AL94" s="85"/>
    </row>
    <row r="95" spans="1:38" s="85" customFormat="1" x14ac:dyDescent="0.25">
      <c r="Z95" s="85" t="s">
        <v>279</v>
      </c>
      <c r="AA95" s="85" t="s">
        <v>237</v>
      </c>
      <c r="AB95" s="85" t="s">
        <v>280</v>
      </c>
      <c r="AD95" s="58" t="s">
        <v>53</v>
      </c>
      <c r="AE95" s="58"/>
      <c r="AF95" s="83"/>
    </row>
    <row r="96" spans="1:38" x14ac:dyDescent="0.25">
      <c r="R96" s="10"/>
      <c r="S96" s="10"/>
      <c r="T96" s="10"/>
      <c r="U96" s="10"/>
      <c r="V96" s="10"/>
      <c r="W96" s="10"/>
      <c r="Z96" s="85" t="s">
        <v>281</v>
      </c>
      <c r="AA96" s="85" t="s">
        <v>133</v>
      </c>
      <c r="AB96" s="85" t="s">
        <v>295</v>
      </c>
      <c r="AC96" s="84"/>
      <c r="AD96" s="58" t="s">
        <v>54</v>
      </c>
      <c r="AE96" s="58"/>
      <c r="AF96" s="83"/>
      <c r="AH96" s="85"/>
      <c r="AI96" s="85"/>
      <c r="AJ96" s="85"/>
      <c r="AK96" s="85"/>
    </row>
    <row r="97" spans="26:37" x14ac:dyDescent="0.25">
      <c r="Z97" s="85" t="s">
        <v>282</v>
      </c>
      <c r="AA97" s="85" t="s">
        <v>94</v>
      </c>
      <c r="AB97" s="85" t="s">
        <v>226</v>
      </c>
      <c r="AC97" s="84"/>
      <c r="AD97" s="58" t="s">
        <v>55</v>
      </c>
      <c r="AE97" s="58"/>
      <c r="AF97" s="83"/>
      <c r="AH97" s="85"/>
      <c r="AI97" s="85"/>
      <c r="AJ97" s="85"/>
      <c r="AK97" s="85"/>
    </row>
    <row r="98" spans="26:37" x14ac:dyDescent="0.25">
      <c r="Z98" s="85" t="s">
        <v>283</v>
      </c>
      <c r="AA98" s="85" t="s">
        <v>121</v>
      </c>
      <c r="AB98" s="85" t="s">
        <v>292</v>
      </c>
      <c r="AC98" s="84"/>
      <c r="AD98" s="58" t="s">
        <v>56</v>
      </c>
      <c r="AE98" s="58"/>
      <c r="AF98" s="83"/>
      <c r="AH98" s="85"/>
      <c r="AI98" s="85"/>
      <c r="AJ98" s="85"/>
      <c r="AK98" s="85"/>
    </row>
    <row r="99" spans="26:37" x14ac:dyDescent="0.25">
      <c r="Z99" s="85" t="s">
        <v>284</v>
      </c>
      <c r="AA99" s="85" t="s">
        <v>97</v>
      </c>
      <c r="AB99" s="85" t="s">
        <v>292</v>
      </c>
      <c r="AC99" s="84"/>
      <c r="AD99" s="58" t="s">
        <v>57</v>
      </c>
      <c r="AE99" s="58"/>
      <c r="AF99" s="83"/>
      <c r="AH99" s="85"/>
      <c r="AI99" s="85"/>
      <c r="AJ99" s="85"/>
      <c r="AK99" s="85"/>
    </row>
    <row r="100" spans="26:37" x14ac:dyDescent="0.25">
      <c r="Z100" s="85" t="s">
        <v>285</v>
      </c>
      <c r="AA100" s="85" t="s">
        <v>125</v>
      </c>
      <c r="AB100" s="85" t="s">
        <v>212</v>
      </c>
      <c r="AC100" s="84"/>
      <c r="AD100" s="58" t="s">
        <v>58</v>
      </c>
      <c r="AE100" s="58"/>
      <c r="AF100" s="83"/>
      <c r="AH100" s="85"/>
      <c r="AI100" s="85"/>
      <c r="AJ100" s="85"/>
      <c r="AK100" s="85"/>
    </row>
    <row r="101" spans="26:37" x14ac:dyDescent="0.25">
      <c r="Z101" s="85" t="s">
        <v>286</v>
      </c>
      <c r="AA101" s="85" t="s">
        <v>127</v>
      </c>
      <c r="AB101" s="85" t="s">
        <v>212</v>
      </c>
      <c r="AC101" s="84"/>
      <c r="AD101" s="58" t="s">
        <v>59</v>
      </c>
      <c r="AE101" s="58"/>
      <c r="AF101" s="83"/>
      <c r="AH101" s="85"/>
      <c r="AI101" s="85"/>
      <c r="AJ101" s="85"/>
      <c r="AK101" s="85"/>
    </row>
    <row r="102" spans="26:37" x14ac:dyDescent="0.25">
      <c r="Z102" s="85" t="s">
        <v>287</v>
      </c>
      <c r="AA102" s="85" t="s">
        <v>118</v>
      </c>
      <c r="AB102" s="85" t="s">
        <v>212</v>
      </c>
      <c r="AC102" s="84"/>
      <c r="AD102" s="58" t="s">
        <v>60</v>
      </c>
      <c r="AE102" s="58"/>
      <c r="AF102" s="83"/>
      <c r="AH102" s="85"/>
      <c r="AI102" s="85"/>
      <c r="AJ102" s="85"/>
      <c r="AK102" s="85"/>
    </row>
    <row r="103" spans="26:37" x14ac:dyDescent="0.25">
      <c r="Z103" s="85" t="s">
        <v>288</v>
      </c>
      <c r="AA103" s="85" t="s">
        <v>110</v>
      </c>
      <c r="AB103" s="85" t="s">
        <v>227</v>
      </c>
      <c r="AC103" s="84"/>
      <c r="AD103" s="58" t="s">
        <v>61</v>
      </c>
      <c r="AE103" s="58"/>
      <c r="AF103" s="83"/>
      <c r="AH103" s="85"/>
      <c r="AI103" s="85"/>
      <c r="AJ103" s="85"/>
      <c r="AK103" s="85"/>
    </row>
    <row r="104" spans="26:37" x14ac:dyDescent="0.25">
      <c r="Z104" s="85"/>
      <c r="AA104" s="85"/>
      <c r="AB104" s="85"/>
      <c r="AC104" s="84"/>
      <c r="AD104" s="58"/>
      <c r="AE104" s="58"/>
      <c r="AF104" s="83"/>
      <c r="AH104" s="85"/>
      <c r="AI104" s="85"/>
      <c r="AJ104" s="85"/>
      <c r="AK104" s="85"/>
    </row>
    <row r="105" spans="26:37" x14ac:dyDescent="0.25">
      <c r="Z105" s="85"/>
      <c r="AA105" s="85"/>
      <c r="AB105" s="85"/>
      <c r="AC105" s="84"/>
      <c r="AD105" s="58"/>
      <c r="AE105" s="58"/>
      <c r="AF105" s="83"/>
      <c r="AH105" s="85"/>
      <c r="AI105" s="85"/>
      <c r="AJ105" s="85"/>
      <c r="AK105" s="85"/>
    </row>
    <row r="106" spans="26:37" x14ac:dyDescent="0.25">
      <c r="Z106" s="85"/>
      <c r="AA106" s="85"/>
      <c r="AB106" s="85"/>
      <c r="AC106" s="84"/>
      <c r="AD106" s="58"/>
      <c r="AE106" s="58"/>
      <c r="AF106" s="83"/>
      <c r="AH106" s="85"/>
      <c r="AI106" s="85"/>
      <c r="AJ106" s="85"/>
      <c r="AK106" s="85"/>
    </row>
    <row r="107" spans="26:37" x14ac:dyDescent="0.25">
      <c r="Z107" s="85"/>
      <c r="AA107" s="85"/>
      <c r="AB107" s="85"/>
      <c r="AC107" s="84"/>
      <c r="AD107" s="58"/>
      <c r="AE107" s="58"/>
      <c r="AF107" s="83"/>
      <c r="AH107" s="85"/>
      <c r="AI107" s="85"/>
      <c r="AJ107" s="85"/>
      <c r="AK107" s="85"/>
    </row>
    <row r="108" spans="26:37" x14ac:dyDescent="0.25">
      <c r="Z108" s="85"/>
      <c r="AA108" s="85"/>
      <c r="AB108" s="85"/>
      <c r="AC108" s="84"/>
      <c r="AE108" s="58"/>
      <c r="AF108" s="83"/>
      <c r="AH108" s="85"/>
      <c r="AI108" s="85"/>
      <c r="AJ108" s="85"/>
      <c r="AK108" s="85"/>
    </row>
    <row r="109" spans="26:37" x14ac:dyDescent="0.25">
      <c r="Z109" s="85"/>
      <c r="AA109" s="85"/>
      <c r="AB109" s="85"/>
      <c r="AF109" s="83"/>
      <c r="AH109" s="85"/>
      <c r="AI109" s="85"/>
      <c r="AJ109" s="85"/>
      <c r="AK109" s="85"/>
    </row>
    <row r="110" spans="26:37" x14ac:dyDescent="0.25">
      <c r="Z110" s="85"/>
      <c r="AA110" s="85"/>
      <c r="AB110" s="85"/>
      <c r="AD110" s="1"/>
      <c r="AF110" s="83"/>
      <c r="AH110" s="85"/>
      <c r="AI110" s="85"/>
      <c r="AJ110" s="85"/>
      <c r="AK110" s="85"/>
    </row>
    <row r="111" spans="26:37" x14ac:dyDescent="0.25">
      <c r="Z111" s="85"/>
      <c r="AA111" s="85"/>
      <c r="AB111" s="85"/>
      <c r="AD111" s="1"/>
      <c r="AE111" s="1"/>
      <c r="AF111" s="83"/>
      <c r="AH111" s="85"/>
      <c r="AI111" s="85"/>
      <c r="AJ111" s="85"/>
      <c r="AK111" s="85"/>
    </row>
    <row r="112" spans="26:37" x14ac:dyDescent="0.25">
      <c r="Z112" s="85"/>
      <c r="AA112" s="85"/>
      <c r="AB112" s="85"/>
      <c r="AD112" s="61"/>
      <c r="AE112" s="1"/>
      <c r="AF112" s="83"/>
      <c r="AH112" s="85"/>
      <c r="AI112" s="85"/>
      <c r="AJ112" s="85"/>
      <c r="AK112" s="85"/>
    </row>
    <row r="113" spans="26:37" x14ac:dyDescent="0.25">
      <c r="Z113" s="85"/>
      <c r="AA113" s="85"/>
      <c r="AB113" s="85"/>
      <c r="AD113" s="1"/>
      <c r="AE113" s="61"/>
      <c r="AF113" s="83"/>
      <c r="AH113" s="85"/>
      <c r="AI113" s="85"/>
      <c r="AJ113" s="85"/>
      <c r="AK113" s="85"/>
    </row>
    <row r="114" spans="26:37" x14ac:dyDescent="0.25">
      <c r="Z114" s="85"/>
      <c r="AA114" s="85"/>
      <c r="AB114" s="85"/>
      <c r="AD114" s="1"/>
      <c r="AE114" s="1"/>
      <c r="AF114" s="83"/>
      <c r="AH114" s="85"/>
      <c r="AI114" s="85"/>
      <c r="AJ114" s="85"/>
      <c r="AK114" s="85"/>
    </row>
    <row r="115" spans="26:37" x14ac:dyDescent="0.25">
      <c r="Z115" s="85"/>
      <c r="AA115" s="85"/>
      <c r="AB115" s="85"/>
      <c r="AE115" s="1"/>
      <c r="AF115" s="83"/>
      <c r="AH115" s="85"/>
      <c r="AI115" s="85"/>
      <c r="AJ115" s="85"/>
      <c r="AK115" s="85"/>
    </row>
    <row r="116" spans="26:37" x14ac:dyDescent="0.25">
      <c r="Z116" s="85"/>
      <c r="AA116" s="85"/>
      <c r="AB116" s="85"/>
      <c r="AF116" s="83"/>
      <c r="AH116" s="85"/>
      <c r="AI116" s="85"/>
      <c r="AJ116" s="85"/>
      <c r="AK116" s="85"/>
    </row>
    <row r="117" spans="26:37" x14ac:dyDescent="0.25">
      <c r="Z117" s="85"/>
      <c r="AA117" s="85"/>
      <c r="AB117" s="85"/>
      <c r="AF117" s="83"/>
      <c r="AH117" s="85"/>
      <c r="AI117" s="85"/>
      <c r="AJ117" s="85"/>
      <c r="AK117" s="85"/>
    </row>
    <row r="118" spans="26:37" x14ac:dyDescent="0.25">
      <c r="Z118" s="85"/>
      <c r="AA118" s="85"/>
      <c r="AB118" s="85"/>
      <c r="AF118" s="83"/>
      <c r="AH118" s="85"/>
      <c r="AI118" s="85"/>
      <c r="AJ118" s="85"/>
      <c r="AK118" s="85"/>
    </row>
    <row r="119" spans="26:37" x14ac:dyDescent="0.25">
      <c r="Z119" s="85"/>
      <c r="AA119" s="85"/>
      <c r="AB119" s="85"/>
      <c r="AF119" s="83"/>
      <c r="AH119" s="85"/>
      <c r="AI119" s="85"/>
      <c r="AJ119" s="85"/>
      <c r="AK119" s="85"/>
    </row>
    <row r="120" spans="26:37" x14ac:dyDescent="0.25">
      <c r="Z120" s="85"/>
      <c r="AA120" s="85"/>
      <c r="AB120" s="85"/>
      <c r="AF120" s="83"/>
      <c r="AH120" s="85"/>
      <c r="AI120" s="85"/>
      <c r="AJ120" s="85"/>
      <c r="AK120" s="85"/>
    </row>
    <row r="121" spans="26:37" x14ac:dyDescent="0.25">
      <c r="Z121" s="85"/>
      <c r="AA121" s="85"/>
      <c r="AB121" s="85"/>
      <c r="AF121" s="83"/>
      <c r="AH121" s="85"/>
      <c r="AI121" s="85"/>
      <c r="AJ121" s="85"/>
      <c r="AK121" s="85"/>
    </row>
    <row r="122" spans="26:37" x14ac:dyDescent="0.25">
      <c r="Z122" s="85"/>
      <c r="AA122" s="85"/>
      <c r="AB122" s="85"/>
      <c r="AF122" s="83"/>
      <c r="AH122" s="85"/>
      <c r="AI122" s="85"/>
      <c r="AJ122" s="85"/>
      <c r="AK122" s="85"/>
    </row>
    <row r="123" spans="26:37" x14ac:dyDescent="0.25">
      <c r="Z123" s="85"/>
      <c r="AA123" s="85"/>
      <c r="AB123" s="85"/>
      <c r="AF123" s="83"/>
      <c r="AH123" s="85"/>
      <c r="AI123" s="85"/>
      <c r="AJ123" s="85"/>
      <c r="AK123" s="85"/>
    </row>
    <row r="124" spans="26:37" x14ac:dyDescent="0.25">
      <c r="Z124" s="85"/>
      <c r="AA124" s="85"/>
      <c r="AB124" s="85"/>
      <c r="AI124" s="85"/>
      <c r="AJ124" s="85"/>
      <c r="AK124" s="85"/>
    </row>
    <row r="125" spans="26:37" x14ac:dyDescent="0.25">
      <c r="Z125" s="85"/>
      <c r="AA125" s="85"/>
      <c r="AB125" s="85"/>
      <c r="AF125" s="85"/>
      <c r="AI125" s="85"/>
      <c r="AJ125" s="85"/>
      <c r="AK125" s="85"/>
    </row>
    <row r="126" spans="26:37" x14ac:dyDescent="0.25">
      <c r="Z126" s="85"/>
      <c r="AA126" s="85"/>
      <c r="AB126" s="85"/>
      <c r="AF126" s="85"/>
      <c r="AI126" s="85"/>
      <c r="AJ126" s="85"/>
      <c r="AK126" s="85"/>
    </row>
    <row r="127" spans="26:37" x14ac:dyDescent="0.25">
      <c r="Z127" s="85"/>
      <c r="AA127" s="85"/>
      <c r="AB127" s="85"/>
      <c r="AF127" s="85"/>
      <c r="AI127" s="85"/>
      <c r="AJ127" s="85"/>
      <c r="AK127" s="85"/>
    </row>
    <row r="128" spans="26:37" x14ac:dyDescent="0.25">
      <c r="Z128" s="85"/>
      <c r="AA128" s="85"/>
      <c r="AB128" s="85"/>
      <c r="AH128" s="85"/>
      <c r="AI128" s="85"/>
      <c r="AJ128" s="85"/>
      <c r="AK128" s="85"/>
    </row>
    <row r="129" spans="26:37" x14ac:dyDescent="0.25">
      <c r="Z129" s="85"/>
      <c r="AA129" s="85"/>
      <c r="AB129" s="85"/>
      <c r="AH129" s="85"/>
      <c r="AI129" s="85"/>
      <c r="AJ129" s="85"/>
      <c r="AK129" s="85"/>
    </row>
    <row r="130" spans="26:37" x14ac:dyDescent="0.25">
      <c r="Z130" s="85"/>
      <c r="AA130" s="85"/>
      <c r="AB130" s="85"/>
      <c r="AH130" s="85"/>
      <c r="AI130" s="85"/>
      <c r="AJ130" s="85"/>
      <c r="AK130" s="85"/>
    </row>
    <row r="131" spans="26:37" x14ac:dyDescent="0.25">
      <c r="Z131" s="85"/>
      <c r="AA131" s="85"/>
      <c r="AB131" s="85"/>
      <c r="AH131" s="85"/>
      <c r="AI131" s="85"/>
      <c r="AJ131" s="85"/>
      <c r="AK131" s="85"/>
    </row>
    <row r="132" spans="26:37" x14ac:dyDescent="0.25">
      <c r="Z132" s="85"/>
      <c r="AA132" s="85"/>
      <c r="AB132" s="85"/>
      <c r="AH132" s="85"/>
      <c r="AI132" s="85"/>
      <c r="AJ132" s="85"/>
      <c r="AK132" s="85"/>
    </row>
    <row r="133" spans="26:37" x14ac:dyDescent="0.25">
      <c r="Z133" s="85"/>
      <c r="AA133" s="85"/>
      <c r="AB133" s="85"/>
      <c r="AH133" s="85"/>
      <c r="AI133" s="85"/>
      <c r="AJ133" s="85"/>
      <c r="AK133" s="85"/>
    </row>
    <row r="134" spans="26:37" x14ac:dyDescent="0.25">
      <c r="Z134" s="85"/>
      <c r="AA134" s="85"/>
      <c r="AB134" s="85"/>
      <c r="AH134" s="85"/>
      <c r="AI134" s="85"/>
      <c r="AJ134" s="85"/>
      <c r="AK134" s="85"/>
    </row>
    <row r="135" spans="26:37" x14ac:dyDescent="0.25">
      <c r="Z135" s="85"/>
      <c r="AA135" s="85"/>
      <c r="AB135" s="85"/>
      <c r="AH135" s="85"/>
      <c r="AI135" s="85"/>
      <c r="AJ135" s="85"/>
      <c r="AK135" s="85"/>
    </row>
    <row r="136" spans="26:37" x14ac:dyDescent="0.25">
      <c r="Z136" s="85"/>
      <c r="AA136" s="85"/>
      <c r="AB136" s="85"/>
      <c r="AH136" s="85"/>
      <c r="AI136" s="85"/>
      <c r="AJ136" s="85"/>
      <c r="AK136" s="85"/>
    </row>
    <row r="137" spans="26:37" x14ac:dyDescent="0.25">
      <c r="Z137" s="85"/>
      <c r="AA137" s="85"/>
      <c r="AB137" s="85"/>
      <c r="AH137" s="85"/>
      <c r="AI137" s="85"/>
      <c r="AJ137" s="85"/>
      <c r="AK137" s="85"/>
    </row>
    <row r="138" spans="26:37" x14ac:dyDescent="0.25">
      <c r="Z138" s="85"/>
      <c r="AA138" s="85"/>
      <c r="AB138" s="85"/>
      <c r="AI138" s="85"/>
      <c r="AJ138" s="85"/>
      <c r="AK138" s="85"/>
    </row>
    <row r="139" spans="26:37" x14ac:dyDescent="0.25">
      <c r="Z139" s="85"/>
      <c r="AA139" s="85"/>
      <c r="AB139" s="85"/>
      <c r="AI139" s="85"/>
      <c r="AJ139" s="85"/>
      <c r="AK139" s="85"/>
    </row>
    <row r="140" spans="26:37" x14ac:dyDescent="0.25">
      <c r="Z140" s="85"/>
      <c r="AA140" s="85"/>
      <c r="AB140" s="85"/>
      <c r="AI140" s="85"/>
      <c r="AJ140" s="85"/>
      <c r="AK140" s="85"/>
    </row>
    <row r="141" spans="26:37" x14ac:dyDescent="0.25">
      <c r="Z141" s="85"/>
      <c r="AA141"/>
      <c r="AB141" s="85"/>
      <c r="AI141" s="85"/>
      <c r="AJ141" s="85"/>
      <c r="AK141" s="85"/>
    </row>
    <row r="142" spans="26:37" x14ac:dyDescent="0.25">
      <c r="AA142" s="85"/>
      <c r="AI142" s="85"/>
      <c r="AJ142" s="85"/>
      <c r="AK142" s="85"/>
    </row>
    <row r="143" spans="26:37" x14ac:dyDescent="0.25">
      <c r="AI143" s="85"/>
      <c r="AJ143" s="85"/>
      <c r="AK143" s="85"/>
    </row>
    <row r="144" spans="26:37" x14ac:dyDescent="0.25">
      <c r="AI144" s="85"/>
      <c r="AJ144" s="85"/>
      <c r="AK144" s="85"/>
    </row>
    <row r="145" spans="35:37" x14ac:dyDescent="0.25">
      <c r="AI145" s="85"/>
      <c r="AJ145" s="85"/>
      <c r="AK145" s="85"/>
    </row>
    <row r="146" spans="35:37" x14ac:dyDescent="0.25">
      <c r="AI146" s="85"/>
      <c r="AJ146" s="85"/>
      <c r="AK146" s="85"/>
    </row>
    <row r="147" spans="35:37" x14ac:dyDescent="0.25">
      <c r="AI147" s="85"/>
      <c r="AJ147" s="85"/>
      <c r="AK147" s="85"/>
    </row>
    <row r="148" spans="35:37" x14ac:dyDescent="0.25">
      <c r="AI148" s="85"/>
      <c r="AJ148" s="85"/>
      <c r="AK148" s="85"/>
    </row>
    <row r="149" spans="35:37" x14ac:dyDescent="0.25">
      <c r="AI149" s="85"/>
      <c r="AJ149" s="85"/>
      <c r="AK149" s="85"/>
    </row>
    <row r="150" spans="35:37" x14ac:dyDescent="0.25">
      <c r="AI150" s="85"/>
      <c r="AJ150" s="85"/>
      <c r="AK150" s="85"/>
    </row>
    <row r="151" spans="35:37" x14ac:dyDescent="0.25">
      <c r="AI151" s="85"/>
      <c r="AJ151" s="85"/>
      <c r="AK151" s="85"/>
    </row>
    <row r="152" spans="35:37" x14ac:dyDescent="0.25">
      <c r="AI152" s="85"/>
      <c r="AJ152" s="85"/>
      <c r="AK152" s="85"/>
    </row>
    <row r="153" spans="35:37" x14ac:dyDescent="0.25">
      <c r="AI153" s="85"/>
      <c r="AJ153" s="85"/>
      <c r="AK153" s="85"/>
    </row>
  </sheetData>
  <autoFilter ref="Z53:AB108" xr:uid="{00000000-0009-0000-0000-000000000000}">
    <sortState xmlns:xlrd2="http://schemas.microsoft.com/office/spreadsheetml/2017/richdata2" ref="Z54:AB108">
      <sortCondition ref="Z53:Z108"/>
    </sortState>
  </autoFilter>
  <sortState xmlns:xlrd2="http://schemas.microsoft.com/office/spreadsheetml/2017/richdata2" ref="AI54:AK153">
    <sortCondition ref="AJ54:AJ153"/>
  </sortState>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40831DFB-8CFE-4997-8513-EDD5E188E8E8}">
      <formula1>$Z$54:$Z$103</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3" orientation="portrait" r:id="rId8"/>
  <rowBreaks count="1" manualBreakCount="1">
    <brk id="48" max="27" man="1"/>
  </rowBreaks>
  <colBreaks count="1" manualBreakCount="1">
    <brk id="25" max="91" man="1"/>
  </col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1</xdr:col>
                    <xdr:colOff>123825</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1</xdr:col>
                    <xdr:colOff>123825</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1</xdr:col>
                    <xdr:colOff>123825</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151</v>
      </c>
      <c r="B2" s="62" t="s">
        <v>100</v>
      </c>
      <c r="C2" s="61" t="s">
        <v>152</v>
      </c>
      <c r="H2" s="1"/>
    </row>
    <row r="3" spans="1:8" x14ac:dyDescent="0.25">
      <c r="A3" s="8" t="s">
        <v>179</v>
      </c>
      <c r="B3" s="62" t="s">
        <v>118</v>
      </c>
      <c r="C3" s="61" t="s">
        <v>180</v>
      </c>
      <c r="H3" s="1"/>
    </row>
    <row r="4" spans="1:8" x14ac:dyDescent="0.25">
      <c r="A4" s="8" t="s">
        <v>160</v>
      </c>
      <c r="B4" s="62" t="s">
        <v>105</v>
      </c>
      <c r="C4" s="61" t="s">
        <v>159</v>
      </c>
      <c r="H4" s="1"/>
    </row>
    <row r="5" spans="1:8" x14ac:dyDescent="0.25">
      <c r="A5" s="8" t="s">
        <v>181</v>
      </c>
      <c r="B5" s="62" t="s">
        <v>113</v>
      </c>
      <c r="C5" s="61" t="s">
        <v>67</v>
      </c>
      <c r="H5" s="1"/>
    </row>
    <row r="6" spans="1:8" x14ac:dyDescent="0.25">
      <c r="A6" s="8" t="s">
        <v>174</v>
      </c>
      <c r="B6" s="62" t="s">
        <v>108</v>
      </c>
      <c r="C6" s="61" t="s">
        <v>175</v>
      </c>
      <c r="H6" s="1"/>
    </row>
    <row r="7" spans="1:8" x14ac:dyDescent="0.25">
      <c r="A7" s="8" t="s">
        <v>182</v>
      </c>
      <c r="B7" s="62" t="s">
        <v>125</v>
      </c>
      <c r="C7" s="61" t="s">
        <v>183</v>
      </c>
      <c r="H7" s="1"/>
    </row>
    <row r="8" spans="1:8" x14ac:dyDescent="0.25">
      <c r="A8" s="8" t="s">
        <v>188</v>
      </c>
      <c r="B8" s="62" t="s">
        <v>93</v>
      </c>
      <c r="C8" s="61" t="s">
        <v>189</v>
      </c>
      <c r="H8" s="1"/>
    </row>
    <row r="9" spans="1:8" x14ac:dyDescent="0.25">
      <c r="A9" s="8" t="s">
        <v>190</v>
      </c>
      <c r="B9" s="62" t="s">
        <v>103</v>
      </c>
      <c r="C9" s="61" t="s">
        <v>191</v>
      </c>
      <c r="H9" s="1"/>
    </row>
    <row r="10" spans="1:8" x14ac:dyDescent="0.25">
      <c r="A10" s="8" t="s">
        <v>171</v>
      </c>
      <c r="B10" s="62" t="s">
        <v>114</v>
      </c>
      <c r="C10" s="61" t="s">
        <v>69</v>
      </c>
      <c r="H10" s="1"/>
    </row>
    <row r="11" spans="1:8" x14ac:dyDescent="0.25">
      <c r="A11" s="8" t="s">
        <v>161</v>
      </c>
      <c r="B11" s="62" t="s">
        <v>112</v>
      </c>
      <c r="C11" s="61" t="s">
        <v>162</v>
      </c>
      <c r="H11" s="1"/>
    </row>
    <row r="12" spans="1:8" x14ac:dyDescent="0.25">
      <c r="A12" s="8" t="s">
        <v>154</v>
      </c>
      <c r="B12" s="62" t="s">
        <v>95</v>
      </c>
      <c r="C12" s="61" t="s">
        <v>155</v>
      </c>
      <c r="H12" s="1"/>
    </row>
    <row r="13" spans="1:8" x14ac:dyDescent="0.25">
      <c r="A13" s="8" t="s">
        <v>172</v>
      </c>
      <c r="B13" s="62" t="s">
        <v>126</v>
      </c>
      <c r="C13" s="61" t="s">
        <v>173</v>
      </c>
      <c r="H13" s="1"/>
    </row>
    <row r="14" spans="1:8" x14ac:dyDescent="0.25">
      <c r="A14" s="8" t="s">
        <v>156</v>
      </c>
      <c r="B14" s="62" t="s">
        <v>121</v>
      </c>
      <c r="C14" s="61" t="s">
        <v>157</v>
      </c>
      <c r="H14" s="1"/>
    </row>
    <row r="15" spans="1:8" x14ac:dyDescent="0.25">
      <c r="A15" s="8" t="s">
        <v>168</v>
      </c>
      <c r="B15" s="62" t="s">
        <v>107</v>
      </c>
      <c r="C15" s="61" t="s">
        <v>131</v>
      </c>
      <c r="H15" s="1"/>
    </row>
    <row r="16" spans="1:8" x14ac:dyDescent="0.25">
      <c r="A16" s="8" t="s">
        <v>143</v>
      </c>
      <c r="B16" s="62" t="s">
        <v>124</v>
      </c>
      <c r="C16" s="61" t="s">
        <v>144</v>
      </c>
      <c r="H16" s="1"/>
    </row>
    <row r="17" spans="1:8" x14ac:dyDescent="0.25">
      <c r="A17" s="8" t="s">
        <v>193</v>
      </c>
      <c r="B17" s="62" t="s">
        <v>194</v>
      </c>
      <c r="C17" s="61" t="s">
        <v>58</v>
      </c>
      <c r="H17" s="1"/>
    </row>
    <row r="18" spans="1:8" x14ac:dyDescent="0.25">
      <c r="A18" s="8" t="s">
        <v>176</v>
      </c>
      <c r="B18" s="62" t="s">
        <v>111</v>
      </c>
      <c r="C18" s="61" t="s">
        <v>177</v>
      </c>
      <c r="H18" s="1"/>
    </row>
    <row r="19" spans="1:8" x14ac:dyDescent="0.25">
      <c r="A19" s="8" t="s">
        <v>185</v>
      </c>
      <c r="B19" s="62" t="s">
        <v>115</v>
      </c>
      <c r="C19" s="61" t="s">
        <v>74</v>
      </c>
      <c r="H19" s="1"/>
    </row>
    <row r="20" spans="1:8" x14ac:dyDescent="0.25">
      <c r="A20" s="8" t="s">
        <v>178</v>
      </c>
      <c r="B20" s="62" t="s">
        <v>94</v>
      </c>
      <c r="C20" s="61" t="s">
        <v>177</v>
      </c>
      <c r="H20" s="1"/>
    </row>
    <row r="21" spans="1:8" x14ac:dyDescent="0.25">
      <c r="A21" s="8" t="s">
        <v>186</v>
      </c>
      <c r="B21" s="62" t="s">
        <v>110</v>
      </c>
      <c r="C21" s="61" t="s">
        <v>187</v>
      </c>
      <c r="H21" s="1"/>
    </row>
    <row r="22" spans="1:8" x14ac:dyDescent="0.25">
      <c r="A22" s="8" t="s">
        <v>192</v>
      </c>
      <c r="B22" s="62" t="s">
        <v>133</v>
      </c>
      <c r="C22" s="61" t="s">
        <v>58</v>
      </c>
      <c r="H22" s="1"/>
    </row>
    <row r="23" spans="1:8" x14ac:dyDescent="0.25">
      <c r="A23" s="8" t="s">
        <v>167</v>
      </c>
      <c r="B23" s="62" t="s">
        <v>122</v>
      </c>
      <c r="C23" s="61" t="s">
        <v>131</v>
      </c>
      <c r="H23" s="1"/>
    </row>
    <row r="24" spans="1:8" x14ac:dyDescent="0.25">
      <c r="A24" s="8" t="s">
        <v>163</v>
      </c>
      <c r="B24" s="62" t="s">
        <v>101</v>
      </c>
      <c r="C24" s="61" t="s">
        <v>164</v>
      </c>
      <c r="H24" s="1"/>
    </row>
    <row r="25" spans="1:8" x14ac:dyDescent="0.25">
      <c r="A25" s="8" t="s">
        <v>169</v>
      </c>
      <c r="B25" s="62" t="s">
        <v>109</v>
      </c>
      <c r="C25" s="61" t="s">
        <v>170</v>
      </c>
      <c r="H25" s="1"/>
    </row>
    <row r="26" spans="1:8" x14ac:dyDescent="0.25">
      <c r="A26" s="8" t="s">
        <v>138</v>
      </c>
      <c r="B26" s="62" t="s">
        <v>119</v>
      </c>
      <c r="C26" s="61" t="s">
        <v>72</v>
      </c>
      <c r="H26" s="1"/>
    </row>
    <row r="27" spans="1:8" x14ac:dyDescent="0.25">
      <c r="A27" s="8" t="s">
        <v>165</v>
      </c>
      <c r="B27" s="62" t="s">
        <v>104</v>
      </c>
      <c r="C27" s="61" t="s">
        <v>166</v>
      </c>
      <c r="H27" s="1"/>
    </row>
    <row r="28" spans="1:8" x14ac:dyDescent="0.25">
      <c r="A28" s="8" t="s">
        <v>184</v>
      </c>
      <c r="B28" s="62" t="s">
        <v>127</v>
      </c>
      <c r="C28" s="61" t="s">
        <v>183</v>
      </c>
      <c r="H28" s="1"/>
    </row>
    <row r="29" spans="1:8" x14ac:dyDescent="0.25">
      <c r="A29" s="8" t="s">
        <v>139</v>
      </c>
      <c r="B29" s="62" t="s">
        <v>117</v>
      </c>
      <c r="C29" s="61" t="s">
        <v>140</v>
      </c>
      <c r="H29" s="1"/>
    </row>
    <row r="30" spans="1:8" x14ac:dyDescent="0.25">
      <c r="A30" s="8" t="s">
        <v>146</v>
      </c>
      <c r="B30" s="62" t="s">
        <v>123</v>
      </c>
      <c r="C30" s="61" t="s">
        <v>147</v>
      </c>
      <c r="H30" s="1"/>
    </row>
    <row r="31" spans="1:8" x14ac:dyDescent="0.25">
      <c r="A31" s="8" t="s">
        <v>158</v>
      </c>
      <c r="B31" s="62" t="s">
        <v>97</v>
      </c>
      <c r="C31" s="61" t="s">
        <v>159</v>
      </c>
      <c r="H31" s="1"/>
    </row>
    <row r="32" spans="1:8" x14ac:dyDescent="0.25">
      <c r="A32" s="8" t="s">
        <v>148</v>
      </c>
      <c r="B32" s="62" t="s">
        <v>116</v>
      </c>
      <c r="C32" s="61" t="s">
        <v>71</v>
      </c>
      <c r="H32" s="1"/>
    </row>
    <row r="33" spans="1:8" x14ac:dyDescent="0.25">
      <c r="A33" s="8" t="s">
        <v>153</v>
      </c>
      <c r="B33" s="62" t="s">
        <v>98</v>
      </c>
      <c r="C33" s="61" t="s">
        <v>71</v>
      </c>
      <c r="H33" s="1"/>
    </row>
    <row r="34" spans="1:8" x14ac:dyDescent="0.25">
      <c r="A34" s="8" t="s">
        <v>145</v>
      </c>
      <c r="B34" s="62" t="s">
        <v>96</v>
      </c>
      <c r="C34" s="61" t="s">
        <v>72</v>
      </c>
      <c r="H34" s="1"/>
    </row>
    <row r="35" spans="1:8" x14ac:dyDescent="0.25">
      <c r="A35" s="8" t="s">
        <v>150</v>
      </c>
      <c r="B35" s="62" t="s">
        <v>102</v>
      </c>
      <c r="C35" s="61" t="s">
        <v>70</v>
      </c>
      <c r="H35" s="1"/>
    </row>
    <row r="36" spans="1:8" x14ac:dyDescent="0.25">
      <c r="A36" s="8" t="s">
        <v>141</v>
      </c>
      <c r="B36" s="62" t="s">
        <v>106</v>
      </c>
      <c r="C36" s="61" t="s">
        <v>71</v>
      </c>
      <c r="H36" s="1"/>
    </row>
    <row r="37" spans="1:8" x14ac:dyDescent="0.25">
      <c r="A37" s="8" t="s">
        <v>137</v>
      </c>
      <c r="B37" s="62" t="s">
        <v>129</v>
      </c>
      <c r="C37" s="61" t="s">
        <v>72</v>
      </c>
      <c r="H37" s="1"/>
    </row>
    <row r="38" spans="1:8" x14ac:dyDescent="0.25">
      <c r="A38" s="8" t="s">
        <v>142</v>
      </c>
      <c r="B38" s="62" t="s">
        <v>120</v>
      </c>
      <c r="C38" s="61" t="s">
        <v>73</v>
      </c>
      <c r="H38" s="1"/>
    </row>
    <row r="39" spans="1:8" x14ac:dyDescent="0.25">
      <c r="A39" s="8" t="s">
        <v>149</v>
      </c>
      <c r="B39" s="62" t="s">
        <v>99</v>
      </c>
      <c r="C39" s="61" t="s">
        <v>68</v>
      </c>
      <c r="H39" s="1"/>
    </row>
    <row r="40" spans="1:8" x14ac:dyDescent="0.25">
      <c r="A40" s="8" t="s">
        <v>134</v>
      </c>
      <c r="B40" s="62" t="s">
        <v>130</v>
      </c>
      <c r="C40" s="61" t="s">
        <v>136</v>
      </c>
      <c r="H40" s="1"/>
    </row>
    <row r="41" spans="1:8" x14ac:dyDescent="0.25">
      <c r="A41" s="8" t="s">
        <v>135</v>
      </c>
      <c r="B41" s="62" t="s">
        <v>128</v>
      </c>
      <c r="C41" s="61" t="s">
        <v>72</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53</v>
      </c>
    </row>
    <row r="2" spans="2:2" x14ac:dyDescent="0.25">
      <c r="B2" t="s">
        <v>12</v>
      </c>
    </row>
    <row r="3" spans="2:2" x14ac:dyDescent="0.25">
      <c r="B3" t="s">
        <v>13</v>
      </c>
    </row>
    <row r="4" spans="2:2" x14ac:dyDescent="0.25">
      <c r="B4" t="s">
        <v>14</v>
      </c>
    </row>
    <row r="5" spans="2:2" x14ac:dyDescent="0.25">
      <c r="B5" t="s">
        <v>15</v>
      </c>
    </row>
    <row r="6" spans="2:2" x14ac:dyDescent="0.25">
      <c r="B6" t="s">
        <v>16</v>
      </c>
    </row>
    <row r="7" spans="2:2" x14ac:dyDescent="0.25">
      <c r="B7" t="s">
        <v>17</v>
      </c>
    </row>
    <row r="8" spans="2:2" x14ac:dyDescent="0.25">
      <c r="B8" t="s">
        <v>18</v>
      </c>
    </row>
    <row r="9" spans="2:2" x14ac:dyDescent="0.25">
      <c r="B9" t="s">
        <v>19</v>
      </c>
    </row>
    <row r="10" spans="2:2" x14ac:dyDescent="0.25">
      <c r="B10" t="s">
        <v>20</v>
      </c>
    </row>
    <row r="11" spans="2:2" x14ac:dyDescent="0.25">
      <c r="B11" t="s">
        <v>21</v>
      </c>
    </row>
    <row r="12" spans="2:2" x14ac:dyDescent="0.25">
      <c r="B12" t="s">
        <v>22</v>
      </c>
    </row>
    <row r="13" spans="2:2" x14ac:dyDescent="0.25">
      <c r="B13" t="s">
        <v>23</v>
      </c>
    </row>
    <row r="14" spans="2:2" x14ac:dyDescent="0.25">
      <c r="B14" t="s">
        <v>24</v>
      </c>
    </row>
    <row r="15" spans="2:2" x14ac:dyDescent="0.25">
      <c r="B15" t="s">
        <v>25</v>
      </c>
    </row>
    <row r="16" spans="2:2" x14ac:dyDescent="0.25">
      <c r="B16" t="s">
        <v>26</v>
      </c>
    </row>
    <row r="17" spans="2:2" x14ac:dyDescent="0.25">
      <c r="B17" t="s">
        <v>27</v>
      </c>
    </row>
    <row r="18" spans="2:2" x14ac:dyDescent="0.25">
      <c r="B18" t="s">
        <v>28</v>
      </c>
    </row>
    <row r="19" spans="2:2" x14ac:dyDescent="0.25">
      <c r="B19" t="s">
        <v>29</v>
      </c>
    </row>
    <row r="20" spans="2:2" x14ac:dyDescent="0.25">
      <c r="B20" t="s">
        <v>30</v>
      </c>
    </row>
    <row r="21" spans="2:2" x14ac:dyDescent="0.25">
      <c r="B21" t="s">
        <v>31</v>
      </c>
    </row>
    <row r="22" spans="2:2" x14ac:dyDescent="0.25">
      <c r="B22" t="s">
        <v>32</v>
      </c>
    </row>
    <row r="23" spans="2:2" x14ac:dyDescent="0.25">
      <c r="B23" t="s">
        <v>33</v>
      </c>
    </row>
    <row r="24" spans="2:2" x14ac:dyDescent="0.25">
      <c r="B24" t="s">
        <v>34</v>
      </c>
    </row>
    <row r="25" spans="2:2" x14ac:dyDescent="0.25">
      <c r="B25" t="s">
        <v>35</v>
      </c>
    </row>
    <row r="26" spans="2:2" x14ac:dyDescent="0.25">
      <c r="B26" t="s">
        <v>36</v>
      </c>
    </row>
    <row r="27" spans="2:2" x14ac:dyDescent="0.25">
      <c r="B27" t="s">
        <v>37</v>
      </c>
    </row>
    <row r="28" spans="2:2" x14ac:dyDescent="0.25">
      <c r="B28" t="s">
        <v>38</v>
      </c>
    </row>
    <row r="29" spans="2:2" x14ac:dyDescent="0.25">
      <c r="B29" t="s">
        <v>39</v>
      </c>
    </row>
    <row r="30" spans="2:2" x14ac:dyDescent="0.25">
      <c r="B30" t="s">
        <v>40</v>
      </c>
    </row>
    <row r="31" spans="2:2" x14ac:dyDescent="0.25">
      <c r="B31" t="s">
        <v>41</v>
      </c>
    </row>
    <row r="32" spans="2:2" x14ac:dyDescent="0.25">
      <c r="B32" t="s">
        <v>42</v>
      </c>
    </row>
    <row r="33" spans="2:2" x14ac:dyDescent="0.25">
      <c r="B33" t="s">
        <v>43</v>
      </c>
    </row>
    <row r="34" spans="2:2" x14ac:dyDescent="0.25">
      <c r="B34" t="s">
        <v>44</v>
      </c>
    </row>
    <row r="35" spans="2:2" x14ac:dyDescent="0.25">
      <c r="B35" t="s">
        <v>45</v>
      </c>
    </row>
    <row r="36" spans="2:2" x14ac:dyDescent="0.25">
      <c r="B36" t="s">
        <v>46</v>
      </c>
    </row>
    <row r="37" spans="2:2" x14ac:dyDescent="0.25">
      <c r="B37" t="s">
        <v>47</v>
      </c>
    </row>
    <row r="38" spans="2:2" x14ac:dyDescent="0.25">
      <c r="B38" t="s">
        <v>48</v>
      </c>
    </row>
    <row r="39" spans="2:2" x14ac:dyDescent="0.25">
      <c r="B39" t="s">
        <v>49</v>
      </c>
    </row>
    <row r="40" spans="2:2" x14ac:dyDescent="0.25">
      <c r="B40" t="s">
        <v>50</v>
      </c>
    </row>
    <row r="41" spans="2:2" x14ac:dyDescent="0.25">
      <c r="B41" t="s">
        <v>51</v>
      </c>
    </row>
    <row r="42" spans="2:2" x14ac:dyDescent="0.25">
      <c r="B42" t="s">
        <v>52</v>
      </c>
    </row>
    <row r="43" spans="2:2" x14ac:dyDescent="0.25">
      <c r="B43" t="s">
        <v>53</v>
      </c>
    </row>
    <row r="44" spans="2:2" x14ac:dyDescent="0.25">
      <c r="B44" t="s">
        <v>54</v>
      </c>
    </row>
    <row r="45" spans="2:2" x14ac:dyDescent="0.25">
      <c r="B45" t="s">
        <v>55</v>
      </c>
    </row>
    <row r="46" spans="2:2" x14ac:dyDescent="0.25">
      <c r="B46" t="s">
        <v>56</v>
      </c>
    </row>
    <row r="47" spans="2:2" x14ac:dyDescent="0.25">
      <c r="B47" t="s">
        <v>57</v>
      </c>
    </row>
    <row r="48" spans="2:2" x14ac:dyDescent="0.25">
      <c r="B48" t="s">
        <v>58</v>
      </c>
    </row>
    <row r="49" spans="2:2" x14ac:dyDescent="0.25">
      <c r="B49" t="s">
        <v>59</v>
      </c>
    </row>
    <row r="50" spans="2:2" x14ac:dyDescent="0.25">
      <c r="B50" t="s">
        <v>60</v>
      </c>
    </row>
    <row r="51" spans="2:2" x14ac:dyDescent="0.25">
      <c r="B5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2024-02-27T15:28:38Z</dcterms:modified>
</cp:coreProperties>
</file>