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05" activeTab="0"/>
  </bookViews>
  <sheets>
    <sheet name="Summary" sheetId="1" r:id="rId1"/>
  </sheets>
  <externalReferences>
    <externalReference r:id="rId4"/>
    <externalReference r:id="rId5"/>
  </externalReferences>
  <definedNames>
    <definedName name="_Key1" hidden="1">'[2]94 tarot'!#REF!</definedName>
    <definedName name="_Order1" hidden="1">255</definedName>
    <definedName name="_Order2" hidden="1">255</definedName>
    <definedName name="cntynum">'[1]FY 93'!$B$5:$B$638</definedName>
    <definedName name="_xlnm.Print_Area" localSheetId="0">'Summary'!$B$1:$K$147</definedName>
    <definedName name="_xlnm.Print_Titles" localSheetId="0">'Summary'!$1:$3</definedName>
    <definedName name="tep93">'[1]FY 93'!#REF!</definedName>
  </definedNames>
  <calcPr fullCalcOnLoad="1"/>
</workbook>
</file>

<file path=xl/comments1.xml><?xml version="1.0" encoding="utf-8"?>
<comments xmlns="http://schemas.openxmlformats.org/spreadsheetml/2006/main">
  <authors>
    <author>Cliff Lippard</author>
  </authors>
  <commentList>
    <comment ref="F148" authorId="0">
      <text>
        <r>
          <rPr>
            <b/>
            <sz val="10"/>
            <rFont val="Tahoma"/>
            <family val="0"/>
          </rPr>
          <t>Cliff Lippard:</t>
        </r>
        <r>
          <rPr>
            <sz val="10"/>
            <rFont val="Tahoma"/>
            <family val="0"/>
          </rPr>
          <t xml:space="preserve">
note: formula for if statement not sequential due to voluntary closure of certain LEAs and lack of county system in Gibson County.</t>
        </r>
      </text>
    </comment>
  </commentList>
</comments>
</file>

<file path=xl/sharedStrings.xml><?xml version="1.0" encoding="utf-8"?>
<sst xmlns="http://schemas.openxmlformats.org/spreadsheetml/2006/main" count="154" uniqueCount="154">
  <si>
    <t>1990 System Level Models</t>
  </si>
  <si>
    <t>Models Evaluated for Task Force</t>
  </si>
  <si>
    <t>System</t>
  </si>
  <si>
    <t>Unique Property Base</t>
  </si>
  <si>
    <t>02 Two Tier</t>
  </si>
  <si>
    <t>04 Two-tier Regression/Algebraic</t>
  </si>
  <si>
    <t>04 Two-tier Regression/Regression</t>
  </si>
  <si>
    <t>04 One-tier Algebraic</t>
  </si>
  <si>
    <t>04 One-tier Regression</t>
  </si>
  <si>
    <t>05 Prototype</t>
  </si>
  <si>
    <t>Anderson County</t>
  </si>
  <si>
    <t xml:space="preserve">  Clinton City</t>
  </si>
  <si>
    <t xml:space="preserve">  Oak Ridge City</t>
  </si>
  <si>
    <t>Bedford County</t>
  </si>
  <si>
    <t>Benton County</t>
  </si>
  <si>
    <t>Bledsoe County</t>
  </si>
  <si>
    <t>Blount County</t>
  </si>
  <si>
    <t xml:space="preserve">  Alcoa City</t>
  </si>
  <si>
    <t xml:space="preserve">  Maryville City</t>
  </si>
  <si>
    <t>Bradley County</t>
  </si>
  <si>
    <t xml:space="preserve">  Cleveland City</t>
  </si>
  <si>
    <t>Campbell County</t>
  </si>
  <si>
    <t>Cannon County</t>
  </si>
  <si>
    <t>Carroll County</t>
  </si>
  <si>
    <t xml:space="preserve">  Hollow Rock-Bruceton SSD</t>
  </si>
  <si>
    <t xml:space="preserve">  Huntingdon SSD</t>
  </si>
  <si>
    <t xml:space="preserve">  McKenzie SSD</t>
  </si>
  <si>
    <t xml:space="preserve">  South Carroll Co SSD</t>
  </si>
  <si>
    <t xml:space="preserve">  West Carroll Co SSD</t>
  </si>
  <si>
    <t>Carter County</t>
  </si>
  <si>
    <t xml:space="preserve">  Elizabethton City</t>
  </si>
  <si>
    <t>Cheatham County</t>
  </si>
  <si>
    <t>Chester County</t>
  </si>
  <si>
    <t>Claiborne County</t>
  </si>
  <si>
    <t>Clay County</t>
  </si>
  <si>
    <t>Cocke County</t>
  </si>
  <si>
    <t xml:space="preserve">  Newport City</t>
  </si>
  <si>
    <t>Coffee County</t>
  </si>
  <si>
    <t xml:space="preserve">  Manchester City</t>
  </si>
  <si>
    <t xml:space="preserve">  Tullahoma City</t>
  </si>
  <si>
    <t>Crockett County</t>
  </si>
  <si>
    <t xml:space="preserve">  Alamo City</t>
  </si>
  <si>
    <t xml:space="preserve">  Bells City</t>
  </si>
  <si>
    <t>Cumberland County</t>
  </si>
  <si>
    <t>Davidson County</t>
  </si>
  <si>
    <t>Decatur County</t>
  </si>
  <si>
    <t>DeKalb County</t>
  </si>
  <si>
    <t>Dickson County</t>
  </si>
  <si>
    <t>Dyer County</t>
  </si>
  <si>
    <t xml:space="preserve">  Dyersburg City</t>
  </si>
  <si>
    <t>Fayette County</t>
  </si>
  <si>
    <t>Fentress County</t>
  </si>
  <si>
    <t>Franklin County</t>
  </si>
  <si>
    <t xml:space="preserve">  Humboldt City</t>
  </si>
  <si>
    <t xml:space="preserve">  Milan SSD</t>
  </si>
  <si>
    <t xml:space="preserve">  Trenton SSD</t>
  </si>
  <si>
    <t xml:space="preserve">  Bradford SSD</t>
  </si>
  <si>
    <t xml:space="preserve">  Gibson County SSD</t>
  </si>
  <si>
    <t>Giles County</t>
  </si>
  <si>
    <t>Grainger County</t>
  </si>
  <si>
    <t>Greene County</t>
  </si>
  <si>
    <t xml:space="preserve">  Greeneville City</t>
  </si>
  <si>
    <t>Grundy County</t>
  </si>
  <si>
    <t>Hamblen County</t>
  </si>
  <si>
    <t>Hamilton County</t>
  </si>
  <si>
    <t>Hancock County</t>
  </si>
  <si>
    <t>Hardeman County</t>
  </si>
  <si>
    <t>Hardin County</t>
  </si>
  <si>
    <t>Hawkins County</t>
  </si>
  <si>
    <t xml:space="preserve">  Rogersville City</t>
  </si>
  <si>
    <t>Haywood County</t>
  </si>
  <si>
    <t>Henderson County</t>
  </si>
  <si>
    <t xml:space="preserve">  Lexington City</t>
  </si>
  <si>
    <t>Henry County</t>
  </si>
  <si>
    <t xml:space="preserve">  Paris SSD</t>
  </si>
  <si>
    <t>Hickman County</t>
  </si>
  <si>
    <t>Houston County</t>
  </si>
  <si>
    <t>Humphreys County</t>
  </si>
  <si>
    <t>Jackson County</t>
  </si>
  <si>
    <t>Jefferson County</t>
  </si>
  <si>
    <t>Johnson County</t>
  </si>
  <si>
    <t>Knox County</t>
  </si>
  <si>
    <t>Lake County</t>
  </si>
  <si>
    <t>Lauderdale County</t>
  </si>
  <si>
    <t>Lawrence County</t>
  </si>
  <si>
    <t>Lewis County</t>
  </si>
  <si>
    <t>Lincoln County</t>
  </si>
  <si>
    <t xml:space="preserve">  Fayetteville City</t>
  </si>
  <si>
    <t>Loudon County</t>
  </si>
  <si>
    <t xml:space="preserve">  Lenoir City</t>
  </si>
  <si>
    <t>McMinn County</t>
  </si>
  <si>
    <t xml:space="preserve">  Athens City</t>
  </si>
  <si>
    <t xml:space="preserve">  Etowah City</t>
  </si>
  <si>
    <t>McNairy County</t>
  </si>
  <si>
    <t>Macon County</t>
  </si>
  <si>
    <t>Madison County</t>
  </si>
  <si>
    <t>Marion County</t>
  </si>
  <si>
    <t xml:space="preserve">  Richard City SSD</t>
  </si>
  <si>
    <t>Marshall County</t>
  </si>
  <si>
    <t>Maury County</t>
  </si>
  <si>
    <t>Meigs County</t>
  </si>
  <si>
    <t>Monroe County</t>
  </si>
  <si>
    <t xml:space="preserve">  Sweetwater City</t>
  </si>
  <si>
    <t>Montgomery County</t>
  </si>
  <si>
    <t>Moore County</t>
  </si>
  <si>
    <t>Morgan County</t>
  </si>
  <si>
    <t>Obion County</t>
  </si>
  <si>
    <t xml:space="preserve">  Union City</t>
  </si>
  <si>
    <t>Overton County</t>
  </si>
  <si>
    <t>Perry County</t>
  </si>
  <si>
    <t>Pickett County</t>
  </si>
  <si>
    <t>Polk County</t>
  </si>
  <si>
    <t>Putnam County</t>
  </si>
  <si>
    <t>Rhea County</t>
  </si>
  <si>
    <t xml:space="preserve">  Dayton City</t>
  </si>
  <si>
    <t>Roane County</t>
  </si>
  <si>
    <t>Robertson County</t>
  </si>
  <si>
    <t>Rutherford County</t>
  </si>
  <si>
    <t xml:space="preserve">  Murfreesboro City</t>
  </si>
  <si>
    <t>Scott County</t>
  </si>
  <si>
    <t xml:space="preserve">  Oneida SSD</t>
  </si>
  <si>
    <t>Sequatchie County</t>
  </si>
  <si>
    <t>Sevier County</t>
  </si>
  <si>
    <t>Shelby County</t>
  </si>
  <si>
    <t xml:space="preserve">  Memphis City</t>
  </si>
  <si>
    <t>Smith County</t>
  </si>
  <si>
    <t>Stewart County</t>
  </si>
  <si>
    <t>Sullivan County</t>
  </si>
  <si>
    <t xml:space="preserve">  Bristol City</t>
  </si>
  <si>
    <t xml:space="preserve">  Kingsport City</t>
  </si>
  <si>
    <t>Sumner County</t>
  </si>
  <si>
    <t>Tipton County</t>
  </si>
  <si>
    <t>Trousdale County</t>
  </si>
  <si>
    <t>Unicoi County</t>
  </si>
  <si>
    <t>Union County</t>
  </si>
  <si>
    <t>Van Buren County</t>
  </si>
  <si>
    <t>Warren County</t>
  </si>
  <si>
    <t>Washington County</t>
  </si>
  <si>
    <t xml:space="preserve">  Johnson City</t>
  </si>
  <si>
    <t>Wayne County</t>
  </si>
  <si>
    <t>Weakley County</t>
  </si>
  <si>
    <t>White County</t>
  </si>
  <si>
    <t>Williamson County</t>
  </si>
  <si>
    <t xml:space="preserve">  Franklin SSD</t>
  </si>
  <si>
    <t>Wilson County</t>
  </si>
  <si>
    <t xml:space="preserve">  Lebanon SSD</t>
  </si>
  <si>
    <t>Statewide</t>
  </si>
  <si>
    <t xml:space="preserve">Note: Indices for LEAs included in the 1990 and 2002 studies that are no longer operational have been rolled into their </t>
  </si>
  <si>
    <t xml:space="preserve">respective county indices. Gibson County LEA indices for 1990 overlapping study adjusted to include WFTEADA weighted </t>
  </si>
  <si>
    <t xml:space="preserve">distribution of capacity of county area. The product of the two versions of the 1990 model (explained in the attached </t>
  </si>
  <si>
    <t>narrative) was a total local share of BEP costs. These amounts are expressed as a ratio to the state total for comparability</t>
  </si>
  <si>
    <t xml:space="preserve"> with the other models.</t>
  </si>
  <si>
    <t>Note</t>
  </si>
  <si>
    <t>Overlapping Property Base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</si>
</sst>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0"/>
    <numFmt numFmtId="167" formatCode="0.000"/>
    <numFmt numFmtId="168" formatCode="0_)"/>
    <numFmt numFmtId="169" formatCode="0.0000_)"/>
    <numFmt numFmtId="170" formatCode="0.000_)"/>
    <numFmt numFmtId="171" formatCode="0.0%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_(* #,##0.0_);_(* \(#,##0.0\);_(* &quot;-&quot;??_);_(@_)"/>
    <numFmt numFmtId="178" formatCode="0.000%"/>
    <numFmt numFmtId="179" formatCode="0.0000%"/>
    <numFmt numFmtId="180" formatCode="0.00000%"/>
    <numFmt numFmtId="181" formatCode="_(* #,##0.000_);_(* \(#,##0.00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0"/>
    <numFmt numFmtId="185" formatCode="#,##0.0"/>
    <numFmt numFmtId="186" formatCode="#,##0.000"/>
    <numFmt numFmtId="187" formatCode="#,##0.00000"/>
    <numFmt numFmtId="188" formatCode="#,##0.000000"/>
    <numFmt numFmtId="189" formatCode="#,##0.0_);[Red]\(#,##0.0\)"/>
    <numFmt numFmtId="190" formatCode="#,##0.000_);[Red]\(#,##0.000\)"/>
    <numFmt numFmtId="191" formatCode="#,##0.0000_);[Red]\(#,##0.0000\)"/>
    <numFmt numFmtId="192" formatCode="#,##0.00000_);[Red]\(#,##0.00000\)"/>
    <numFmt numFmtId="193" formatCode="_(* #,##0.000_);_(* \(#,##0.000\);_(* &quot;-&quot;???_);_(@_)"/>
    <numFmt numFmtId="194" formatCode="_(* #,##0.0000_);_(* \(#,##0.0000\);_(* &quot;-&quot;????_);_(@_)"/>
    <numFmt numFmtId="195" formatCode="_(* #,##0_);[Red]_(* \(#,##0\);_(* &quot;-&quot;_);_(@_)"/>
    <numFmt numFmtId="196" formatCode="_(&quot;$&quot;* #,##0_);[Red]_(&quot;$&quot;* \(#,##0\);_(&quot;$&quot;* &quot;-&quot;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Continuous" wrapText="1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8" fontId="1" fillId="0" borderId="0" xfId="21" applyFont="1" applyAlignment="1">
      <alignment/>
      <protection/>
    </xf>
    <xf numFmtId="0" fontId="8" fillId="0" borderId="0" xfId="0" applyFont="1" applyFill="1" applyBorder="1" applyAlignment="1">
      <alignment/>
    </xf>
    <xf numFmtId="180" fontId="0" fillId="0" borderId="0" xfId="22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180" fontId="0" fillId="0" borderId="0" xfId="0" applyNumberFormat="1" applyAlignment="1">
      <alignment/>
    </xf>
    <xf numFmtId="180" fontId="0" fillId="0" borderId="0" xfId="22" applyNumberFormat="1" applyFont="1" applyAlignment="1">
      <alignment horizontal="center"/>
    </xf>
    <xf numFmtId="180" fontId="0" fillId="0" borderId="0" xfId="0" applyNumberFormat="1" applyFill="1" applyAlignment="1">
      <alignment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EPBA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Danielle\TEP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Danielle\Pr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verages"/>
      <sheetName val="FY 91"/>
      <sheetName val="FY 92"/>
      <sheetName val="FY 93"/>
      <sheetName val="FY 94"/>
      <sheetName val="FY 95"/>
      <sheetName val="Comps"/>
    </sheetNames>
    <sheetDataSet>
      <sheetData sheetId="3">
        <row r="5">
          <cell r="B5" t="str">
            <v>ANDERSON</v>
          </cell>
        </row>
        <row r="6">
          <cell r="B6" t="str">
            <v>CLINTON</v>
          </cell>
        </row>
        <row r="7">
          <cell r="B7" t="str">
            <v>LAKE CITY</v>
          </cell>
        </row>
        <row r="8">
          <cell r="B8" t="str">
            <v>NORRIS</v>
          </cell>
        </row>
        <row r="9">
          <cell r="B9" t="str">
            <v>OAK RIDGE</v>
          </cell>
        </row>
        <row r="10">
          <cell r="B10" t="str">
            <v>OLIVER SPRINGS</v>
          </cell>
        </row>
        <row r="12">
          <cell r="B12" t="str">
            <v>BEDFORD</v>
          </cell>
        </row>
        <row r="13">
          <cell r="B13" t="str">
            <v>BELL BUCKLE</v>
          </cell>
        </row>
        <row r="14">
          <cell r="B14" t="str">
            <v>NORMANDY</v>
          </cell>
        </row>
        <row r="15">
          <cell r="B15" t="str">
            <v>SHELBYVILLE</v>
          </cell>
        </row>
        <row r="16">
          <cell r="B16" t="str">
            <v>WARTRACE</v>
          </cell>
        </row>
        <row r="18">
          <cell r="B18" t="str">
            <v>BENTON</v>
          </cell>
        </row>
        <row r="19">
          <cell r="B19" t="str">
            <v>BIG SANDY</v>
          </cell>
        </row>
        <row r="20">
          <cell r="B20" t="str">
            <v>CAMDEN</v>
          </cell>
        </row>
        <row r="22">
          <cell r="B22" t="str">
            <v>BLEDSOE</v>
          </cell>
        </row>
        <row r="23">
          <cell r="B23" t="str">
            <v>PIKEVILLE</v>
          </cell>
        </row>
        <row r="25">
          <cell r="B25" t="str">
            <v>BLOUNT</v>
          </cell>
        </row>
        <row r="26">
          <cell r="B26" t="str">
            <v>ALCOA</v>
          </cell>
        </row>
        <row r="27">
          <cell r="B27" t="str">
            <v>FRIENDSVILLE</v>
          </cell>
        </row>
        <row r="28">
          <cell r="B28" t="str">
            <v>MARYVILLE</v>
          </cell>
        </row>
        <row r="29">
          <cell r="B29" t="str">
            <v>ROCKFORD</v>
          </cell>
        </row>
        <row r="30">
          <cell r="B30" t="str">
            <v>TOWNSEND</v>
          </cell>
        </row>
        <row r="32">
          <cell r="B32" t="str">
            <v>BRADLEY</v>
          </cell>
        </row>
        <row r="33">
          <cell r="B33" t="str">
            <v>CHARLESTON</v>
          </cell>
        </row>
        <row r="34">
          <cell r="B34" t="str">
            <v>CLEVELAND</v>
          </cell>
        </row>
        <row r="36">
          <cell r="B36" t="str">
            <v>CAMPBELL</v>
          </cell>
        </row>
        <row r="37">
          <cell r="B37" t="str">
            <v>CARYVILLE</v>
          </cell>
        </row>
        <row r="38">
          <cell r="B38" t="str">
            <v>JACKSBORO</v>
          </cell>
        </row>
        <row r="39">
          <cell r="B39" t="str">
            <v>JELLICO</v>
          </cell>
        </row>
        <row r="40">
          <cell r="B40" t="str">
            <v>LAFOLLETTE</v>
          </cell>
        </row>
        <row r="42">
          <cell r="B42" t="str">
            <v>CANNON</v>
          </cell>
        </row>
        <row r="43">
          <cell r="B43" t="str">
            <v>AUBURNTOWN</v>
          </cell>
        </row>
        <row r="44">
          <cell r="B44" t="str">
            <v>WOODBURY</v>
          </cell>
        </row>
        <row r="46">
          <cell r="B46" t="str">
            <v>CARROLL</v>
          </cell>
        </row>
        <row r="47">
          <cell r="B47" t="str">
            <v>ATWOOD</v>
          </cell>
        </row>
        <row r="48">
          <cell r="B48" t="str">
            <v>BRUCETON</v>
          </cell>
        </row>
        <row r="49">
          <cell r="B49" t="str">
            <v>CLARKSBURG</v>
          </cell>
        </row>
        <row r="50">
          <cell r="B50" t="str">
            <v>HOLLOW ROCK</v>
          </cell>
        </row>
        <row r="51">
          <cell r="B51" t="str">
            <v>HUNTINGDON</v>
          </cell>
        </row>
        <row r="52">
          <cell r="B52" t="str">
            <v>MCKENZIE</v>
          </cell>
        </row>
        <row r="53">
          <cell r="B53" t="str">
            <v>MCLEMORESVILLE</v>
          </cell>
        </row>
        <row r="54">
          <cell r="B54" t="str">
            <v>TREZEVANT</v>
          </cell>
        </row>
        <row r="56">
          <cell r="B56" t="str">
            <v>CARTER</v>
          </cell>
        </row>
        <row r="57">
          <cell r="B57" t="str">
            <v>ELIZABETHTON</v>
          </cell>
        </row>
        <row r="58">
          <cell r="B58" t="str">
            <v>JOHNSON CITY</v>
          </cell>
        </row>
        <row r="59">
          <cell r="B59" t="str">
            <v>WATAUGA</v>
          </cell>
        </row>
        <row r="61">
          <cell r="B61" t="str">
            <v>CHEATHAM</v>
          </cell>
        </row>
        <row r="62">
          <cell r="B62" t="str">
            <v>ASHLAND CITY</v>
          </cell>
        </row>
        <row r="63">
          <cell r="B63" t="str">
            <v>KINGSTON SPRINGS</v>
          </cell>
        </row>
        <row r="64">
          <cell r="B64" t="str">
            <v>PEGRAM</v>
          </cell>
        </row>
        <row r="66">
          <cell r="B66" t="str">
            <v>CHESTER</v>
          </cell>
        </row>
        <row r="67">
          <cell r="B67" t="str">
            <v>ENVILLE</v>
          </cell>
        </row>
        <row r="68">
          <cell r="B68" t="str">
            <v>HENDERSON</v>
          </cell>
        </row>
        <row r="69">
          <cell r="B69" t="str">
            <v>MILLEDGEVILLE</v>
          </cell>
        </row>
        <row r="70">
          <cell r="B70" t="str">
            <v>SILERTON</v>
          </cell>
        </row>
        <row r="72">
          <cell r="B72" t="str">
            <v>CLAIBORNE</v>
          </cell>
        </row>
        <row r="73">
          <cell r="B73" t="str">
            <v>CUMBERLAND GAP</v>
          </cell>
        </row>
        <row r="74">
          <cell r="B74" t="str">
            <v>NEW TAZEWELL</v>
          </cell>
        </row>
        <row r="75">
          <cell r="B75" t="str">
            <v>TAZEWELL</v>
          </cell>
        </row>
        <row r="77">
          <cell r="B77" t="str">
            <v>CLAY</v>
          </cell>
        </row>
        <row r="78">
          <cell r="B78" t="str">
            <v>CELINA</v>
          </cell>
        </row>
        <row r="80">
          <cell r="B80" t="str">
            <v>COCKE</v>
          </cell>
        </row>
        <row r="81">
          <cell r="B81" t="str">
            <v>NEWPORT</v>
          </cell>
        </row>
        <row r="82">
          <cell r="B82" t="str">
            <v>PARROTTSVILLE</v>
          </cell>
        </row>
        <row r="84">
          <cell r="B84" t="str">
            <v>COFFEE</v>
          </cell>
        </row>
        <row r="85">
          <cell r="B85" t="str">
            <v>MANCHESTER</v>
          </cell>
        </row>
        <row r="86">
          <cell r="B86" t="str">
            <v>TULLAHOMA</v>
          </cell>
        </row>
        <row r="88">
          <cell r="B88" t="str">
            <v>CROCKETT</v>
          </cell>
        </row>
        <row r="89">
          <cell r="B89" t="str">
            <v>ALAMO</v>
          </cell>
        </row>
        <row r="90">
          <cell r="B90" t="str">
            <v>BELLS</v>
          </cell>
        </row>
        <row r="91">
          <cell r="B91" t="str">
            <v>FRIENDSHIP</v>
          </cell>
        </row>
        <row r="92">
          <cell r="B92" t="str">
            <v>GADSDEN</v>
          </cell>
        </row>
        <row r="93">
          <cell r="B93" t="str">
            <v>MAURY CITY</v>
          </cell>
        </row>
        <row r="95">
          <cell r="B95" t="str">
            <v>CUMBERLAND</v>
          </cell>
        </row>
        <row r="96">
          <cell r="B96" t="str">
            <v>CRAB ORCHARD</v>
          </cell>
        </row>
        <row r="97">
          <cell r="B97" t="str">
            <v>CROSSVILLE</v>
          </cell>
        </row>
        <row r="98">
          <cell r="B98" t="str">
            <v>PLEASANT HILL</v>
          </cell>
        </row>
        <row r="100">
          <cell r="B100" t="str">
            <v>DAVIDSON</v>
          </cell>
        </row>
        <row r="101">
          <cell r="B101" t="str">
            <v>BELLE MEADE</v>
          </cell>
        </row>
        <row r="102">
          <cell r="B102" t="str">
            <v>BERRY HILL</v>
          </cell>
        </row>
        <row r="103">
          <cell r="B103" t="str">
            <v>FOREST HILLS</v>
          </cell>
        </row>
        <row r="104">
          <cell r="B104" t="str">
            <v>GOODLETTSVILLE</v>
          </cell>
        </row>
        <row r="105">
          <cell r="B105" t="str">
            <v>LAKEWOOD</v>
          </cell>
        </row>
        <row r="106">
          <cell r="B106" t="str">
            <v>OAK HILL</v>
          </cell>
        </row>
        <row r="107">
          <cell r="B107" t="str">
            <v>RIDGETOP</v>
          </cell>
        </row>
        <row r="109">
          <cell r="B109" t="str">
            <v>DECATUR</v>
          </cell>
        </row>
        <row r="110">
          <cell r="B110" t="str">
            <v>DECATURVILLE</v>
          </cell>
        </row>
        <row r="111">
          <cell r="B111" t="str">
            <v>PARSONS</v>
          </cell>
        </row>
        <row r="112">
          <cell r="B112" t="str">
            <v>SCOTTS HILL</v>
          </cell>
        </row>
        <row r="114">
          <cell r="B114" t="str">
            <v>DEKALB</v>
          </cell>
        </row>
        <row r="115">
          <cell r="B115" t="str">
            <v>ALEXANDRIA</v>
          </cell>
        </row>
        <row r="116">
          <cell r="B116" t="str">
            <v>DOWELLTOWN</v>
          </cell>
        </row>
        <row r="117">
          <cell r="B117" t="str">
            <v>LIBERTY</v>
          </cell>
        </row>
        <row r="118">
          <cell r="B118" t="str">
            <v>SMITHVILLE</v>
          </cell>
        </row>
        <row r="120">
          <cell r="B120" t="str">
            <v>DICKSON</v>
          </cell>
        </row>
        <row r="121">
          <cell r="B121" t="str">
            <v>BURNS</v>
          </cell>
        </row>
        <row r="122">
          <cell r="B122" t="str">
            <v>DICKSON</v>
          </cell>
        </row>
        <row r="123">
          <cell r="B123" t="str">
            <v>SLAYDEN</v>
          </cell>
        </row>
        <row r="124">
          <cell r="B124" t="str">
            <v>VANLEER</v>
          </cell>
        </row>
        <row r="126">
          <cell r="B126" t="str">
            <v>DYER</v>
          </cell>
        </row>
        <row r="127">
          <cell r="B127" t="str">
            <v>NEWBERN</v>
          </cell>
        </row>
        <row r="128">
          <cell r="B128" t="str">
            <v>TRIMBLE</v>
          </cell>
        </row>
        <row r="130">
          <cell r="B130" t="str">
            <v>FAYETTE</v>
          </cell>
        </row>
        <row r="131">
          <cell r="B131" t="str">
            <v>BRADEN</v>
          </cell>
        </row>
        <row r="132">
          <cell r="B132" t="str">
            <v>GALLAWAY</v>
          </cell>
        </row>
        <row r="133">
          <cell r="B133" t="str">
            <v>MOSCOW</v>
          </cell>
        </row>
        <row r="134">
          <cell r="B134" t="str">
            <v>PIPERTON</v>
          </cell>
        </row>
        <row r="135">
          <cell r="B135" t="str">
            <v>ROSSVILLE</v>
          </cell>
        </row>
        <row r="136">
          <cell r="B136" t="str">
            <v>SOMERVILLE</v>
          </cell>
        </row>
        <row r="137">
          <cell r="B137" t="str">
            <v>WILLISTON</v>
          </cell>
        </row>
        <row r="139">
          <cell r="B139" t="str">
            <v>FENTRESS</v>
          </cell>
        </row>
        <row r="140">
          <cell r="B140" t="str">
            <v>ALLARDT</v>
          </cell>
        </row>
        <row r="141">
          <cell r="B141" t="str">
            <v>JAMESTOWN</v>
          </cell>
        </row>
        <row r="143">
          <cell r="B143" t="str">
            <v>FRANKLIN</v>
          </cell>
        </row>
        <row r="144">
          <cell r="B144" t="str">
            <v>COWAN</v>
          </cell>
        </row>
        <row r="145">
          <cell r="B145" t="str">
            <v>DECHERD</v>
          </cell>
        </row>
        <row r="146">
          <cell r="B146" t="str">
            <v>ESTILL SPRINGS</v>
          </cell>
        </row>
        <row r="147">
          <cell r="B147" t="str">
            <v>HUNTLAND</v>
          </cell>
        </row>
        <row r="148">
          <cell r="B148" t="str">
            <v>WINCHESTER</v>
          </cell>
        </row>
        <row r="150">
          <cell r="B150" t="str">
            <v>GIBSON</v>
          </cell>
        </row>
        <row r="151">
          <cell r="B151" t="str">
            <v>BRADFORD</v>
          </cell>
        </row>
        <row r="152">
          <cell r="B152" t="str">
            <v>DYER</v>
          </cell>
        </row>
        <row r="153">
          <cell r="B153" t="str">
            <v>GIBSON</v>
          </cell>
        </row>
        <row r="154">
          <cell r="B154" t="str">
            <v>HUMBOLDT</v>
          </cell>
        </row>
        <row r="155">
          <cell r="B155" t="str">
            <v>KENTON</v>
          </cell>
        </row>
        <row r="156">
          <cell r="B156" t="str">
            <v>MEDINA</v>
          </cell>
        </row>
        <row r="157">
          <cell r="B157" t="str">
            <v>MILAN</v>
          </cell>
        </row>
        <row r="158">
          <cell r="B158" t="str">
            <v>RUTHERFORD</v>
          </cell>
        </row>
        <row r="159">
          <cell r="B159" t="str">
            <v>TRENTON</v>
          </cell>
        </row>
        <row r="160">
          <cell r="B160" t="str">
            <v>YORKVILLE</v>
          </cell>
        </row>
        <row r="162">
          <cell r="B162" t="str">
            <v>GILES</v>
          </cell>
        </row>
        <row r="163">
          <cell r="B163" t="str">
            <v>ARDMORE</v>
          </cell>
        </row>
        <row r="164">
          <cell r="B164" t="str">
            <v>ELKTON</v>
          </cell>
        </row>
        <row r="165">
          <cell r="B165" t="str">
            <v>LYNNVILLE</v>
          </cell>
        </row>
        <row r="166">
          <cell r="B166" t="str">
            <v>MINOR HILL</v>
          </cell>
        </row>
        <row r="167">
          <cell r="B167" t="str">
            <v>PULASKI</v>
          </cell>
        </row>
        <row r="169">
          <cell r="B169" t="str">
            <v>GRAINGER</v>
          </cell>
        </row>
        <row r="170">
          <cell r="B170" t="str">
            <v>BLAINE</v>
          </cell>
        </row>
        <row r="171">
          <cell r="B171" t="str">
            <v>RUTLEDGE</v>
          </cell>
        </row>
        <row r="173">
          <cell r="B173" t="str">
            <v>GREENE</v>
          </cell>
        </row>
        <row r="174">
          <cell r="B174" t="str">
            <v>BAILEYTON</v>
          </cell>
        </row>
        <row r="175">
          <cell r="B175" t="str">
            <v>GREENEVILLE</v>
          </cell>
        </row>
        <row r="176">
          <cell r="B176" t="str">
            <v>MOSHEIM</v>
          </cell>
        </row>
        <row r="177">
          <cell r="B177" t="str">
            <v>TUSCULUM</v>
          </cell>
        </row>
        <row r="179">
          <cell r="B179" t="str">
            <v>GRUNDY</v>
          </cell>
        </row>
        <row r="180">
          <cell r="B180" t="str">
            <v>ALTAMONT</v>
          </cell>
        </row>
        <row r="181">
          <cell r="B181" t="str">
            <v>BEERSHEBA SPRING</v>
          </cell>
        </row>
        <row r="182">
          <cell r="B182" t="str">
            <v>COALMONT</v>
          </cell>
        </row>
        <row r="183">
          <cell r="B183" t="str">
            <v>GRUETLI-LAAGER</v>
          </cell>
        </row>
        <row r="184">
          <cell r="B184" t="str">
            <v>MONTEAGLE</v>
          </cell>
        </row>
        <row r="185">
          <cell r="B185" t="str">
            <v>PALMER</v>
          </cell>
        </row>
        <row r="186">
          <cell r="B186" t="str">
            <v>TRACY CITY</v>
          </cell>
        </row>
        <row r="188">
          <cell r="B188" t="str">
            <v>HAMBLEN</v>
          </cell>
        </row>
        <row r="189">
          <cell r="B189" t="str">
            <v>MORRISTOWN</v>
          </cell>
        </row>
        <row r="191">
          <cell r="B191" t="str">
            <v>HAMILTON</v>
          </cell>
        </row>
        <row r="192">
          <cell r="B192" t="str">
            <v>CHATTANOOGA</v>
          </cell>
        </row>
        <row r="193">
          <cell r="B193" t="str">
            <v>COLLEGEDALE</v>
          </cell>
        </row>
        <row r="194">
          <cell r="B194" t="str">
            <v>EAST RIDGE</v>
          </cell>
        </row>
        <row r="195">
          <cell r="B195" t="str">
            <v>LAKESITE</v>
          </cell>
        </row>
        <row r="196">
          <cell r="B196" t="str">
            <v>LOOKOUT MOUNTAIN</v>
          </cell>
        </row>
        <row r="197">
          <cell r="B197" t="str">
            <v>RED BANK</v>
          </cell>
        </row>
        <row r="198">
          <cell r="B198" t="str">
            <v>RIDGESIDE</v>
          </cell>
        </row>
        <row r="199">
          <cell r="B199" t="str">
            <v>SIGNAL MOUNTAIN</v>
          </cell>
        </row>
        <row r="200">
          <cell r="B200" t="str">
            <v>SODDY DAISY</v>
          </cell>
        </row>
        <row r="201">
          <cell r="B201" t="str">
            <v>WALDEN</v>
          </cell>
        </row>
        <row r="203">
          <cell r="B203" t="str">
            <v>HANCOCK</v>
          </cell>
        </row>
        <row r="204">
          <cell r="B204" t="str">
            <v>SNEEDVILLE</v>
          </cell>
        </row>
        <row r="206">
          <cell r="B206" t="str">
            <v>HARDEMAN</v>
          </cell>
        </row>
        <row r="207">
          <cell r="B207" t="str">
            <v>BOLIVAR</v>
          </cell>
        </row>
        <row r="208">
          <cell r="B208" t="str">
            <v>GRAND JUNCTION</v>
          </cell>
        </row>
        <row r="209">
          <cell r="B209" t="str">
            <v>HICKORY VALLEY</v>
          </cell>
        </row>
        <row r="210">
          <cell r="B210" t="str">
            <v>HORNSBY</v>
          </cell>
        </row>
        <row r="211">
          <cell r="B211" t="str">
            <v>MIDDLETON</v>
          </cell>
        </row>
        <row r="212">
          <cell r="B212" t="str">
            <v>SAULSBURY</v>
          </cell>
        </row>
        <row r="213">
          <cell r="B213" t="str">
            <v>TOONE</v>
          </cell>
        </row>
        <row r="214">
          <cell r="B214" t="str">
            <v>WHITEVILLE</v>
          </cell>
        </row>
        <row r="216">
          <cell r="B216" t="str">
            <v>HARDIN</v>
          </cell>
        </row>
        <row r="217">
          <cell r="B217" t="str">
            <v>CRUMP</v>
          </cell>
        </row>
        <row r="218">
          <cell r="B218" t="str">
            <v>SALTILLO</v>
          </cell>
        </row>
        <row r="219">
          <cell r="B219" t="str">
            <v>SAVANNAH</v>
          </cell>
        </row>
        <row r="221">
          <cell r="B221" t="str">
            <v>HAWKINS</v>
          </cell>
        </row>
        <row r="222">
          <cell r="B222" t="str">
            <v>BULLS GAP</v>
          </cell>
        </row>
        <row r="223">
          <cell r="B223" t="str">
            <v>CHURCH HILL</v>
          </cell>
        </row>
        <row r="224">
          <cell r="B224" t="str">
            <v>KINGSPORT</v>
          </cell>
        </row>
        <row r="225">
          <cell r="B225" t="str">
            <v>MOUNT CARMEL</v>
          </cell>
        </row>
        <row r="226">
          <cell r="B226" t="str">
            <v>ROGERSVILLE</v>
          </cell>
        </row>
        <row r="227">
          <cell r="B227" t="str">
            <v>SURGOINSVILLE</v>
          </cell>
        </row>
        <row r="229">
          <cell r="B229" t="str">
            <v>HAYWOOD</v>
          </cell>
        </row>
        <row r="230">
          <cell r="B230" t="str">
            <v>BROWNSVILLE</v>
          </cell>
        </row>
        <row r="231">
          <cell r="B231" t="str">
            <v>STANTON</v>
          </cell>
        </row>
        <row r="233">
          <cell r="B233" t="str">
            <v>HENDERSON</v>
          </cell>
        </row>
        <row r="234">
          <cell r="B234" t="str">
            <v>LEXINGTON</v>
          </cell>
        </row>
        <row r="235">
          <cell r="B235" t="str">
            <v>PARKERS CROSSRDS</v>
          </cell>
        </row>
        <row r="236">
          <cell r="B236" t="str">
            <v>SARDIS</v>
          </cell>
        </row>
        <row r="238">
          <cell r="B238" t="str">
            <v>HENRY</v>
          </cell>
        </row>
        <row r="239">
          <cell r="B239" t="str">
            <v>COTTAGE GROVE</v>
          </cell>
        </row>
        <row r="240">
          <cell r="B240" t="str">
            <v>HENRY</v>
          </cell>
        </row>
        <row r="241">
          <cell r="B241" t="str">
            <v>PARIS</v>
          </cell>
        </row>
        <row r="242">
          <cell r="B242" t="str">
            <v>PURYEAR</v>
          </cell>
        </row>
        <row r="244">
          <cell r="B244" t="str">
            <v>HICKMAN</v>
          </cell>
        </row>
        <row r="245">
          <cell r="B245" t="str">
            <v>CENTERVILLE</v>
          </cell>
        </row>
        <row r="247">
          <cell r="B247" t="str">
            <v>HOUSTON</v>
          </cell>
        </row>
        <row r="248">
          <cell r="B248" t="str">
            <v>ERIN</v>
          </cell>
        </row>
        <row r="249">
          <cell r="B249" t="str">
            <v>TENNESSEE RIDGE</v>
          </cell>
        </row>
        <row r="251">
          <cell r="B251" t="str">
            <v>HUMPHREYS</v>
          </cell>
        </row>
        <row r="252">
          <cell r="B252" t="str">
            <v>MCEWEN</v>
          </cell>
        </row>
        <row r="253">
          <cell r="B253" t="str">
            <v>NEW JOHNSONVILLE</v>
          </cell>
        </row>
        <row r="254">
          <cell r="B254" t="str">
            <v>WAVERLY</v>
          </cell>
        </row>
        <row r="256">
          <cell r="B256" t="str">
            <v>JACKSON</v>
          </cell>
        </row>
        <row r="257">
          <cell r="B257" t="str">
            <v>GAINESBORO</v>
          </cell>
        </row>
        <row r="259">
          <cell r="B259" t="str">
            <v>JEFFERSON</v>
          </cell>
        </row>
        <row r="260">
          <cell r="B260" t="str">
            <v>BANEBERRY</v>
          </cell>
        </row>
        <row r="261">
          <cell r="B261" t="str">
            <v>DANDRIDGE</v>
          </cell>
        </row>
        <row r="262">
          <cell r="B262" t="str">
            <v>JEFFERSON CITY</v>
          </cell>
        </row>
        <row r="263">
          <cell r="B263" t="str">
            <v>NEW MARKET</v>
          </cell>
        </row>
        <row r="264">
          <cell r="B264" t="str">
            <v>WHITE PINE</v>
          </cell>
        </row>
        <row r="266">
          <cell r="B266" t="str">
            <v>JOHNSON</v>
          </cell>
        </row>
        <row r="267">
          <cell r="B267" t="str">
            <v>MOUNTAIN CITY</v>
          </cell>
        </row>
        <row r="269">
          <cell r="B269" t="str">
            <v>KNOX</v>
          </cell>
        </row>
        <row r="270">
          <cell r="B270" t="str">
            <v>FARRAGUT</v>
          </cell>
        </row>
        <row r="271">
          <cell r="B271" t="str">
            <v>KNOXVILLE</v>
          </cell>
        </row>
        <row r="273">
          <cell r="B273" t="str">
            <v>LAKE</v>
          </cell>
        </row>
        <row r="274">
          <cell r="B274" t="str">
            <v>RIDGELY</v>
          </cell>
        </row>
        <row r="275">
          <cell r="B275" t="str">
            <v>TIPTONVILLE</v>
          </cell>
        </row>
        <row r="277">
          <cell r="B277" t="str">
            <v>LAUDERDALE</v>
          </cell>
        </row>
        <row r="278">
          <cell r="B278" t="str">
            <v>GATES</v>
          </cell>
        </row>
        <row r="279">
          <cell r="B279" t="str">
            <v>HALLS</v>
          </cell>
        </row>
        <row r="280">
          <cell r="B280" t="str">
            <v>RIPLEY</v>
          </cell>
        </row>
        <row r="282">
          <cell r="B282" t="str">
            <v>LAWRENCE</v>
          </cell>
        </row>
        <row r="283">
          <cell r="B283" t="str">
            <v>ETHRIDGE</v>
          </cell>
        </row>
        <row r="284">
          <cell r="B284" t="str">
            <v>IRON CITY</v>
          </cell>
        </row>
        <row r="285">
          <cell r="B285" t="str">
            <v>LAWRENCEBURG</v>
          </cell>
        </row>
        <row r="286">
          <cell r="B286" t="str">
            <v>ST JOSEPH</v>
          </cell>
        </row>
        <row r="288">
          <cell r="B288" t="str">
            <v>LEWIS</v>
          </cell>
        </row>
        <row r="289">
          <cell r="B289" t="str">
            <v>HOHENWALD</v>
          </cell>
        </row>
        <row r="291">
          <cell r="B291" t="str">
            <v>LINCOLN</v>
          </cell>
        </row>
        <row r="292">
          <cell r="B292" t="str">
            <v>FAYETTEVILLE</v>
          </cell>
        </row>
        <row r="293">
          <cell r="B293" t="str">
            <v>PETERSBURG</v>
          </cell>
        </row>
        <row r="295">
          <cell r="B295" t="str">
            <v>LOUDON</v>
          </cell>
        </row>
        <row r="296">
          <cell r="B296" t="str">
            <v>GREENBACK</v>
          </cell>
        </row>
        <row r="297">
          <cell r="B297" t="str">
            <v>LENOIR CITY</v>
          </cell>
        </row>
        <row r="298">
          <cell r="B298" t="str">
            <v>LOUDON</v>
          </cell>
        </row>
        <row r="299">
          <cell r="B299" t="str">
            <v>PHILADELPHIA</v>
          </cell>
        </row>
        <row r="301">
          <cell r="B301" t="str">
            <v>MCMINN</v>
          </cell>
        </row>
        <row r="302">
          <cell r="B302" t="str">
            <v>ATHENS</v>
          </cell>
        </row>
        <row r="303">
          <cell r="B303" t="str">
            <v>CALHOUN</v>
          </cell>
        </row>
        <row r="304">
          <cell r="B304" t="str">
            <v>ENGLEWOOD</v>
          </cell>
        </row>
        <row r="305">
          <cell r="B305" t="str">
            <v>ETOWAH</v>
          </cell>
        </row>
        <row r="306">
          <cell r="B306" t="str">
            <v>NIOTA</v>
          </cell>
        </row>
        <row r="308">
          <cell r="B308" t="str">
            <v>MCNAIRY</v>
          </cell>
        </row>
        <row r="309">
          <cell r="B309" t="str">
            <v>ADAMSVILLE</v>
          </cell>
        </row>
        <row r="310">
          <cell r="B310" t="str">
            <v>BETHEL SPRINGS</v>
          </cell>
        </row>
        <row r="311">
          <cell r="B311" t="str">
            <v>EASTVIEW</v>
          </cell>
        </row>
        <row r="312">
          <cell r="B312" t="str">
            <v>FINGER</v>
          </cell>
        </row>
        <row r="313">
          <cell r="B313" t="str">
            <v>GUYS</v>
          </cell>
        </row>
        <row r="314">
          <cell r="B314" t="str">
            <v>MICHIE</v>
          </cell>
        </row>
        <row r="315">
          <cell r="B315" t="str">
            <v>RAMER</v>
          </cell>
        </row>
        <row r="316">
          <cell r="B316" t="str">
            <v>SELMER</v>
          </cell>
        </row>
        <row r="317">
          <cell r="B317" t="str">
            <v>STANTONVILLE</v>
          </cell>
        </row>
        <row r="319">
          <cell r="B319" t="str">
            <v>MACON</v>
          </cell>
        </row>
        <row r="320">
          <cell r="B320" t="str">
            <v>LAFAYETTE</v>
          </cell>
        </row>
        <row r="321">
          <cell r="B321" t="str">
            <v>RED BOILING SPGS</v>
          </cell>
        </row>
        <row r="323">
          <cell r="B323" t="str">
            <v>MADISON</v>
          </cell>
        </row>
        <row r="324">
          <cell r="B324" t="str">
            <v>JACKSON</v>
          </cell>
        </row>
        <row r="325">
          <cell r="B325" t="str">
            <v>MEDON</v>
          </cell>
        </row>
        <row r="327">
          <cell r="B327" t="str">
            <v>MARION</v>
          </cell>
        </row>
        <row r="328">
          <cell r="B328" t="str">
            <v>JASPER</v>
          </cell>
        </row>
        <row r="329">
          <cell r="B329" t="str">
            <v>KIMBALL</v>
          </cell>
        </row>
        <row r="330">
          <cell r="B330" t="str">
            <v>ORME</v>
          </cell>
        </row>
        <row r="331">
          <cell r="B331" t="str">
            <v>POWELLS CROSSRDS</v>
          </cell>
        </row>
        <row r="332">
          <cell r="B332" t="str">
            <v>SOUTH PITTSBURG</v>
          </cell>
        </row>
        <row r="333">
          <cell r="B333" t="str">
            <v>WHITWELL</v>
          </cell>
        </row>
        <row r="335">
          <cell r="B335" t="str">
            <v>MARSHALL</v>
          </cell>
        </row>
        <row r="336">
          <cell r="B336" t="str">
            <v>CHAPEL HILL</v>
          </cell>
        </row>
        <row r="337">
          <cell r="B337" t="str">
            <v>CORNERSVILLE</v>
          </cell>
        </row>
        <row r="338">
          <cell r="B338" t="str">
            <v>LEWISBURG</v>
          </cell>
        </row>
        <row r="340">
          <cell r="B340" t="str">
            <v>MAURY</v>
          </cell>
        </row>
        <row r="341">
          <cell r="B341" t="str">
            <v>COLUMBIA</v>
          </cell>
        </row>
        <row r="342">
          <cell r="B342" t="str">
            <v>MOUNT PLEASANT</v>
          </cell>
        </row>
        <row r="343">
          <cell r="B343" t="str">
            <v>SPRING HILL</v>
          </cell>
        </row>
        <row r="345">
          <cell r="B345" t="str">
            <v>MEIGS</v>
          </cell>
        </row>
        <row r="346">
          <cell r="B346" t="str">
            <v>DECATUR</v>
          </cell>
        </row>
        <row r="348">
          <cell r="B348" t="str">
            <v>MONROE</v>
          </cell>
        </row>
        <row r="349">
          <cell r="B349" t="str">
            <v>MADISONVILLE</v>
          </cell>
        </row>
        <row r="350">
          <cell r="B350" t="str">
            <v>SWEETWATER</v>
          </cell>
        </row>
        <row r="351">
          <cell r="B351" t="str">
            <v>TELLICO PLAINS</v>
          </cell>
        </row>
        <row r="352">
          <cell r="B352" t="str">
            <v>VONORE</v>
          </cell>
        </row>
        <row r="354">
          <cell r="B354" t="str">
            <v>MONTGOMERY</v>
          </cell>
        </row>
        <row r="355">
          <cell r="B355" t="str">
            <v>CLARKSVILLE</v>
          </cell>
        </row>
        <row r="357">
          <cell r="B357" t="str">
            <v>MOORE</v>
          </cell>
        </row>
        <row r="359">
          <cell r="B359" t="str">
            <v>MORGAN</v>
          </cell>
        </row>
        <row r="360">
          <cell r="B360" t="str">
            <v>OAKDALE</v>
          </cell>
        </row>
        <row r="361">
          <cell r="B361" t="str">
            <v>SUNBRIGHT</v>
          </cell>
        </row>
        <row r="362">
          <cell r="B362" t="str">
            <v>WARTBURG</v>
          </cell>
        </row>
        <row r="364">
          <cell r="B364" t="str">
            <v>OBION</v>
          </cell>
        </row>
        <row r="365">
          <cell r="B365" t="str">
            <v>HORNBEAK</v>
          </cell>
        </row>
        <row r="366">
          <cell r="B366" t="str">
            <v>OBION</v>
          </cell>
        </row>
        <row r="367">
          <cell r="B367" t="str">
            <v>RIVES</v>
          </cell>
        </row>
        <row r="368">
          <cell r="B368" t="str">
            <v>SAMBURG</v>
          </cell>
        </row>
        <row r="369">
          <cell r="B369" t="str">
            <v>SOUTH FULTON</v>
          </cell>
        </row>
        <row r="370">
          <cell r="B370" t="str">
            <v>TROY</v>
          </cell>
        </row>
        <row r="371">
          <cell r="B371" t="str">
            <v>UNION CITY</v>
          </cell>
        </row>
        <row r="372">
          <cell r="B372" t="str">
            <v>WOODLAND MILLS</v>
          </cell>
        </row>
        <row r="374">
          <cell r="B374" t="str">
            <v>OVERTON</v>
          </cell>
        </row>
        <row r="375">
          <cell r="B375" t="str">
            <v>LIVINGSTON</v>
          </cell>
        </row>
        <row r="377">
          <cell r="B377" t="str">
            <v>PERRY</v>
          </cell>
        </row>
        <row r="378">
          <cell r="B378" t="str">
            <v>LINDEN</v>
          </cell>
        </row>
        <row r="379">
          <cell r="B379" t="str">
            <v>LOBELVILLE</v>
          </cell>
        </row>
        <row r="381">
          <cell r="B381" t="str">
            <v>PICKETT</v>
          </cell>
        </row>
        <row r="382">
          <cell r="B382" t="str">
            <v>BYRDSTOWN</v>
          </cell>
        </row>
        <row r="384">
          <cell r="B384" t="str">
            <v>POLK</v>
          </cell>
        </row>
        <row r="385">
          <cell r="B385" t="str">
            <v>BENTON</v>
          </cell>
        </row>
        <row r="386">
          <cell r="B386" t="str">
            <v>COPPERHILL</v>
          </cell>
        </row>
        <row r="387">
          <cell r="B387" t="str">
            <v>DUCKTOWN</v>
          </cell>
        </row>
        <row r="389">
          <cell r="B389" t="str">
            <v>PUTNAM</v>
          </cell>
        </row>
        <row r="390">
          <cell r="B390" t="str">
            <v>ALGOOD</v>
          </cell>
        </row>
        <row r="391">
          <cell r="B391" t="str">
            <v>COOKEVILLE</v>
          </cell>
        </row>
        <row r="392">
          <cell r="B392" t="str">
            <v>MONTEREY</v>
          </cell>
        </row>
        <row r="394">
          <cell r="B394" t="str">
            <v>RHEA</v>
          </cell>
        </row>
        <row r="395">
          <cell r="B395" t="str">
            <v>DAYTON</v>
          </cell>
        </row>
        <row r="396">
          <cell r="B396" t="str">
            <v>GRAYSVILLE</v>
          </cell>
        </row>
        <row r="397">
          <cell r="B397" t="str">
            <v>SPRING CITY</v>
          </cell>
        </row>
        <row r="399">
          <cell r="B399" t="str">
            <v>ROANE</v>
          </cell>
        </row>
        <row r="400">
          <cell r="B400" t="str">
            <v>HARRIMAN</v>
          </cell>
        </row>
        <row r="401">
          <cell r="B401" t="str">
            <v>KINGSTON</v>
          </cell>
        </row>
        <row r="402">
          <cell r="B402" t="str">
            <v>ROCKWOOD</v>
          </cell>
        </row>
        <row r="404">
          <cell r="B404" t="str">
            <v>ROBERTSON</v>
          </cell>
        </row>
        <row r="405">
          <cell r="B405" t="str">
            <v>ADAMS</v>
          </cell>
        </row>
        <row r="406">
          <cell r="B406" t="str">
            <v>CEDAR HILL</v>
          </cell>
        </row>
        <row r="407">
          <cell r="B407" t="str">
            <v>CROSS PLAINS</v>
          </cell>
        </row>
        <row r="408">
          <cell r="B408" t="str">
            <v>GREENBRIER</v>
          </cell>
        </row>
        <row r="409">
          <cell r="B409" t="str">
            <v>ORLINDA</v>
          </cell>
        </row>
        <row r="410">
          <cell r="B410" t="str">
            <v>SPRINGFIELD</v>
          </cell>
        </row>
        <row r="411">
          <cell r="B411" t="str">
            <v>WHITE HOUSE</v>
          </cell>
        </row>
        <row r="413">
          <cell r="B413" t="str">
            <v>RUTHERFORD</v>
          </cell>
        </row>
        <row r="414">
          <cell r="B414" t="str">
            <v>EAGLEVILLE</v>
          </cell>
        </row>
        <row r="415">
          <cell r="B415" t="str">
            <v>LAVERGNE</v>
          </cell>
        </row>
        <row r="416">
          <cell r="B416" t="str">
            <v>MURFREESBORO</v>
          </cell>
        </row>
        <row r="417">
          <cell r="B417" t="str">
            <v>SMYRNA</v>
          </cell>
        </row>
        <row r="419">
          <cell r="B419" t="str">
            <v>SCOTT</v>
          </cell>
        </row>
        <row r="420">
          <cell r="B420" t="str">
            <v>HUNTSVILLE</v>
          </cell>
        </row>
        <row r="421">
          <cell r="B421" t="str">
            <v>ONEIDA</v>
          </cell>
        </row>
        <row r="422">
          <cell r="B422" t="str">
            <v>WINFIELD</v>
          </cell>
        </row>
        <row r="424">
          <cell r="B424" t="str">
            <v>SEQUATCHIE</v>
          </cell>
        </row>
        <row r="425">
          <cell r="B425" t="str">
            <v>DUNLAP</v>
          </cell>
        </row>
        <row r="427">
          <cell r="B427" t="str">
            <v>SEVIER</v>
          </cell>
        </row>
        <row r="428">
          <cell r="B428" t="str">
            <v>GATLINBURG</v>
          </cell>
        </row>
        <row r="429">
          <cell r="B429" t="str">
            <v>PIGEON FORGE</v>
          </cell>
        </row>
        <row r="430">
          <cell r="B430" t="str">
            <v>PITTMAN CENTER</v>
          </cell>
        </row>
        <row r="431">
          <cell r="B431" t="str">
            <v>SEVIERVILLE</v>
          </cell>
        </row>
        <row r="433">
          <cell r="B433" t="str">
            <v>SHELBY</v>
          </cell>
        </row>
        <row r="434">
          <cell r="B434" t="str">
            <v>ARLINGTON</v>
          </cell>
        </row>
        <row r="435">
          <cell r="B435" t="str">
            <v>BARTLETT</v>
          </cell>
        </row>
        <row r="436">
          <cell r="B436" t="str">
            <v>COLLIERVILLE</v>
          </cell>
        </row>
        <row r="437">
          <cell r="B437" t="str">
            <v>GERMANTOWN</v>
          </cell>
        </row>
        <row r="438">
          <cell r="B438" t="str">
            <v>LAKELAND</v>
          </cell>
        </row>
        <row r="439">
          <cell r="B439" t="str">
            <v>MEMPHIS</v>
          </cell>
        </row>
        <row r="440">
          <cell r="B440" t="str">
            <v>MILLINGTON</v>
          </cell>
        </row>
        <row r="442">
          <cell r="B442" t="str">
            <v>SMITH</v>
          </cell>
        </row>
        <row r="443">
          <cell r="B443" t="str">
            <v>CARTHAGE</v>
          </cell>
        </row>
        <row r="444">
          <cell r="B444" t="str">
            <v>GORDONSVILLE</v>
          </cell>
        </row>
        <row r="445">
          <cell r="B445" t="str">
            <v>SOUTH CARTHAGE</v>
          </cell>
        </row>
        <row r="447">
          <cell r="B447" t="str">
            <v>STEWART</v>
          </cell>
        </row>
        <row r="448">
          <cell r="B448" t="str">
            <v>CUMBERLAND CITY</v>
          </cell>
        </row>
        <row r="449">
          <cell r="B449" t="str">
            <v>DOVER</v>
          </cell>
        </row>
        <row r="451">
          <cell r="B451" t="str">
            <v>SULLIVAN</v>
          </cell>
        </row>
        <row r="452">
          <cell r="B452" t="str">
            <v>BLUFF CITY</v>
          </cell>
        </row>
        <row r="453">
          <cell r="B453" t="str">
            <v>BRISTOL</v>
          </cell>
        </row>
        <row r="455">
          <cell r="B455" t="str">
            <v>SUMNER</v>
          </cell>
        </row>
        <row r="456">
          <cell r="B456" t="str">
            <v>GALLATIN</v>
          </cell>
        </row>
        <row r="457">
          <cell r="B457" t="str">
            <v>HENDERSONVILLE</v>
          </cell>
        </row>
        <row r="458">
          <cell r="B458" t="str">
            <v>MILLERSVILLE</v>
          </cell>
        </row>
        <row r="459">
          <cell r="B459" t="str">
            <v>MITCHELLVILLE</v>
          </cell>
        </row>
        <row r="460">
          <cell r="B460" t="str">
            <v>PORTLAND</v>
          </cell>
        </row>
        <row r="461">
          <cell r="B461" t="str">
            <v>WESTMORELAND</v>
          </cell>
        </row>
        <row r="463">
          <cell r="B463" t="str">
            <v>TIPTON</v>
          </cell>
        </row>
        <row r="464">
          <cell r="B464" t="str">
            <v>ATOKA</v>
          </cell>
        </row>
        <row r="465">
          <cell r="B465" t="str">
            <v>BRIGHTON</v>
          </cell>
        </row>
        <row r="466">
          <cell r="B466" t="str">
            <v>BURLISON</v>
          </cell>
        </row>
        <row r="467">
          <cell r="B467" t="str">
            <v>COVINGTON</v>
          </cell>
        </row>
        <row r="468">
          <cell r="B468" t="str">
            <v>GARLAND</v>
          </cell>
        </row>
        <row r="469">
          <cell r="B469" t="str">
            <v>GILT EDGE</v>
          </cell>
        </row>
        <row r="470">
          <cell r="B470" t="str">
            <v>MASON</v>
          </cell>
        </row>
        <row r="471">
          <cell r="B471" t="str">
            <v>MUNFORD</v>
          </cell>
        </row>
        <row r="473">
          <cell r="B473" t="str">
            <v>TROUSDALE</v>
          </cell>
        </row>
        <row r="474">
          <cell r="B474" t="str">
            <v>HARTSVILLE</v>
          </cell>
        </row>
        <row r="476">
          <cell r="B476" t="str">
            <v>UNICOI</v>
          </cell>
        </row>
        <row r="477">
          <cell r="B477" t="str">
            <v>ERWIN</v>
          </cell>
        </row>
        <row r="479">
          <cell r="B479" t="str">
            <v>UNION</v>
          </cell>
        </row>
        <row r="480">
          <cell r="B480" t="str">
            <v>MAYNARDVILLE</v>
          </cell>
        </row>
        <row r="482">
          <cell r="B482" t="str">
            <v>VAN BUREN</v>
          </cell>
        </row>
        <row r="483">
          <cell r="B483" t="str">
            <v>SPENCER</v>
          </cell>
        </row>
        <row r="485">
          <cell r="B485" t="str">
            <v>WARREN</v>
          </cell>
        </row>
        <row r="486">
          <cell r="B486" t="str">
            <v>CENTERTOWN</v>
          </cell>
        </row>
        <row r="487">
          <cell r="B487" t="str">
            <v>MCMINNVILLE</v>
          </cell>
        </row>
        <row r="488">
          <cell r="B488" t="str">
            <v>MORRISON</v>
          </cell>
        </row>
        <row r="489">
          <cell r="B489" t="str">
            <v>VIOLA</v>
          </cell>
        </row>
        <row r="491">
          <cell r="B491" t="str">
            <v>WASHINGTON</v>
          </cell>
        </row>
        <row r="492">
          <cell r="B492" t="str">
            <v>JONESBORO</v>
          </cell>
        </row>
        <row r="494">
          <cell r="B494" t="str">
            <v>WAYNE</v>
          </cell>
        </row>
        <row r="495">
          <cell r="B495" t="str">
            <v>CLIFTON</v>
          </cell>
        </row>
        <row r="496">
          <cell r="B496" t="str">
            <v>COLLINWOOD</v>
          </cell>
        </row>
        <row r="497">
          <cell r="B497" t="str">
            <v>WAYNESBORO</v>
          </cell>
        </row>
        <row r="499">
          <cell r="B499" t="str">
            <v>WEAKLEY</v>
          </cell>
        </row>
        <row r="500">
          <cell r="B500" t="str">
            <v>DRESDEN</v>
          </cell>
        </row>
        <row r="501">
          <cell r="B501" t="str">
            <v>GLEASON</v>
          </cell>
        </row>
        <row r="502">
          <cell r="B502" t="str">
            <v>GREENFIELD</v>
          </cell>
        </row>
        <row r="503">
          <cell r="B503" t="str">
            <v>MARTIN</v>
          </cell>
        </row>
        <row r="504">
          <cell r="B504" t="str">
            <v>SHARON</v>
          </cell>
        </row>
        <row r="506">
          <cell r="B506" t="str">
            <v>WHITE</v>
          </cell>
        </row>
        <row r="507">
          <cell r="B507" t="str">
            <v>DOYLE</v>
          </cell>
        </row>
        <row r="508">
          <cell r="B508" t="str">
            <v>SPARTA</v>
          </cell>
        </row>
        <row r="510">
          <cell r="B510" t="str">
            <v>WILLIAMSON</v>
          </cell>
        </row>
        <row r="511">
          <cell r="B511" t="str">
            <v>BRENTWOOD</v>
          </cell>
        </row>
        <row r="512">
          <cell r="B512" t="str">
            <v>FAIRVIEW</v>
          </cell>
        </row>
        <row r="513">
          <cell r="B513" t="str">
            <v>FRANKLIN</v>
          </cell>
        </row>
        <row r="514">
          <cell r="B514" t="str">
            <v>THOMPSON STATION</v>
          </cell>
        </row>
        <row r="516">
          <cell r="B516" t="str">
            <v>WILSON</v>
          </cell>
        </row>
        <row r="517">
          <cell r="B517" t="str">
            <v>LEBANON</v>
          </cell>
        </row>
        <row r="518">
          <cell r="B518" t="str">
            <v>MOUNT JULIET</v>
          </cell>
        </row>
        <row r="519">
          <cell r="B519" t="str">
            <v>WATERTOWN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 Pupil"/>
      <sheetName val="Res-Farm Rat"/>
      <sheetName val="No TEPs"/>
      <sheetName val="Averages"/>
      <sheetName val="Geom Mean"/>
      <sheetName val="91 prop"/>
      <sheetName val="91 tarot"/>
      <sheetName val="92 prop"/>
      <sheetName val="93 prop"/>
      <sheetName val="94 prop"/>
      <sheetName val="95 prop"/>
      <sheetName val="96 prop"/>
      <sheetName val="97 prop"/>
      <sheetName val="98 prop"/>
      <sheetName val="99 prop"/>
      <sheetName val="91 RES-FARM"/>
      <sheetName val="92 RES-FARM"/>
      <sheetName val="93 RES-FARM"/>
      <sheetName val="94 RES-FARM"/>
      <sheetName val="95 RES-FARM"/>
      <sheetName val="96 RES-FARM"/>
      <sheetName val="97 RES-FARM"/>
      <sheetName val="98 RES-FARM"/>
      <sheetName val="99 RES-FARM"/>
      <sheetName val="92 tarot"/>
      <sheetName val="93 tarot"/>
      <sheetName val="94 tarot"/>
      <sheetName val="95 tarot"/>
      <sheetName val="96 tarot"/>
      <sheetName val="97 tarot"/>
      <sheetName val="98 tarot"/>
      <sheetName val="99 tarot"/>
      <sheetName val="Comm&amp;Util 94"/>
      <sheetName val="Comm&amp;Util 95"/>
      <sheetName val="Comm&amp;Util96"/>
      <sheetName val="Comm&amp;Util97"/>
      <sheetName val="Comm&amp;Util98"/>
      <sheetName val="Comm&amp;Util99"/>
      <sheetName val="Comparis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>
      <pane xSplit="3" ySplit="3" topLeftCell="D1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48" sqref="F148"/>
    </sheetView>
  </sheetViews>
  <sheetFormatPr defaultColWidth="9.140625" defaultRowHeight="12.75"/>
  <cols>
    <col min="1" max="1" width="4.00390625" style="0" bestFit="1" customWidth="1"/>
    <col min="2" max="2" width="4.57421875" style="0" bestFit="1" customWidth="1"/>
    <col min="3" max="3" width="25.28125" style="0" bestFit="1" customWidth="1"/>
    <col min="4" max="11" width="11.8515625" style="0" customWidth="1"/>
  </cols>
  <sheetData>
    <row r="1" spans="4:10" ht="12.75" customHeight="1">
      <c r="D1" s="1" t="s">
        <v>0</v>
      </c>
      <c r="E1" s="1"/>
      <c r="G1" s="2" t="s">
        <v>1</v>
      </c>
      <c r="H1" s="2"/>
      <c r="I1" s="2"/>
      <c r="J1" s="2"/>
    </row>
    <row r="2" spans="2:11" ht="63.75">
      <c r="B2" s="3"/>
      <c r="C2" s="4" t="s">
        <v>2</v>
      </c>
      <c r="D2" s="5" t="s">
        <v>3</v>
      </c>
      <c r="E2" s="5" t="s">
        <v>153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</row>
    <row r="3" spans="2:11" ht="12.75">
      <c r="B3" s="6"/>
      <c r="C3" s="7"/>
      <c r="F3" s="8"/>
      <c r="G3" s="8"/>
      <c r="H3" s="8"/>
      <c r="I3" s="8"/>
      <c r="J3" s="8"/>
      <c r="K3" s="8"/>
    </row>
    <row r="4" spans="1:11" ht="12.75">
      <c r="A4" s="9">
        <f aca="true" t="shared" si="0" ref="A4:A35">INT(B4/10)*10</f>
        <v>10</v>
      </c>
      <c r="B4" s="10">
        <v>10</v>
      </c>
      <c r="C4" s="11" t="s">
        <v>10</v>
      </c>
      <c r="D4" s="12">
        <v>0.005266720570450051</v>
      </c>
      <c r="E4" s="12">
        <v>0.008665033920521323</v>
      </c>
      <c r="F4" s="12">
        <v>0.0046302397227946206</v>
      </c>
      <c r="G4" s="12">
        <v>0.005616773704116055</v>
      </c>
      <c r="H4" s="12">
        <v>0.005729496801256612</v>
      </c>
      <c r="I4" s="12">
        <v>0.006352206288254545</v>
      </c>
      <c r="J4" s="12">
        <v>0.006267921694726077</v>
      </c>
      <c r="K4" s="12">
        <v>0.006311784970390813</v>
      </c>
    </row>
    <row r="5" spans="1:11" ht="12.75">
      <c r="A5" s="9">
        <f t="shared" si="0"/>
        <v>10</v>
      </c>
      <c r="B5" s="10">
        <v>11</v>
      </c>
      <c r="C5" s="11" t="s">
        <v>11</v>
      </c>
      <c r="D5" s="12">
        <v>0.002053072060735602</v>
      </c>
      <c r="E5" s="12">
        <v>0.0012624591317041398</v>
      </c>
      <c r="F5" s="12">
        <v>0.001929235944130833</v>
      </c>
      <c r="G5" s="12">
        <v>0.0013744223334289335</v>
      </c>
      <c r="H5" s="12">
        <v>0.0012450421806597639</v>
      </c>
      <c r="I5" s="12">
        <v>0.0015247419844863083</v>
      </c>
      <c r="J5" s="12">
        <v>0.0013549380267794753</v>
      </c>
      <c r="K5" s="12">
        <v>0.0013476544925953896</v>
      </c>
    </row>
    <row r="6" spans="1:11" ht="12.75">
      <c r="A6" s="9">
        <f t="shared" si="0"/>
        <v>10</v>
      </c>
      <c r="B6" s="10">
        <v>12</v>
      </c>
      <c r="C6" s="11" t="s">
        <v>12</v>
      </c>
      <c r="D6" s="12">
        <v>0.006771703153525103</v>
      </c>
      <c r="E6" s="12">
        <v>0.00416400278063902</v>
      </c>
      <c r="F6" s="12">
        <v>0.00753608807465932</v>
      </c>
      <c r="G6" s="12">
        <v>0.005559577774522811</v>
      </c>
      <c r="H6" s="12">
        <v>0.005576234830151429</v>
      </c>
      <c r="I6" s="12">
        <v>0.006240084176567776</v>
      </c>
      <c r="J6" s="12">
        <v>0.00570276095795261</v>
      </c>
      <c r="K6" s="12">
        <v>0.005728413369581616</v>
      </c>
    </row>
    <row r="7" spans="1:11" ht="12.75">
      <c r="A7" s="9">
        <f t="shared" si="0"/>
        <v>20</v>
      </c>
      <c r="B7" s="10">
        <v>20</v>
      </c>
      <c r="C7" s="11" t="s">
        <v>13</v>
      </c>
      <c r="D7" s="12">
        <v>0.0050957690598918476</v>
      </c>
      <c r="E7" s="12">
        <v>0.0050957690773052065</v>
      </c>
      <c r="F7" s="12">
        <v>0.004937432297118152</v>
      </c>
      <c r="G7" s="12">
        <v>0.005464442243238726</v>
      </c>
      <c r="H7" s="12">
        <v>0.005464442243238727</v>
      </c>
      <c r="I7" s="12">
        <v>0.004755476301039059</v>
      </c>
      <c r="J7" s="12">
        <v>0.004750695207613238</v>
      </c>
      <c r="K7" s="12">
        <v>0.004745100229604608</v>
      </c>
    </row>
    <row r="8" spans="1:11" ht="12.75">
      <c r="A8" s="9">
        <f t="shared" si="0"/>
        <v>30</v>
      </c>
      <c r="B8" s="10">
        <v>30</v>
      </c>
      <c r="C8" s="11" t="s">
        <v>14</v>
      </c>
      <c r="D8" s="12">
        <v>0.0020241897250287675</v>
      </c>
      <c r="E8" s="12">
        <v>0.0020241897319458672</v>
      </c>
      <c r="F8" s="12">
        <v>0.001918518143604896</v>
      </c>
      <c r="G8" s="12">
        <v>0.0014141131904535048</v>
      </c>
      <c r="H8" s="12">
        <v>0.0014141131904535052</v>
      </c>
      <c r="I8" s="12">
        <v>0.001825650678608534</v>
      </c>
      <c r="J8" s="12">
        <v>0.0015220911955529071</v>
      </c>
      <c r="K8" s="12">
        <v>0.0015346633821802338</v>
      </c>
    </row>
    <row r="9" spans="1:11" ht="12.75">
      <c r="A9" s="9">
        <f t="shared" si="0"/>
        <v>40</v>
      </c>
      <c r="B9" s="10">
        <v>40</v>
      </c>
      <c r="C9" s="11" t="s">
        <v>15</v>
      </c>
      <c r="D9" s="12">
        <v>0.001017125009007576</v>
      </c>
      <c r="E9" s="12">
        <v>0.001017125012483315</v>
      </c>
      <c r="F9" s="12">
        <v>0.0008279203589671523</v>
      </c>
      <c r="G9" s="12">
        <v>0.0009004386230049826</v>
      </c>
      <c r="H9" s="12">
        <v>0.0009004386230049828</v>
      </c>
      <c r="I9" s="12">
        <v>0.0011528341172026204</v>
      </c>
      <c r="J9" s="12">
        <v>0.0008233998009822121</v>
      </c>
      <c r="K9" s="12">
        <v>0.0008071591964810687</v>
      </c>
    </row>
    <row r="10" spans="1:11" ht="12.75">
      <c r="A10" s="9">
        <f t="shared" si="0"/>
        <v>50</v>
      </c>
      <c r="B10" s="10">
        <v>50</v>
      </c>
      <c r="C10" s="11" t="s">
        <v>16</v>
      </c>
      <c r="D10" s="12">
        <v>0.00966252355905589</v>
      </c>
      <c r="E10" s="12">
        <v>0.012077016128981965</v>
      </c>
      <c r="F10" s="12">
        <v>0.0074813830825591725</v>
      </c>
      <c r="G10" s="12">
        <v>0.00985723722262096</v>
      </c>
      <c r="H10" s="12">
        <v>0.010331413037887567</v>
      </c>
      <c r="I10" s="12">
        <v>0.011585691027412595</v>
      </c>
      <c r="J10" s="12">
        <v>0.01141441861043394</v>
      </c>
      <c r="K10" s="12">
        <v>0.011415232629847774</v>
      </c>
    </row>
    <row r="11" spans="1:11" ht="12.75">
      <c r="A11" s="9">
        <f t="shared" si="0"/>
        <v>50</v>
      </c>
      <c r="B11" s="10">
        <v>51</v>
      </c>
      <c r="C11" s="11" t="s">
        <v>17</v>
      </c>
      <c r="D11" s="12">
        <v>0.0037791487186133233</v>
      </c>
      <c r="E11" s="12">
        <v>0.0026114798403474556</v>
      </c>
      <c r="F11" s="12">
        <v>0.0029861785095465962</v>
      </c>
      <c r="G11" s="12">
        <v>0.0025842027283251405</v>
      </c>
      <c r="H11" s="12">
        <v>0.002126903507912347</v>
      </c>
      <c r="I11" s="12">
        <v>0.0028518738531875453</v>
      </c>
      <c r="J11" s="12">
        <v>0.0024808552823123715</v>
      </c>
      <c r="K11" s="12">
        <v>0.0024188380352893448</v>
      </c>
    </row>
    <row r="12" spans="1:11" ht="12.75">
      <c r="A12" s="9">
        <f t="shared" si="0"/>
        <v>50</v>
      </c>
      <c r="B12" s="10">
        <v>52</v>
      </c>
      <c r="C12" s="11" t="s">
        <v>18</v>
      </c>
      <c r="D12" s="12">
        <v>0.004035330798981275</v>
      </c>
      <c r="E12" s="12">
        <v>0.0027885071670438167</v>
      </c>
      <c r="F12" s="12">
        <v>0.005637432942527739</v>
      </c>
      <c r="G12" s="12">
        <v>0.005748508899749063</v>
      </c>
      <c r="H12" s="12">
        <v>0.00573163230489525</v>
      </c>
      <c r="I12" s="12">
        <v>0.006567486449287842</v>
      </c>
      <c r="J12" s="12">
        <v>0.006008328165022547</v>
      </c>
      <c r="K12" s="12">
        <v>0.006102119457117713</v>
      </c>
    </row>
    <row r="13" spans="1:11" ht="12.75">
      <c r="A13" s="9">
        <f t="shared" si="0"/>
        <v>60</v>
      </c>
      <c r="B13" s="10">
        <v>60</v>
      </c>
      <c r="C13" s="11" t="s">
        <v>19</v>
      </c>
      <c r="D13" s="12">
        <v>0.007720543582165687</v>
      </c>
      <c r="E13" s="12">
        <v>0.010226738928525792</v>
      </c>
      <c r="F13" s="12">
        <v>0.006229617472783553</v>
      </c>
      <c r="G13" s="12">
        <v>0.007552669553603648</v>
      </c>
      <c r="H13" s="12">
        <v>0.0080492881454217</v>
      </c>
      <c r="I13" s="12">
        <v>0.008339619537175866</v>
      </c>
      <c r="J13" s="12">
        <v>0.008684579238995</v>
      </c>
      <c r="K13" s="12">
        <v>0.008533701923413295</v>
      </c>
    </row>
    <row r="14" spans="1:11" ht="12.75">
      <c r="A14" s="9">
        <f t="shared" si="0"/>
        <v>60</v>
      </c>
      <c r="B14" s="10">
        <v>61</v>
      </c>
      <c r="C14" s="11" t="s">
        <v>20</v>
      </c>
      <c r="D14" s="12">
        <v>0.007568822472008597</v>
      </c>
      <c r="E14" s="12">
        <v>0.005062627177895606</v>
      </c>
      <c r="F14" s="12">
        <v>0.007977216511084446</v>
      </c>
      <c r="G14" s="12">
        <v>0.006209531794804628</v>
      </c>
      <c r="H14" s="12">
        <v>0.005712913202986578</v>
      </c>
      <c r="I14" s="12">
        <v>0.0068357358965102895</v>
      </c>
      <c r="J14" s="12">
        <v>0.006245018149412122</v>
      </c>
      <c r="K14" s="12">
        <v>0.006130530814041479</v>
      </c>
    </row>
    <row r="15" spans="1:11" ht="12.75">
      <c r="A15" s="9">
        <f t="shared" si="0"/>
        <v>70</v>
      </c>
      <c r="B15" s="10">
        <v>70</v>
      </c>
      <c r="C15" s="11" t="s">
        <v>21</v>
      </c>
      <c r="D15" s="12">
        <v>0.005019889710108335</v>
      </c>
      <c r="E15" s="12">
        <v>0.0050198897272623975</v>
      </c>
      <c r="F15" s="12">
        <v>0.003957659539228699</v>
      </c>
      <c r="G15" s="12">
        <v>0.003484100685911918</v>
      </c>
      <c r="H15" s="12">
        <v>0.003484100685911919</v>
      </c>
      <c r="I15" s="12">
        <v>0.004359092367833165</v>
      </c>
      <c r="J15" s="12">
        <v>0.0035483859897697504</v>
      </c>
      <c r="K15" s="12">
        <v>0.0036183717857220226</v>
      </c>
    </row>
    <row r="16" spans="1:11" ht="12.75">
      <c r="A16" s="9">
        <f t="shared" si="0"/>
        <v>80</v>
      </c>
      <c r="B16" s="10">
        <v>80</v>
      </c>
      <c r="C16" s="11" t="s">
        <v>22</v>
      </c>
      <c r="D16" s="12">
        <v>0.0013909704855214777</v>
      </c>
      <c r="E16" s="12">
        <v>0.0013909704902747286</v>
      </c>
      <c r="F16" s="12">
        <v>0.0009724910669725087</v>
      </c>
      <c r="G16" s="12">
        <v>0.0008905870035030953</v>
      </c>
      <c r="H16" s="12">
        <v>0.0008905870035030955</v>
      </c>
      <c r="I16" s="12">
        <v>0.0011591525024637706</v>
      </c>
      <c r="J16" s="12">
        <v>0.0010029546576646974</v>
      </c>
      <c r="K16" s="12">
        <v>0.0009943835987480042</v>
      </c>
    </row>
    <row r="17" spans="1:11" ht="12.75">
      <c r="A17" s="9">
        <f t="shared" si="0"/>
        <v>90</v>
      </c>
      <c r="B17" s="10">
        <v>90</v>
      </c>
      <c r="C17" s="13" t="s">
        <v>23</v>
      </c>
      <c r="D17" s="12">
        <v>0</v>
      </c>
      <c r="E17" s="12">
        <v>0.002134449723320841</v>
      </c>
      <c r="F17" s="12">
        <v>0.00022742738140656208</v>
      </c>
      <c r="G17" s="12">
        <v>2.2205802496941746E-06</v>
      </c>
      <c r="H17" s="12">
        <v>2.000129245813222E-06</v>
      </c>
      <c r="I17" s="12">
        <v>0.00027300682258362915</v>
      </c>
      <c r="J17" s="12">
        <v>0.00031530925891086036</v>
      </c>
      <c r="K17" s="12">
        <v>0.0003307028910131104</v>
      </c>
    </row>
    <row r="18" spans="1:11" ht="12.75">
      <c r="A18" s="9">
        <f t="shared" si="0"/>
        <v>90</v>
      </c>
      <c r="B18" s="10">
        <v>92</v>
      </c>
      <c r="C18" s="11" t="s">
        <v>24</v>
      </c>
      <c r="D18" s="12">
        <v>0.0006070740962875802</v>
      </c>
      <c r="E18" s="12">
        <v>0.0003028493338378265</v>
      </c>
      <c r="F18" s="12">
        <v>0.00045981408702574356</v>
      </c>
      <c r="G18" s="12">
        <v>0.00038046023736734865</v>
      </c>
      <c r="H18" s="12">
        <v>0.00040853844160981774</v>
      </c>
      <c r="I18" s="12">
        <v>0.0004965535008627764</v>
      </c>
      <c r="J18" s="12">
        <v>0.0005318025170183971</v>
      </c>
      <c r="K18" s="12">
        <v>0.0005031429016145743</v>
      </c>
    </row>
    <row r="19" spans="1:11" ht="12.75">
      <c r="A19" s="9">
        <f t="shared" si="0"/>
        <v>90</v>
      </c>
      <c r="B19" s="10">
        <v>93</v>
      </c>
      <c r="C19" s="11" t="s">
        <v>25</v>
      </c>
      <c r="D19" s="12">
        <v>0.0009373363605907671</v>
      </c>
      <c r="E19" s="12">
        <v>0.00046760713536739187</v>
      </c>
      <c r="F19" s="12">
        <v>0.0008877988821438278</v>
      </c>
      <c r="G19" s="12">
        <v>0.0006718569679818507</v>
      </c>
      <c r="H19" s="12">
        <v>0.0006515717495470631</v>
      </c>
      <c r="I19" s="12">
        <v>0.000921519122482893</v>
      </c>
      <c r="J19" s="12">
        <v>0.0008743372383157066</v>
      </c>
      <c r="K19" s="12">
        <v>0.0008608197369952797</v>
      </c>
    </row>
    <row r="20" spans="1:11" ht="12.75">
      <c r="A20" s="9">
        <f t="shared" si="0"/>
        <v>90</v>
      </c>
      <c r="B20" s="10">
        <v>94</v>
      </c>
      <c r="C20" s="11" t="s">
        <v>26</v>
      </c>
      <c r="D20" s="12">
        <v>0.0008939752676205805</v>
      </c>
      <c r="E20" s="12">
        <v>0.00044597442987556556</v>
      </c>
      <c r="F20" s="12">
        <v>0.0008446542012602625</v>
      </c>
      <c r="G20" s="12">
        <v>0.0006684358678107732</v>
      </c>
      <c r="H20" s="12">
        <v>0.0007461199755138927</v>
      </c>
      <c r="I20" s="12">
        <v>0.0009063649234026655</v>
      </c>
      <c r="J20" s="12">
        <v>0.0009275527158444682</v>
      </c>
      <c r="K20" s="12">
        <v>0.0008805303010950595</v>
      </c>
    </row>
    <row r="21" spans="1:11" ht="12.75">
      <c r="A21" s="9">
        <f t="shared" si="0"/>
        <v>90</v>
      </c>
      <c r="B21" s="10">
        <v>95</v>
      </c>
      <c r="C21" s="11" t="s">
        <v>27</v>
      </c>
      <c r="D21" s="12">
        <v>0.0015189521746947323</v>
      </c>
      <c r="E21" s="12">
        <v>0.0007577546658226864</v>
      </c>
      <c r="F21" s="12">
        <v>0.000248735806942828</v>
      </c>
      <c r="G21" s="12">
        <v>0.00020097956382002894</v>
      </c>
      <c r="H21" s="12">
        <v>0.00018967048769807582</v>
      </c>
      <c r="I21" s="12">
        <v>0.00027116804316370375</v>
      </c>
      <c r="J21" s="12">
        <v>0.0002600013116744493</v>
      </c>
      <c r="K21" s="12">
        <v>0.00024830076283088637</v>
      </c>
    </row>
    <row r="22" spans="1:11" ht="12.75">
      <c r="A22" s="9">
        <f t="shared" si="0"/>
        <v>90</v>
      </c>
      <c r="B22" s="10">
        <v>97</v>
      </c>
      <c r="C22" s="11" t="s">
        <v>28</v>
      </c>
      <c r="D22" s="12">
        <v>0.00030191301477362054</v>
      </c>
      <c r="E22" s="12">
        <v>0.00015061393168821493</v>
      </c>
      <c r="F22" s="12">
        <v>0.0006933245813651992</v>
      </c>
      <c r="G22" s="12">
        <v>0.0005553829597712156</v>
      </c>
      <c r="H22" s="12">
        <v>0.00048143539338624876</v>
      </c>
      <c r="I22" s="12">
        <v>0.0007484422293616333</v>
      </c>
      <c r="J22" s="12">
        <v>0.0006933346809720061</v>
      </c>
      <c r="K22" s="12">
        <v>0.0006744008596240609</v>
      </c>
    </row>
    <row r="23" spans="1:11" ht="12.75">
      <c r="A23" s="9">
        <f t="shared" si="0"/>
        <v>100</v>
      </c>
      <c r="B23" s="10">
        <v>100</v>
      </c>
      <c r="C23" s="11" t="s">
        <v>29</v>
      </c>
      <c r="D23" s="12">
        <v>0.0031866576047711896</v>
      </c>
      <c r="E23" s="12">
        <v>0.004529286415983586</v>
      </c>
      <c r="F23" s="12">
        <v>0.0027934852473692697</v>
      </c>
      <c r="G23" s="12">
        <v>0.002775845334787582</v>
      </c>
      <c r="H23" s="12">
        <v>0.0024788285205048963</v>
      </c>
      <c r="I23" s="12">
        <v>0.003478445054583707</v>
      </c>
      <c r="J23" s="12">
        <v>0.003274875219427914</v>
      </c>
      <c r="K23" s="12">
        <v>0.0032188654211682513</v>
      </c>
    </row>
    <row r="24" spans="1:11" ht="12.75">
      <c r="A24" s="9">
        <f t="shared" si="0"/>
        <v>100</v>
      </c>
      <c r="B24" s="10">
        <v>101</v>
      </c>
      <c r="C24" s="11" t="s">
        <v>30</v>
      </c>
      <c r="D24" s="12">
        <v>0.0038086290676600408</v>
      </c>
      <c r="E24" s="12">
        <v>0.0024660002803520717</v>
      </c>
      <c r="F24" s="12">
        <v>0.0022124492402765795</v>
      </c>
      <c r="G24" s="12">
        <v>0.0013388436486704606</v>
      </c>
      <c r="H24" s="12">
        <v>0.001635860462953148</v>
      </c>
      <c r="I24" s="12">
        <v>0.001965542043466828</v>
      </c>
      <c r="J24" s="12">
        <v>0.001808391821669199</v>
      </c>
      <c r="K24" s="12">
        <v>0.0017806922004656855</v>
      </c>
    </row>
    <row r="25" spans="1:11" ht="12.75">
      <c r="A25" s="9">
        <f t="shared" si="0"/>
        <v>110</v>
      </c>
      <c r="B25" s="10">
        <v>110</v>
      </c>
      <c r="C25" s="11" t="s">
        <v>31</v>
      </c>
      <c r="D25" s="12">
        <v>0.003664111455334234</v>
      </c>
      <c r="E25" s="12">
        <v>0.003664111467855306</v>
      </c>
      <c r="F25" s="12">
        <v>0.0035394475782250575</v>
      </c>
      <c r="G25" s="12">
        <v>0.004691163891548962</v>
      </c>
      <c r="H25" s="12">
        <v>0.004691163891548963</v>
      </c>
      <c r="I25" s="12">
        <v>0.0037281939684412515</v>
      </c>
      <c r="J25" s="12">
        <v>0.004378462297103105</v>
      </c>
      <c r="K25" s="12">
        <v>0.004371815701297881</v>
      </c>
    </row>
    <row r="26" spans="1:11" ht="12.75">
      <c r="A26" s="9">
        <f t="shared" si="0"/>
        <v>120</v>
      </c>
      <c r="B26" s="10">
        <v>120</v>
      </c>
      <c r="C26" s="11" t="s">
        <v>32</v>
      </c>
      <c r="D26" s="12">
        <v>0.001624619423242617</v>
      </c>
      <c r="E26" s="12">
        <v>0.0016246194287942977</v>
      </c>
      <c r="F26" s="12">
        <v>0.0013204075111091708</v>
      </c>
      <c r="G26" s="12">
        <v>0.0013393350073674067</v>
      </c>
      <c r="H26" s="12">
        <v>0.0013393350073674071</v>
      </c>
      <c r="I26" s="12">
        <v>0.0013491556232288705</v>
      </c>
      <c r="J26" s="12">
        <v>0.0013632888003181664</v>
      </c>
      <c r="K26" s="12">
        <v>0.0013773012161298406</v>
      </c>
    </row>
    <row r="27" spans="1:11" ht="12.75">
      <c r="A27" s="9">
        <f t="shared" si="0"/>
        <v>130</v>
      </c>
      <c r="B27" s="10">
        <v>130</v>
      </c>
      <c r="C27" s="11" t="s">
        <v>33</v>
      </c>
      <c r="D27" s="12">
        <v>0.002890946842636933</v>
      </c>
      <c r="E27" s="12">
        <v>0.0028909468525159317</v>
      </c>
      <c r="F27" s="12">
        <v>0.002610711931044945</v>
      </c>
      <c r="G27" s="12">
        <v>0.002350872898693695</v>
      </c>
      <c r="H27" s="12">
        <v>0.0023508728986936954</v>
      </c>
      <c r="I27" s="12">
        <v>0.002822793908671766</v>
      </c>
      <c r="J27" s="12">
        <v>0.002138507683616768</v>
      </c>
      <c r="K27" s="12">
        <v>0.0021760658817384427</v>
      </c>
    </row>
    <row r="28" spans="1:11" ht="12.75">
      <c r="A28" s="9">
        <f t="shared" si="0"/>
        <v>140</v>
      </c>
      <c r="B28" s="10">
        <v>140</v>
      </c>
      <c r="C28" s="11" t="s">
        <v>34</v>
      </c>
      <c r="D28" s="12">
        <v>0.000806772962398758</v>
      </c>
      <c r="E28" s="12">
        <v>0.0008067729651556779</v>
      </c>
      <c r="F28" s="12">
        <v>0.0006809760357978712</v>
      </c>
      <c r="G28" s="12">
        <v>0.00045949613662999073</v>
      </c>
      <c r="H28" s="12">
        <v>0.00045949613662999084</v>
      </c>
      <c r="I28" s="12">
        <v>0.0007032078766742735</v>
      </c>
      <c r="J28" s="12">
        <v>0.0005204085274452157</v>
      </c>
      <c r="K28" s="12">
        <v>0.0005158488440596455</v>
      </c>
    </row>
    <row r="29" spans="1:11" ht="12.75">
      <c r="A29" s="9">
        <f t="shared" si="0"/>
        <v>150</v>
      </c>
      <c r="B29" s="10">
        <v>150</v>
      </c>
      <c r="C29" s="11" t="s">
        <v>35</v>
      </c>
      <c r="D29" s="12">
        <v>0.0027891120052929304</v>
      </c>
      <c r="E29" s="12">
        <v>0.0030985975881476064</v>
      </c>
      <c r="F29" s="12">
        <v>0.002422732640942027</v>
      </c>
      <c r="G29" s="12">
        <v>0.0025114837220574183</v>
      </c>
      <c r="H29" s="12">
        <v>0.0023813683644004656</v>
      </c>
      <c r="I29" s="12">
        <v>0.0030946089673080084</v>
      </c>
      <c r="J29" s="12">
        <v>0.0027216674447445243</v>
      </c>
      <c r="K29" s="12">
        <v>0.002741700432594474</v>
      </c>
    </row>
    <row r="30" spans="1:11" ht="12.75">
      <c r="A30" s="9">
        <f t="shared" si="0"/>
        <v>150</v>
      </c>
      <c r="B30" s="10">
        <v>151</v>
      </c>
      <c r="C30" s="11" t="s">
        <v>36</v>
      </c>
      <c r="D30" s="12">
        <v>0.0012887580454685773</v>
      </c>
      <c r="E30" s="12">
        <v>0.000979272476548877</v>
      </c>
      <c r="F30" s="12">
        <v>0.0013235744701136718</v>
      </c>
      <c r="G30" s="12">
        <v>0.000662739910294207</v>
      </c>
      <c r="H30" s="12">
        <v>0.0007928552679511603</v>
      </c>
      <c r="I30" s="12">
        <v>0.000946753302591824</v>
      </c>
      <c r="J30" s="12">
        <v>0.0008175182127306789</v>
      </c>
      <c r="K30" s="12">
        <v>0.0008068386846996918</v>
      </c>
    </row>
    <row r="31" spans="1:11" ht="12.75">
      <c r="A31" s="9">
        <f t="shared" si="0"/>
        <v>160</v>
      </c>
      <c r="B31" s="10">
        <v>160</v>
      </c>
      <c r="C31" s="11" t="s">
        <v>37</v>
      </c>
      <c r="D31" s="12">
        <v>0.0028804525628267474</v>
      </c>
      <c r="E31" s="12">
        <v>0.00509683012383474</v>
      </c>
      <c r="F31" s="12">
        <v>0.0025723258704233153</v>
      </c>
      <c r="G31" s="12">
        <v>0.0032401529023162686</v>
      </c>
      <c r="H31" s="12">
        <v>0.0032897059988876184</v>
      </c>
      <c r="I31" s="12">
        <v>0.003552328539427886</v>
      </c>
      <c r="J31" s="12">
        <v>0.0038553492094626648</v>
      </c>
      <c r="K31" s="12">
        <v>0.003874376292889211</v>
      </c>
    </row>
    <row r="32" spans="1:11" ht="12.75">
      <c r="A32" s="9">
        <f t="shared" si="0"/>
        <v>160</v>
      </c>
      <c r="B32" s="10">
        <v>161</v>
      </c>
      <c r="C32" s="11" t="s">
        <v>38</v>
      </c>
      <c r="D32" s="12">
        <v>0.0018170840365507462</v>
      </c>
      <c r="E32" s="12">
        <v>0.0010950017270881607</v>
      </c>
      <c r="F32" s="12">
        <v>0.0017156892369368417</v>
      </c>
      <c r="G32" s="12">
        <v>0.0013656932611721241</v>
      </c>
      <c r="H32" s="12">
        <v>0.0013170152794605402</v>
      </c>
      <c r="I32" s="12">
        <v>0.0015214808409513881</v>
      </c>
      <c r="J32" s="12">
        <v>0.001551547941658031</v>
      </c>
      <c r="K32" s="12">
        <v>0.001558914585886088</v>
      </c>
    </row>
    <row r="33" spans="1:11" ht="12.75">
      <c r="A33" s="9">
        <f t="shared" si="0"/>
        <v>160</v>
      </c>
      <c r="B33" s="10">
        <v>162</v>
      </c>
      <c r="C33" s="11" t="s">
        <v>39</v>
      </c>
      <c r="D33" s="12">
        <v>0.0037603198414547035</v>
      </c>
      <c r="E33" s="12">
        <v>0.0022660246188116445</v>
      </c>
      <c r="F33" s="12">
        <v>0.004356371650530285</v>
      </c>
      <c r="G33" s="12">
        <v>0.0037037913866857725</v>
      </c>
      <c r="H33" s="12">
        <v>0.003702916271826008</v>
      </c>
      <c r="I33" s="12">
        <v>0.004098813185877686</v>
      </c>
      <c r="J33" s="12">
        <v>0.00426975542372281</v>
      </c>
      <c r="K33" s="12">
        <v>0.004226121341109607</v>
      </c>
    </row>
    <row r="34" spans="1:11" ht="12.75">
      <c r="A34" s="9">
        <f t="shared" si="0"/>
        <v>170</v>
      </c>
      <c r="B34" s="10">
        <v>170</v>
      </c>
      <c r="C34" s="11" t="s">
        <v>40</v>
      </c>
      <c r="D34" s="12">
        <v>0.001418791774702404</v>
      </c>
      <c r="E34" s="12">
        <v>0.001505640402894027</v>
      </c>
      <c r="F34" s="12">
        <v>0.0008024907847840977</v>
      </c>
      <c r="G34" s="12">
        <v>0.0008425188082052889</v>
      </c>
      <c r="H34" s="12">
        <v>0.0008005154882722035</v>
      </c>
      <c r="I34" s="12">
        <v>0.000945781812691878</v>
      </c>
      <c r="J34" s="12">
        <v>0.0007733484550758011</v>
      </c>
      <c r="K34" s="12">
        <v>0.000754266237695826</v>
      </c>
    </row>
    <row r="35" spans="1:11" ht="12.75">
      <c r="A35" s="9">
        <f t="shared" si="0"/>
        <v>170</v>
      </c>
      <c r="B35" s="10">
        <v>171</v>
      </c>
      <c r="C35" s="11" t="s">
        <v>41</v>
      </c>
      <c r="D35" s="12">
        <v>0.00022226959816792633</v>
      </c>
      <c r="E35" s="12">
        <v>0.0001792245985755565</v>
      </c>
      <c r="F35" s="12">
        <v>0.0003945016414949927</v>
      </c>
      <c r="G35" s="12">
        <v>0.0003199431437121025</v>
      </c>
      <c r="H35" s="12">
        <v>0.0002915612723897594</v>
      </c>
      <c r="I35" s="12">
        <v>0.0003552170214479946</v>
      </c>
      <c r="J35" s="12">
        <v>0.0003389550579880284</v>
      </c>
      <c r="K35" s="12">
        <v>0.0003319208577413694</v>
      </c>
    </row>
    <row r="36" spans="1:11" ht="12.75">
      <c r="A36" s="9">
        <f aca="true" t="shared" si="1" ref="A36:A67">INT(B36/10)*10</f>
        <v>170</v>
      </c>
      <c r="B36" s="10">
        <v>172</v>
      </c>
      <c r="C36" s="11" t="s">
        <v>42</v>
      </c>
      <c r="D36" s="12">
        <v>0.000226187439848935</v>
      </c>
      <c r="E36" s="12">
        <v>0.00018238381763048002</v>
      </c>
      <c r="F36" s="12">
        <v>0.0003193639196316181</v>
      </c>
      <c r="G36" s="12">
        <v>0.00023145362262915706</v>
      </c>
      <c r="H36" s="12">
        <v>0.00030183881388458594</v>
      </c>
      <c r="I36" s="12">
        <v>0.0002891881100350061</v>
      </c>
      <c r="J36" s="12">
        <v>0.0002594721106240804</v>
      </c>
      <c r="K36" s="12">
        <v>0.00026164586650425227</v>
      </c>
    </row>
    <row r="37" spans="1:11" ht="12.75">
      <c r="A37" s="9">
        <f t="shared" si="1"/>
        <v>180</v>
      </c>
      <c r="B37" s="10">
        <v>180</v>
      </c>
      <c r="C37" s="11" t="s">
        <v>43</v>
      </c>
      <c r="D37" s="12">
        <v>0.004709785621187852</v>
      </c>
      <c r="E37" s="12">
        <v>0.004709785637282221</v>
      </c>
      <c r="F37" s="12">
        <v>0.005741846721150439</v>
      </c>
      <c r="G37" s="12">
        <v>0.006096778492817159</v>
      </c>
      <c r="H37" s="12">
        <v>0.006096778492817161</v>
      </c>
      <c r="I37" s="12">
        <v>0.0076796705295971174</v>
      </c>
      <c r="J37" s="12">
        <v>0.006707316853310504</v>
      </c>
      <c r="K37" s="12">
        <v>0.006635469115421369</v>
      </c>
    </row>
    <row r="38" spans="1:11" ht="12.75">
      <c r="A38" s="9">
        <f t="shared" si="1"/>
        <v>190</v>
      </c>
      <c r="B38" s="10">
        <v>190</v>
      </c>
      <c r="C38" s="11" t="s">
        <v>44</v>
      </c>
      <c r="D38" s="12">
        <v>0.15077775094786183</v>
      </c>
      <c r="E38" s="12">
        <v>0.15077775146310243</v>
      </c>
      <c r="F38" s="12">
        <v>0.14478933895434246</v>
      </c>
      <c r="G38" s="12">
        <v>0.14323258523001503</v>
      </c>
      <c r="H38" s="12">
        <v>0.14323258523001506</v>
      </c>
      <c r="I38" s="12">
        <v>0.1396239028591241</v>
      </c>
      <c r="J38" s="12">
        <v>0.13865935979645141</v>
      </c>
      <c r="K38" s="12">
        <v>0.13626296614447034</v>
      </c>
    </row>
    <row r="39" spans="1:11" ht="12.75">
      <c r="A39" s="9">
        <f t="shared" si="1"/>
        <v>200</v>
      </c>
      <c r="B39" s="10">
        <v>200</v>
      </c>
      <c r="C39" s="11" t="s">
        <v>45</v>
      </c>
      <c r="D39" s="12">
        <v>0.0013318918933696083</v>
      </c>
      <c r="E39" s="12">
        <v>0.0013318918979209747</v>
      </c>
      <c r="F39" s="12">
        <v>0.001328658070506558</v>
      </c>
      <c r="G39" s="12">
        <v>0.0010724222981613163</v>
      </c>
      <c r="H39" s="12">
        <v>0.0010724222981613166</v>
      </c>
      <c r="I39" s="12">
        <v>0.0012987551676095761</v>
      </c>
      <c r="J39" s="12">
        <v>0.001168054842659208</v>
      </c>
      <c r="K39" s="12">
        <v>0.0011418983988427148</v>
      </c>
    </row>
    <row r="40" spans="1:11" ht="12.75">
      <c r="A40" s="9">
        <f t="shared" si="1"/>
        <v>210</v>
      </c>
      <c r="B40" s="10">
        <v>210</v>
      </c>
      <c r="C40" s="11" t="s">
        <v>46</v>
      </c>
      <c r="D40" s="12">
        <v>0.002077961375941556</v>
      </c>
      <c r="E40" s="12">
        <v>0.0020779613830424052</v>
      </c>
      <c r="F40" s="12">
        <v>0.001840178604291648</v>
      </c>
      <c r="G40" s="12">
        <v>0.002026147222349395</v>
      </c>
      <c r="H40" s="12">
        <v>0.0020261472223493953</v>
      </c>
      <c r="I40" s="12">
        <v>0.002296052228491821</v>
      </c>
      <c r="J40" s="12">
        <v>0.0017989306672249927</v>
      </c>
      <c r="K40" s="12">
        <v>0.0017861968408916136</v>
      </c>
    </row>
    <row r="41" spans="1:11" ht="12.75">
      <c r="A41" s="9">
        <f t="shared" si="1"/>
        <v>220</v>
      </c>
      <c r="B41" s="10">
        <v>220</v>
      </c>
      <c r="C41" s="11" t="s">
        <v>47</v>
      </c>
      <c r="D41" s="12">
        <v>0.006107575167393545</v>
      </c>
      <c r="E41" s="12">
        <v>0.006107575188264467</v>
      </c>
      <c r="F41" s="12">
        <v>0.0070141852868213965</v>
      </c>
      <c r="G41" s="12">
        <v>0.007629829337193973</v>
      </c>
      <c r="H41" s="12">
        <v>0.007629829337193974</v>
      </c>
      <c r="I41" s="12">
        <v>0.006739325053644683</v>
      </c>
      <c r="J41" s="12">
        <v>0.007155725589998707</v>
      </c>
      <c r="K41" s="12">
        <v>0.007145707129900165</v>
      </c>
    </row>
    <row r="42" spans="1:11" ht="12.75">
      <c r="A42" s="9">
        <f t="shared" si="1"/>
        <v>230</v>
      </c>
      <c r="B42" s="10">
        <v>230</v>
      </c>
      <c r="C42" s="11" t="s">
        <v>48</v>
      </c>
      <c r="D42" s="12">
        <v>0.001922079801548419</v>
      </c>
      <c r="E42" s="12">
        <v>0.0037479016801070363</v>
      </c>
      <c r="F42" s="12">
        <v>0.0021633607440409318</v>
      </c>
      <c r="G42" s="12">
        <v>0.002431115958187115</v>
      </c>
      <c r="H42" s="12">
        <v>0.002423642770780657</v>
      </c>
      <c r="I42" s="12">
        <v>0.002472441005314936</v>
      </c>
      <c r="J42" s="12">
        <v>0.002692831889763584</v>
      </c>
      <c r="K42" s="12">
        <v>0.002587450179611071</v>
      </c>
    </row>
    <row r="43" spans="1:11" ht="12.75">
      <c r="A43" s="9">
        <f t="shared" si="1"/>
        <v>230</v>
      </c>
      <c r="B43" s="10">
        <v>231</v>
      </c>
      <c r="C43" s="11" t="s">
        <v>49</v>
      </c>
      <c r="D43" s="12">
        <v>0.0044417372475470665</v>
      </c>
      <c r="E43" s="12">
        <v>0.0026159136821254578</v>
      </c>
      <c r="F43" s="12">
        <v>0.004198567778170112</v>
      </c>
      <c r="G43" s="12">
        <v>0.003395618243512584</v>
      </c>
      <c r="H43" s="12">
        <v>0.003403091430919043</v>
      </c>
      <c r="I43" s="12">
        <v>0.0036716563289788426</v>
      </c>
      <c r="J43" s="12">
        <v>0.003688740815442265</v>
      </c>
      <c r="K43" s="12">
        <v>0.0035847061393783396</v>
      </c>
    </row>
    <row r="44" spans="1:11" ht="12.75">
      <c r="A44" s="9">
        <f t="shared" si="1"/>
        <v>240</v>
      </c>
      <c r="B44" s="10">
        <v>240</v>
      </c>
      <c r="C44" s="11" t="s">
        <v>50</v>
      </c>
      <c r="D44" s="12">
        <v>0.0029404999365892285</v>
      </c>
      <c r="E44" s="12">
        <v>0.002940499946637561</v>
      </c>
      <c r="F44" s="12">
        <v>0.0027222793165900634</v>
      </c>
      <c r="G44" s="12">
        <v>0.003283082215247235</v>
      </c>
      <c r="H44" s="12">
        <v>0.003283082215247236</v>
      </c>
      <c r="I44" s="12">
        <v>0.003666163452206579</v>
      </c>
      <c r="J44" s="12">
        <v>0.002722744667567192</v>
      </c>
      <c r="K44" s="12">
        <v>0.0027232792122935884</v>
      </c>
    </row>
    <row r="45" spans="1:11" ht="12.75">
      <c r="A45" s="9">
        <f t="shared" si="1"/>
        <v>250</v>
      </c>
      <c r="B45" s="10">
        <v>250</v>
      </c>
      <c r="C45" s="11" t="s">
        <v>51</v>
      </c>
      <c r="D45" s="12">
        <v>0.001253955377696896</v>
      </c>
      <c r="E45" s="12">
        <v>0.0012539553819819363</v>
      </c>
      <c r="F45" s="12">
        <v>0.0015388652727380526</v>
      </c>
      <c r="G45" s="12">
        <v>0.0010200237890673775</v>
      </c>
      <c r="H45" s="12">
        <v>0.0010200237890673777</v>
      </c>
      <c r="I45" s="12">
        <v>0.0015787473658705072</v>
      </c>
      <c r="J45" s="12">
        <v>0.0011657561838920745</v>
      </c>
      <c r="K45" s="12">
        <v>0.0012162575280905007</v>
      </c>
    </row>
    <row r="46" spans="1:11" ht="12.75">
      <c r="A46" s="9">
        <f t="shared" si="1"/>
        <v>260</v>
      </c>
      <c r="B46" s="10">
        <v>260</v>
      </c>
      <c r="C46" s="11" t="s">
        <v>52</v>
      </c>
      <c r="D46" s="12">
        <v>0.004704034441467714</v>
      </c>
      <c r="E46" s="12">
        <v>0.00470403445754243</v>
      </c>
      <c r="F46" s="12">
        <v>0.004065182430304776</v>
      </c>
      <c r="G46" s="12">
        <v>0.004343007426979747</v>
      </c>
      <c r="H46" s="12">
        <v>0.004343007426979749</v>
      </c>
      <c r="I46" s="12">
        <v>0.0046010305150394355</v>
      </c>
      <c r="J46" s="12">
        <v>0.004343383060369335</v>
      </c>
      <c r="K46" s="12">
        <v>0.004337514323048761</v>
      </c>
    </row>
    <row r="47" spans="1:11" ht="12.75">
      <c r="A47" s="9">
        <f t="shared" si="1"/>
        <v>270</v>
      </c>
      <c r="B47" s="10">
        <v>271</v>
      </c>
      <c r="C47" s="11" t="s">
        <v>53</v>
      </c>
      <c r="D47" s="12">
        <v>0.0005251821495239237</v>
      </c>
      <c r="E47" s="12">
        <v>0.0014527694779879038</v>
      </c>
      <c r="F47" s="12">
        <v>0.0015786561379999163</v>
      </c>
      <c r="G47" s="12">
        <v>0.0012324216881484144</v>
      </c>
      <c r="H47" s="12">
        <v>0.001127921794773711</v>
      </c>
      <c r="I47" s="12">
        <v>0.0014850405504821663</v>
      </c>
      <c r="J47" s="12">
        <v>0.0015281810338595117</v>
      </c>
      <c r="K47" s="12">
        <v>0.0014109588776329049</v>
      </c>
    </row>
    <row r="48" spans="1:11" ht="12.75">
      <c r="A48" s="9">
        <f t="shared" si="1"/>
        <v>270</v>
      </c>
      <c r="B48" s="10">
        <v>272</v>
      </c>
      <c r="C48" s="11" t="s">
        <v>54</v>
      </c>
      <c r="D48" s="12">
        <v>0.002689501777573295</v>
      </c>
      <c r="E48" s="12">
        <v>0.001988842382317311</v>
      </c>
      <c r="F48" s="12">
        <v>0.0015479187835580237</v>
      </c>
      <c r="G48" s="12">
        <v>0.0014040914403683205</v>
      </c>
      <c r="H48" s="12">
        <v>0.0014878862367723338</v>
      </c>
      <c r="I48" s="12">
        <v>0.001773504917573672</v>
      </c>
      <c r="J48" s="12">
        <v>0.0016576410981180806</v>
      </c>
      <c r="K48" s="12">
        <v>0.0015842761846199954</v>
      </c>
    </row>
    <row r="49" spans="1:11" ht="12.75">
      <c r="A49" s="9">
        <f t="shared" si="1"/>
        <v>270</v>
      </c>
      <c r="B49" s="10">
        <v>273</v>
      </c>
      <c r="C49" s="11" t="s">
        <v>55</v>
      </c>
      <c r="D49" s="12">
        <v>0.001581263456101058</v>
      </c>
      <c r="E49" s="12">
        <v>0.0015323165770225087</v>
      </c>
      <c r="F49" s="12">
        <v>0.0010547482285128518</v>
      </c>
      <c r="G49" s="12">
        <v>0.0009783820143860183</v>
      </c>
      <c r="H49" s="12">
        <v>0.0009756908841039767</v>
      </c>
      <c r="I49" s="12">
        <v>0.001211009247790829</v>
      </c>
      <c r="J49" s="12">
        <v>0.0011014484717299098</v>
      </c>
      <c r="K49" s="12">
        <v>0.001085073191392163</v>
      </c>
    </row>
    <row r="50" spans="1:11" ht="12.75">
      <c r="A50" s="9">
        <f t="shared" si="1"/>
        <v>270</v>
      </c>
      <c r="B50" s="10">
        <v>274</v>
      </c>
      <c r="C50" s="11" t="s">
        <v>56</v>
      </c>
      <c r="D50" s="12">
        <v>0.0016731986097556736</v>
      </c>
      <c r="E50" s="12">
        <v>0.001215210997900697</v>
      </c>
      <c r="F50" s="12">
        <v>0.0004127693662157009</v>
      </c>
      <c r="G50" s="12">
        <v>0.000420987250478624</v>
      </c>
      <c r="H50" s="12">
        <v>0.00037387819135391905</v>
      </c>
      <c r="I50" s="12">
        <v>0.0005058056535035553</v>
      </c>
      <c r="J50" s="12">
        <v>0.00047252457941783906</v>
      </c>
      <c r="K50" s="12">
        <v>0.00045399767742535776</v>
      </c>
    </row>
    <row r="51" spans="1:11" ht="12.75">
      <c r="A51" s="9">
        <f t="shared" si="1"/>
        <v>270</v>
      </c>
      <c r="B51" s="10">
        <v>275</v>
      </c>
      <c r="C51" s="11" t="s">
        <v>57</v>
      </c>
      <c r="D51" s="12">
        <v>0.0014859435469427016</v>
      </c>
      <c r="E51" s="12">
        <v>0.0017659518404620636</v>
      </c>
      <c r="F51" s="12">
        <v>0.00207033102952431</v>
      </c>
      <c r="G51" s="12">
        <v>0.0017686807892395727</v>
      </c>
      <c r="H51" s="12">
        <v>0.001839186075617011</v>
      </c>
      <c r="I51" s="12">
        <v>0.0022299578089646035</v>
      </c>
      <c r="J51" s="12">
        <v>0.0020167163518394486</v>
      </c>
      <c r="K51" s="12">
        <v>0.0019720886847655337</v>
      </c>
    </row>
    <row r="52" spans="1:11" ht="12.75">
      <c r="A52" s="9">
        <f t="shared" si="1"/>
        <v>280</v>
      </c>
      <c r="B52" s="10">
        <v>280</v>
      </c>
      <c r="C52" s="11" t="s">
        <v>58</v>
      </c>
      <c r="D52" s="12">
        <v>0.004134476284905345</v>
      </c>
      <c r="E52" s="12">
        <v>0.004134476299033756</v>
      </c>
      <c r="F52" s="12">
        <v>0.0040506100240958725</v>
      </c>
      <c r="G52" s="12">
        <v>0.004006535641310254</v>
      </c>
      <c r="H52" s="12">
        <v>0.004006535641310255</v>
      </c>
      <c r="I52" s="12">
        <v>0.003495653893765309</v>
      </c>
      <c r="J52" s="12">
        <v>0.003520468469963071</v>
      </c>
      <c r="K52" s="12">
        <v>0.0034584598890413237</v>
      </c>
    </row>
    <row r="53" spans="1:11" ht="12.75">
      <c r="A53" s="9">
        <f t="shared" si="1"/>
        <v>290</v>
      </c>
      <c r="B53" s="10">
        <v>290</v>
      </c>
      <c r="C53" s="11" t="s">
        <v>59</v>
      </c>
      <c r="D53" s="12">
        <v>0.0017118405231694074</v>
      </c>
      <c r="E53" s="12">
        <v>0.0017118405290191417</v>
      </c>
      <c r="F53" s="12">
        <v>0.0012016861616823552</v>
      </c>
      <c r="G53" s="12">
        <v>0.0010174378021764957</v>
      </c>
      <c r="H53" s="12">
        <v>0.001017437802176496</v>
      </c>
      <c r="I53" s="12">
        <v>0.0015586240851442074</v>
      </c>
      <c r="J53" s="12">
        <v>0.0011581543735513216</v>
      </c>
      <c r="K53" s="12">
        <v>0.0011930908030495467</v>
      </c>
    </row>
    <row r="54" spans="1:11" ht="12.75">
      <c r="A54" s="9">
        <f t="shared" si="1"/>
        <v>300</v>
      </c>
      <c r="B54" s="10">
        <v>300</v>
      </c>
      <c r="C54" s="11" t="s">
        <v>60</v>
      </c>
      <c r="D54" s="12">
        <v>0.005447641817688884</v>
      </c>
      <c r="E54" s="12">
        <v>0.006494394138356603</v>
      </c>
      <c r="F54" s="12">
        <v>0.004091671663669844</v>
      </c>
      <c r="G54" s="12">
        <v>0.004809691260335487</v>
      </c>
      <c r="H54" s="12">
        <v>0.0045789864127153395</v>
      </c>
      <c r="I54" s="12">
        <v>0.005778593148045491</v>
      </c>
      <c r="J54" s="12">
        <v>0.005337987713689894</v>
      </c>
      <c r="K54" s="12">
        <v>0.005340700719296538</v>
      </c>
    </row>
    <row r="55" spans="1:11" ht="12.75">
      <c r="A55" s="9">
        <f t="shared" si="1"/>
        <v>300</v>
      </c>
      <c r="B55" s="10">
        <v>301</v>
      </c>
      <c r="C55" s="11" t="s">
        <v>61</v>
      </c>
      <c r="D55" s="12">
        <v>0.003654054579566935</v>
      </c>
      <c r="E55" s="12">
        <v>0.0026073022900017073</v>
      </c>
      <c r="F55" s="12">
        <v>0.003925486582897422</v>
      </c>
      <c r="G55" s="12">
        <v>0.002886128867097097</v>
      </c>
      <c r="H55" s="12">
        <v>0.003116833714717246</v>
      </c>
      <c r="I55" s="12">
        <v>0.003922483194774968</v>
      </c>
      <c r="J55" s="12">
        <v>0.003194896587235885</v>
      </c>
      <c r="K55" s="12">
        <v>0.0031257149337176196</v>
      </c>
    </row>
    <row r="56" spans="1:11" ht="12.75">
      <c r="A56" s="9">
        <f t="shared" si="1"/>
        <v>310</v>
      </c>
      <c r="B56" s="10">
        <v>310</v>
      </c>
      <c r="C56" s="11" t="s">
        <v>62</v>
      </c>
      <c r="D56" s="12">
        <v>0.001467480312226182</v>
      </c>
      <c r="E56" s="12">
        <v>0.0014674803172408837</v>
      </c>
      <c r="F56" s="12">
        <v>0.0010608825060708115</v>
      </c>
      <c r="G56" s="12">
        <v>0.0006487823393325251</v>
      </c>
      <c r="H56" s="12">
        <v>0.0006487823393325253</v>
      </c>
      <c r="I56" s="12">
        <v>0.0010379887434204555</v>
      </c>
      <c r="J56" s="12">
        <v>0.0007549105894488978</v>
      </c>
      <c r="K56" s="12">
        <v>0.000763008921874892</v>
      </c>
    </row>
    <row r="57" spans="1:11" ht="12.75">
      <c r="A57" s="9">
        <f t="shared" si="1"/>
        <v>320</v>
      </c>
      <c r="B57" s="10">
        <v>320</v>
      </c>
      <c r="C57" s="11" t="s">
        <v>63</v>
      </c>
      <c r="D57" s="12">
        <v>0.010681285416005203</v>
      </c>
      <c r="E57" s="12">
        <v>0.010681285452505495</v>
      </c>
      <c r="F57" s="12">
        <v>0.010450308265203758</v>
      </c>
      <c r="G57" s="12">
        <v>0.010782323829956452</v>
      </c>
      <c r="H57" s="12">
        <v>0.010782323829956456</v>
      </c>
      <c r="I57" s="12">
        <v>0.009686290269886296</v>
      </c>
      <c r="J57" s="12">
        <v>0.009694200979902737</v>
      </c>
      <c r="K57" s="12">
        <v>0.009515810374829984</v>
      </c>
    </row>
    <row r="58" spans="1:11" ht="12.75">
      <c r="A58" s="9">
        <f t="shared" si="1"/>
        <v>330</v>
      </c>
      <c r="B58" s="10">
        <v>330</v>
      </c>
      <c r="C58" s="11" t="s">
        <v>64</v>
      </c>
      <c r="D58" s="12">
        <v>0.06971740666047609</v>
      </c>
      <c r="E58" s="12">
        <v>0.06971740689871575</v>
      </c>
      <c r="F58" s="12">
        <v>0.06445213305774027</v>
      </c>
      <c r="G58" s="12">
        <v>0.0597350618550905</v>
      </c>
      <c r="H58" s="12">
        <v>0.05973506185509051</v>
      </c>
      <c r="I58" s="12">
        <v>0.055704647922006335</v>
      </c>
      <c r="J58" s="12">
        <v>0.05701078692492926</v>
      </c>
      <c r="K58" s="12">
        <v>0.05606816958378947</v>
      </c>
    </row>
    <row r="59" spans="1:11" ht="12.75">
      <c r="A59" s="9">
        <f t="shared" si="1"/>
        <v>340</v>
      </c>
      <c r="B59" s="10">
        <v>340</v>
      </c>
      <c r="C59" s="11" t="s">
        <v>65</v>
      </c>
      <c r="D59" s="12">
        <v>0.0004037341832412827</v>
      </c>
      <c r="E59" s="12">
        <v>0.00040373418462093084</v>
      </c>
      <c r="F59" s="12">
        <v>0.00031087119861559484</v>
      </c>
      <c r="G59" s="12">
        <v>0.00028600168365173735</v>
      </c>
      <c r="H59" s="12">
        <v>0.0002860016836517374</v>
      </c>
      <c r="I59" s="12">
        <v>0.000526250157126861</v>
      </c>
      <c r="J59" s="12">
        <v>0.00023925415321789613</v>
      </c>
      <c r="K59" s="12">
        <v>0.00026607251256522346</v>
      </c>
    </row>
    <row r="60" spans="1:11" ht="12.75">
      <c r="A60" s="9">
        <f t="shared" si="1"/>
        <v>350</v>
      </c>
      <c r="B60" s="10">
        <v>350</v>
      </c>
      <c r="C60" s="11" t="s">
        <v>66</v>
      </c>
      <c r="D60" s="12">
        <v>0.003052401901357785</v>
      </c>
      <c r="E60" s="12">
        <v>0.003052401911788511</v>
      </c>
      <c r="F60" s="12">
        <v>0.002285388705707871</v>
      </c>
      <c r="G60" s="12">
        <v>0.002259290054036208</v>
      </c>
      <c r="H60" s="12">
        <v>0.002259290054036209</v>
      </c>
      <c r="I60" s="12">
        <v>0.0024587638797359643</v>
      </c>
      <c r="J60" s="12">
        <v>0.0021782552541966815</v>
      </c>
      <c r="K60" s="12">
        <v>0.0021824584485545667</v>
      </c>
    </row>
    <row r="61" spans="1:11" ht="12.75">
      <c r="A61" s="9">
        <f t="shared" si="1"/>
        <v>360</v>
      </c>
      <c r="B61" s="10">
        <v>360</v>
      </c>
      <c r="C61" s="11" t="s">
        <v>67</v>
      </c>
      <c r="D61" s="12">
        <v>0.0037423914015249937</v>
      </c>
      <c r="E61" s="12">
        <v>0.003742391414313565</v>
      </c>
      <c r="F61" s="12">
        <v>0.0032297727402026024</v>
      </c>
      <c r="G61" s="12">
        <v>0.003163239053162219</v>
      </c>
      <c r="H61" s="12">
        <v>0.00316323905316222</v>
      </c>
      <c r="I61" s="12">
        <v>0.0036573353831552417</v>
      </c>
      <c r="J61" s="12">
        <v>0.0029321617871427437</v>
      </c>
      <c r="K61" s="12">
        <v>0.002915423179867795</v>
      </c>
    </row>
    <row r="62" spans="1:11" ht="12.75">
      <c r="A62" s="9">
        <f t="shared" si="1"/>
        <v>370</v>
      </c>
      <c r="B62" s="10">
        <v>370</v>
      </c>
      <c r="C62" s="11" t="s">
        <v>68</v>
      </c>
      <c r="D62" s="12">
        <v>0.007103108477612238</v>
      </c>
      <c r="E62" s="12">
        <v>0.00717817967961155</v>
      </c>
      <c r="F62" s="12">
        <v>0.003995505455607295</v>
      </c>
      <c r="G62" s="12">
        <v>0.0053372620141130785</v>
      </c>
      <c r="H62" s="12">
        <v>0.0052577586025968</v>
      </c>
      <c r="I62" s="12">
        <v>0.0048161110332168135</v>
      </c>
      <c r="J62" s="12">
        <v>0.004487562839353638</v>
      </c>
      <c r="K62" s="12">
        <v>0.004446411352579678</v>
      </c>
    </row>
    <row r="63" spans="1:11" ht="12.75">
      <c r="A63" s="9">
        <f t="shared" si="1"/>
        <v>370</v>
      </c>
      <c r="B63" s="10">
        <v>371</v>
      </c>
      <c r="C63" s="11" t="s">
        <v>69</v>
      </c>
      <c r="D63" s="12">
        <v>0.0008091547641010371</v>
      </c>
      <c r="E63" s="12">
        <v>0.0007340835891396629</v>
      </c>
      <c r="F63" s="12">
        <v>0.000931101695238122</v>
      </c>
      <c r="G63" s="12">
        <v>0.0007293759751264438</v>
      </c>
      <c r="H63" s="12">
        <v>0.0008088793866427231</v>
      </c>
      <c r="I63" s="12">
        <v>0.0007366750123992341</v>
      </c>
      <c r="J63" s="12">
        <v>0.0006610847246351839</v>
      </c>
      <c r="K63" s="12">
        <v>0.0006614450058254421</v>
      </c>
    </row>
    <row r="64" spans="1:11" ht="12.75">
      <c r="A64" s="9">
        <f t="shared" si="1"/>
        <v>380</v>
      </c>
      <c r="B64" s="10">
        <v>380</v>
      </c>
      <c r="C64" s="11" t="s">
        <v>70</v>
      </c>
      <c r="D64" s="12">
        <v>0.0031096864534900038</v>
      </c>
      <c r="E64" s="12">
        <v>0.0031096864641164835</v>
      </c>
      <c r="F64" s="12">
        <v>0.0022927283064896786</v>
      </c>
      <c r="G64" s="12">
        <v>0.0023783771650745223</v>
      </c>
      <c r="H64" s="12">
        <v>0.0023783771650745227</v>
      </c>
      <c r="I64" s="12">
        <v>0.0024579646403865073</v>
      </c>
      <c r="J64" s="12">
        <v>0.001904567049952695</v>
      </c>
      <c r="K64" s="12">
        <v>0.0018929985785158738</v>
      </c>
    </row>
    <row r="65" spans="1:11" ht="12.75">
      <c r="A65" s="9">
        <f t="shared" si="1"/>
        <v>390</v>
      </c>
      <c r="B65" s="10">
        <v>390</v>
      </c>
      <c r="C65" s="11" t="s">
        <v>71</v>
      </c>
      <c r="D65" s="12">
        <v>0.0018989623144380625</v>
      </c>
      <c r="E65" s="12">
        <v>0.002194292064142713</v>
      </c>
      <c r="F65" s="12">
        <v>0.0017902908593108845</v>
      </c>
      <c r="G65" s="12">
        <v>0.0022176219564135594</v>
      </c>
      <c r="H65" s="12">
        <v>0.0021637341494968295</v>
      </c>
      <c r="I65" s="12">
        <v>0.002345238968643289</v>
      </c>
      <c r="J65" s="12">
        <v>0.0024064022891610833</v>
      </c>
      <c r="K65" s="12">
        <v>0.002377551607297992</v>
      </c>
    </row>
    <row r="66" spans="1:11" ht="12.75">
      <c r="A66" s="9">
        <f t="shared" si="1"/>
        <v>390</v>
      </c>
      <c r="B66" s="10">
        <v>391</v>
      </c>
      <c r="C66" s="11" t="s">
        <v>72</v>
      </c>
      <c r="D66" s="12">
        <v>0.0011003394195571463</v>
      </c>
      <c r="E66" s="12">
        <v>0.0008050096801017671</v>
      </c>
      <c r="F66" s="12">
        <v>0.0015061694793147167</v>
      </c>
      <c r="G66" s="12">
        <v>0.0009612195275385011</v>
      </c>
      <c r="H66" s="12">
        <v>0.0010151073344552319</v>
      </c>
      <c r="I66" s="12">
        <v>0.0011556511237118263</v>
      </c>
      <c r="J66" s="12">
        <v>0.0010500288966272904</v>
      </c>
      <c r="K66" s="12">
        <v>0.0010696215221624253</v>
      </c>
    </row>
    <row r="67" spans="1:11" ht="12.75">
      <c r="A67" s="9">
        <f t="shared" si="1"/>
        <v>400</v>
      </c>
      <c r="B67" s="10">
        <v>400</v>
      </c>
      <c r="C67" s="11" t="s">
        <v>73</v>
      </c>
      <c r="D67" s="12">
        <v>0.0028942786312448556</v>
      </c>
      <c r="E67" s="12">
        <v>0.0034797046565195637</v>
      </c>
      <c r="F67" s="12">
        <v>0.002559429964630917</v>
      </c>
      <c r="G67" s="12">
        <v>0.0023782404042426743</v>
      </c>
      <c r="H67" s="12">
        <v>0.002432284808949916</v>
      </c>
      <c r="I67" s="12">
        <v>0.0031578024937371067</v>
      </c>
      <c r="J67" s="12">
        <v>0.002712964835337476</v>
      </c>
      <c r="K67" s="12">
        <v>0.002713047686881343</v>
      </c>
    </row>
    <row r="68" spans="1:11" ht="12.75">
      <c r="A68" s="9">
        <f aca="true" t="shared" si="2" ref="A68:A99">INT(B68/10)*10</f>
        <v>400</v>
      </c>
      <c r="B68" s="10">
        <v>401</v>
      </c>
      <c r="C68" s="11" t="s">
        <v>74</v>
      </c>
      <c r="D68" s="12">
        <v>0.002012701034464833</v>
      </c>
      <c r="E68" s="12">
        <v>0.0014272750259583496</v>
      </c>
      <c r="F68" s="12">
        <v>0.0018977629972452782</v>
      </c>
      <c r="G68" s="12">
        <v>0.0014473326337674662</v>
      </c>
      <c r="H68" s="12">
        <v>0.0013932882290602256</v>
      </c>
      <c r="I68" s="12">
        <v>0.0017286293253623753</v>
      </c>
      <c r="J68" s="12">
        <v>0.0016449751896443403</v>
      </c>
      <c r="K68" s="12">
        <v>0.0015802453455932971</v>
      </c>
    </row>
    <row r="69" spans="1:11" ht="12.75">
      <c r="A69" s="9">
        <f t="shared" si="2"/>
        <v>410</v>
      </c>
      <c r="B69" s="10">
        <v>410</v>
      </c>
      <c r="C69" s="11" t="s">
        <v>75</v>
      </c>
      <c r="D69" s="12">
        <v>0.002100598743770463</v>
      </c>
      <c r="E69" s="12">
        <v>0.002100598750948669</v>
      </c>
      <c r="F69" s="12">
        <v>0.0016101474268164194</v>
      </c>
      <c r="G69" s="12">
        <v>0.0017863758358037593</v>
      </c>
      <c r="H69" s="12">
        <v>0.0017863758358037597</v>
      </c>
      <c r="I69" s="12">
        <v>0.002019038520037085</v>
      </c>
      <c r="J69" s="12">
        <v>0.0017799009676376183</v>
      </c>
      <c r="K69" s="12">
        <v>0.0017907113458435352</v>
      </c>
    </row>
    <row r="70" spans="1:11" ht="12.75">
      <c r="A70" s="9">
        <f t="shared" si="2"/>
        <v>420</v>
      </c>
      <c r="B70" s="10">
        <v>420</v>
      </c>
      <c r="C70" s="11" t="s">
        <v>76</v>
      </c>
      <c r="D70" s="12">
        <v>0.0008364839737337163</v>
      </c>
      <c r="E70" s="12">
        <v>0.0008364839765921654</v>
      </c>
      <c r="F70" s="12">
        <v>0.0005791638247280237</v>
      </c>
      <c r="G70" s="12">
        <v>0.0005847695517163405</v>
      </c>
      <c r="H70" s="12">
        <v>0.0005847695517163406</v>
      </c>
      <c r="I70" s="12">
        <v>0.0006944463567940477</v>
      </c>
      <c r="J70" s="12">
        <v>0.0005940884242002862</v>
      </c>
      <c r="K70" s="12">
        <v>0.0006073441325430657</v>
      </c>
    </row>
    <row r="71" spans="1:11" ht="12.75">
      <c r="A71" s="9">
        <f t="shared" si="2"/>
        <v>430</v>
      </c>
      <c r="B71" s="10">
        <v>430</v>
      </c>
      <c r="C71" s="11" t="s">
        <v>77</v>
      </c>
      <c r="D71" s="12">
        <v>0.0032747757247078052</v>
      </c>
      <c r="E71" s="12">
        <v>0.0032747757358984313</v>
      </c>
      <c r="F71" s="12">
        <v>0.0023506626096508163</v>
      </c>
      <c r="G71" s="12">
        <v>0.002954280757526928</v>
      </c>
      <c r="H71" s="12">
        <v>0.002954280757526929</v>
      </c>
      <c r="I71" s="12">
        <v>0.0026139416024513282</v>
      </c>
      <c r="J71" s="12">
        <v>0.0021913826074198427</v>
      </c>
      <c r="K71" s="12">
        <v>0.0022259316222413192</v>
      </c>
    </row>
    <row r="72" spans="1:11" ht="12.75">
      <c r="A72" s="9">
        <f t="shared" si="2"/>
        <v>440</v>
      </c>
      <c r="B72" s="10">
        <v>440</v>
      </c>
      <c r="C72" s="11" t="s">
        <v>78</v>
      </c>
      <c r="D72" s="12">
        <v>0.0010808817740868774</v>
      </c>
      <c r="E72" s="12">
        <v>0.0010808817777804873</v>
      </c>
      <c r="F72" s="12">
        <v>0.0008671269665467701</v>
      </c>
      <c r="G72" s="12">
        <v>0.0006947362985518918</v>
      </c>
      <c r="H72" s="12">
        <v>0.0006947362985518919</v>
      </c>
      <c r="I72" s="12">
        <v>0.0008864585821428657</v>
      </c>
      <c r="J72" s="12">
        <v>0.0006642697472810634</v>
      </c>
      <c r="K72" s="12">
        <v>0.0006557291046662874</v>
      </c>
    </row>
    <row r="73" spans="1:11" ht="12.75">
      <c r="A73" s="9">
        <f t="shared" si="2"/>
        <v>450</v>
      </c>
      <c r="B73" s="10">
        <v>450</v>
      </c>
      <c r="C73" s="11" t="s">
        <v>79</v>
      </c>
      <c r="D73" s="12">
        <v>0.004542659687395361</v>
      </c>
      <c r="E73" s="12">
        <v>0.0045426597029186245</v>
      </c>
      <c r="F73" s="12">
        <v>0.004432963526020354</v>
      </c>
      <c r="G73" s="12">
        <v>0.004953643535734922</v>
      </c>
      <c r="H73" s="12">
        <v>0.004953643535734923</v>
      </c>
      <c r="I73" s="12">
        <v>0.005486562217898831</v>
      </c>
      <c r="J73" s="12">
        <v>0.004844112187284351</v>
      </c>
      <c r="K73" s="12">
        <v>0.004798758566519592</v>
      </c>
    </row>
    <row r="74" spans="1:11" ht="12.75">
      <c r="A74" s="9">
        <f t="shared" si="2"/>
        <v>460</v>
      </c>
      <c r="B74" s="10">
        <v>460</v>
      </c>
      <c r="C74" s="11" t="s">
        <v>80</v>
      </c>
      <c r="D74" s="12">
        <v>0.0016388846043131542</v>
      </c>
      <c r="E74" s="12">
        <v>0.0016388846099135818</v>
      </c>
      <c r="F74" s="12">
        <v>0.0011154483353240678</v>
      </c>
      <c r="G74" s="12">
        <v>0.0009642451975135275</v>
      </c>
      <c r="H74" s="12">
        <v>0.0009642451975135277</v>
      </c>
      <c r="I74" s="12">
        <v>0.001520696818287939</v>
      </c>
      <c r="J74" s="12">
        <v>0.0010471131089878274</v>
      </c>
      <c r="K74" s="12">
        <v>0.0010765471893016648</v>
      </c>
    </row>
    <row r="75" spans="1:11" ht="12.75">
      <c r="A75" s="9">
        <f t="shared" si="2"/>
        <v>470</v>
      </c>
      <c r="B75" s="10">
        <v>470</v>
      </c>
      <c r="C75" s="11" t="s">
        <v>81</v>
      </c>
      <c r="D75" s="12">
        <v>0.07685860346201029</v>
      </c>
      <c r="E75" s="12">
        <v>0.07685860372465297</v>
      </c>
      <c r="F75" s="12">
        <v>0.07823392881641845</v>
      </c>
      <c r="G75" s="12">
        <v>0.07356943681171424</v>
      </c>
      <c r="H75" s="12">
        <v>0.07356943681171425</v>
      </c>
      <c r="I75" s="12">
        <v>0.07250365917601702</v>
      </c>
      <c r="J75" s="12">
        <v>0.07829653847327558</v>
      </c>
      <c r="K75" s="12">
        <v>0.07770550480231089</v>
      </c>
    </row>
    <row r="76" spans="1:11" ht="12.75">
      <c r="A76" s="9">
        <f t="shared" si="2"/>
        <v>480</v>
      </c>
      <c r="B76" s="10">
        <v>480</v>
      </c>
      <c r="C76" s="11" t="s">
        <v>82</v>
      </c>
      <c r="D76" s="12">
        <v>0.000816190818197153</v>
      </c>
      <c r="E76" s="12">
        <v>0.0008161908209862558</v>
      </c>
      <c r="F76" s="12">
        <v>0.00045299033801269646</v>
      </c>
      <c r="G76" s="12">
        <v>0.00039978903819005355</v>
      </c>
      <c r="H76" s="12">
        <v>0.0003997890381900536</v>
      </c>
      <c r="I76" s="12">
        <v>0.000540749281482963</v>
      </c>
      <c r="J76" s="12">
        <v>0.00037350452449092317</v>
      </c>
      <c r="K76" s="12">
        <v>0.00037235885278589994</v>
      </c>
    </row>
    <row r="77" spans="1:11" ht="12.75">
      <c r="A77" s="9">
        <f t="shared" si="2"/>
        <v>490</v>
      </c>
      <c r="B77" s="10">
        <v>490</v>
      </c>
      <c r="C77" s="11" t="s">
        <v>83</v>
      </c>
      <c r="D77" s="12">
        <v>0.003263268239438903</v>
      </c>
      <c r="E77" s="12">
        <v>0.0032632682505902054</v>
      </c>
      <c r="F77" s="12">
        <v>0.002822184797786436</v>
      </c>
      <c r="G77" s="12">
        <v>0.0025989391848512673</v>
      </c>
      <c r="H77" s="12">
        <v>0.0025989391848512677</v>
      </c>
      <c r="I77" s="12">
        <v>0.002360882515053125</v>
      </c>
      <c r="J77" s="12">
        <v>0.002267764087954736</v>
      </c>
      <c r="K77" s="12">
        <v>0.002268584631584264</v>
      </c>
    </row>
    <row r="78" spans="1:11" ht="12.75">
      <c r="A78" s="9">
        <f t="shared" si="2"/>
        <v>500</v>
      </c>
      <c r="B78" s="10">
        <v>500</v>
      </c>
      <c r="C78" s="11" t="s">
        <v>84</v>
      </c>
      <c r="D78" s="12">
        <v>0.0054577602033997145</v>
      </c>
      <c r="E78" s="12">
        <v>0.005457760222050077</v>
      </c>
      <c r="F78" s="12">
        <v>0.005347998198696293</v>
      </c>
      <c r="G78" s="12">
        <v>0.004844226573555614</v>
      </c>
      <c r="H78" s="12">
        <v>0.0048442265735556145</v>
      </c>
      <c r="I78" s="12">
        <v>0.0044679588596159255</v>
      </c>
      <c r="J78" s="12">
        <v>0.004705874694159337</v>
      </c>
      <c r="K78" s="12">
        <v>0.004525486607432325</v>
      </c>
    </row>
    <row r="79" spans="1:11" ht="12.75">
      <c r="A79" s="9">
        <f t="shared" si="2"/>
        <v>510</v>
      </c>
      <c r="B79" s="10">
        <v>510</v>
      </c>
      <c r="C79" s="11" t="s">
        <v>85</v>
      </c>
      <c r="D79" s="12">
        <v>0.0010792927672123296</v>
      </c>
      <c r="E79" s="12">
        <v>0.0010792927709005096</v>
      </c>
      <c r="F79" s="12">
        <v>0.0010096923533745757</v>
      </c>
      <c r="G79" s="12">
        <v>0.0009620809117285402</v>
      </c>
      <c r="H79" s="12">
        <v>0.0009620809117285405</v>
      </c>
      <c r="I79" s="12">
        <v>0.0011125463456522048</v>
      </c>
      <c r="J79" s="12">
        <v>0.0010182676593599822</v>
      </c>
      <c r="K79" s="12">
        <v>0.0010188236157285418</v>
      </c>
    </row>
    <row r="80" spans="1:11" ht="12.75">
      <c r="A80" s="9">
        <f t="shared" si="2"/>
        <v>520</v>
      </c>
      <c r="B80" s="10">
        <v>520</v>
      </c>
      <c r="C80" s="11" t="s">
        <v>86</v>
      </c>
      <c r="D80" s="12">
        <v>0.002578631812968423</v>
      </c>
      <c r="E80" s="12">
        <v>0.002903236880997308</v>
      </c>
      <c r="F80" s="12">
        <v>0.002110945114766951</v>
      </c>
      <c r="G80" s="12">
        <v>0.0023417886452983144</v>
      </c>
      <c r="H80" s="12">
        <v>0.0024036076393486243</v>
      </c>
      <c r="I80" s="12">
        <v>0.0028087724335421602</v>
      </c>
      <c r="J80" s="12">
        <v>0.0027872141160353338</v>
      </c>
      <c r="K80" s="12">
        <v>0.0027904894089530283</v>
      </c>
    </row>
    <row r="81" spans="1:11" ht="12.75">
      <c r="A81" s="9">
        <f t="shared" si="2"/>
        <v>520</v>
      </c>
      <c r="B81" s="10">
        <v>521</v>
      </c>
      <c r="C81" s="11" t="s">
        <v>87</v>
      </c>
      <c r="D81" s="12">
        <v>0.001295382324664945</v>
      </c>
      <c r="E81" s="12">
        <v>0.0009707772698744152</v>
      </c>
      <c r="F81" s="12">
        <v>0.0014714123962422975</v>
      </c>
      <c r="G81" s="12">
        <v>0.0009307523087249324</v>
      </c>
      <c r="H81" s="12">
        <v>0.0008689333146746235</v>
      </c>
      <c r="I81" s="12">
        <v>0.0011963520523778374</v>
      </c>
      <c r="J81" s="12">
        <v>0.0011314862694349192</v>
      </c>
      <c r="K81" s="12">
        <v>0.0011115173651858239</v>
      </c>
    </row>
    <row r="82" spans="1:11" ht="12.75">
      <c r="A82" s="9">
        <f t="shared" si="2"/>
        <v>530</v>
      </c>
      <c r="B82" s="10">
        <v>530</v>
      </c>
      <c r="C82" s="11" t="s">
        <v>88</v>
      </c>
      <c r="D82" s="12">
        <v>0.004611733645370999</v>
      </c>
      <c r="E82" s="12">
        <v>0.00475747122116749</v>
      </c>
      <c r="F82" s="12">
        <v>0.0033525065548637837</v>
      </c>
      <c r="G82" s="12">
        <v>0.004588522349796486</v>
      </c>
      <c r="H82" s="12">
        <v>0.004468590605016378</v>
      </c>
      <c r="I82" s="12">
        <v>0.004807004753306544</v>
      </c>
      <c r="J82" s="12">
        <v>0.004212307953480171</v>
      </c>
      <c r="K82" s="12">
        <v>0.004300792028445729</v>
      </c>
    </row>
    <row r="83" spans="1:11" ht="12.75">
      <c r="A83" s="9">
        <f t="shared" si="2"/>
        <v>530</v>
      </c>
      <c r="B83" s="10">
        <v>531</v>
      </c>
      <c r="C83" s="11" t="s">
        <v>89</v>
      </c>
      <c r="D83" s="12">
        <v>0.0009784113339930559</v>
      </c>
      <c r="E83" s="12">
        <v>0.0008326737772993154</v>
      </c>
      <c r="F83" s="12">
        <v>0.002007207426542351</v>
      </c>
      <c r="G83" s="12">
        <v>0.002323045184436212</v>
      </c>
      <c r="H83" s="12">
        <v>0.0024429769292163214</v>
      </c>
      <c r="I83" s="12">
        <v>0.002524167668207158</v>
      </c>
      <c r="J83" s="12">
        <v>0.0022130120688445554</v>
      </c>
      <c r="K83" s="12">
        <v>0.002224037218076089</v>
      </c>
    </row>
    <row r="84" spans="1:11" ht="12.75">
      <c r="A84" s="9">
        <f t="shared" si="2"/>
        <v>540</v>
      </c>
      <c r="B84" s="10">
        <v>540</v>
      </c>
      <c r="C84" s="11" t="s">
        <v>90</v>
      </c>
      <c r="D84" s="12">
        <v>0.004424408529566783</v>
      </c>
      <c r="E84" s="12">
        <v>0.005074066318821898</v>
      </c>
      <c r="F84" s="12">
        <v>0.0036705672265372304</v>
      </c>
      <c r="G84" s="12">
        <v>0.005391014051819275</v>
      </c>
      <c r="H84" s="12">
        <v>0.005911846516003932</v>
      </c>
      <c r="I84" s="12">
        <v>0.005502239836671222</v>
      </c>
      <c r="J84" s="12">
        <v>0.005059522999782237</v>
      </c>
      <c r="K84" s="12">
        <v>0.004996831892305023</v>
      </c>
    </row>
    <row r="85" spans="1:11" ht="12.75">
      <c r="A85" s="9">
        <f t="shared" si="2"/>
        <v>540</v>
      </c>
      <c r="B85" s="10">
        <v>541</v>
      </c>
      <c r="C85" s="11" t="s">
        <v>91</v>
      </c>
      <c r="D85" s="12">
        <v>0.0021036691151183795</v>
      </c>
      <c r="E85" s="12">
        <v>0.0015492987940738032</v>
      </c>
      <c r="F85" s="12">
        <v>0.002896834115609027</v>
      </c>
      <c r="G85" s="12">
        <v>0.002885584030149631</v>
      </c>
      <c r="H85" s="12">
        <v>0.0024371266836809035</v>
      </c>
      <c r="I85" s="12">
        <v>0.002804901717129678</v>
      </c>
      <c r="J85" s="12">
        <v>0.002432528080990032</v>
      </c>
      <c r="K85" s="12">
        <v>0.002371126818629608</v>
      </c>
    </row>
    <row r="86" spans="1:11" ht="12.75">
      <c r="A86" s="9">
        <f t="shared" si="2"/>
        <v>540</v>
      </c>
      <c r="B86" s="10">
        <v>542</v>
      </c>
      <c r="C86" s="11" t="s">
        <v>92</v>
      </c>
      <c r="D86" s="12">
        <v>0.00036159132887491604</v>
      </c>
      <c r="E86" s="12">
        <v>0.00026630217559833795</v>
      </c>
      <c r="F86" s="12">
        <v>0.00047808778581470284</v>
      </c>
      <c r="G86" s="12">
        <v>0.0005057400037753412</v>
      </c>
      <c r="H86" s="12">
        <v>0.0004333648860594152</v>
      </c>
      <c r="I86" s="12">
        <v>0.00048351637807722976</v>
      </c>
      <c r="J86" s="12">
        <v>0.00042796849114622426</v>
      </c>
      <c r="K86" s="12">
        <v>0.00042950371592860565</v>
      </c>
    </row>
    <row r="87" spans="1:11" ht="12.75">
      <c r="A87" s="9">
        <f t="shared" si="2"/>
        <v>550</v>
      </c>
      <c r="B87" s="10">
        <v>550</v>
      </c>
      <c r="C87" s="11" t="s">
        <v>93</v>
      </c>
      <c r="D87" s="12">
        <v>0.005137799146028407</v>
      </c>
      <c r="E87" s="12">
        <v>0.005137799163585393</v>
      </c>
      <c r="F87" s="12">
        <v>0.0027018033601233474</v>
      </c>
      <c r="G87" s="12">
        <v>0.0026593770139115886</v>
      </c>
      <c r="H87" s="12">
        <v>0.002659377013911589</v>
      </c>
      <c r="I87" s="12">
        <v>0.002472974264746168</v>
      </c>
      <c r="J87" s="12">
        <v>0.002264819167556842</v>
      </c>
      <c r="K87" s="12">
        <v>0.0022915651644962827</v>
      </c>
    </row>
    <row r="88" spans="1:11" ht="12.75">
      <c r="A88" s="9">
        <f t="shared" si="2"/>
        <v>560</v>
      </c>
      <c r="B88" s="10">
        <v>560</v>
      </c>
      <c r="C88" s="11" t="s">
        <v>94</v>
      </c>
      <c r="D88" s="12">
        <v>0.002307781319677898</v>
      </c>
      <c r="E88" s="12">
        <v>0.0023077813275640922</v>
      </c>
      <c r="F88" s="12">
        <v>0.0017897654095508498</v>
      </c>
      <c r="G88" s="12">
        <v>0.001958802168458639</v>
      </c>
      <c r="H88" s="12">
        <v>0.0019588021684586393</v>
      </c>
      <c r="I88" s="12">
        <v>0.0019525102849764096</v>
      </c>
      <c r="J88" s="12">
        <v>0.00190515005603814</v>
      </c>
      <c r="K88" s="12">
        <v>0.0019691128252610993</v>
      </c>
    </row>
    <row r="89" spans="1:11" ht="12.75">
      <c r="A89" s="9">
        <f t="shared" si="2"/>
        <v>570</v>
      </c>
      <c r="B89" s="10">
        <v>570</v>
      </c>
      <c r="C89" s="11" t="s">
        <v>95</v>
      </c>
      <c r="D89" s="12">
        <v>0.01564918213773452</v>
      </c>
      <c r="E89" s="12">
        <v>0.015649182191211204</v>
      </c>
      <c r="F89" s="12">
        <v>0.019552644357520996</v>
      </c>
      <c r="G89" s="12">
        <v>0.01838227853103561</v>
      </c>
      <c r="H89" s="12">
        <v>0.018382278531035613</v>
      </c>
      <c r="I89" s="12">
        <v>0.01690554935236885</v>
      </c>
      <c r="J89" s="12">
        <v>0.01845179331600187</v>
      </c>
      <c r="K89" s="12">
        <v>0.01812334424010679</v>
      </c>
    </row>
    <row r="90" spans="1:11" ht="12.75">
      <c r="A90" s="9">
        <f t="shared" si="2"/>
        <v>580</v>
      </c>
      <c r="B90" s="10">
        <v>580</v>
      </c>
      <c r="C90" s="11" t="s">
        <v>96</v>
      </c>
      <c r="D90" s="12">
        <v>0.005982894511856448</v>
      </c>
      <c r="E90" s="12">
        <v>0.005987311287983827</v>
      </c>
      <c r="F90" s="12">
        <v>0.0032262989876566095</v>
      </c>
      <c r="G90" s="12">
        <v>0.0031827611140234236</v>
      </c>
      <c r="H90" s="12">
        <v>0.0031472655289886504</v>
      </c>
      <c r="I90" s="12">
        <v>0.0034457457179900915</v>
      </c>
      <c r="J90" s="12">
        <v>0.0031434488750230506</v>
      </c>
      <c r="K90" s="12">
        <v>0.003164520288525155</v>
      </c>
    </row>
    <row r="91" spans="1:11" ht="12.75">
      <c r="A91" s="9">
        <f t="shared" si="2"/>
        <v>580</v>
      </c>
      <c r="B91" s="10">
        <v>581</v>
      </c>
      <c r="C91" s="11" t="s">
        <v>97</v>
      </c>
      <c r="D91" s="12">
        <v>0.00016704221192490712</v>
      </c>
      <c r="E91" s="12">
        <v>0.00016262545681320812</v>
      </c>
      <c r="F91" s="12">
        <v>0.00025868924476983644</v>
      </c>
      <c r="G91" s="12">
        <v>0.00024645707202904414</v>
      </c>
      <c r="H91" s="12">
        <v>0.0002819526570638185</v>
      </c>
      <c r="I91" s="12">
        <v>0.0002689443188485946</v>
      </c>
      <c r="J91" s="12">
        <v>0.0002511165502790739</v>
      </c>
      <c r="K91" s="12">
        <v>0.0002675044127847248</v>
      </c>
    </row>
    <row r="92" spans="1:11" ht="12.75">
      <c r="A92" s="9">
        <f t="shared" si="2"/>
        <v>590</v>
      </c>
      <c r="B92" s="10">
        <v>590</v>
      </c>
      <c r="C92" s="11" t="s">
        <v>98</v>
      </c>
      <c r="D92" s="12">
        <v>0.00435561478355612</v>
      </c>
      <c r="E92" s="12">
        <v>0.00435561479844021</v>
      </c>
      <c r="F92" s="12">
        <v>0.0040970392745122534</v>
      </c>
      <c r="G92" s="12">
        <v>0.0047387310703245</v>
      </c>
      <c r="H92" s="12">
        <v>0.004738731070324501</v>
      </c>
      <c r="I92" s="12">
        <v>0.0036880521641409667</v>
      </c>
      <c r="J92" s="12">
        <v>0.0038004100726385637</v>
      </c>
      <c r="K92" s="12">
        <v>0.0037855645933272597</v>
      </c>
    </row>
    <row r="93" spans="1:11" ht="12.75">
      <c r="A93" s="9">
        <f t="shared" si="2"/>
        <v>600</v>
      </c>
      <c r="B93" s="10">
        <v>600</v>
      </c>
      <c r="C93" s="11" t="s">
        <v>99</v>
      </c>
      <c r="D93" s="12">
        <v>0.007107448345850251</v>
      </c>
      <c r="E93" s="12">
        <v>0.007107448370137959</v>
      </c>
      <c r="F93" s="12">
        <v>0.011307622978537704</v>
      </c>
      <c r="G93" s="12">
        <v>0.01150337084672325</v>
      </c>
      <c r="H93" s="12">
        <v>0.011503370846723253</v>
      </c>
      <c r="I93" s="12">
        <v>0.010030989545411902</v>
      </c>
      <c r="J93" s="12">
        <v>0.011064011257620568</v>
      </c>
      <c r="K93" s="12">
        <v>0.01084598505142109</v>
      </c>
    </row>
    <row r="94" spans="1:11" ht="12.75">
      <c r="A94" s="9">
        <f t="shared" si="2"/>
        <v>610</v>
      </c>
      <c r="B94" s="10">
        <v>610</v>
      </c>
      <c r="C94" s="11" t="s">
        <v>100</v>
      </c>
      <c r="D94" s="12">
        <v>0.0010006796421607777</v>
      </c>
      <c r="E94" s="12">
        <v>0.0010006796455803192</v>
      </c>
      <c r="F94" s="12">
        <v>0.0006869822344035757</v>
      </c>
      <c r="G94" s="12">
        <v>0.0007885223868596329</v>
      </c>
      <c r="H94" s="12">
        <v>0.0007885223868596331</v>
      </c>
      <c r="I94" s="12">
        <v>0.001093162397435501</v>
      </c>
      <c r="J94" s="12">
        <v>0.0007755473722350064</v>
      </c>
      <c r="K94" s="12">
        <v>0.0007787238202402322</v>
      </c>
    </row>
    <row r="95" spans="1:11" ht="12.75">
      <c r="A95" s="9">
        <f t="shared" si="2"/>
        <v>620</v>
      </c>
      <c r="B95" s="10">
        <v>620</v>
      </c>
      <c r="C95" s="11" t="s">
        <v>101</v>
      </c>
      <c r="D95" s="12">
        <v>0.004167580594791756</v>
      </c>
      <c r="E95" s="12">
        <v>0.004373105834386804</v>
      </c>
      <c r="F95" s="12">
        <v>0.0029340360907565634</v>
      </c>
      <c r="G95" s="12">
        <v>0.0037717071371171887</v>
      </c>
      <c r="H95" s="12">
        <v>0.003802338867209527</v>
      </c>
      <c r="I95" s="12">
        <v>0.004101693971139847</v>
      </c>
      <c r="J95" s="12">
        <v>0.003482337406017047</v>
      </c>
      <c r="K95" s="12">
        <v>0.0035537727705407273</v>
      </c>
    </row>
    <row r="96" spans="1:11" ht="12.75">
      <c r="A96" s="9">
        <f t="shared" si="2"/>
        <v>620</v>
      </c>
      <c r="B96" s="10">
        <v>621</v>
      </c>
      <c r="C96" s="11" t="s">
        <v>102</v>
      </c>
      <c r="D96" s="12">
        <v>0.0011535677326354118</v>
      </c>
      <c r="E96" s="12">
        <v>0.0009480425112238946</v>
      </c>
      <c r="F96" s="12">
        <v>0.0013602553292059185</v>
      </c>
      <c r="G96" s="12">
        <v>0.0013370804847649455</v>
      </c>
      <c r="H96" s="12">
        <v>0.0013064487546726087</v>
      </c>
      <c r="I96" s="12">
        <v>0.001377932648755848</v>
      </c>
      <c r="J96" s="12">
        <v>0.0013610982248119946</v>
      </c>
      <c r="K96" s="12">
        <v>0.0013198523826071515</v>
      </c>
    </row>
    <row r="97" spans="1:11" ht="12.75">
      <c r="A97" s="9">
        <f t="shared" si="2"/>
        <v>630</v>
      </c>
      <c r="B97" s="10">
        <v>630</v>
      </c>
      <c r="C97" s="11" t="s">
        <v>103</v>
      </c>
      <c r="D97" s="12">
        <v>0.016630651882808694</v>
      </c>
      <c r="E97" s="12">
        <v>0.016630651939639272</v>
      </c>
      <c r="F97" s="12">
        <v>0.021714019143912265</v>
      </c>
      <c r="G97" s="12">
        <v>0.022141800184102448</v>
      </c>
      <c r="H97" s="12">
        <v>0.022141800184102455</v>
      </c>
      <c r="I97" s="12">
        <v>0.0171151800060148</v>
      </c>
      <c r="J97" s="12">
        <v>0.02058675198831547</v>
      </c>
      <c r="K97" s="12">
        <v>0.020693465116513803</v>
      </c>
    </row>
    <row r="98" spans="1:11" ht="12.75">
      <c r="A98" s="9">
        <f t="shared" si="2"/>
        <v>640</v>
      </c>
      <c r="B98" s="10">
        <v>640</v>
      </c>
      <c r="C98" s="11" t="s">
        <v>104</v>
      </c>
      <c r="D98" s="12">
        <v>0.0009708797831296079</v>
      </c>
      <c r="E98" s="12">
        <v>0.0009708797864473169</v>
      </c>
      <c r="F98" s="12">
        <v>0.0005666899596378449</v>
      </c>
      <c r="G98" s="12">
        <v>0.000940977013475535</v>
      </c>
      <c r="H98" s="12">
        <v>0.0009409770134755352</v>
      </c>
      <c r="I98" s="12">
        <v>0.0007779225434898151</v>
      </c>
      <c r="J98" s="12">
        <v>0.000603690626025608</v>
      </c>
      <c r="K98" s="12">
        <v>0.0005822666718005462</v>
      </c>
    </row>
    <row r="99" spans="1:11" ht="12.75">
      <c r="A99" s="9">
        <f t="shared" si="2"/>
        <v>650</v>
      </c>
      <c r="B99" s="10">
        <v>650</v>
      </c>
      <c r="C99" s="11" t="s">
        <v>105</v>
      </c>
      <c r="D99" s="12">
        <v>0.002032481607138639</v>
      </c>
      <c r="E99" s="12">
        <v>0.002032481614084074</v>
      </c>
      <c r="F99" s="12">
        <v>0.0011022950565817014</v>
      </c>
      <c r="G99" s="12">
        <v>0.0010276122371139288</v>
      </c>
      <c r="H99" s="12">
        <v>0.001027612237113929</v>
      </c>
      <c r="I99" s="12">
        <v>0.0012833776914559637</v>
      </c>
      <c r="J99" s="12">
        <v>0.0010334155931587294</v>
      </c>
      <c r="K99" s="12">
        <v>0.001056200865536077</v>
      </c>
    </row>
    <row r="100" spans="1:11" ht="12.75">
      <c r="A100" s="9">
        <f aca="true" t="shared" si="3" ref="A100:A131">INT(B100/10)*10</f>
        <v>660</v>
      </c>
      <c r="B100" s="10">
        <v>660</v>
      </c>
      <c r="C100" s="11" t="s">
        <v>106</v>
      </c>
      <c r="D100" s="12">
        <v>0.00423585321489195</v>
      </c>
      <c r="E100" s="12">
        <v>0.0047092081272548745</v>
      </c>
      <c r="F100" s="12">
        <v>0.002819973690611065</v>
      </c>
      <c r="G100" s="12">
        <v>0.0030771589319147407</v>
      </c>
      <c r="H100" s="12">
        <v>0.0030794851409872977</v>
      </c>
      <c r="I100" s="12">
        <v>0.0031810053485946516</v>
      </c>
      <c r="J100" s="12">
        <v>0.003367737658271008</v>
      </c>
      <c r="K100" s="12">
        <v>0.003299860904329626</v>
      </c>
    </row>
    <row r="101" spans="1:11" ht="12.75">
      <c r="A101" s="9">
        <f t="shared" si="3"/>
        <v>660</v>
      </c>
      <c r="B101" s="10">
        <v>661</v>
      </c>
      <c r="C101" s="11" t="s">
        <v>107</v>
      </c>
      <c r="D101" s="12">
        <v>0.001966380629766994</v>
      </c>
      <c r="E101" s="12">
        <v>0.0014930257385984617</v>
      </c>
      <c r="F101" s="12">
        <v>0.0024113869391046033</v>
      </c>
      <c r="G101" s="12">
        <v>0.001614548218528563</v>
      </c>
      <c r="H101" s="12">
        <v>0.001612222009456007</v>
      </c>
      <c r="I101" s="12">
        <v>0.0017819296880297137</v>
      </c>
      <c r="J101" s="12">
        <v>0.0017067796658606737</v>
      </c>
      <c r="K101" s="12">
        <v>0.0016694505073851756</v>
      </c>
    </row>
    <row r="102" spans="1:11" ht="12.75">
      <c r="A102" s="9">
        <f t="shared" si="3"/>
        <v>670</v>
      </c>
      <c r="B102" s="10">
        <v>670</v>
      </c>
      <c r="C102" s="11" t="s">
        <v>108</v>
      </c>
      <c r="D102" s="12">
        <v>0.001956315210951982</v>
      </c>
      <c r="E102" s="12">
        <v>0.00195631521763714</v>
      </c>
      <c r="F102" s="12">
        <v>0.001673521703239603</v>
      </c>
      <c r="G102" s="12">
        <v>0.0015520731964835733</v>
      </c>
      <c r="H102" s="12">
        <v>0.0015520731964835737</v>
      </c>
      <c r="I102" s="12">
        <v>0.0018787814721566902</v>
      </c>
      <c r="J102" s="12">
        <v>0.001602576572912265</v>
      </c>
      <c r="K102" s="12">
        <v>0.0016206773155623012</v>
      </c>
    </row>
    <row r="103" spans="1:11" ht="12.75">
      <c r="A103" s="9">
        <f t="shared" si="3"/>
        <v>680</v>
      </c>
      <c r="B103" s="10">
        <v>680</v>
      </c>
      <c r="C103" s="11" t="s">
        <v>109</v>
      </c>
      <c r="D103" s="12">
        <v>0.000765547631356727</v>
      </c>
      <c r="E103" s="12">
        <v>0.000765547633972771</v>
      </c>
      <c r="F103" s="12">
        <v>0.0007919229907307044</v>
      </c>
      <c r="G103" s="12">
        <v>0.0008269941204847411</v>
      </c>
      <c r="H103" s="12">
        <v>0.0008269941204847413</v>
      </c>
      <c r="I103" s="12">
        <v>0.0008798559437519227</v>
      </c>
      <c r="J103" s="12">
        <v>0.0006132488094741602</v>
      </c>
      <c r="K103" s="12">
        <v>0.0006199970905460179</v>
      </c>
    </row>
    <row r="104" spans="1:11" ht="12.75">
      <c r="A104" s="9">
        <f t="shared" si="3"/>
        <v>690</v>
      </c>
      <c r="B104" s="10">
        <v>690</v>
      </c>
      <c r="C104" s="11" t="s">
        <v>110</v>
      </c>
      <c r="D104" s="12">
        <v>0.000422101735823421</v>
      </c>
      <c r="E104" s="12">
        <v>0.0004221017372658351</v>
      </c>
      <c r="F104" s="12">
        <v>0.00040083758465418674</v>
      </c>
      <c r="G104" s="12">
        <v>0.0003241386618255962</v>
      </c>
      <c r="H104" s="12">
        <v>0.00032413866182559624</v>
      </c>
      <c r="I104" s="12">
        <v>0.0005452171642318061</v>
      </c>
      <c r="J104" s="12">
        <v>0.00037500561753678086</v>
      </c>
      <c r="K104" s="12">
        <v>0.00037665004271613214</v>
      </c>
    </row>
    <row r="105" spans="1:11" ht="12.75">
      <c r="A105" s="9">
        <f t="shared" si="3"/>
        <v>700</v>
      </c>
      <c r="B105" s="10">
        <v>700</v>
      </c>
      <c r="C105" s="11" t="s">
        <v>111</v>
      </c>
      <c r="D105" s="12">
        <v>0.002045924947019222</v>
      </c>
      <c r="E105" s="12">
        <v>0.0020459249540105955</v>
      </c>
      <c r="F105" s="12">
        <v>0.0013399935724378387</v>
      </c>
      <c r="G105" s="12">
        <v>0.0013905165657103241</v>
      </c>
      <c r="H105" s="12">
        <v>0.0013905165657103243</v>
      </c>
      <c r="I105" s="12">
        <v>0.0016386036428111441</v>
      </c>
      <c r="J105" s="12">
        <v>0.0012057059107225335</v>
      </c>
      <c r="K105" s="12">
        <v>0.0012423004461196382</v>
      </c>
    </row>
    <row r="106" spans="1:11" ht="12.75">
      <c r="A106" s="9">
        <f t="shared" si="3"/>
        <v>710</v>
      </c>
      <c r="B106" s="10">
        <v>710</v>
      </c>
      <c r="C106" s="11" t="s">
        <v>112</v>
      </c>
      <c r="D106" s="12">
        <v>0.009665783586063025</v>
      </c>
      <c r="E106" s="12">
        <v>0.009665783619093126</v>
      </c>
      <c r="F106" s="12">
        <v>0.01078580985093381</v>
      </c>
      <c r="G106" s="12">
        <v>0.010245950633109051</v>
      </c>
      <c r="H106" s="12">
        <v>0.010245950633109053</v>
      </c>
      <c r="I106" s="12">
        <v>0.01026763459180609</v>
      </c>
      <c r="J106" s="12">
        <v>0.010726220472830922</v>
      </c>
      <c r="K106" s="12">
        <v>0.01061749729648217</v>
      </c>
    </row>
    <row r="107" spans="1:11" ht="12.75">
      <c r="A107" s="9">
        <f t="shared" si="3"/>
        <v>720</v>
      </c>
      <c r="B107" s="10">
        <v>720</v>
      </c>
      <c r="C107" s="11" t="s">
        <v>113</v>
      </c>
      <c r="D107" s="12">
        <v>0.002638791954960711</v>
      </c>
      <c r="E107" s="12">
        <v>0.002972117766330022</v>
      </c>
      <c r="F107" s="12">
        <v>0.0018436969868819643</v>
      </c>
      <c r="G107" s="12">
        <v>0.0023751714072007464</v>
      </c>
      <c r="H107" s="12">
        <v>0.002367683020444573</v>
      </c>
      <c r="I107" s="12">
        <v>0.0027440778291340554</v>
      </c>
      <c r="J107" s="12">
        <v>0.0023564974156721633</v>
      </c>
      <c r="K107" s="12">
        <v>0.002383231454595335</v>
      </c>
    </row>
    <row r="108" spans="1:11" ht="12.75">
      <c r="A108" s="9">
        <f t="shared" si="3"/>
        <v>720</v>
      </c>
      <c r="B108" s="10">
        <v>721</v>
      </c>
      <c r="C108" s="11" t="s">
        <v>114</v>
      </c>
      <c r="D108" s="12">
        <v>0.001328659204115152</v>
      </c>
      <c r="E108" s="12">
        <v>0.0009953316976939425</v>
      </c>
      <c r="F108" s="12">
        <v>0.0009931215255387568</v>
      </c>
      <c r="G108" s="12">
        <v>0.0007429177736193842</v>
      </c>
      <c r="H108" s="12">
        <v>0.0007504061603755587</v>
      </c>
      <c r="I108" s="12">
        <v>0.0009083435117300049</v>
      </c>
      <c r="J108" s="12">
        <v>0.0007933297473117163</v>
      </c>
      <c r="K108" s="12">
        <v>0.0007928169402818755</v>
      </c>
    </row>
    <row r="109" spans="1:11" ht="12.75">
      <c r="A109" s="9">
        <f t="shared" si="3"/>
        <v>730</v>
      </c>
      <c r="B109" s="10">
        <v>730</v>
      </c>
      <c r="C109" s="11" t="s">
        <v>115</v>
      </c>
      <c r="D109" s="12">
        <v>0.009495052486135809</v>
      </c>
      <c r="E109" s="12">
        <v>0.00949505422719203</v>
      </c>
      <c r="F109" s="12">
        <v>0.005604298260550032</v>
      </c>
      <c r="G109" s="12">
        <v>0.00593409227905998</v>
      </c>
      <c r="H109" s="12">
        <v>0.005934092279059982</v>
      </c>
      <c r="I109" s="12">
        <v>0.006124685063055785</v>
      </c>
      <c r="J109" s="12">
        <v>0.00617744170047145</v>
      </c>
      <c r="K109" s="12">
        <v>0.006033955079581749</v>
      </c>
    </row>
    <row r="110" spans="1:11" ht="12.75">
      <c r="A110" s="9">
        <f t="shared" si="3"/>
        <v>740</v>
      </c>
      <c r="B110" s="10">
        <v>740</v>
      </c>
      <c r="C110" s="11" t="s">
        <v>116</v>
      </c>
      <c r="D110" s="12">
        <v>0.006339988780415439</v>
      </c>
      <c r="E110" s="12">
        <v>0.00633998880208057</v>
      </c>
      <c r="F110" s="12">
        <v>0.00692772879579308</v>
      </c>
      <c r="G110" s="12">
        <v>0.0082629388081859</v>
      </c>
      <c r="H110" s="12">
        <v>0.008262938808185901</v>
      </c>
      <c r="I110" s="12">
        <v>0.0069044077958911486</v>
      </c>
      <c r="J110" s="12">
        <v>0.007546905312687984</v>
      </c>
      <c r="K110" s="12">
        <v>0.007550247561538997</v>
      </c>
    </row>
    <row r="111" spans="1:11" ht="12.75">
      <c r="A111" s="9">
        <f t="shared" si="3"/>
        <v>750</v>
      </c>
      <c r="B111" s="10">
        <v>750</v>
      </c>
      <c r="C111" s="11" t="s">
        <v>117</v>
      </c>
      <c r="D111" s="12">
        <v>0.013420760605478255</v>
      </c>
      <c r="E111" s="12">
        <v>0.0170270339773736</v>
      </c>
      <c r="F111" s="12">
        <v>0.018667099240718365</v>
      </c>
      <c r="G111" s="12">
        <v>0.02700709356217989</v>
      </c>
      <c r="H111" s="12">
        <v>0.029336777024826014</v>
      </c>
      <c r="I111" s="12">
        <v>0.024616555626980435</v>
      </c>
      <c r="J111" s="12">
        <v>0.028378937573592694</v>
      </c>
      <c r="K111" s="12">
        <v>0.028816517425169837</v>
      </c>
    </row>
    <row r="112" spans="1:11" ht="12.75">
      <c r="A112" s="9">
        <f t="shared" si="3"/>
        <v>750</v>
      </c>
      <c r="B112" s="10">
        <v>751</v>
      </c>
      <c r="C112" s="11" t="s">
        <v>118</v>
      </c>
      <c r="D112" s="12">
        <v>0.011442351364531889</v>
      </c>
      <c r="E112" s="12">
        <v>0.007836079786208795</v>
      </c>
      <c r="F112" s="12">
        <v>0.014394741272598452</v>
      </c>
      <c r="G112" s="12">
        <v>0.011992718848162075</v>
      </c>
      <c r="H112" s="12">
        <v>0.009663035385515951</v>
      </c>
      <c r="I112" s="12">
        <v>0.010647048613246887</v>
      </c>
      <c r="J112" s="12">
        <v>0.009759050910113122</v>
      </c>
      <c r="K112" s="12">
        <v>0.009822439745739995</v>
      </c>
    </row>
    <row r="113" spans="1:11" ht="12.75">
      <c r="A113" s="9">
        <f t="shared" si="3"/>
        <v>760</v>
      </c>
      <c r="B113" s="10">
        <v>760</v>
      </c>
      <c r="C113" s="11" t="s">
        <v>119</v>
      </c>
      <c r="D113" s="12">
        <v>0.0023391958147267536</v>
      </c>
      <c r="E113" s="12">
        <v>0.0024896713570350957</v>
      </c>
      <c r="F113" s="12">
        <v>0.0012826132030301334</v>
      </c>
      <c r="G113" s="12">
        <v>0.0013320328983856937</v>
      </c>
      <c r="H113" s="12">
        <v>0.0010009730473884398</v>
      </c>
      <c r="I113" s="12">
        <v>0.0014847428929629465</v>
      </c>
      <c r="J113" s="12">
        <v>0.0012605574699608262</v>
      </c>
      <c r="K113" s="12">
        <v>0.0012926149993855592</v>
      </c>
    </row>
    <row r="114" spans="1:11" ht="12.75">
      <c r="A114" s="9">
        <f t="shared" si="3"/>
        <v>760</v>
      </c>
      <c r="B114" s="10">
        <v>761</v>
      </c>
      <c r="C114" s="11" t="s">
        <v>120</v>
      </c>
      <c r="D114" s="12">
        <v>0.0007625456043905114</v>
      </c>
      <c r="E114" s="12">
        <v>0.0006120717812910476</v>
      </c>
      <c r="F114" s="12">
        <v>0.0008338369016637184</v>
      </c>
      <c r="G114" s="12">
        <v>0.0006828505204947097</v>
      </c>
      <c r="H114" s="12">
        <v>0.0010139103714919635</v>
      </c>
      <c r="I114" s="12">
        <v>0.0008131317042151951</v>
      </c>
      <c r="J114" s="12">
        <v>0.0008267816614909309</v>
      </c>
      <c r="K114" s="12">
        <v>0.0008190398175125867</v>
      </c>
    </row>
    <row r="115" spans="1:11" ht="12.75">
      <c r="A115" s="9">
        <f t="shared" si="3"/>
        <v>770</v>
      </c>
      <c r="B115" s="10">
        <v>770</v>
      </c>
      <c r="C115" s="11" t="s">
        <v>121</v>
      </c>
      <c r="D115" s="12">
        <v>0.0012303492282573776</v>
      </c>
      <c r="E115" s="12">
        <v>0.0012303492324617505</v>
      </c>
      <c r="F115" s="12">
        <v>0.0010208303496585622</v>
      </c>
      <c r="G115" s="12">
        <v>0.0010460088782493445</v>
      </c>
      <c r="H115" s="12">
        <v>0.0010460088782493447</v>
      </c>
      <c r="I115" s="12">
        <v>0.0012449506925360262</v>
      </c>
      <c r="J115" s="12">
        <v>0.001034421286583964</v>
      </c>
      <c r="K115" s="12">
        <v>0.0010508870302957727</v>
      </c>
    </row>
    <row r="116" spans="1:11" ht="12.75">
      <c r="A116" s="9">
        <f t="shared" si="3"/>
        <v>780</v>
      </c>
      <c r="B116" s="10">
        <v>780</v>
      </c>
      <c r="C116" s="11" t="s">
        <v>122</v>
      </c>
      <c r="D116" s="12">
        <v>0.01086781944559123</v>
      </c>
      <c r="E116" s="12">
        <v>0.01086781948272895</v>
      </c>
      <c r="F116" s="12">
        <v>0.017554032580540814</v>
      </c>
      <c r="G116" s="12">
        <v>0.02101331639680821</v>
      </c>
      <c r="H116" s="12">
        <v>0.021013316396808212</v>
      </c>
      <c r="I116" s="12">
        <v>0.02440345215618613</v>
      </c>
      <c r="J116" s="12">
        <v>0.02376734529059653</v>
      </c>
      <c r="K116" s="12">
        <v>0.024210311170727927</v>
      </c>
    </row>
    <row r="117" spans="1:11" ht="12.75">
      <c r="A117" s="9">
        <f t="shared" si="3"/>
        <v>790</v>
      </c>
      <c r="B117" s="10">
        <v>790</v>
      </c>
      <c r="C117" s="11" t="s">
        <v>123</v>
      </c>
      <c r="D117" s="12">
        <v>0.0610644150496208</v>
      </c>
      <c r="E117" s="12">
        <v>0.11508504322960707</v>
      </c>
      <c r="F117" s="12">
        <v>0.04160735694805092</v>
      </c>
      <c r="G117" s="12">
        <v>0.04278716908633377</v>
      </c>
      <c r="H117" s="12">
        <v>0.0492839076983364</v>
      </c>
      <c r="I117" s="12">
        <v>0.04509549939429432</v>
      </c>
      <c r="J117" s="12">
        <v>0.04844137655951316</v>
      </c>
      <c r="K117" s="12">
        <v>0.04825381542722827</v>
      </c>
    </row>
    <row r="118" spans="1:11" ht="12.75">
      <c r="A118" s="9">
        <f t="shared" si="3"/>
        <v>790</v>
      </c>
      <c r="B118" s="10">
        <v>791</v>
      </c>
      <c r="C118" s="11" t="s">
        <v>124</v>
      </c>
      <c r="D118" s="12">
        <v>0.13286836714038008</v>
      </c>
      <c r="E118" s="12">
        <v>0.07884773962310462</v>
      </c>
      <c r="F118" s="12">
        <v>0.168642230165603</v>
      </c>
      <c r="G118" s="12">
        <v>0.14522315963124494</v>
      </c>
      <c r="H118" s="12">
        <v>0.13872642101924235</v>
      </c>
      <c r="I118" s="12">
        <v>0.14443888807555022</v>
      </c>
      <c r="J118" s="12">
        <v>0.14553315913306802</v>
      </c>
      <c r="K118" s="12">
        <v>0.15049110381318406</v>
      </c>
    </row>
    <row r="119" spans="1:11" ht="12.75">
      <c r="A119" s="9">
        <f t="shared" si="3"/>
        <v>800</v>
      </c>
      <c r="B119" s="10">
        <v>800</v>
      </c>
      <c r="C119" s="11" t="s">
        <v>125</v>
      </c>
      <c r="D119" s="12">
        <v>0.0019969784094545228</v>
      </c>
      <c r="E119" s="12">
        <v>0.001996978416278635</v>
      </c>
      <c r="F119" s="12">
        <v>0.0020866793983108462</v>
      </c>
      <c r="G119" s="12">
        <v>0.0023745058789094507</v>
      </c>
      <c r="H119" s="12">
        <v>0.002374505878909451</v>
      </c>
      <c r="I119" s="12">
        <v>0.002115751071217354</v>
      </c>
      <c r="J119" s="12">
        <v>0.002044232195455654</v>
      </c>
      <c r="K119" s="12">
        <v>0.0020324893276758875</v>
      </c>
    </row>
    <row r="120" spans="1:11" ht="12.75">
      <c r="A120" s="9">
        <f t="shared" si="3"/>
        <v>810</v>
      </c>
      <c r="B120" s="10">
        <v>810</v>
      </c>
      <c r="C120" s="11" t="s">
        <v>126</v>
      </c>
      <c r="D120" s="12">
        <v>0.0010406662312844783</v>
      </c>
      <c r="E120" s="12">
        <v>0.001040666234840663</v>
      </c>
      <c r="F120" s="12">
        <v>0.0008246083908429631</v>
      </c>
      <c r="G120" s="12">
        <v>0.0010906776983064961</v>
      </c>
      <c r="H120" s="12">
        <v>0.0010906776983064964</v>
      </c>
      <c r="I120" s="12">
        <v>0.0015248215449319073</v>
      </c>
      <c r="J120" s="12">
        <v>0.000972484365532199</v>
      </c>
      <c r="K120" s="12">
        <v>0.0010633904627079702</v>
      </c>
    </row>
    <row r="121" spans="1:11" ht="12.75">
      <c r="A121" s="9">
        <f t="shared" si="3"/>
        <v>820</v>
      </c>
      <c r="B121" s="10">
        <v>820</v>
      </c>
      <c r="C121" s="11" t="s">
        <v>127</v>
      </c>
      <c r="D121" s="12">
        <v>0.014564727661094222</v>
      </c>
      <c r="E121" s="12">
        <v>0.02225372013549349</v>
      </c>
      <c r="F121" s="12">
        <v>0.010565613708007515</v>
      </c>
      <c r="G121" s="12">
        <v>0.012097167435076097</v>
      </c>
      <c r="H121" s="12">
        <v>0.013403397733059708</v>
      </c>
      <c r="I121" s="12">
        <v>0.014451876782154517</v>
      </c>
      <c r="J121" s="12">
        <v>0.014448538967138649</v>
      </c>
      <c r="K121" s="12">
        <v>0.014008740320899314</v>
      </c>
    </row>
    <row r="122" spans="1:11" ht="12.75">
      <c r="A122" s="9">
        <f t="shared" si="3"/>
        <v>820</v>
      </c>
      <c r="B122" s="10">
        <v>821</v>
      </c>
      <c r="C122" s="11" t="s">
        <v>128</v>
      </c>
      <c r="D122" s="12">
        <v>0.005337851694314888</v>
      </c>
      <c r="E122" s="12">
        <v>0.003361779842710633</v>
      </c>
      <c r="F122" s="12">
        <v>0.005358271347079535</v>
      </c>
      <c r="G122" s="12">
        <v>0.004890051270025084</v>
      </c>
      <c r="H122" s="12">
        <v>0.004996530582946793</v>
      </c>
      <c r="I122" s="12">
        <v>0.0055756124527563565</v>
      </c>
      <c r="J122" s="12">
        <v>0.005258777281183522</v>
      </c>
      <c r="K122" s="12">
        <v>0.005142665242869788</v>
      </c>
    </row>
    <row r="123" spans="1:11" ht="12.75">
      <c r="A123" s="9">
        <f t="shared" si="3"/>
        <v>820</v>
      </c>
      <c r="B123" s="10">
        <v>822</v>
      </c>
      <c r="C123" s="11" t="s">
        <v>129</v>
      </c>
      <c r="D123" s="12">
        <v>0.015431992235736517</v>
      </c>
      <c r="E123" s="12">
        <v>0.009719071733687476</v>
      </c>
      <c r="F123" s="12">
        <v>0.012611181411194813</v>
      </c>
      <c r="G123" s="12">
        <v>0.010255689916306163</v>
      </c>
      <c r="H123" s="12">
        <v>0.008842980305400852</v>
      </c>
      <c r="I123" s="12">
        <v>0.011277257367802005</v>
      </c>
      <c r="J123" s="12">
        <v>0.009912546262623905</v>
      </c>
      <c r="K123" s="12">
        <v>0.00979086802863326</v>
      </c>
    </row>
    <row r="124" spans="1:11" ht="12.75">
      <c r="A124" s="9">
        <f t="shared" si="3"/>
        <v>830</v>
      </c>
      <c r="B124" s="10">
        <v>830</v>
      </c>
      <c r="C124" s="11" t="s">
        <v>130</v>
      </c>
      <c r="D124" s="12">
        <v>0.019993743926160046</v>
      </c>
      <c r="E124" s="12">
        <v>0.01999374399448305</v>
      </c>
      <c r="F124" s="12">
        <v>0.01786819718367625</v>
      </c>
      <c r="G124" s="12">
        <v>0.022643697936499497</v>
      </c>
      <c r="H124" s="12">
        <v>0.0226436979364995</v>
      </c>
      <c r="I124" s="12">
        <v>0.018210329139304236</v>
      </c>
      <c r="J124" s="12">
        <v>0.019483844482118484</v>
      </c>
      <c r="K124" s="12">
        <v>0.019352942182776695</v>
      </c>
    </row>
    <row r="125" spans="1:11" ht="12.75">
      <c r="A125" s="9">
        <f t="shared" si="3"/>
        <v>840</v>
      </c>
      <c r="B125" s="10">
        <v>840</v>
      </c>
      <c r="C125" s="11" t="s">
        <v>131</v>
      </c>
      <c r="D125" s="12">
        <v>0.00472254893447051</v>
      </c>
      <c r="E125" s="12">
        <v>0.004722548950608495</v>
      </c>
      <c r="F125" s="12">
        <v>0.004623685054891271</v>
      </c>
      <c r="G125" s="12">
        <v>0.005835043478898801</v>
      </c>
      <c r="H125" s="12">
        <v>0.005835043478898802</v>
      </c>
      <c r="I125" s="12">
        <v>0.004767861664969586</v>
      </c>
      <c r="J125" s="12">
        <v>0.00546644341750698</v>
      </c>
      <c r="K125" s="12">
        <v>0.0057011928242674806</v>
      </c>
    </row>
    <row r="126" spans="1:11" ht="12.75">
      <c r="A126" s="9">
        <f t="shared" si="3"/>
        <v>850</v>
      </c>
      <c r="B126" s="10">
        <v>850</v>
      </c>
      <c r="C126" s="11" t="s">
        <v>132</v>
      </c>
      <c r="D126" s="12">
        <v>0.0009785309366610326</v>
      </c>
      <c r="E126" s="12">
        <v>0.0009785309400048873</v>
      </c>
      <c r="F126" s="12">
        <v>0.0005999403366622463</v>
      </c>
      <c r="G126" s="12">
        <v>0.0006644834005823286</v>
      </c>
      <c r="H126" s="12">
        <v>0.0006644834005823287</v>
      </c>
      <c r="I126" s="12">
        <v>0.0006852241418699233</v>
      </c>
      <c r="J126" s="12">
        <v>0.0006004811333747418</v>
      </c>
      <c r="K126" s="12">
        <v>0.0006294979605247683</v>
      </c>
    </row>
    <row r="127" spans="1:11" ht="12.75">
      <c r="A127" s="9">
        <f t="shared" si="3"/>
        <v>860</v>
      </c>
      <c r="B127" s="10">
        <v>860</v>
      </c>
      <c r="C127" s="11" t="s">
        <v>133</v>
      </c>
      <c r="D127" s="12">
        <v>0.002472154683497382</v>
      </c>
      <c r="E127" s="12">
        <v>0.002472154691945276</v>
      </c>
      <c r="F127" s="12">
        <v>0.0018004301823506437</v>
      </c>
      <c r="G127" s="12">
        <v>0.001617350449025294</v>
      </c>
      <c r="H127" s="12">
        <v>0.0016173504490252944</v>
      </c>
      <c r="I127" s="12">
        <v>0.0016547921580493034</v>
      </c>
      <c r="J127" s="12">
        <v>0.00142210285355963</v>
      </c>
      <c r="K127" s="12">
        <v>0.0014173364736161768</v>
      </c>
    </row>
    <row r="128" spans="1:11" ht="12.75">
      <c r="A128" s="9">
        <f t="shared" si="3"/>
        <v>870</v>
      </c>
      <c r="B128" s="10">
        <v>870</v>
      </c>
      <c r="C128" s="11" t="s">
        <v>134</v>
      </c>
      <c r="D128" s="12">
        <v>0.001225206313534379</v>
      </c>
      <c r="E128" s="12">
        <v>0.0012252063177211772</v>
      </c>
      <c r="F128" s="12">
        <v>0.0009042830745062136</v>
      </c>
      <c r="G128" s="12">
        <v>0.0009871184825230959</v>
      </c>
      <c r="H128" s="12">
        <v>0.000987118482523096</v>
      </c>
      <c r="I128" s="12">
        <v>0.001457121886004865</v>
      </c>
      <c r="J128" s="12">
        <v>0.0010561984794247425</v>
      </c>
      <c r="K128" s="12">
        <v>0.0010811773487338831</v>
      </c>
    </row>
    <row r="129" spans="1:11" ht="12.75">
      <c r="A129" s="9">
        <f t="shared" si="3"/>
        <v>880</v>
      </c>
      <c r="B129" s="10">
        <v>880</v>
      </c>
      <c r="C129" s="11" t="s">
        <v>135</v>
      </c>
      <c r="D129" s="12">
        <v>0.0004268106637226185</v>
      </c>
      <c r="E129" s="12">
        <v>0.00042681066518112406</v>
      </c>
      <c r="F129" s="12">
        <v>0.0002510714095836555</v>
      </c>
      <c r="G129" s="12">
        <v>0.0002980154225558024</v>
      </c>
      <c r="H129" s="12">
        <v>0.0002980154225558025</v>
      </c>
      <c r="I129" s="12">
        <v>0.0005077274439918106</v>
      </c>
      <c r="J129" s="12">
        <v>0.0003422709787067054</v>
      </c>
      <c r="K129" s="12">
        <v>0.00034725300528741157</v>
      </c>
    </row>
    <row r="130" spans="1:11" ht="12.75">
      <c r="A130" s="9">
        <f t="shared" si="3"/>
        <v>890</v>
      </c>
      <c r="B130" s="10">
        <v>890</v>
      </c>
      <c r="C130" s="11" t="s">
        <v>136</v>
      </c>
      <c r="D130" s="12">
        <v>0.005261208596065867</v>
      </c>
      <c r="E130" s="12">
        <v>0.005261208614044569</v>
      </c>
      <c r="F130" s="12">
        <v>0.005589670621574946</v>
      </c>
      <c r="G130" s="12">
        <v>0.005115152716491664</v>
      </c>
      <c r="H130" s="12">
        <v>0.005115152716491665</v>
      </c>
      <c r="I130" s="12">
        <v>0.004857867399434402</v>
      </c>
      <c r="J130" s="12">
        <v>0.004858691163934615</v>
      </c>
      <c r="K130" s="12">
        <v>0.004730728176217086</v>
      </c>
    </row>
    <row r="131" spans="1:11" ht="12.75">
      <c r="A131" s="9">
        <f t="shared" si="3"/>
        <v>900</v>
      </c>
      <c r="B131" s="10">
        <v>900</v>
      </c>
      <c r="C131" s="11" t="s">
        <v>137</v>
      </c>
      <c r="D131" s="12">
        <v>0.00682155525414734</v>
      </c>
      <c r="E131" s="12">
        <v>0.011879348798941376</v>
      </c>
      <c r="F131" s="12">
        <v>0.006320111105395071</v>
      </c>
      <c r="G131" s="12">
        <v>0.007598159778729384</v>
      </c>
      <c r="H131" s="12">
        <v>0.00840619345064738</v>
      </c>
      <c r="I131" s="12">
        <v>0.010259935404052659</v>
      </c>
      <c r="J131" s="12">
        <v>0.010404461793843954</v>
      </c>
      <c r="K131" s="12">
        <v>0.01032941822170248</v>
      </c>
    </row>
    <row r="132" spans="1:11" ht="12.75">
      <c r="A132" s="9">
        <f aca="true" t="shared" si="4" ref="A132:A139">INT(B132/10)*10</f>
        <v>900</v>
      </c>
      <c r="B132" s="10">
        <v>901</v>
      </c>
      <c r="C132" s="11" t="s">
        <v>138</v>
      </c>
      <c r="D132" s="12">
        <v>0.012809138190588475</v>
      </c>
      <c r="E132" s="12">
        <v>0.007751343004267271</v>
      </c>
      <c r="F132" s="12">
        <v>0.01218910327686139</v>
      </c>
      <c r="G132" s="12">
        <v>0.010253545240355995</v>
      </c>
      <c r="H132" s="12">
        <v>0.009445511568438</v>
      </c>
      <c r="I132" s="12">
        <v>0.012713172462651409</v>
      </c>
      <c r="J132" s="12">
        <v>0.011544311100013376</v>
      </c>
      <c r="K132" s="12">
        <v>0.011522671173250381</v>
      </c>
    </row>
    <row r="133" spans="1:11" ht="12.75">
      <c r="A133" s="9">
        <f t="shared" si="4"/>
        <v>910</v>
      </c>
      <c r="B133" s="10">
        <v>910</v>
      </c>
      <c r="C133" s="11" t="s">
        <v>139</v>
      </c>
      <c r="D133" s="12">
        <v>0.001654198871642801</v>
      </c>
      <c r="E133" s="12">
        <v>0.0016541988772955612</v>
      </c>
      <c r="F133" s="12">
        <v>0.00111060521602092</v>
      </c>
      <c r="G133" s="12">
        <v>0.0010807022074336107</v>
      </c>
      <c r="H133" s="12">
        <v>0.0010807022074336109</v>
      </c>
      <c r="I133" s="12">
        <v>0.001372341508797598</v>
      </c>
      <c r="J133" s="12">
        <v>0.0010660909564663868</v>
      </c>
      <c r="K133" s="12">
        <v>0.0010799789113655524</v>
      </c>
    </row>
    <row r="134" spans="1:11" ht="12.75">
      <c r="A134" s="9">
        <f t="shared" si="4"/>
        <v>920</v>
      </c>
      <c r="B134" s="10">
        <v>920</v>
      </c>
      <c r="C134" s="11" t="s">
        <v>140</v>
      </c>
      <c r="D134" s="12">
        <v>0.004811963889049901</v>
      </c>
      <c r="E134" s="12">
        <v>0.004811963905493436</v>
      </c>
      <c r="F134" s="12">
        <v>0.004129648006313128</v>
      </c>
      <c r="G134" s="12">
        <v>0.0036705106279220742</v>
      </c>
      <c r="H134" s="12">
        <v>0.003670510627922075</v>
      </c>
      <c r="I134" s="12">
        <v>0.003414302555592566</v>
      </c>
      <c r="J134" s="12">
        <v>0.00339729363818644</v>
      </c>
      <c r="K134" s="12">
        <v>0.003265121355271251</v>
      </c>
    </row>
    <row r="135" spans="1:11" ht="12.75">
      <c r="A135" s="9">
        <f t="shared" si="4"/>
        <v>930</v>
      </c>
      <c r="B135" s="10">
        <v>930</v>
      </c>
      <c r="C135" s="11" t="s">
        <v>141</v>
      </c>
      <c r="D135" s="12">
        <v>0.003054453941418357</v>
      </c>
      <c r="E135" s="12">
        <v>0.003054453951856095</v>
      </c>
      <c r="F135" s="12">
        <v>0.0023059955902672864</v>
      </c>
      <c r="G135" s="12">
        <v>0.002209916413675816</v>
      </c>
      <c r="H135" s="12">
        <v>0.0022099164136758164</v>
      </c>
      <c r="I135" s="12">
        <v>0.002408623392350494</v>
      </c>
      <c r="J135" s="12">
        <v>0.0022005160478239896</v>
      </c>
      <c r="K135" s="12">
        <v>0.002182350244109589</v>
      </c>
    </row>
    <row r="136" spans="1:11" ht="12.75">
      <c r="A136" s="9">
        <f t="shared" si="4"/>
        <v>940</v>
      </c>
      <c r="B136" s="10">
        <v>940</v>
      </c>
      <c r="C136" s="11" t="s">
        <v>142</v>
      </c>
      <c r="D136" s="12">
        <v>0.014281289841303918</v>
      </c>
      <c r="E136" s="12">
        <v>0.015383445565373372</v>
      </c>
      <c r="F136" s="12">
        <v>0.022999803787777405</v>
      </c>
      <c r="G136" s="12">
        <v>0.03633908012988842</v>
      </c>
      <c r="H136" s="12">
        <v>0.03881843893329032</v>
      </c>
      <c r="I136" s="12">
        <v>0.030196571848032597</v>
      </c>
      <c r="J136" s="12">
        <v>0.032884954982444245</v>
      </c>
      <c r="K136" s="12">
        <v>0.03382875382507267</v>
      </c>
    </row>
    <row r="137" spans="1:11" ht="12.75">
      <c r="A137" s="9">
        <f t="shared" si="4"/>
        <v>940</v>
      </c>
      <c r="B137" s="10">
        <v>941</v>
      </c>
      <c r="C137" s="11" t="s">
        <v>143</v>
      </c>
      <c r="D137" s="12">
        <v>0.005219791900755073</v>
      </c>
      <c r="E137" s="12">
        <v>0.004117636243325088</v>
      </c>
      <c r="F137" s="12">
        <v>0.009929064999045223</v>
      </c>
      <c r="G137" s="12">
        <v>0.010137739827527508</v>
      </c>
      <c r="H137" s="12">
        <v>0.007658381024125614</v>
      </c>
      <c r="I137" s="12">
        <v>0.006866731100762553</v>
      </c>
      <c r="J137" s="12">
        <v>0.0071712686351132135</v>
      </c>
      <c r="K137" s="12">
        <v>0.00705617231227951</v>
      </c>
    </row>
    <row r="138" spans="1:11" ht="12.75">
      <c r="A138" s="9">
        <f t="shared" si="4"/>
        <v>950</v>
      </c>
      <c r="B138" s="10">
        <v>950</v>
      </c>
      <c r="C138" s="11" t="s">
        <v>144</v>
      </c>
      <c r="D138" s="12">
        <v>0.008345652052174614</v>
      </c>
      <c r="E138" s="12">
        <v>0.009148652435966426</v>
      </c>
      <c r="F138" s="12">
        <v>0.008470594863269912</v>
      </c>
      <c r="G138" s="12">
        <v>0.01199663270601767</v>
      </c>
      <c r="H138" s="12">
        <v>0.012995811966764899</v>
      </c>
      <c r="I138" s="12">
        <v>0.011607202783041297</v>
      </c>
      <c r="J138" s="12">
        <v>0.012091946972028134</v>
      </c>
      <c r="K138" s="12">
        <v>0.012219577274198819</v>
      </c>
    </row>
    <row r="139" spans="1:11" ht="12.75">
      <c r="A139" s="9">
        <f t="shared" si="4"/>
        <v>950</v>
      </c>
      <c r="B139" s="10">
        <v>951</v>
      </c>
      <c r="C139" s="11" t="s">
        <v>145</v>
      </c>
      <c r="D139" s="12">
        <v>0.003513422345340829</v>
      </c>
      <c r="E139" s="12">
        <v>0.0027104202934645225</v>
      </c>
      <c r="F139" s="12">
        <v>0.004212016479816219</v>
      </c>
      <c r="G139" s="12">
        <v>0.005107089966809234</v>
      </c>
      <c r="H139" s="12">
        <v>0.004107910706062011</v>
      </c>
      <c r="I139" s="12">
        <v>0.004552158627550559</v>
      </c>
      <c r="J139" s="12">
        <v>0.0038807670921888826</v>
      </c>
      <c r="K139" s="12">
        <v>0.003872009143120969</v>
      </c>
    </row>
    <row r="140" spans="4:11" ht="12.75">
      <c r="D140" s="14"/>
      <c r="E140" s="14"/>
      <c r="F140" s="15"/>
      <c r="G140" s="15"/>
      <c r="H140" s="15"/>
      <c r="I140" s="15"/>
      <c r="J140" s="15"/>
      <c r="K140" s="15"/>
    </row>
    <row r="141" spans="3:11" ht="12.75">
      <c r="C141" s="11" t="s">
        <v>146</v>
      </c>
      <c r="D141" s="14">
        <f aca="true" t="shared" si="5" ref="D141:K141">SUM(D4:D140)</f>
        <v>1</v>
      </c>
      <c r="E141" s="14">
        <f t="shared" si="5"/>
        <v>1.0000000000000002</v>
      </c>
      <c r="F141" s="16">
        <f t="shared" si="5"/>
        <v>1.0000000000000002</v>
      </c>
      <c r="G141" s="16">
        <f t="shared" si="5"/>
        <v>0.9999999999999996</v>
      </c>
      <c r="H141" s="16">
        <f t="shared" si="5"/>
        <v>0.9999999999999998</v>
      </c>
      <c r="I141" s="16">
        <f t="shared" si="5"/>
        <v>0.9999999999999996</v>
      </c>
      <c r="J141" s="16">
        <f t="shared" si="5"/>
        <v>1</v>
      </c>
      <c r="K141" s="16">
        <f t="shared" si="5"/>
        <v>1.0000000000000004</v>
      </c>
    </row>
    <row r="143" ht="12.75">
      <c r="C143" s="11" t="s">
        <v>147</v>
      </c>
    </row>
    <row r="144" ht="12.75">
      <c r="C144" s="11" t="s">
        <v>148</v>
      </c>
    </row>
    <row r="145" ht="12.75">
      <c r="C145" s="11" t="s">
        <v>149</v>
      </c>
    </row>
    <row r="146" ht="12.75">
      <c r="C146" s="11" t="s">
        <v>150</v>
      </c>
    </row>
    <row r="147" ht="12.75">
      <c r="C147" s="11" t="s">
        <v>151</v>
      </c>
    </row>
    <row r="148" ht="12.75">
      <c r="F148" t="s">
        <v>152</v>
      </c>
    </row>
    <row r="149" spans="6:11" ht="12.75">
      <c r="F149" s="17"/>
      <c r="G149" s="17"/>
      <c r="H149" s="17"/>
      <c r="I149" s="17"/>
      <c r="J149" s="17"/>
      <c r="K149" s="17"/>
    </row>
  </sheetData>
  <printOptions horizontalCentered="1"/>
  <pageMargins left="0" right="0" top="1" bottom="0.5" header="0.5" footer="0.19"/>
  <pageSetup firstPageNumber="15" useFirstPageNumber="1" fitToHeight="4" horizontalDpi="600" verticalDpi="600" orientation="landscape" scale="97" r:id="rId3"/>
  <headerFooter alignWithMargins="0">
    <oddHeader>&amp;C&amp;"Arial,Bold"&amp;14System-level Fiscal Capacity Models, Past and Present</oddHeader>
    <oddFooter>&amp;LTACIR&amp;C&amp;P&amp;R&amp;D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Lynnisse Roehrich-Patrick</dc:creator>
  <cp:keywords/>
  <dc:description/>
  <cp:lastModifiedBy>Teresa Gibson</cp:lastModifiedBy>
  <cp:lastPrinted>2005-02-24T00:32:39Z</cp:lastPrinted>
  <dcterms:created xsi:type="dcterms:W3CDTF">2005-02-22T16:57:12Z</dcterms:created>
  <dcterms:modified xsi:type="dcterms:W3CDTF">2005-03-07T20:31:40Z</dcterms:modified>
  <cp:category/>
  <cp:version/>
  <cp:contentType/>
  <cp:contentStatus/>
</cp:coreProperties>
</file>