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1352" windowHeight="6660" activeTab="0"/>
  </bookViews>
  <sheets>
    <sheet name="P01-0110" sheetId="1" r:id="rId1"/>
    <sheet name="P02-0110" sheetId="2" r:id="rId2"/>
    <sheet name="P03-0110" sheetId="3" r:id="rId3"/>
    <sheet name="P06-0110" sheetId="4" r:id="rId4"/>
    <sheet name="P09-0110" sheetId="5" r:id="rId5"/>
    <sheet name="P10-0110" sheetId="6" r:id="rId6"/>
    <sheet name="P11-0110" sheetId="7" r:id="rId7"/>
    <sheet name="P12-0110" sheetId="8" r:id="rId8"/>
    <sheet name="P13-0110" sheetId="9" r:id="rId9"/>
    <sheet name="P14-0110" sheetId="10" r:id="rId10"/>
    <sheet name="P15-0110" sheetId="11" r:id="rId11"/>
    <sheet name="P16-0110" sheetId="12" r:id="rId12"/>
  </sheets>
  <definedNames>
    <definedName name="\Z" localSheetId="0">'P01-0110'!#REF!</definedName>
    <definedName name="\Z" localSheetId="1">'P02-0110'!#REF!</definedName>
    <definedName name="\Z" localSheetId="4">'P09-0110'!#REF!</definedName>
    <definedName name="\Z" localSheetId="5">'P10-0110'!#REF!</definedName>
    <definedName name="\Z" localSheetId="6">'P11-0110'!#REF!</definedName>
    <definedName name="\Z" localSheetId="7">'P12-0110'!#REF!</definedName>
    <definedName name="\Z" localSheetId="8">'P13-0110'!#REF!</definedName>
    <definedName name="\Z">'P14-0110'!#REF!</definedName>
    <definedName name="_xlnm.Print_Area" localSheetId="0">'P01-0110'!$A$1:$H$11</definedName>
    <definedName name="_xlnm.Print_Area" localSheetId="1">'P02-0110'!$A$1:$H$11</definedName>
    <definedName name="_xlnm.Print_Area" localSheetId="2">'P03-0110'!#REF!</definedName>
    <definedName name="_xlnm.Print_Area" localSheetId="3">'P06-0110'!#REF!</definedName>
    <definedName name="_xlnm.Print_Area" localSheetId="4">'P09-0110'!$A$1:$F$3</definedName>
    <definedName name="_xlnm.Print_Area" localSheetId="5">'P10-0110'!$A$1:$F$3</definedName>
    <definedName name="_xlnm.Print_Area" localSheetId="6">'P11-0110'!$A$1:$F$3</definedName>
    <definedName name="_xlnm.Print_Area" localSheetId="7">'P12-0110'!$A$1:$F$4</definedName>
    <definedName name="_xlnm.Print_Area" localSheetId="8">'P13-0110'!$A$1:$F$4</definedName>
    <definedName name="_xlnm.Print_Area" localSheetId="9">'P14-0110'!$A$1:$F$4</definedName>
    <definedName name="_xlnm.Print_Area" localSheetId="10">'P15-0110'!$A$1:$E$6</definedName>
    <definedName name="_xlnm.Print_Area" localSheetId="11">'P16-0110'!$A$1:$E$8</definedName>
  </definedNames>
  <calcPr fullCalcOnLoad="1"/>
</workbook>
</file>

<file path=xl/sharedStrings.xml><?xml version="1.0" encoding="utf-8"?>
<sst xmlns="http://schemas.openxmlformats.org/spreadsheetml/2006/main" count="1939" uniqueCount="467">
  <si>
    <t>TENNESSEE DEPARTMENT OF REVENUE</t>
  </si>
  <si>
    <t>SALES AND USE  TAX BY CLASSIFICATION</t>
  </si>
  <si>
    <t>FISCAL YEAR 2009-2010</t>
  </si>
  <si>
    <t>Page # 16</t>
  </si>
  <si>
    <t>JANUARY</t>
  </si>
  <si>
    <t xml:space="preserve">        CLASSIFICATION</t>
  </si>
  <si>
    <t>PERCENT</t>
  </si>
  <si>
    <t>AMOUNT</t>
  </si>
  <si>
    <t>OF TOTAL</t>
  </si>
  <si>
    <t xml:space="preserve">  MISCELLANEOUS RETAIL STORES</t>
  </si>
  <si>
    <t xml:space="preserve">    Drug Stores                </t>
  </si>
  <si>
    <t xml:space="preserve">    Liquor Stores</t>
  </si>
  <si>
    <t xml:space="preserve">    Used Merchandise etc.</t>
  </si>
  <si>
    <t xml:space="preserve">    Sporting Goods &amp; Bicycle Shops</t>
  </si>
  <si>
    <t xml:space="preserve">    Book Stores                </t>
  </si>
  <si>
    <t xml:space="preserve">    Stationery Stores</t>
  </si>
  <si>
    <t xml:space="preserve">    Jewelry Stores                </t>
  </si>
  <si>
    <t xml:space="preserve">    Hobby, Toy &amp; Game </t>
  </si>
  <si>
    <t xml:space="preserve">    Camera &amp; Photographic Supply</t>
  </si>
  <si>
    <t xml:space="preserve">    Gift, Novelty &amp; Souvenir</t>
  </si>
  <si>
    <t xml:space="preserve">    Luggage &amp; Leather Goods</t>
  </si>
  <si>
    <t xml:space="preserve">    Sewing, Needlework &amp; Piece Goods</t>
  </si>
  <si>
    <t xml:space="preserve">    Catalogue &amp; Mail Order Houses</t>
  </si>
  <si>
    <t xml:space="preserve">    Automatic Merchandising Machines</t>
  </si>
  <si>
    <t xml:space="preserve">    Direct Selling Establishments</t>
  </si>
  <si>
    <t xml:space="preserve">    Fuel Dealers</t>
  </si>
  <si>
    <t xml:space="preserve">    Florists               </t>
  </si>
  <si>
    <t xml:space="preserve">    Tobacco Stores and Stands</t>
  </si>
  <si>
    <t xml:space="preserve">    News Dealers &amp; Newsstands                </t>
  </si>
  <si>
    <t xml:space="preserve">    Optical Goods Stores</t>
  </si>
  <si>
    <t xml:space="preserve">    Miscellaneous Retail, N.E.C. </t>
  </si>
  <si>
    <t xml:space="preserve">        SUBTOTAL</t>
  </si>
  <si>
    <t xml:space="preserve">            TOTAL RETAIL</t>
  </si>
  <si>
    <t>SERVICES</t>
  </si>
  <si>
    <t xml:space="preserve">  HOTELS &amp; LODGING PLACES</t>
  </si>
  <si>
    <t xml:space="preserve">  PERSONAL SERVICES</t>
  </si>
  <si>
    <t xml:space="preserve">  BUSINESS SERVICES</t>
  </si>
  <si>
    <t xml:space="preserve">  AUTO REPAIR, SERVICES &amp; PARKING</t>
  </si>
  <si>
    <t xml:space="preserve">  MISCELLANEOUS REPAIR SERVICES</t>
  </si>
  <si>
    <t xml:space="preserve">  MOTION PICTURES</t>
  </si>
  <si>
    <t xml:space="preserve">  AMUSEMENT SERVICES</t>
  </si>
  <si>
    <t xml:space="preserve">  HEALTH SERVICES</t>
  </si>
  <si>
    <t xml:space="preserve">  OTHER SERVICES</t>
  </si>
  <si>
    <t xml:space="preserve">             TOTAL SERVICES</t>
  </si>
  <si>
    <t>AGRICULTURE, FORESTRY, FISHING</t>
  </si>
  <si>
    <t xml:space="preserve">MINING               </t>
  </si>
  <si>
    <t>CONSTRUCTION</t>
  </si>
  <si>
    <t>MANUFACTURING</t>
  </si>
  <si>
    <t>TRANSPORTATION</t>
  </si>
  <si>
    <t xml:space="preserve">COMMUNICATIONS               </t>
  </si>
  <si>
    <t>ELECTRIC, GAS &amp; SANITARY SERVICES</t>
  </si>
  <si>
    <t xml:space="preserve">WHOLESALE TRADE                </t>
  </si>
  <si>
    <t>FINANCE, INSURANCE, REAL ESTATE</t>
  </si>
  <si>
    <t xml:space="preserve">             TOTAL NON-RETAIL, NON SERVICES</t>
  </si>
  <si>
    <t>COUNTY CLERK</t>
  </si>
  <si>
    <t>CONSUMER USE TAX</t>
  </si>
  <si>
    <t xml:space="preserve">             GRAND TOTAL</t>
  </si>
  <si>
    <t>Page # 15</t>
  </si>
  <si>
    <t>RETAIL TRADE</t>
  </si>
  <si>
    <t xml:space="preserve">  BUILDING MATERIALS</t>
  </si>
  <si>
    <t xml:space="preserve">    Lumber and Other Bldg. Materials</t>
  </si>
  <si>
    <t xml:space="preserve">    Paint, Glass and Wallpaper Stores</t>
  </si>
  <si>
    <t xml:space="preserve">    Hardware Stores</t>
  </si>
  <si>
    <t xml:space="preserve">    Retail Nurseries &amp; Garden Stores</t>
  </si>
  <si>
    <t xml:space="preserve">    Mobile Home Dealers</t>
  </si>
  <si>
    <t xml:space="preserve">  GENERAL MERCHANDISE</t>
  </si>
  <si>
    <t xml:space="preserve">    Department Stores</t>
  </si>
  <si>
    <t xml:space="preserve">    Variety Stores</t>
  </si>
  <si>
    <t xml:space="preserve">    Miscellaneous General Merchandise</t>
  </si>
  <si>
    <t xml:space="preserve">  FOOD STORES</t>
  </si>
  <si>
    <t xml:space="preserve">    Grocery Stores</t>
  </si>
  <si>
    <t xml:space="preserve">    Meat &amp; Fish Markets</t>
  </si>
  <si>
    <t xml:space="preserve">    Fruit &amp; Vegetable</t>
  </si>
  <si>
    <t xml:space="preserve">    Candy, Nut &amp; Confectionery</t>
  </si>
  <si>
    <t xml:space="preserve">    Dairy Products Stores</t>
  </si>
  <si>
    <t xml:space="preserve">    Retail Bakeries</t>
  </si>
  <si>
    <t xml:space="preserve">    Miscellaneous Food Stores</t>
  </si>
  <si>
    <t xml:space="preserve">  AUTO DEALERS &amp; SERVICE STATIONS</t>
  </si>
  <si>
    <t xml:space="preserve">    Motor Vehicle Dealers, New &amp; Used</t>
  </si>
  <si>
    <t xml:space="preserve">    Motor Vehicle Dealers, Used Car</t>
  </si>
  <si>
    <t xml:space="preserve">    Auto &amp; Home Supply Stores               </t>
  </si>
  <si>
    <t xml:space="preserve">    Gasoline Service Stations               </t>
  </si>
  <si>
    <t xml:space="preserve">    Boat Dealers                                </t>
  </si>
  <si>
    <t xml:space="preserve">    Recreational Vehicle Dealers</t>
  </si>
  <si>
    <t xml:space="preserve">    Motorcycle Dealers               </t>
  </si>
  <si>
    <t xml:space="preserve">    Automotive, N.E.C                </t>
  </si>
  <si>
    <t xml:space="preserve">  APPAREL &amp; ACCESSORY STORES</t>
  </si>
  <si>
    <t xml:space="preserve">    Men's &amp; Boy's Clothing</t>
  </si>
  <si>
    <t xml:space="preserve">    Women's Clothing               </t>
  </si>
  <si>
    <t xml:space="preserve">    Women's Accessory &amp; Specialty</t>
  </si>
  <si>
    <t xml:space="preserve">    Children's &amp; Infants' Wear Stores</t>
  </si>
  <si>
    <t xml:space="preserve">    Family Clothing Stores</t>
  </si>
  <si>
    <t xml:space="preserve">    Shoe Stores                </t>
  </si>
  <si>
    <t xml:space="preserve">    Miscellaneous Apparel &amp; Accessory</t>
  </si>
  <si>
    <t xml:space="preserve">  FURNITURE AND HOME FURNISHINGS</t>
  </si>
  <si>
    <t xml:space="preserve">    Furniture Stores</t>
  </si>
  <si>
    <t xml:space="preserve">    Home Furnishings</t>
  </si>
  <si>
    <t xml:space="preserve">    Household Appliance Stores</t>
  </si>
  <si>
    <t xml:space="preserve">    Radio, Television &amp; Musical Instrument</t>
  </si>
  <si>
    <t xml:space="preserve">  EATING &amp; DRINKING PLACES</t>
  </si>
  <si>
    <t xml:space="preserve">    Eating Places</t>
  </si>
  <si>
    <t xml:space="preserve">    Drinking Places</t>
  </si>
  <si>
    <t xml:space="preserve"> </t>
  </si>
  <si>
    <t xml:space="preserve">   COLLECTION REPORT BY COUNTIES</t>
  </si>
  <si>
    <t>CLASS OF TAX</t>
  </si>
  <si>
    <t xml:space="preserve">LOCAL SALES </t>
  </si>
  <si>
    <t xml:space="preserve">  </t>
  </si>
  <si>
    <t>PAGE #  14</t>
  </si>
  <si>
    <t>COUNTIES</t>
  </si>
  <si>
    <t>Jan 10 - 09</t>
  </si>
  <si>
    <t>Jul 09 - Jan 10</t>
  </si>
  <si>
    <t xml:space="preserve"> 1.ANDERSON</t>
  </si>
  <si>
    <t>50.LAWRENCE</t>
  </si>
  <si>
    <t xml:space="preserve"> 2.BEDFORD</t>
  </si>
  <si>
    <t>51.LEWIS</t>
  </si>
  <si>
    <t xml:space="preserve"> 3.BENTON</t>
  </si>
  <si>
    <t>52.LINCOLN</t>
  </si>
  <si>
    <t xml:space="preserve"> 4.BLEDSOE</t>
  </si>
  <si>
    <t>53.LOUDON</t>
  </si>
  <si>
    <t xml:space="preserve"> 5.BLOUNT</t>
  </si>
  <si>
    <t>54.MCMINN</t>
  </si>
  <si>
    <t xml:space="preserve"> 6.BRADLEY</t>
  </si>
  <si>
    <t>55.MCNAIRY</t>
  </si>
  <si>
    <t xml:space="preserve"> 7.CAMPBELL</t>
  </si>
  <si>
    <t>56.MACON</t>
  </si>
  <si>
    <t xml:space="preserve"> 8.CANNON</t>
  </si>
  <si>
    <t>57.MADISON</t>
  </si>
  <si>
    <t xml:space="preserve"> 9.CARROLL</t>
  </si>
  <si>
    <t>58.MARION</t>
  </si>
  <si>
    <t>10.CARTER</t>
  </si>
  <si>
    <t>59.MARSHALL</t>
  </si>
  <si>
    <t>11.CHEATHAM</t>
  </si>
  <si>
    <t>60.MAURY</t>
  </si>
  <si>
    <t>12.CHESTER</t>
  </si>
  <si>
    <t>61.MEIGS</t>
  </si>
  <si>
    <t>13.CLAIBORNE</t>
  </si>
  <si>
    <t>62.MONROE</t>
  </si>
  <si>
    <t>14.CLAY</t>
  </si>
  <si>
    <t>63.MONTGOMERY</t>
  </si>
  <si>
    <t>15.COCKE</t>
  </si>
  <si>
    <t>64.MOORE</t>
  </si>
  <si>
    <t>16.COFFEE</t>
  </si>
  <si>
    <t>65.MORGAN</t>
  </si>
  <si>
    <t>17.CROCKETT</t>
  </si>
  <si>
    <t>66.OBION</t>
  </si>
  <si>
    <t>18.CUMBERLAND</t>
  </si>
  <si>
    <t>67.OVERTON</t>
  </si>
  <si>
    <t>19 DAVIDSON</t>
  </si>
  <si>
    <t>68.PERRY</t>
  </si>
  <si>
    <t>20.DECATUR</t>
  </si>
  <si>
    <t>69.PICKETT</t>
  </si>
  <si>
    <t>21.DEKALB</t>
  </si>
  <si>
    <t>70.POLK</t>
  </si>
  <si>
    <t>22.DICKSON</t>
  </si>
  <si>
    <t>71.PUTNAM</t>
  </si>
  <si>
    <t>23.DYER</t>
  </si>
  <si>
    <t>72.RHEA</t>
  </si>
  <si>
    <t>24.FAYETTE</t>
  </si>
  <si>
    <t>73.ROANE</t>
  </si>
  <si>
    <t>25.FENTRESS</t>
  </si>
  <si>
    <t>74.ROBERTSON</t>
  </si>
  <si>
    <t>26.FRANKLIN</t>
  </si>
  <si>
    <t>75.RUTHERFORD</t>
  </si>
  <si>
    <t>27.GIBSON</t>
  </si>
  <si>
    <t>76.SCOTT</t>
  </si>
  <si>
    <t>28.GILES</t>
  </si>
  <si>
    <t>77.SEQUATCHIE</t>
  </si>
  <si>
    <t>29.GRAINGER</t>
  </si>
  <si>
    <t>78.SEVIER</t>
  </si>
  <si>
    <t>30.GREENE</t>
  </si>
  <si>
    <t>79.SHELBY</t>
  </si>
  <si>
    <t>31.GRUNDY</t>
  </si>
  <si>
    <t>80.SMITH</t>
  </si>
  <si>
    <t>32.HAMBLEN</t>
  </si>
  <si>
    <t>81.STEWART</t>
  </si>
  <si>
    <t>33.HAMILTON</t>
  </si>
  <si>
    <t>82.SULLIVAN</t>
  </si>
  <si>
    <t>34.HANCOCK</t>
  </si>
  <si>
    <t>83.SUMNER</t>
  </si>
  <si>
    <t>35.HARDEMAN</t>
  </si>
  <si>
    <t>84.TIPTON</t>
  </si>
  <si>
    <t>36.HARDIN</t>
  </si>
  <si>
    <t>85.TROUSDALE</t>
  </si>
  <si>
    <t>37.HAWKINS</t>
  </si>
  <si>
    <t>86.UNICOI</t>
  </si>
  <si>
    <t>38.HAYWOOD</t>
  </si>
  <si>
    <t>87 UNION</t>
  </si>
  <si>
    <t>39.HENDERSON</t>
  </si>
  <si>
    <t>88.VAN BUREN</t>
  </si>
  <si>
    <t>40.HENRY</t>
  </si>
  <si>
    <t>89.WARREN</t>
  </si>
  <si>
    <t>41.HICKMAN</t>
  </si>
  <si>
    <t>90.WASHINGTON</t>
  </si>
  <si>
    <t>42.HOUSTON</t>
  </si>
  <si>
    <t>91.WAYNE</t>
  </si>
  <si>
    <t>43.HUMPHREYS</t>
  </si>
  <si>
    <t>92.WEAKLEY</t>
  </si>
  <si>
    <t>44.JACKSON</t>
  </si>
  <si>
    <t>93.WHITE</t>
  </si>
  <si>
    <t>45.JEFFERSON</t>
  </si>
  <si>
    <t>94.WILLIAMSON</t>
  </si>
  <si>
    <t>46.JOHNSON</t>
  </si>
  <si>
    <t>95.WILSON</t>
  </si>
  <si>
    <t>47.KNOX</t>
  </si>
  <si>
    <t>96.OUT OF STATE</t>
  </si>
  <si>
    <t>48.LAKE</t>
  </si>
  <si>
    <t>49.LAUDERDALE</t>
  </si>
  <si>
    <t>TOTALS</t>
  </si>
  <si>
    <t>ClASS OF TAX</t>
  </si>
  <si>
    <t xml:space="preserve">STATE SALES </t>
  </si>
  <si>
    <t>PAGE #    13</t>
  </si>
  <si>
    <t>Jan - 10</t>
  </si>
  <si>
    <t>19.DAVIDSON</t>
  </si>
  <si>
    <t>87.UNION</t>
  </si>
  <si>
    <t>TOTAL</t>
  </si>
  <si>
    <t>REALTY TRANSFER &amp; MORTGAGE</t>
  </si>
  <si>
    <t>PAGE #   12</t>
  </si>
  <si>
    <t>Jan  - 10</t>
  </si>
  <si>
    <t xml:space="preserve">69.PICKETT         </t>
  </si>
  <si>
    <t>49. Lauderdale</t>
  </si>
  <si>
    <t>CLASS OF TAX  MOTOR VEHICLE</t>
  </si>
  <si>
    <t>PAGE #  11</t>
  </si>
  <si>
    <t>Jan -10</t>
  </si>
  <si>
    <t xml:space="preserve">CLASS OF TAX   </t>
  </si>
  <si>
    <t>INHERITANCE,</t>
  </si>
  <si>
    <t>GIFT &amp; ESTATE</t>
  </si>
  <si>
    <t>PAGE # 10</t>
  </si>
  <si>
    <t>11602A</t>
  </si>
  <si>
    <t xml:space="preserve"> 11605B</t>
  </si>
  <si>
    <t xml:space="preserve"> 11606</t>
  </si>
  <si>
    <t xml:space="preserve"> 11602A</t>
  </si>
  <si>
    <t>CLASS OF TAX :</t>
  </si>
  <si>
    <t xml:space="preserve">INCOME </t>
  </si>
  <si>
    <t>PAGE #  9</t>
  </si>
  <si>
    <t>49. LAUDERDALE</t>
  </si>
  <si>
    <t>78. SEVIER</t>
  </si>
  <si>
    <t xml:space="preserve">          SUMMARY OF COLLECTIONS </t>
  </si>
  <si>
    <t>July 2009 - January 2010</t>
  </si>
  <si>
    <t>PAGE # 6</t>
  </si>
  <si>
    <t>GAIN OR LOSS</t>
  </si>
  <si>
    <t>PER CENT</t>
  </si>
  <si>
    <t>FRANCHISE</t>
  </si>
  <si>
    <t>11401-11403 Tax</t>
  </si>
  <si>
    <t>EXCISE</t>
  </si>
  <si>
    <t>11501-11503 Tax</t>
  </si>
  <si>
    <t>INCOME</t>
  </si>
  <si>
    <t xml:space="preserve">10601  Pre-Income Tax </t>
  </si>
  <si>
    <t>10602  6% Tax</t>
  </si>
  <si>
    <t>10603  Penalties &amp; Interest</t>
  </si>
  <si>
    <t>INHERITANCE,GIFT,ESTATE</t>
  </si>
  <si>
    <t>11601  Inheritance</t>
  </si>
  <si>
    <t>11602 Gift Tax Class A</t>
  </si>
  <si>
    <t>11603  Estate Tax</t>
  </si>
  <si>
    <t>11604 Generation Skip</t>
  </si>
  <si>
    <t>11605 Gift Tax Class B</t>
  </si>
  <si>
    <t>11606 Pre-Gift Tax</t>
  </si>
  <si>
    <t>11607 Prepaid Inheritance</t>
  </si>
  <si>
    <t>GASOLINE</t>
  </si>
  <si>
    <t>10201 Tax</t>
  </si>
  <si>
    <t>10202 Gasoline Highway Users</t>
  </si>
  <si>
    <t>10203 Hwy. Users Fuel Permits</t>
  </si>
  <si>
    <t>10204 Crude Oil &amp; Natural Gas</t>
  </si>
  <si>
    <t>10205 Penalty &amp; Interest-Reg</t>
  </si>
  <si>
    <t>10206 Penalty &amp; Interest-Hwy. Users</t>
  </si>
  <si>
    <t>10207 Alcohol Fees</t>
  </si>
  <si>
    <t>PETROLEUM SPECIAL TAX</t>
  </si>
  <si>
    <t>10401 Tax</t>
  </si>
  <si>
    <t>10402 Penalties &amp; Interest</t>
  </si>
  <si>
    <t>10403 Environment Assurance Fee</t>
  </si>
  <si>
    <t>TOBACCO</t>
  </si>
  <si>
    <t>11801 Cigarette Stamps</t>
  </si>
  <si>
    <t>11802 Cigar &amp; Other Tobacco Products</t>
  </si>
  <si>
    <t>11803 Fair Trade Info</t>
  </si>
  <si>
    <t>11804 Licenses-Retail Dealer</t>
  </si>
  <si>
    <t>11805 Licenses-Other</t>
  </si>
  <si>
    <t>11806 Contraband (All Types)</t>
  </si>
  <si>
    <t>11807 Confiscated Tobacco Products</t>
  </si>
  <si>
    <t>11808 Penalty</t>
  </si>
  <si>
    <t>BEER</t>
  </si>
  <si>
    <t>10901 Beer Barrellage</t>
  </si>
  <si>
    <t>10902 Certificate of Registration</t>
  </si>
  <si>
    <t>10903 Transportation Permits</t>
  </si>
  <si>
    <t>10904 Contraband</t>
  </si>
  <si>
    <t>10905 Penalty &amp; Interest</t>
  </si>
  <si>
    <t>10906 Wholesale Beer</t>
  </si>
  <si>
    <t>10907 Wholesale License</t>
  </si>
  <si>
    <t>10908 Common Carrier Beer Tax</t>
  </si>
  <si>
    <t xml:space="preserve">         SUMMARY OF COLLECTIONS</t>
  </si>
  <si>
    <t>PAGE # 7</t>
  </si>
  <si>
    <t>MOTOR VEHICLE REGISTRATION</t>
  </si>
  <si>
    <t>10501 Registration Fees</t>
  </si>
  <si>
    <t>10502 Drive-Out Tags</t>
  </si>
  <si>
    <t>10503 Temp. Operators Permits</t>
  </si>
  <si>
    <t>10504 Fines</t>
  </si>
  <si>
    <t>10505 Miscellaneous</t>
  </si>
  <si>
    <t>10506 International Registration</t>
  </si>
  <si>
    <t>10507 Personalized Registration</t>
  </si>
  <si>
    <t>10508 Handicapped Registration</t>
  </si>
  <si>
    <t>10509 Over Weight Truck Fines</t>
  </si>
  <si>
    <t>10510 Inquiry Information Fees</t>
  </si>
  <si>
    <t>10511 Fleet Registration</t>
  </si>
  <si>
    <t>10512 Trip Permits</t>
  </si>
  <si>
    <t>10513 International Reg.(IFTA)</t>
  </si>
  <si>
    <t>10514 International Reg. (Safety)</t>
  </si>
  <si>
    <t>10515 International Reg. (Revenue)</t>
  </si>
  <si>
    <t>10521 International Reg. (Safety Fees)</t>
  </si>
  <si>
    <t xml:space="preserve">MOTOR VEHICLE TITLE </t>
  </si>
  <si>
    <t>MIXED DRINK</t>
  </si>
  <si>
    <t>11101 Tax</t>
  </si>
  <si>
    <t>11102 Licenses</t>
  </si>
  <si>
    <t>BUSINESS</t>
  </si>
  <si>
    <t>12001 Counties Tax</t>
  </si>
  <si>
    <t>12002 Cities Tax</t>
  </si>
  <si>
    <t>12003 State Tax</t>
  </si>
  <si>
    <t>12004 County Delinquent</t>
  </si>
  <si>
    <t>12005 City Delinquent</t>
  </si>
  <si>
    <t>12006 Class 1</t>
  </si>
  <si>
    <t>12007 Class 2</t>
  </si>
  <si>
    <t>12008 Class 3 (Services)</t>
  </si>
  <si>
    <t>12009 Class 4 Contractors</t>
  </si>
  <si>
    <t>12010 Class 5 Ind Loan TH</t>
  </si>
  <si>
    <t>12013 Voluntary Disclosure State</t>
  </si>
  <si>
    <t>12014 Voluntary Disclosure Local</t>
  </si>
  <si>
    <t>PRIVILEGE</t>
  </si>
  <si>
    <t>10701 Realty Transfer</t>
  </si>
  <si>
    <t>10702 Co. Officials Retirement Fees</t>
  </si>
  <si>
    <t>10703 Civil or City Court</t>
  </si>
  <si>
    <t>10704 Criminal Cases</t>
  </si>
  <si>
    <t>10705 Education</t>
  </si>
  <si>
    <t>10706 Criminal Injuries Comp</t>
  </si>
  <si>
    <t>10707 Penalties</t>
  </si>
  <si>
    <t>10708 Attorneys Reimbursement</t>
  </si>
  <si>
    <t>10709 Marriage License</t>
  </si>
  <si>
    <t>10710 Tire Tax</t>
  </si>
  <si>
    <t>10711 General Sessions Tax</t>
  </si>
  <si>
    <t>10712 Gen. Sess. Judges Retirement</t>
  </si>
  <si>
    <t>10713 Professional Tax</t>
  </si>
  <si>
    <t>10714 Used Oil</t>
  </si>
  <si>
    <t>10715 Auto Rental Surcharge</t>
  </si>
  <si>
    <t>10716 Realty Mortgage</t>
  </si>
  <si>
    <t>10717 UCC</t>
  </si>
  <si>
    <t>10718 Attorneys Administrative Fee</t>
  </si>
  <si>
    <t>10719 Forfeiture of Bonds</t>
  </si>
  <si>
    <t>10720 Sex Offenders</t>
  </si>
  <si>
    <t>10721 Domestic Violence</t>
  </si>
  <si>
    <t xml:space="preserve">10722 Civil/Legal Rep. Indigents </t>
  </si>
  <si>
    <t>10723 Fingerprinting</t>
  </si>
  <si>
    <t>10724 Public Defender</t>
  </si>
  <si>
    <t>10725 1992 Increase</t>
  </si>
  <si>
    <t>10726 Bail Bond Fee</t>
  </si>
  <si>
    <t>10727 Aggravated Assault</t>
  </si>
  <si>
    <t>10728 Marriage License Increase 2002</t>
  </si>
  <si>
    <t>10729 Drug Violation Cases</t>
  </si>
  <si>
    <t>10730 Sexual Assault</t>
  </si>
  <si>
    <t>10731 Drug Violation -No Treatment</t>
  </si>
  <si>
    <t>10732 Driving While Impaired</t>
  </si>
  <si>
    <t>10733 Municipal Training Education</t>
  </si>
  <si>
    <t xml:space="preserve">10734 Blood Alcohol </t>
  </si>
  <si>
    <t>10735 Litigation</t>
  </si>
  <si>
    <t>10736 Alcohol Drug Treatment Fee</t>
  </si>
  <si>
    <t>10737 Drag Racing Fine</t>
  </si>
  <si>
    <t>10738 Drug Testing Fee</t>
  </si>
  <si>
    <t>10739 Victim Notification Fund</t>
  </si>
  <si>
    <t>PAGE # 8</t>
  </si>
  <si>
    <t>GROSS RECEIPTS</t>
  </si>
  <si>
    <t>10801 Bottlers</t>
  </si>
  <si>
    <t>10802 Gas, Water, Power &amp; Light</t>
  </si>
  <si>
    <t>10803 Mixing Bars, Clubs, etc.</t>
  </si>
  <si>
    <t>10804 Public Utilities - Other</t>
  </si>
  <si>
    <t>10805 Telephone &amp; Telegraph</t>
  </si>
  <si>
    <t>10806 Theatres</t>
  </si>
  <si>
    <t>10807 Fire Arms</t>
  </si>
  <si>
    <t>10809 Vending Machines</t>
  </si>
  <si>
    <t>10810 Bottlers</t>
  </si>
  <si>
    <t>10811 Vending Registration</t>
  </si>
  <si>
    <t>10812 Vending Decals</t>
  </si>
  <si>
    <t>TVA IN LIEU</t>
  </si>
  <si>
    <t>ALCOHOLIC BEVERAGES</t>
  </si>
  <si>
    <t>11001 Alcohol Tax</t>
  </si>
  <si>
    <t>11002 Wine Tax</t>
  </si>
  <si>
    <t>11003 Licenses</t>
  </si>
  <si>
    <t>11004 Permits</t>
  </si>
  <si>
    <t>11005 Confiscated Equip. Rolling</t>
  </si>
  <si>
    <t>11006 Confiscated Prop. Other</t>
  </si>
  <si>
    <t>11007 Confiscated Alcoholic Bevg. Sale</t>
  </si>
  <si>
    <t>11008 Confisc. Alcoholic Bevg. Tax Pd</t>
  </si>
  <si>
    <t>11009 Conf. Alcohol Bev. City &amp; Cty 90%</t>
  </si>
  <si>
    <t>11010 Conf. Vehicles City &amp; Cnty 50%</t>
  </si>
  <si>
    <t>11011 Brand Registration</t>
  </si>
  <si>
    <t>11012 Tn. Wine</t>
  </si>
  <si>
    <t>11013 Wine Tax</t>
  </si>
  <si>
    <t>11014 Common Spirit Tax</t>
  </si>
  <si>
    <t>11015 Common Spirit Wine Tax</t>
  </si>
  <si>
    <t>11016 Distiller'sTax</t>
  </si>
  <si>
    <t>11017 Enforcement Tax</t>
  </si>
  <si>
    <t>11018 Wine Enforcement Tax</t>
  </si>
  <si>
    <t xml:space="preserve">COIN AMUSEMENT </t>
  </si>
  <si>
    <t>11901 Coin Tax</t>
  </si>
  <si>
    <t>11902 Penalty &amp; Interest</t>
  </si>
  <si>
    <t>11903 Confiscated</t>
  </si>
  <si>
    <t>11904 License Fee</t>
  </si>
  <si>
    <t>11905 License Fee Penalty &amp; Interest</t>
  </si>
  <si>
    <t>10102 State Cable TV</t>
  </si>
  <si>
    <t>10103 State Interstate Telecomm Sales</t>
  </si>
  <si>
    <t>10104 State Sales 1% Increase 2002</t>
  </si>
  <si>
    <t>10105 State Sales Single Article</t>
  </si>
  <si>
    <t>10106 State Sales 5.5% Food</t>
  </si>
  <si>
    <t>MOTOR VEHICLE FUEL</t>
  </si>
  <si>
    <t>10301 Tax Regular Diesel</t>
  </si>
  <si>
    <t>10302 Regular L. P.</t>
  </si>
  <si>
    <t>10303 Hwy. Users Diesel</t>
  </si>
  <si>
    <t>10304 Hwy. L. P.</t>
  </si>
  <si>
    <t>10305 Prepaid Diesel</t>
  </si>
  <si>
    <t>10306 Penalty &amp; Interest Hwy. Users</t>
  </si>
  <si>
    <t>10307 Penalty &amp; Interest-Reg.</t>
  </si>
  <si>
    <t>10308 Dyed Fuel</t>
  </si>
  <si>
    <t xml:space="preserve">Coal Severance </t>
  </si>
  <si>
    <t>11201-11202 Tax</t>
  </si>
  <si>
    <t xml:space="preserve">Gas &amp; Oil Severance </t>
  </si>
  <si>
    <t>11301-11302 Tax</t>
  </si>
  <si>
    <t>Unauthorized Substance</t>
  </si>
  <si>
    <t>14801 Marijuana</t>
  </si>
  <si>
    <t>14802 Cocaine</t>
  </si>
  <si>
    <t>14803 Other Drugs</t>
  </si>
  <si>
    <t>14804 Alcohol</t>
  </si>
  <si>
    <t>14805 Penalty &amp; Interest</t>
  </si>
  <si>
    <t>14806 Stamps</t>
  </si>
  <si>
    <t xml:space="preserve">          GRAND TOTAL</t>
  </si>
  <si>
    <t>January 2010</t>
  </si>
  <si>
    <t>PAGE # 3</t>
  </si>
  <si>
    <t>PAGE # 4</t>
  </si>
  <si>
    <t>PAGE # 5</t>
  </si>
  <si>
    <t xml:space="preserve">                                        </t>
  </si>
  <si>
    <t xml:space="preserve">              TENNESSEE DEPARTMENT OF REVENUE</t>
  </si>
  <si>
    <t>COMPARATIVE STATEMENT OF COLLECTED REVENUES</t>
  </si>
  <si>
    <t>July 09 - January 10</t>
  </si>
  <si>
    <t xml:space="preserve">   </t>
  </si>
  <si>
    <t>PAGE # 2</t>
  </si>
  <si>
    <t>2008 CHANGE 2009</t>
  </si>
  <si>
    <t>%</t>
  </si>
  <si>
    <t>2009 CHANGE 2010</t>
  </si>
  <si>
    <t>Franchise</t>
  </si>
  <si>
    <t>Excise</t>
  </si>
  <si>
    <t xml:space="preserve">Income    </t>
  </si>
  <si>
    <t>Inheritance, Gift &amp; Estate</t>
  </si>
  <si>
    <t>Gasoline</t>
  </si>
  <si>
    <t>Petroleum Special Tax</t>
  </si>
  <si>
    <t>Tobacco</t>
  </si>
  <si>
    <t>Beer</t>
  </si>
  <si>
    <t>Motor Vehicle Registration</t>
  </si>
  <si>
    <t>Motor Vehicle Title</t>
  </si>
  <si>
    <t>Mixed Drinks</t>
  </si>
  <si>
    <t>Business</t>
  </si>
  <si>
    <t>Privilege</t>
  </si>
  <si>
    <t>Gross Receipts</t>
  </si>
  <si>
    <t>TVA -  In Lieu</t>
  </si>
  <si>
    <t>Alcoholic Beverage</t>
  </si>
  <si>
    <t>Sales and Use</t>
  </si>
  <si>
    <t>Motor Vehicle Fuel</t>
  </si>
  <si>
    <t>Coal Severance</t>
  </si>
  <si>
    <t>Gas &amp; Oil Severance</t>
  </si>
  <si>
    <t>Coin Amusement</t>
  </si>
  <si>
    <t>Local Government</t>
  </si>
  <si>
    <t>Local Sales Tax</t>
  </si>
  <si>
    <t>Mineral Tax</t>
  </si>
  <si>
    <t>PAGE # 1</t>
  </si>
  <si>
    <t xml:space="preserve">SALES -  10101 Sales 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</si>
</sst>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%"/>
    <numFmt numFmtId="166" formatCode="0.0%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mmm\-yy_)"/>
    <numFmt numFmtId="171" formatCode="0.0"/>
    <numFmt numFmtId="172" formatCode="mmmm\-yy"/>
    <numFmt numFmtId="173" formatCode="0.000"/>
    <numFmt numFmtId="174" formatCode="[$-409]dddd\,\ mmmm\ dd\,\ yyyy"/>
    <numFmt numFmtId="175" formatCode="[$-409]mmmm\-yy;@"/>
    <numFmt numFmtId="176" formatCode="[$€-2]\ #,##0.00_);[Red]\([$€-2]\ #,##0.00\)"/>
  </numFmts>
  <fonts count="55">
    <font>
      <sz val="10"/>
      <name val="Arial"/>
      <family val="0"/>
    </font>
    <font>
      <sz val="12"/>
      <name val="Arial"/>
      <family val="0"/>
    </font>
    <font>
      <b/>
      <sz val="12"/>
      <name val="Helvetica-Narrow"/>
      <family val="0"/>
    </font>
    <font>
      <b/>
      <sz val="11"/>
      <name val="Helvetica-Narrow"/>
      <family val="0"/>
    </font>
    <font>
      <sz val="12"/>
      <name val="Helvetica-Narrow"/>
      <family val="0"/>
    </font>
    <font>
      <sz val="11"/>
      <name val="Helvetica-Narrow"/>
      <family val="0"/>
    </font>
    <font>
      <sz val="11"/>
      <name val="Arial"/>
      <family val="0"/>
    </font>
    <font>
      <sz val="12"/>
      <color indexed="8"/>
      <name val="Arial"/>
      <family val="2"/>
    </font>
    <font>
      <u val="single"/>
      <sz val="9"/>
      <color indexed="36"/>
      <name val="Arial"/>
      <family val="0"/>
    </font>
    <font>
      <u val="single"/>
      <sz val="9"/>
      <color indexed="12"/>
      <name val="Arial"/>
      <family val="0"/>
    </font>
    <font>
      <sz val="10"/>
      <color indexed="8"/>
      <name val="Arial"/>
      <family val="0"/>
    </font>
    <font>
      <sz val="14"/>
      <color indexed="8"/>
      <name val="Helvetica-Narrow"/>
      <family val="0"/>
    </font>
    <font>
      <sz val="10"/>
      <color indexed="12"/>
      <name val="Courier"/>
      <family val="0"/>
    </font>
    <font>
      <sz val="14"/>
      <name val="Helvetica-Narrow"/>
      <family val="0"/>
    </font>
    <font>
      <sz val="14"/>
      <name val="Arial"/>
      <family val="0"/>
    </font>
    <font>
      <sz val="14"/>
      <color indexed="12"/>
      <name val="Arial"/>
      <family val="0"/>
    </font>
    <font>
      <sz val="14"/>
      <color indexed="12"/>
      <name val="Helvetica-Narrow"/>
      <family val="0"/>
    </font>
    <font>
      <sz val="14"/>
      <color indexed="8"/>
      <name val="Arial"/>
      <family val="2"/>
    </font>
    <font>
      <sz val="10"/>
      <name val="Helvetica-Narrow"/>
      <family val="2"/>
    </font>
    <font>
      <b/>
      <sz val="14"/>
      <color indexed="8"/>
      <name val="Helvetica-Narrow"/>
      <family val="0"/>
    </font>
    <font>
      <sz val="8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fgColor indexed="8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double"/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double"/>
    </border>
    <border>
      <left style="thin"/>
      <right>
        <color indexed="63"/>
      </right>
      <top style="thin">
        <color indexed="8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0">
      <alignment/>
      <protection/>
    </xf>
    <xf numFmtId="0" fontId="0" fillId="32" borderId="0">
      <alignment/>
      <protection/>
    </xf>
    <xf numFmtId="39" fontId="0" fillId="32" borderId="0">
      <alignment/>
      <protection/>
    </xf>
    <xf numFmtId="39" fontId="0" fillId="32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3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71">
    <xf numFmtId="0" fontId="0" fillId="0" borderId="0" xfId="0" applyAlignment="1">
      <alignment/>
    </xf>
    <xf numFmtId="0" fontId="2" fillId="0" borderId="0" xfId="63" applyNumberFormat="1" applyFont="1" applyAlignment="1">
      <alignment horizontal="centerContinuous"/>
      <protection/>
    </xf>
    <xf numFmtId="0" fontId="1" fillId="0" borderId="0" xfId="63" applyNumberFormat="1" applyFont="1" applyAlignment="1">
      <alignment horizontal="centerContinuous"/>
      <protection/>
    </xf>
    <xf numFmtId="0" fontId="1" fillId="0" borderId="0" xfId="63" applyAlignment="1">
      <alignment/>
      <protection/>
    </xf>
    <xf numFmtId="0" fontId="3" fillId="0" borderId="0" xfId="63" applyNumberFormat="1" applyFont="1" applyAlignment="1">
      <alignment horizontal="centerContinuous"/>
      <protection/>
    </xf>
    <xf numFmtId="0" fontId="4" fillId="0" borderId="0" xfId="63" applyNumberFormat="1" applyFont="1" applyAlignment="1">
      <alignment horizontal="centerContinuous"/>
      <protection/>
    </xf>
    <xf numFmtId="0" fontId="5" fillId="0" borderId="0" xfId="63" applyNumberFormat="1" applyFont="1" applyAlignment="1">
      <alignment horizontal="centerContinuous"/>
      <protection/>
    </xf>
    <xf numFmtId="0" fontId="6" fillId="0" borderId="0" xfId="63" applyNumberFormat="1" applyFont="1" applyAlignment="1" applyProtection="1">
      <alignment/>
      <protection locked="0"/>
    </xf>
    <xf numFmtId="0" fontId="5" fillId="0" borderId="0" xfId="63" applyNumberFormat="1" applyFont="1" applyAlignment="1">
      <alignment/>
      <protection/>
    </xf>
    <xf numFmtId="0" fontId="4" fillId="0" borderId="0" xfId="63" applyNumberFormat="1" applyFont="1" applyAlignment="1">
      <alignment/>
      <protection/>
    </xf>
    <xf numFmtId="0" fontId="6" fillId="0" borderId="10" xfId="63" applyNumberFormat="1" applyFont="1" applyBorder="1" applyAlignment="1">
      <alignment/>
      <protection/>
    </xf>
    <xf numFmtId="0" fontId="6" fillId="0" borderId="10" xfId="63" applyNumberFormat="1" applyFont="1" applyBorder="1" applyAlignment="1">
      <alignment horizontal="centerContinuous" vertical="center"/>
      <protection/>
    </xf>
    <xf numFmtId="0" fontId="6" fillId="0" borderId="11" xfId="63" applyNumberFormat="1" applyFont="1" applyBorder="1" applyAlignment="1">
      <alignment horizontal="centerContinuous" vertical="center"/>
      <protection/>
    </xf>
    <xf numFmtId="0" fontId="1" fillId="0" borderId="12" xfId="63" applyNumberFormat="1" applyFont="1" applyBorder="1" applyAlignment="1">
      <alignment horizontal="centerContinuous"/>
      <protection/>
    </xf>
    <xf numFmtId="0" fontId="6" fillId="0" borderId="10" xfId="63" applyNumberFormat="1" applyFont="1" applyBorder="1" applyAlignment="1">
      <alignment horizontal="center"/>
      <protection/>
    </xf>
    <xf numFmtId="0" fontId="6" fillId="0" borderId="13" xfId="63" applyNumberFormat="1" applyFont="1" applyBorder="1" applyAlignment="1">
      <alignment horizontal="center"/>
      <protection/>
    </xf>
    <xf numFmtId="0" fontId="6" fillId="0" borderId="14" xfId="63" applyNumberFormat="1" applyFont="1" applyBorder="1" applyAlignment="1">
      <alignment/>
      <protection/>
    </xf>
    <xf numFmtId="0" fontId="6" fillId="0" borderId="14" xfId="63" applyNumberFormat="1" applyFont="1" applyBorder="1" applyAlignment="1">
      <alignment horizontal="center"/>
      <protection/>
    </xf>
    <xf numFmtId="0" fontId="6" fillId="0" borderId="15" xfId="63" applyNumberFormat="1" applyFont="1" applyBorder="1" applyAlignment="1">
      <alignment horizontal="center"/>
      <protection/>
    </xf>
    <xf numFmtId="3" fontId="1" fillId="0" borderId="10" xfId="63" applyNumberFormat="1" applyFont="1" applyBorder="1" applyAlignment="1">
      <alignment/>
      <protection/>
    </xf>
    <xf numFmtId="0" fontId="1" fillId="0" borderId="13" xfId="63" applyNumberFormat="1" applyFont="1" applyBorder="1" applyAlignment="1">
      <alignment/>
      <protection/>
    </xf>
    <xf numFmtId="3" fontId="7" fillId="0" borderId="16" xfId="63" applyNumberFormat="1" applyFont="1" applyBorder="1" applyAlignment="1">
      <alignment/>
      <protection/>
    </xf>
    <xf numFmtId="10" fontId="1" fillId="0" borderId="14" xfId="63" applyNumberFormat="1" applyFont="1" applyBorder="1" applyAlignment="1">
      <alignment/>
      <protection/>
    </xf>
    <xf numFmtId="10" fontId="1" fillId="0" borderId="17" xfId="63" applyNumberFormat="1" applyFont="1" applyBorder="1" applyAlignment="1">
      <alignment/>
      <protection/>
    </xf>
    <xf numFmtId="3" fontId="7" fillId="0" borderId="18" xfId="63" applyNumberFormat="1" applyFont="1" applyBorder="1" applyAlignment="1">
      <alignment/>
      <protection/>
    </xf>
    <xf numFmtId="10" fontId="1" fillId="0" borderId="19" xfId="63" applyNumberFormat="1" applyFont="1" applyBorder="1" applyAlignment="1">
      <alignment/>
      <protection/>
    </xf>
    <xf numFmtId="10" fontId="1" fillId="0" borderId="20" xfId="63" applyNumberFormat="1" applyFont="1" applyBorder="1" applyAlignment="1">
      <alignment/>
      <protection/>
    </xf>
    <xf numFmtId="10" fontId="1" fillId="0" borderId="21" xfId="63" applyNumberFormat="1" applyFont="1" applyBorder="1" applyAlignment="1">
      <alignment/>
      <protection/>
    </xf>
    <xf numFmtId="10" fontId="1" fillId="0" borderId="10" xfId="63" applyNumberFormat="1" applyFont="1" applyBorder="1" applyAlignment="1">
      <alignment/>
      <protection/>
    </xf>
    <xf numFmtId="10" fontId="1" fillId="0" borderId="13" xfId="63" applyNumberFormat="1" applyFont="1" applyBorder="1" applyAlignment="1">
      <alignment/>
      <protection/>
    </xf>
    <xf numFmtId="0" fontId="6" fillId="0" borderId="10" xfId="63" applyNumberFormat="1" applyFont="1" applyBorder="1" applyAlignment="1">
      <alignment/>
      <protection/>
    </xf>
    <xf numFmtId="0" fontId="6" fillId="0" borderId="22" xfId="63" applyNumberFormat="1" applyFont="1" applyBorder="1" applyAlignment="1">
      <alignment/>
      <protection/>
    </xf>
    <xf numFmtId="3" fontId="7" fillId="0" borderId="23" xfId="63" applyNumberFormat="1" applyFont="1" applyBorder="1" applyAlignment="1">
      <alignment/>
      <protection/>
    </xf>
    <xf numFmtId="0" fontId="2" fillId="0" borderId="0" xfId="62" applyNumberFormat="1" applyFont="1" applyAlignment="1">
      <alignment horizontal="centerContinuous"/>
      <protection/>
    </xf>
    <xf numFmtId="0" fontId="1" fillId="0" borderId="0" xfId="62" applyNumberFormat="1" applyFont="1" applyAlignment="1">
      <alignment horizontal="centerContinuous"/>
      <protection/>
    </xf>
    <xf numFmtId="0" fontId="1" fillId="0" borderId="0" xfId="62" applyAlignment="1">
      <alignment/>
      <protection/>
    </xf>
    <xf numFmtId="0" fontId="3" fillId="0" borderId="0" xfId="62" applyNumberFormat="1" applyFont="1" applyAlignment="1">
      <alignment horizontal="centerContinuous"/>
      <protection/>
    </xf>
    <xf numFmtId="0" fontId="4" fillId="0" borderId="0" xfId="62" applyNumberFormat="1" applyFont="1" applyAlignment="1">
      <alignment horizontal="centerContinuous"/>
      <protection/>
    </xf>
    <xf numFmtId="0" fontId="5" fillId="0" borderId="0" xfId="62" applyNumberFormat="1" applyFont="1" applyAlignment="1">
      <alignment horizontal="centerContinuous"/>
      <protection/>
    </xf>
    <xf numFmtId="0" fontId="1" fillId="0" borderId="0" xfId="62" applyNumberFormat="1" applyFont="1" applyAlignment="1" applyProtection="1">
      <alignment/>
      <protection locked="0"/>
    </xf>
    <xf numFmtId="0" fontId="5" fillId="0" borderId="0" xfId="62" applyNumberFormat="1" applyFont="1" applyAlignment="1">
      <alignment/>
      <protection/>
    </xf>
    <xf numFmtId="0" fontId="4" fillId="0" borderId="0" xfId="62" applyNumberFormat="1" applyFont="1" applyAlignment="1">
      <alignment/>
      <protection/>
    </xf>
    <xf numFmtId="0" fontId="6" fillId="0" borderId="10" xfId="62" applyNumberFormat="1" applyFont="1" applyBorder="1" applyAlignment="1">
      <alignment/>
      <protection/>
    </xf>
    <xf numFmtId="0" fontId="6" fillId="0" borderId="10" xfId="62" applyNumberFormat="1" applyFont="1" applyBorder="1" applyAlignment="1">
      <alignment horizontal="centerContinuous" vertical="center"/>
      <protection/>
    </xf>
    <xf numFmtId="0" fontId="6" fillId="0" borderId="11" xfId="62" applyNumberFormat="1" applyFont="1" applyBorder="1" applyAlignment="1">
      <alignment horizontal="centerContinuous" vertical="center"/>
      <protection/>
    </xf>
    <xf numFmtId="0" fontId="1" fillId="0" borderId="12" xfId="62" applyNumberFormat="1" applyFont="1" applyBorder="1" applyAlignment="1">
      <alignment horizontal="centerContinuous"/>
      <protection/>
    </xf>
    <xf numFmtId="0" fontId="6" fillId="0" borderId="10" xfId="62" applyNumberFormat="1" applyFont="1" applyBorder="1" applyAlignment="1">
      <alignment horizontal="center"/>
      <protection/>
    </xf>
    <xf numFmtId="0" fontId="6" fillId="0" borderId="13" xfId="62" applyNumberFormat="1" applyFont="1" applyBorder="1" applyAlignment="1">
      <alignment horizontal="center"/>
      <protection/>
    </xf>
    <xf numFmtId="0" fontId="6" fillId="0" borderId="14" xfId="62" applyNumberFormat="1" applyFont="1" applyBorder="1" applyAlignment="1">
      <alignment/>
      <protection/>
    </xf>
    <xf numFmtId="0" fontId="6" fillId="0" borderId="14" xfId="62" applyNumberFormat="1" applyFont="1" applyBorder="1" applyAlignment="1">
      <alignment horizontal="center"/>
      <protection/>
    </xf>
    <xf numFmtId="0" fontId="6" fillId="0" borderId="15" xfId="62" applyNumberFormat="1" applyFont="1" applyBorder="1" applyAlignment="1">
      <alignment horizontal="center"/>
      <protection/>
    </xf>
    <xf numFmtId="0" fontId="1" fillId="0" borderId="10" xfId="62" applyNumberFormat="1" applyFont="1" applyBorder="1" applyAlignment="1">
      <alignment/>
      <protection/>
    </xf>
    <xf numFmtId="0" fontId="1" fillId="0" borderId="13" xfId="62" applyNumberFormat="1" applyFont="1" applyBorder="1" applyAlignment="1">
      <alignment/>
      <protection/>
    </xf>
    <xf numFmtId="0" fontId="1" fillId="0" borderId="14" xfId="62" applyNumberFormat="1" applyFont="1" applyBorder="1" applyAlignment="1">
      <alignment/>
      <protection/>
    </xf>
    <xf numFmtId="0" fontId="1" fillId="0" borderId="15" xfId="62" applyNumberFormat="1" applyFont="1" applyBorder="1" applyAlignment="1">
      <alignment/>
      <protection/>
    </xf>
    <xf numFmtId="3" fontId="7" fillId="0" borderId="16" xfId="62" applyNumberFormat="1" applyFont="1" applyFill="1" applyBorder="1">
      <alignment/>
      <protection/>
    </xf>
    <xf numFmtId="10" fontId="1" fillId="0" borderId="14" xfId="62" applyNumberFormat="1" applyFont="1" applyBorder="1" applyAlignment="1">
      <alignment/>
      <protection/>
    </xf>
    <xf numFmtId="10" fontId="1" fillId="0" borderId="17" xfId="62" applyNumberFormat="1" applyFont="1" applyBorder="1" applyAlignment="1">
      <alignment/>
      <protection/>
    </xf>
    <xf numFmtId="10" fontId="1" fillId="0" borderId="21" xfId="62" applyNumberFormat="1" applyFont="1" applyBorder="1" applyAlignment="1">
      <alignment/>
      <protection/>
    </xf>
    <xf numFmtId="3" fontId="1" fillId="0" borderId="10" xfId="62" applyNumberFormat="1" applyFont="1" applyBorder="1" applyAlignment="1">
      <alignment/>
      <protection/>
    </xf>
    <xf numFmtId="10" fontId="1" fillId="0" borderId="10" xfId="62" applyNumberFormat="1" applyFont="1" applyBorder="1" applyAlignment="1">
      <alignment/>
      <protection/>
    </xf>
    <xf numFmtId="10" fontId="1" fillId="0" borderId="13" xfId="62" applyNumberFormat="1" applyFont="1" applyBorder="1" applyAlignment="1">
      <alignment/>
      <protection/>
    </xf>
    <xf numFmtId="3" fontId="7" fillId="0" borderId="16" xfId="62" applyNumberFormat="1" applyFont="1" applyBorder="1" applyAlignment="1">
      <alignment/>
      <protection/>
    </xf>
    <xf numFmtId="10" fontId="1" fillId="0" borderId="20" xfId="62" applyNumberFormat="1" applyFont="1" applyBorder="1" applyAlignment="1">
      <alignment/>
      <protection/>
    </xf>
    <xf numFmtId="0" fontId="6" fillId="0" borderId="19" xfId="62" applyNumberFormat="1" applyFont="1" applyBorder="1" applyAlignment="1">
      <alignment/>
      <protection/>
    </xf>
    <xf numFmtId="3" fontId="7" fillId="0" borderId="18" xfId="62" applyNumberFormat="1" applyFont="1" applyBorder="1" applyAlignment="1">
      <alignment/>
      <protection/>
    </xf>
    <xf numFmtId="10" fontId="1" fillId="0" borderId="24" xfId="62" applyNumberFormat="1" applyFont="1" applyBorder="1" applyAlignment="1">
      <alignment/>
      <protection/>
    </xf>
    <xf numFmtId="3" fontId="7" fillId="0" borderId="24" xfId="62" applyNumberFormat="1" applyFont="1" applyBorder="1" applyAlignment="1">
      <alignment/>
      <protection/>
    </xf>
    <xf numFmtId="0" fontId="10" fillId="0" borderId="0" xfId="0" applyFont="1" applyAlignment="1">
      <alignment/>
    </xf>
    <xf numFmtId="0" fontId="11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11" fillId="0" borderId="0" xfId="0" applyFont="1" applyAlignment="1" applyProtection="1" quotePrefix="1">
      <alignment horizontal="left"/>
      <protection locked="0"/>
    </xf>
    <xf numFmtId="0" fontId="11" fillId="0" borderId="0" xfId="0" applyFont="1" applyAlignment="1" applyProtection="1" quotePrefix="1">
      <alignment horizontal="right"/>
      <protection locked="0"/>
    </xf>
    <xf numFmtId="0" fontId="11" fillId="34" borderId="25" xfId="0" applyFont="1" applyFill="1" applyBorder="1" applyAlignment="1" applyProtection="1">
      <alignment horizontal="center"/>
      <protection locked="0"/>
    </xf>
    <xf numFmtId="0" fontId="11" fillId="0" borderId="25" xfId="0" applyFont="1" applyBorder="1" applyAlignment="1" applyProtection="1">
      <alignment horizontal="center"/>
      <protection locked="0"/>
    </xf>
    <xf numFmtId="0" fontId="11" fillId="0" borderId="25" xfId="0" applyFont="1" applyBorder="1" applyAlignment="1" applyProtection="1" quotePrefix="1">
      <alignment horizontal="center"/>
      <protection locked="0"/>
    </xf>
    <xf numFmtId="0" fontId="12" fillId="0" borderId="0" xfId="0" applyFont="1" applyAlignment="1" applyProtection="1">
      <alignment horizontal="center"/>
      <protection locked="0"/>
    </xf>
    <xf numFmtId="0" fontId="11" fillId="34" borderId="14" xfId="0" applyFont="1" applyFill="1" applyBorder="1" applyAlignment="1" applyProtection="1">
      <alignment/>
      <protection locked="0"/>
    </xf>
    <xf numFmtId="39" fontId="11" fillId="0" borderId="25" xfId="0" applyNumberFormat="1" applyFont="1" applyBorder="1" applyAlignment="1" applyProtection="1">
      <alignment/>
      <protection locked="0"/>
    </xf>
    <xf numFmtId="39" fontId="11" fillId="0" borderId="25" xfId="0" applyNumberFormat="1" applyFont="1" applyBorder="1" applyAlignment="1" applyProtection="1">
      <alignment/>
      <protection/>
    </xf>
    <xf numFmtId="0" fontId="11" fillId="34" borderId="0" xfId="0" applyFont="1" applyFill="1" applyAlignment="1" applyProtection="1">
      <alignment/>
      <protection locked="0"/>
    </xf>
    <xf numFmtId="39" fontId="13" fillId="0" borderId="25" xfId="0" applyNumberFormat="1" applyFont="1" applyBorder="1" applyAlignment="1" applyProtection="1">
      <alignment/>
      <protection/>
    </xf>
    <xf numFmtId="39" fontId="11" fillId="0" borderId="26" xfId="0" applyNumberFormat="1" applyFont="1" applyBorder="1" applyAlignment="1" applyProtection="1">
      <alignment/>
      <protection locked="0"/>
    </xf>
    <xf numFmtId="39" fontId="11" fillId="0" borderId="27" xfId="0" applyNumberFormat="1" applyFont="1" applyBorder="1" applyAlignment="1" applyProtection="1">
      <alignment/>
      <protection/>
    </xf>
    <xf numFmtId="0" fontId="11" fillId="34" borderId="28" xfId="0" applyFont="1" applyFill="1" applyBorder="1" applyAlignment="1" applyProtection="1">
      <alignment/>
      <protection locked="0"/>
    </xf>
    <xf numFmtId="0" fontId="11" fillId="0" borderId="0" xfId="0" applyFont="1" applyAlignment="1">
      <alignment/>
    </xf>
    <xf numFmtId="39" fontId="11" fillId="0" borderId="13" xfId="0" applyNumberFormat="1" applyFont="1" applyBorder="1" applyAlignment="1" applyProtection="1">
      <alignment/>
      <protection locked="0"/>
    </xf>
    <xf numFmtId="39" fontId="12" fillId="0" borderId="0" xfId="0" applyNumberFormat="1" applyFont="1" applyAlignment="1" applyProtection="1">
      <alignment/>
      <protection locked="0"/>
    </xf>
    <xf numFmtId="0" fontId="11" fillId="34" borderId="29" xfId="0" applyFont="1" applyFill="1" applyBorder="1" applyAlignment="1" applyProtection="1">
      <alignment/>
      <protection locked="0"/>
    </xf>
    <xf numFmtId="0" fontId="11" fillId="34" borderId="30" xfId="0" applyFont="1" applyFill="1" applyBorder="1" applyAlignment="1" applyProtection="1">
      <alignment horizontal="center"/>
      <protection locked="0"/>
    </xf>
    <xf numFmtId="39" fontId="11" fillId="0" borderId="31" xfId="0" applyNumberFormat="1" applyFont="1" applyBorder="1" applyAlignment="1" applyProtection="1">
      <alignment/>
      <protection locked="0"/>
    </xf>
    <xf numFmtId="39" fontId="11" fillId="0" borderId="31" xfId="0" applyNumberFormat="1" applyFont="1" applyBorder="1" applyAlignment="1" applyProtection="1">
      <alignment/>
      <protection/>
    </xf>
    <xf numFmtId="0" fontId="0" fillId="0" borderId="0" xfId="0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 quotePrefix="1">
      <alignment horizontal="left"/>
    </xf>
    <xf numFmtId="0" fontId="13" fillId="34" borderId="25" xfId="0" applyFont="1" applyFill="1" applyBorder="1" applyAlignment="1">
      <alignment horizontal="center"/>
    </xf>
    <xf numFmtId="170" fontId="11" fillId="0" borderId="25" xfId="0" applyNumberFormat="1" applyFont="1" applyBorder="1" applyAlignment="1" applyProtection="1">
      <alignment horizontal="center"/>
      <protection locked="0"/>
    </xf>
    <xf numFmtId="0" fontId="11" fillId="34" borderId="25" xfId="0" applyFont="1" applyFill="1" applyBorder="1" applyAlignment="1">
      <alignment horizontal="center"/>
    </xf>
    <xf numFmtId="170" fontId="11" fillId="0" borderId="25" xfId="0" applyNumberFormat="1" applyFont="1" applyBorder="1" applyAlignment="1" applyProtection="1" quotePrefix="1">
      <alignment horizontal="center"/>
      <protection locked="0"/>
    </xf>
    <xf numFmtId="0" fontId="11" fillId="0" borderId="0" xfId="0" applyFont="1" applyBorder="1" applyAlignment="1" applyProtection="1" quotePrefix="1">
      <alignment horizontal="center"/>
      <protection locked="0"/>
    </xf>
    <xf numFmtId="0" fontId="13" fillId="34" borderId="14" xfId="0" applyFont="1" applyFill="1" applyBorder="1" applyAlignment="1">
      <alignment/>
    </xf>
    <xf numFmtId="0" fontId="11" fillId="34" borderId="0" xfId="0" applyFont="1" applyFill="1" applyAlignment="1">
      <alignment/>
    </xf>
    <xf numFmtId="39" fontId="13" fillId="0" borderId="0" xfId="0" applyNumberFormat="1" applyFont="1" applyBorder="1" applyAlignment="1" applyProtection="1">
      <alignment/>
      <protection/>
    </xf>
    <xf numFmtId="39" fontId="11" fillId="35" borderId="26" xfId="0" applyNumberFormat="1" applyFont="1" applyFill="1" applyBorder="1" applyAlignment="1" applyProtection="1">
      <alignment/>
      <protection/>
    </xf>
    <xf numFmtId="39" fontId="11" fillId="35" borderId="0" xfId="0" applyNumberFormat="1" applyFont="1" applyFill="1" applyBorder="1" applyAlignment="1" applyProtection="1">
      <alignment/>
      <protection/>
    </xf>
    <xf numFmtId="39" fontId="11" fillId="0" borderId="13" xfId="0" applyNumberFormat="1" applyFont="1" applyBorder="1" applyAlignment="1" applyProtection="1">
      <alignment/>
      <protection/>
    </xf>
    <xf numFmtId="39" fontId="13" fillId="0" borderId="13" xfId="0" applyNumberFormat="1" applyFont="1" applyBorder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0" fontId="13" fillId="34" borderId="29" xfId="0" applyFont="1" applyFill="1" applyBorder="1" applyAlignment="1">
      <alignment/>
    </xf>
    <xf numFmtId="0" fontId="11" fillId="34" borderId="30" xfId="0" applyFont="1" applyFill="1" applyBorder="1" applyAlignment="1">
      <alignment horizontal="center"/>
    </xf>
    <xf numFmtId="39" fontId="13" fillId="0" borderId="31" xfId="0" applyNumberFormat="1" applyFont="1" applyBorder="1" applyAlignment="1" applyProtection="1">
      <alignment/>
      <protection/>
    </xf>
    <xf numFmtId="0" fontId="0" fillId="0" borderId="22" xfId="0" applyBorder="1" applyAlignment="1">
      <alignment/>
    </xf>
    <xf numFmtId="0" fontId="14" fillId="0" borderId="32" xfId="0" applyFont="1" applyBorder="1" applyAlignment="1">
      <alignment/>
    </xf>
    <xf numFmtId="0" fontId="14" fillId="0" borderId="33" xfId="0" applyFont="1" applyBorder="1" applyAlignment="1">
      <alignment/>
    </xf>
    <xf numFmtId="0" fontId="14" fillId="0" borderId="33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4" fillId="0" borderId="34" xfId="0" applyFont="1" applyBorder="1" applyAlignment="1">
      <alignment horizontal="center"/>
    </xf>
    <xf numFmtId="0" fontId="13" fillId="0" borderId="29" xfId="0" applyFont="1" applyBorder="1" applyAlignment="1">
      <alignment/>
    </xf>
    <xf numFmtId="39" fontId="15" fillId="0" borderId="35" xfId="0" applyNumberFormat="1" applyFont="1" applyBorder="1" applyAlignment="1" applyProtection="1">
      <alignment/>
      <protection locked="0"/>
    </xf>
    <xf numFmtId="39" fontId="15" fillId="0" borderId="36" xfId="0" applyNumberFormat="1" applyFont="1" applyBorder="1" applyAlignment="1" applyProtection="1">
      <alignment/>
      <protection locked="0"/>
    </xf>
    <xf numFmtId="39" fontId="14" fillId="0" borderId="36" xfId="0" applyNumberFormat="1" applyFont="1" applyBorder="1" applyAlignment="1" applyProtection="1">
      <alignment/>
      <protection/>
    </xf>
    <xf numFmtId="0" fontId="13" fillId="0" borderId="25" xfId="0" applyFont="1" applyBorder="1" applyAlignment="1">
      <alignment/>
    </xf>
    <xf numFmtId="0" fontId="13" fillId="0" borderId="29" xfId="0" applyFont="1" applyBorder="1" applyAlignment="1">
      <alignment horizontal="left"/>
    </xf>
    <xf numFmtId="0" fontId="13" fillId="0" borderId="25" xfId="0" applyFont="1" applyBorder="1" applyAlignment="1" quotePrefix="1">
      <alignment horizontal="left"/>
    </xf>
    <xf numFmtId="0" fontId="13" fillId="0" borderId="25" xfId="0" applyFont="1" applyBorder="1" applyAlignment="1" quotePrefix="1">
      <alignment/>
    </xf>
    <xf numFmtId="39" fontId="16" fillId="0" borderId="25" xfId="0" applyNumberFormat="1" applyFont="1" applyBorder="1" applyAlignment="1" applyProtection="1">
      <alignment/>
      <protection locked="0"/>
    </xf>
    <xf numFmtId="39" fontId="14" fillId="0" borderId="36" xfId="0" applyNumberFormat="1" applyFont="1" applyBorder="1" applyAlignment="1" applyProtection="1">
      <alignment horizontal="center"/>
      <protection/>
    </xf>
    <xf numFmtId="0" fontId="13" fillId="0" borderId="31" xfId="0" applyFont="1" applyBorder="1" applyAlignment="1">
      <alignment horizontal="center"/>
    </xf>
    <xf numFmtId="0" fontId="13" fillId="0" borderId="0" xfId="0" applyFont="1" applyAlignment="1" applyProtection="1">
      <alignment/>
      <protection/>
    </xf>
    <xf numFmtId="0" fontId="13" fillId="0" borderId="0" xfId="0" applyFont="1" applyAlignment="1" applyProtection="1" quotePrefix="1">
      <alignment horizontal="left"/>
      <protection/>
    </xf>
    <xf numFmtId="0" fontId="13" fillId="0" borderId="25" xfId="0" applyFont="1" applyBorder="1" applyAlignment="1" applyProtection="1">
      <alignment/>
      <protection/>
    </xf>
    <xf numFmtId="0" fontId="11" fillId="0" borderId="25" xfId="0" applyFont="1" applyBorder="1" applyAlignment="1" applyProtection="1">
      <alignment horizontal="center"/>
      <protection/>
    </xf>
    <xf numFmtId="0" fontId="13" fillId="34" borderId="14" xfId="0" applyFont="1" applyFill="1" applyBorder="1" applyAlignment="1" applyProtection="1">
      <alignment/>
      <protection/>
    </xf>
    <xf numFmtId="0" fontId="13" fillId="34" borderId="25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3" fillId="34" borderId="0" xfId="0" applyFont="1" applyFill="1" applyAlignment="1" applyProtection="1">
      <alignment/>
      <protection/>
    </xf>
    <xf numFmtId="0" fontId="13" fillId="0" borderId="37" xfId="0" applyFont="1" applyBorder="1" applyAlignment="1" applyProtection="1">
      <alignment horizontal="center"/>
      <protection/>
    </xf>
    <xf numFmtId="0" fontId="0" fillId="0" borderId="38" xfId="0" applyBorder="1" applyAlignment="1" applyProtection="1">
      <alignment/>
      <protection/>
    </xf>
    <xf numFmtId="0" fontId="13" fillId="34" borderId="29" xfId="0" applyFont="1" applyFill="1" applyBorder="1" applyAlignment="1" applyProtection="1">
      <alignment/>
      <protection/>
    </xf>
    <xf numFmtId="0" fontId="13" fillId="34" borderId="36" xfId="0" applyFont="1" applyFill="1" applyBorder="1" applyAlignment="1" applyProtection="1">
      <alignment horizontal="center"/>
      <protection/>
    </xf>
    <xf numFmtId="39" fontId="13" fillId="0" borderId="36" xfId="0" applyNumberFormat="1" applyFont="1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14" fillId="0" borderId="33" xfId="0" applyFont="1" applyBorder="1" applyAlignment="1" applyProtection="1">
      <alignment/>
      <protection/>
    </xf>
    <xf numFmtId="0" fontId="14" fillId="0" borderId="33" xfId="0" applyFont="1" applyBorder="1" applyAlignment="1" applyProtection="1">
      <alignment horizontal="center"/>
      <protection/>
    </xf>
    <xf numFmtId="0" fontId="13" fillId="0" borderId="29" xfId="0" applyFont="1" applyBorder="1" applyAlignment="1" applyProtection="1">
      <alignment/>
      <protection/>
    </xf>
    <xf numFmtId="39" fontId="16" fillId="0" borderId="25" xfId="0" applyNumberFormat="1" applyFont="1" applyBorder="1" applyAlignment="1" applyProtection="1">
      <alignment/>
      <protection/>
    </xf>
    <xf numFmtId="0" fontId="13" fillId="0" borderId="25" xfId="0" applyFont="1" applyBorder="1" applyAlignment="1" applyProtection="1">
      <alignment/>
      <protection/>
    </xf>
    <xf numFmtId="39" fontId="13" fillId="0" borderId="25" xfId="0" applyNumberFormat="1" applyFont="1" applyBorder="1" applyAlignment="1" applyProtection="1" quotePrefix="1">
      <alignment/>
      <protection/>
    </xf>
    <xf numFmtId="39" fontId="14" fillId="0" borderId="39" xfId="0" applyNumberFormat="1" applyFont="1" applyBorder="1" applyAlignment="1" applyProtection="1">
      <alignment/>
      <protection/>
    </xf>
    <xf numFmtId="0" fontId="13" fillId="0" borderId="29" xfId="0" applyFont="1" applyBorder="1" applyAlignment="1" applyProtection="1" quotePrefix="1">
      <alignment horizontal="left"/>
      <protection/>
    </xf>
    <xf numFmtId="0" fontId="13" fillId="0" borderId="31" xfId="0" applyFont="1" applyBorder="1" applyAlignment="1" applyProtection="1">
      <alignment horizontal="center"/>
      <protection/>
    </xf>
    <xf numFmtId="0" fontId="17" fillId="0" borderId="0" xfId="61" applyFont="1" applyProtection="1">
      <alignment/>
      <protection locked="0"/>
    </xf>
    <xf numFmtId="0" fontId="16" fillId="0" borderId="0" xfId="61" applyFont="1" applyProtection="1">
      <alignment/>
      <protection locked="0"/>
    </xf>
    <xf numFmtId="0" fontId="13" fillId="0" borderId="0" xfId="61" applyFont="1" applyProtection="1">
      <alignment/>
      <protection/>
    </xf>
    <xf numFmtId="0" fontId="11" fillId="0" borderId="0" xfId="61" applyFont="1" applyAlignment="1" applyProtection="1" quotePrefix="1">
      <alignment horizontal="left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 quotePrefix="1">
      <alignment horizontal="right"/>
      <protection locked="0"/>
    </xf>
    <xf numFmtId="0" fontId="11" fillId="34" borderId="25" xfId="61" applyFont="1" applyFill="1" applyBorder="1" applyAlignment="1" applyProtection="1">
      <alignment horizontal="center"/>
      <protection locked="0"/>
    </xf>
    <xf numFmtId="170" fontId="11" fillId="0" borderId="25" xfId="61" applyNumberFormat="1" applyFont="1" applyBorder="1" applyAlignment="1" applyProtection="1">
      <alignment horizontal="center"/>
      <protection locked="0"/>
    </xf>
    <xf numFmtId="0" fontId="11" fillId="0" borderId="25" xfId="61" applyFont="1" applyBorder="1" applyAlignment="1" applyProtection="1" quotePrefix="1">
      <alignment horizontal="center"/>
      <protection locked="0"/>
    </xf>
    <xf numFmtId="170" fontId="11" fillId="0" borderId="25" xfId="61" applyNumberFormat="1" applyFont="1" applyBorder="1" applyAlignment="1" applyProtection="1" quotePrefix="1">
      <alignment horizontal="center"/>
      <protection locked="0"/>
    </xf>
    <xf numFmtId="39" fontId="11" fillId="0" borderId="25" xfId="61" applyNumberFormat="1" applyFont="1" applyBorder="1" applyAlignment="1" applyProtection="1" quotePrefix="1">
      <alignment horizontal="center"/>
      <protection locked="0"/>
    </xf>
    <xf numFmtId="0" fontId="11" fillId="34" borderId="15" xfId="61" applyFont="1" applyFill="1" applyBorder="1" applyProtection="1">
      <alignment/>
      <protection locked="0"/>
    </xf>
    <xf numFmtId="39" fontId="11" fillId="0" borderId="25" xfId="61" applyNumberFormat="1" applyFont="1" applyBorder="1" applyProtection="1">
      <alignment/>
      <protection locked="0"/>
    </xf>
    <xf numFmtId="39" fontId="11" fillId="0" borderId="25" xfId="61" applyNumberFormat="1" applyFont="1" applyBorder="1" applyProtection="1">
      <alignment/>
      <protection/>
    </xf>
    <xf numFmtId="39" fontId="13" fillId="0" borderId="25" xfId="61" applyNumberFormat="1" applyFont="1" applyBorder="1" applyProtection="1">
      <alignment/>
      <protection/>
    </xf>
    <xf numFmtId="0" fontId="11" fillId="34" borderId="14" xfId="61" applyFont="1" applyFill="1" applyBorder="1" applyProtection="1">
      <alignment/>
      <protection locked="0"/>
    </xf>
    <xf numFmtId="39" fontId="11" fillId="0" borderId="26" xfId="61" applyNumberFormat="1" applyFont="1" applyBorder="1" applyProtection="1">
      <alignment/>
      <protection/>
    </xf>
    <xf numFmtId="39" fontId="13" fillId="0" borderId="40" xfId="61" applyNumberFormat="1" applyFont="1" applyBorder="1" applyProtection="1">
      <alignment/>
      <protection/>
    </xf>
    <xf numFmtId="0" fontId="11" fillId="0" borderId="15" xfId="61" applyFont="1" applyBorder="1" applyProtection="1">
      <alignment/>
      <protection locked="0"/>
    </xf>
    <xf numFmtId="0" fontId="13" fillId="0" borderId="15" xfId="61" applyFont="1" applyBorder="1" applyProtection="1">
      <alignment/>
      <protection/>
    </xf>
    <xf numFmtId="0" fontId="11" fillId="34" borderId="31" xfId="61" applyFont="1" applyFill="1" applyBorder="1" applyProtection="1">
      <alignment/>
      <protection locked="0"/>
    </xf>
    <xf numFmtId="0" fontId="11" fillId="34" borderId="31" xfId="61" applyFont="1" applyFill="1" applyBorder="1" applyAlignment="1" applyProtection="1">
      <alignment horizontal="center"/>
      <protection locked="0"/>
    </xf>
    <xf numFmtId="39" fontId="11" fillId="35" borderId="31" xfId="61" applyNumberFormat="1" applyFont="1" applyFill="1" applyBorder="1" applyProtection="1">
      <alignment/>
      <protection locked="0"/>
    </xf>
    <xf numFmtId="39" fontId="11" fillId="35" borderId="31" xfId="61" applyNumberFormat="1" applyFont="1" applyFill="1" applyBorder="1" applyProtection="1">
      <alignment/>
      <protection/>
    </xf>
    <xf numFmtId="0" fontId="11" fillId="0" borderId="0" xfId="0" applyFont="1" applyAlignment="1" applyProtection="1">
      <alignment/>
      <protection locked="0"/>
    </xf>
    <xf numFmtId="0" fontId="11" fillId="0" borderId="0" xfId="0" applyFont="1" applyAlignment="1" applyProtection="1" quotePrefix="1">
      <alignment horizontal="left"/>
      <protection locked="0"/>
    </xf>
    <xf numFmtId="0" fontId="11" fillId="0" borderId="0" xfId="0" applyFont="1" applyAlignment="1" applyProtection="1" quotePrefix="1">
      <alignment horizontal="right"/>
      <protection locked="0"/>
    </xf>
    <xf numFmtId="0" fontId="11" fillId="34" borderId="25" xfId="0" applyFont="1" applyFill="1" applyBorder="1" applyAlignment="1" applyProtection="1">
      <alignment horizontal="center"/>
      <protection locked="0"/>
    </xf>
    <xf numFmtId="170" fontId="11" fillId="0" borderId="25" xfId="0" applyNumberFormat="1" applyFont="1" applyBorder="1" applyAlignment="1" applyProtection="1">
      <alignment horizontal="center"/>
      <protection locked="0"/>
    </xf>
    <xf numFmtId="0" fontId="11" fillId="0" borderId="25" xfId="0" applyFont="1" applyBorder="1" applyAlignment="1" applyProtection="1" quotePrefix="1">
      <alignment horizontal="center"/>
      <protection locked="0"/>
    </xf>
    <xf numFmtId="170" fontId="11" fillId="0" borderId="25" xfId="0" applyNumberFormat="1" applyFont="1" applyBorder="1" applyAlignment="1" applyProtection="1" quotePrefix="1">
      <alignment horizontal="center"/>
      <protection locked="0"/>
    </xf>
    <xf numFmtId="0" fontId="11" fillId="34" borderId="14" xfId="0" applyFont="1" applyFill="1" applyBorder="1" applyAlignment="1" applyProtection="1">
      <alignment/>
      <protection locked="0"/>
    </xf>
    <xf numFmtId="39" fontId="11" fillId="0" borderId="25" xfId="0" applyNumberFormat="1" applyFont="1" applyBorder="1" applyAlignment="1" applyProtection="1">
      <alignment/>
      <protection locked="0"/>
    </xf>
    <xf numFmtId="39" fontId="13" fillId="0" borderId="25" xfId="0" applyNumberFormat="1" applyFont="1" applyBorder="1" applyAlignment="1" applyProtection="1">
      <alignment/>
      <protection/>
    </xf>
    <xf numFmtId="0" fontId="11" fillId="34" borderId="0" xfId="0" applyFont="1" applyFill="1" applyAlignment="1" applyProtection="1">
      <alignment/>
      <protection locked="0"/>
    </xf>
    <xf numFmtId="39" fontId="11" fillId="0" borderId="26" xfId="0" applyNumberFormat="1" applyFont="1" applyBorder="1" applyAlignment="1" applyProtection="1">
      <alignment/>
      <protection locked="0"/>
    </xf>
    <xf numFmtId="39" fontId="13" fillId="0" borderId="26" xfId="0" applyNumberFormat="1" applyFont="1" applyBorder="1" applyAlignment="1" applyProtection="1">
      <alignment/>
      <protection/>
    </xf>
    <xf numFmtId="39" fontId="11" fillId="0" borderId="15" xfId="0" applyNumberFormat="1" applyFont="1" applyBorder="1" applyAlignment="1" applyProtection="1">
      <alignment/>
      <protection locked="0"/>
    </xf>
    <xf numFmtId="39" fontId="11" fillId="0" borderId="13" xfId="0" applyNumberFormat="1" applyFont="1" applyBorder="1" applyAlignment="1" applyProtection="1">
      <alignment/>
      <protection locked="0"/>
    </xf>
    <xf numFmtId="0" fontId="11" fillId="34" borderId="29" xfId="0" applyFont="1" applyFill="1" applyBorder="1" applyAlignment="1" applyProtection="1">
      <alignment/>
      <protection locked="0"/>
    </xf>
    <xf numFmtId="0" fontId="11" fillId="34" borderId="30" xfId="0" applyFont="1" applyFill="1" applyBorder="1" applyAlignment="1" applyProtection="1">
      <alignment horizontal="center"/>
      <protection locked="0"/>
    </xf>
    <xf numFmtId="39" fontId="11" fillId="0" borderId="31" xfId="0" applyNumberFormat="1" applyFont="1" applyBorder="1" applyAlignment="1" applyProtection="1">
      <alignment/>
      <protection locked="0"/>
    </xf>
    <xf numFmtId="0" fontId="18" fillId="0" borderId="22" xfId="0" applyFont="1" applyBorder="1" applyAlignment="1">
      <alignment/>
    </xf>
    <xf numFmtId="0" fontId="13" fillId="0" borderId="33" xfId="0" applyFont="1" applyBorder="1" applyAlignment="1">
      <alignment horizontal="center"/>
    </xf>
    <xf numFmtId="0" fontId="13" fillId="0" borderId="33" xfId="0" applyFont="1" applyBorder="1" applyAlignment="1">
      <alignment/>
    </xf>
    <xf numFmtId="0" fontId="13" fillId="0" borderId="29" xfId="0" applyFont="1" applyBorder="1" applyAlignment="1">
      <alignment/>
    </xf>
    <xf numFmtId="39" fontId="16" fillId="0" borderId="36" xfId="0" applyNumberFormat="1" applyFont="1" applyBorder="1" applyAlignment="1" applyProtection="1">
      <alignment/>
      <protection locked="0"/>
    </xf>
    <xf numFmtId="39" fontId="13" fillId="0" borderId="36" xfId="0" applyNumberFormat="1" applyFont="1" applyBorder="1" applyAlignment="1" applyProtection="1">
      <alignment/>
      <protection/>
    </xf>
    <xf numFmtId="0" fontId="13" fillId="0" borderId="25" xfId="0" applyFont="1" applyBorder="1" applyAlignment="1">
      <alignment/>
    </xf>
    <xf numFmtId="0" fontId="13" fillId="0" borderId="29" xfId="0" applyFont="1" applyBorder="1" applyAlignment="1" quotePrefix="1">
      <alignment/>
    </xf>
    <xf numFmtId="39" fontId="13" fillId="0" borderId="36" xfId="0" applyNumberFormat="1" applyFont="1" applyBorder="1" applyAlignment="1" applyProtection="1">
      <alignment horizontal="center"/>
      <protection/>
    </xf>
    <xf numFmtId="0" fontId="13" fillId="0" borderId="31" xfId="0" applyFont="1" applyBorder="1" applyAlignment="1">
      <alignment horizontal="center"/>
    </xf>
    <xf numFmtId="0" fontId="13" fillId="34" borderId="25" xfId="0" applyFont="1" applyFill="1" applyBorder="1" applyAlignment="1" applyProtection="1">
      <alignment horizontal="center"/>
      <protection/>
    </xf>
    <xf numFmtId="0" fontId="11" fillId="34" borderId="25" xfId="0" applyFont="1" applyFill="1" applyBorder="1" applyAlignment="1" applyProtection="1">
      <alignment horizontal="center"/>
      <protection/>
    </xf>
    <xf numFmtId="39" fontId="13" fillId="0" borderId="26" xfId="0" applyNumberFormat="1" applyFont="1" applyBorder="1" applyAlignment="1" applyProtection="1">
      <alignment/>
      <protection/>
    </xf>
    <xf numFmtId="0" fontId="13" fillId="0" borderId="37" xfId="0" applyFont="1" applyBorder="1" applyAlignment="1" applyProtection="1">
      <alignment/>
      <protection/>
    </xf>
    <xf numFmtId="0" fontId="13" fillId="0" borderId="13" xfId="0" applyFont="1" applyBorder="1" applyAlignment="1" applyProtection="1">
      <alignment/>
      <protection/>
    </xf>
    <xf numFmtId="0" fontId="13" fillId="34" borderId="29" xfId="0" applyFont="1" applyFill="1" applyBorder="1" applyAlignment="1" applyProtection="1" quotePrefix="1">
      <alignment horizontal="left"/>
      <protection/>
    </xf>
    <xf numFmtId="0" fontId="13" fillId="34" borderId="30" xfId="0" applyFont="1" applyFill="1" applyBorder="1" applyAlignment="1" applyProtection="1">
      <alignment horizontal="center"/>
      <protection/>
    </xf>
    <xf numFmtId="0" fontId="13" fillId="0" borderId="25" xfId="0" applyFont="1" applyBorder="1" applyAlignment="1" applyProtection="1" quotePrefix="1">
      <alignment/>
      <protection/>
    </xf>
    <xf numFmtId="39" fontId="0" fillId="32" borderId="0" xfId="60" applyNumberFormat="1">
      <alignment/>
      <protection/>
    </xf>
    <xf numFmtId="39" fontId="19" fillId="32" borderId="0" xfId="60" applyNumberFormat="1" applyFont="1">
      <alignment/>
      <protection/>
    </xf>
    <xf numFmtId="39" fontId="11" fillId="32" borderId="0" xfId="60" applyNumberFormat="1" applyFont="1">
      <alignment/>
      <protection/>
    </xf>
    <xf numFmtId="39" fontId="17" fillId="32" borderId="0" xfId="60" applyNumberFormat="1" applyFont="1">
      <alignment/>
      <protection/>
    </xf>
    <xf numFmtId="17" fontId="19" fillId="32" borderId="0" xfId="60" applyNumberFormat="1" applyFont="1" applyAlignment="1" applyProtection="1" quotePrefix="1">
      <alignment horizontal="left"/>
      <protection locked="0"/>
    </xf>
    <xf numFmtId="39" fontId="19" fillId="32" borderId="0" xfId="60" applyNumberFormat="1" applyFont="1" applyAlignment="1" applyProtection="1" quotePrefix="1">
      <alignment horizontal="left"/>
      <protection locked="0"/>
    </xf>
    <xf numFmtId="7" fontId="19" fillId="32" borderId="25" xfId="60" applyNumberFormat="1" applyFont="1" applyBorder="1" applyAlignment="1">
      <alignment horizontal="center"/>
      <protection/>
    </xf>
    <xf numFmtId="0" fontId="19" fillId="32" borderId="25" xfId="60" applyNumberFormat="1" applyFont="1" applyBorder="1" applyAlignment="1">
      <alignment horizontal="center"/>
      <protection/>
    </xf>
    <xf numFmtId="0" fontId="19" fillId="32" borderId="25" xfId="60" applyNumberFormat="1" applyFont="1" applyFill="1" applyBorder="1" applyAlignment="1">
      <alignment horizontal="center"/>
      <protection/>
    </xf>
    <xf numFmtId="7" fontId="17" fillId="32" borderId="0" xfId="60" applyNumberFormat="1" applyFont="1">
      <alignment/>
      <protection/>
    </xf>
    <xf numFmtId="39" fontId="19" fillId="32" borderId="14" xfId="60" applyNumberFormat="1" applyFont="1" applyBorder="1">
      <alignment/>
      <protection/>
    </xf>
    <xf numFmtId="39" fontId="11" fillId="32" borderId="14" xfId="60" applyNumberFormat="1" applyFont="1" applyBorder="1">
      <alignment/>
      <protection/>
    </xf>
    <xf numFmtId="39" fontId="11" fillId="32" borderId="15" xfId="60" applyNumberFormat="1" applyFont="1" applyBorder="1">
      <alignment/>
      <protection/>
    </xf>
    <xf numFmtId="39" fontId="11" fillId="32" borderId="14" xfId="60" applyNumberFormat="1" applyFont="1" applyBorder="1" applyProtection="1">
      <alignment/>
      <protection locked="0"/>
    </xf>
    <xf numFmtId="39" fontId="11" fillId="32" borderId="41" xfId="60" applyNumberFormat="1" applyFont="1" applyBorder="1" applyAlignment="1">
      <alignment horizontal="center"/>
      <protection/>
    </xf>
    <xf numFmtId="39" fontId="11" fillId="32" borderId="26" xfId="60" applyNumberFormat="1" applyFont="1" applyBorder="1">
      <alignment/>
      <protection/>
    </xf>
    <xf numFmtId="10" fontId="11" fillId="32" borderId="26" xfId="60" applyNumberFormat="1" applyFont="1" applyBorder="1">
      <alignment/>
      <protection/>
    </xf>
    <xf numFmtId="10" fontId="11" fillId="32" borderId="15" xfId="60" applyNumberFormat="1" applyFont="1" applyBorder="1">
      <alignment/>
      <protection/>
    </xf>
    <xf numFmtId="39" fontId="11" fillId="32" borderId="42" xfId="60" applyNumberFormat="1" applyFont="1" applyBorder="1">
      <alignment/>
      <protection/>
    </xf>
    <xf numFmtId="39" fontId="11" fillId="32" borderId="14" xfId="60" applyNumberFormat="1" applyFont="1" applyBorder="1" applyAlignment="1" quotePrefix="1">
      <alignment horizontal="left"/>
      <protection/>
    </xf>
    <xf numFmtId="39" fontId="11" fillId="32" borderId="29" xfId="60" applyNumberFormat="1" applyFont="1" applyBorder="1" applyProtection="1">
      <alignment/>
      <protection locked="0"/>
    </xf>
    <xf numFmtId="39" fontId="11" fillId="32" borderId="25" xfId="60" applyNumberFormat="1" applyFont="1" applyBorder="1">
      <alignment/>
      <protection/>
    </xf>
    <xf numFmtId="10" fontId="11" fillId="32" borderId="25" xfId="60" applyNumberFormat="1" applyFont="1" applyBorder="1">
      <alignment/>
      <protection/>
    </xf>
    <xf numFmtId="39" fontId="11" fillId="32" borderId="43" xfId="60" applyNumberFormat="1" applyFont="1" applyBorder="1" applyProtection="1">
      <alignment/>
      <protection locked="0"/>
    </xf>
    <xf numFmtId="39" fontId="11" fillId="32" borderId="44" xfId="60" applyNumberFormat="1" applyFont="1" applyBorder="1">
      <alignment/>
      <protection/>
    </xf>
    <xf numFmtId="10" fontId="11" fillId="32" borderId="44" xfId="60" applyNumberFormat="1" applyFont="1" applyBorder="1">
      <alignment/>
      <protection/>
    </xf>
    <xf numFmtId="39" fontId="11" fillId="32" borderId="45" xfId="60" applyNumberFormat="1" applyFont="1" applyBorder="1" applyAlignment="1">
      <alignment horizontal="center"/>
      <protection/>
    </xf>
    <xf numFmtId="39" fontId="11" fillId="32" borderId="46" xfId="60" applyNumberFormat="1" applyFont="1" applyBorder="1">
      <alignment/>
      <protection/>
    </xf>
    <xf numFmtId="10" fontId="11" fillId="32" borderId="46" xfId="60" applyNumberFormat="1" applyFont="1" applyBorder="1">
      <alignment/>
      <protection/>
    </xf>
    <xf numFmtId="39" fontId="11" fillId="32" borderId="29" xfId="60" applyNumberFormat="1" applyFont="1" applyBorder="1">
      <alignment/>
      <protection/>
    </xf>
    <xf numFmtId="39" fontId="11" fillId="32" borderId="31" xfId="60" applyNumberFormat="1" applyFont="1" applyBorder="1">
      <alignment/>
      <protection/>
    </xf>
    <xf numFmtId="39" fontId="11" fillId="32" borderId="41" xfId="60" applyNumberFormat="1" applyFont="1" applyBorder="1">
      <alignment/>
      <protection/>
    </xf>
    <xf numFmtId="10" fontId="11" fillId="32" borderId="47" xfId="60" applyNumberFormat="1" applyFont="1" applyBorder="1">
      <alignment/>
      <protection/>
    </xf>
    <xf numFmtId="39" fontId="19" fillId="32" borderId="0" xfId="60" applyNumberFormat="1" applyFont="1" applyFill="1">
      <alignment/>
      <protection/>
    </xf>
    <xf numFmtId="39" fontId="19" fillId="32" borderId="0" xfId="60" applyNumberFormat="1" applyFont="1" applyProtection="1">
      <alignment/>
      <protection locked="0"/>
    </xf>
    <xf numFmtId="39" fontId="11" fillId="32" borderId="0" xfId="60" applyNumberFormat="1" applyFont="1" applyBorder="1" applyProtection="1">
      <alignment/>
      <protection locked="0"/>
    </xf>
    <xf numFmtId="39" fontId="11" fillId="32" borderId="41" xfId="60" applyNumberFormat="1" applyFont="1" applyFill="1" applyBorder="1">
      <alignment/>
      <protection/>
    </xf>
    <xf numFmtId="10" fontId="11" fillId="32" borderId="31" xfId="60" applyNumberFormat="1" applyFont="1" applyBorder="1">
      <alignment/>
      <protection/>
    </xf>
    <xf numFmtId="39" fontId="11" fillId="32" borderId="14" xfId="60" applyNumberFormat="1" applyFont="1" applyBorder="1" applyAlignment="1">
      <alignment horizontal="left"/>
      <protection/>
    </xf>
    <xf numFmtId="39" fontId="11" fillId="32" borderId="48" xfId="60" applyNumberFormat="1" applyFont="1" applyBorder="1">
      <alignment/>
      <protection/>
    </xf>
    <xf numFmtId="39" fontId="11" fillId="32" borderId="13" xfId="60" applyNumberFormat="1" applyFont="1" applyBorder="1">
      <alignment/>
      <protection/>
    </xf>
    <xf numFmtId="39" fontId="11" fillId="32" borderId="49" xfId="60" applyNumberFormat="1" applyFont="1" applyBorder="1" applyProtection="1">
      <alignment/>
      <protection locked="0"/>
    </xf>
    <xf numFmtId="39" fontId="11" fillId="32" borderId="48" xfId="60" applyNumberFormat="1" applyFont="1" applyBorder="1" applyProtection="1">
      <alignment/>
      <protection locked="0"/>
    </xf>
    <xf numFmtId="39" fontId="11" fillId="32" borderId="47" xfId="60" applyNumberFormat="1" applyFont="1" applyBorder="1">
      <alignment/>
      <protection/>
    </xf>
    <xf numFmtId="10" fontId="11" fillId="32" borderId="40" xfId="60" applyNumberFormat="1" applyFont="1" applyBorder="1">
      <alignment/>
      <protection/>
    </xf>
    <xf numFmtId="39" fontId="11" fillId="32" borderId="50" xfId="60" applyNumberFormat="1" applyFont="1" applyBorder="1">
      <alignment/>
      <protection/>
    </xf>
    <xf numFmtId="10" fontId="11" fillId="32" borderId="42" xfId="60" applyNumberFormat="1" applyFont="1" applyBorder="1">
      <alignment/>
      <protection/>
    </xf>
    <xf numFmtId="39" fontId="19" fillId="32" borderId="14" xfId="60" applyNumberFormat="1" applyFont="1" applyBorder="1">
      <alignment/>
      <protection/>
    </xf>
    <xf numFmtId="39" fontId="19" fillId="32" borderId="14" xfId="60" applyNumberFormat="1" applyFont="1" applyBorder="1" applyAlignment="1" quotePrefix="1">
      <alignment horizontal="left"/>
      <protection/>
    </xf>
    <xf numFmtId="39" fontId="11" fillId="32" borderId="14" xfId="60" applyNumberFormat="1" applyFont="1" applyBorder="1" applyAlignment="1">
      <alignment horizontal="left"/>
      <protection/>
    </xf>
    <xf numFmtId="39" fontId="11" fillId="32" borderId="14" xfId="60" applyNumberFormat="1" applyFont="1" applyBorder="1" applyAlignment="1" quotePrefix="1">
      <alignment horizontal="left"/>
      <protection/>
    </xf>
    <xf numFmtId="39" fontId="11" fillId="32" borderId="14" xfId="60" applyNumberFormat="1" applyFont="1" applyBorder="1" quotePrefix="1">
      <alignment/>
      <protection/>
    </xf>
    <xf numFmtId="39" fontId="19" fillId="32" borderId="26" xfId="60" applyNumberFormat="1" applyFont="1" applyBorder="1">
      <alignment/>
      <protection/>
    </xf>
    <xf numFmtId="10" fontId="19" fillId="32" borderId="26" xfId="60" applyNumberFormat="1" applyFont="1" applyBorder="1">
      <alignment/>
      <protection/>
    </xf>
    <xf numFmtId="39" fontId="0" fillId="32" borderId="0" xfId="59" applyNumberFormat="1">
      <alignment/>
      <protection/>
    </xf>
    <xf numFmtId="39" fontId="19" fillId="32" borderId="0" xfId="59" applyNumberFormat="1" applyFont="1">
      <alignment/>
      <protection/>
    </xf>
    <xf numFmtId="39" fontId="11" fillId="32" borderId="0" xfId="59" applyNumberFormat="1" applyFont="1">
      <alignment/>
      <protection/>
    </xf>
    <xf numFmtId="39" fontId="17" fillId="32" borderId="0" xfId="59" applyNumberFormat="1" applyFont="1">
      <alignment/>
      <protection/>
    </xf>
    <xf numFmtId="17" fontId="19" fillId="32" borderId="0" xfId="59" applyNumberFormat="1" applyFont="1" applyAlignment="1" applyProtection="1" quotePrefix="1">
      <alignment horizontal="left"/>
      <protection locked="0"/>
    </xf>
    <xf numFmtId="39" fontId="19" fillId="32" borderId="0" xfId="59" applyNumberFormat="1" applyFont="1" applyProtection="1">
      <alignment/>
      <protection locked="0"/>
    </xf>
    <xf numFmtId="7" fontId="19" fillId="32" borderId="25" xfId="59" applyNumberFormat="1" applyFont="1" applyBorder="1" applyAlignment="1">
      <alignment horizontal="center"/>
      <protection/>
    </xf>
    <xf numFmtId="0" fontId="19" fillId="32" borderId="25" xfId="59" applyNumberFormat="1" applyFont="1" applyBorder="1" applyAlignment="1">
      <alignment horizontal="center"/>
      <protection/>
    </xf>
    <xf numFmtId="0" fontId="19" fillId="32" borderId="25" xfId="59" applyNumberFormat="1" applyFont="1" applyFill="1" applyBorder="1" applyAlignment="1">
      <alignment horizontal="center"/>
      <protection/>
    </xf>
    <xf numFmtId="7" fontId="17" fillId="32" borderId="0" xfId="59" applyNumberFormat="1" applyFont="1">
      <alignment/>
      <protection/>
    </xf>
    <xf numFmtId="39" fontId="19" fillId="32" borderId="14" xfId="59" applyNumberFormat="1" applyFont="1" applyBorder="1">
      <alignment/>
      <protection/>
    </xf>
    <xf numFmtId="39" fontId="11" fillId="32" borderId="14" xfId="59" applyNumberFormat="1" applyFont="1" applyBorder="1">
      <alignment/>
      <protection/>
    </xf>
    <xf numFmtId="39" fontId="11" fillId="32" borderId="15" xfId="59" applyNumberFormat="1" applyFont="1" applyBorder="1">
      <alignment/>
      <protection/>
    </xf>
    <xf numFmtId="39" fontId="11" fillId="32" borderId="14" xfId="59" applyNumberFormat="1" applyFont="1" applyBorder="1" applyProtection="1">
      <alignment/>
      <protection locked="0"/>
    </xf>
    <xf numFmtId="39" fontId="11" fillId="32" borderId="41" xfId="59" applyNumberFormat="1" applyFont="1" applyBorder="1" applyAlignment="1">
      <alignment horizontal="center"/>
      <protection/>
    </xf>
    <xf numFmtId="39" fontId="11" fillId="32" borderId="26" xfId="59" applyNumberFormat="1" applyFont="1" applyBorder="1">
      <alignment/>
      <protection/>
    </xf>
    <xf numFmtId="10" fontId="11" fillId="32" borderId="26" xfId="59" applyNumberFormat="1" applyFont="1" applyBorder="1">
      <alignment/>
      <protection/>
    </xf>
    <xf numFmtId="10" fontId="11" fillId="32" borderId="15" xfId="59" applyNumberFormat="1" applyFont="1" applyBorder="1">
      <alignment/>
      <protection/>
    </xf>
    <xf numFmtId="39" fontId="11" fillId="32" borderId="42" xfId="59" applyNumberFormat="1" applyFont="1" applyBorder="1">
      <alignment/>
      <protection/>
    </xf>
    <xf numFmtId="39" fontId="11" fillId="32" borderId="14" xfId="59" applyNumberFormat="1" applyFont="1" applyBorder="1" applyAlignment="1" quotePrefix="1">
      <alignment horizontal="left"/>
      <protection/>
    </xf>
    <xf numFmtId="39" fontId="11" fillId="32" borderId="29" xfId="59" applyNumberFormat="1" applyFont="1" applyBorder="1" applyProtection="1">
      <alignment/>
      <protection locked="0"/>
    </xf>
    <xf numFmtId="39" fontId="11" fillId="32" borderId="25" xfId="59" applyNumberFormat="1" applyFont="1" applyBorder="1">
      <alignment/>
      <protection/>
    </xf>
    <xf numFmtId="10" fontId="11" fillId="32" borderId="25" xfId="59" applyNumberFormat="1" applyFont="1" applyBorder="1">
      <alignment/>
      <protection/>
    </xf>
    <xf numFmtId="39" fontId="11" fillId="32" borderId="43" xfId="59" applyNumberFormat="1" applyFont="1" applyBorder="1" applyProtection="1">
      <alignment/>
      <protection locked="0"/>
    </xf>
    <xf numFmtId="39" fontId="11" fillId="32" borderId="44" xfId="59" applyNumberFormat="1" applyFont="1" applyBorder="1">
      <alignment/>
      <protection/>
    </xf>
    <xf numFmtId="10" fontId="11" fillId="32" borderId="44" xfId="59" applyNumberFormat="1" applyFont="1" applyBorder="1">
      <alignment/>
      <protection/>
    </xf>
    <xf numFmtId="39" fontId="11" fillId="32" borderId="45" xfId="59" applyNumberFormat="1" applyFont="1" applyBorder="1" applyAlignment="1">
      <alignment horizontal="center"/>
      <protection/>
    </xf>
    <xf numFmtId="39" fontId="11" fillId="32" borderId="46" xfId="59" applyNumberFormat="1" applyFont="1" applyBorder="1">
      <alignment/>
      <protection/>
    </xf>
    <xf numFmtId="10" fontId="11" fillId="32" borderId="46" xfId="59" applyNumberFormat="1" applyFont="1" applyBorder="1">
      <alignment/>
      <protection/>
    </xf>
    <xf numFmtId="39" fontId="11" fillId="32" borderId="29" xfId="59" applyNumberFormat="1" applyFont="1" applyBorder="1">
      <alignment/>
      <protection/>
    </xf>
    <xf numFmtId="39" fontId="11" fillId="32" borderId="31" xfId="59" applyNumberFormat="1" applyFont="1" applyBorder="1">
      <alignment/>
      <protection/>
    </xf>
    <xf numFmtId="39" fontId="11" fillId="32" borderId="41" xfId="59" applyNumberFormat="1" applyFont="1" applyBorder="1">
      <alignment/>
      <protection/>
    </xf>
    <xf numFmtId="10" fontId="11" fillId="32" borderId="47" xfId="59" applyNumberFormat="1" applyFont="1" applyBorder="1">
      <alignment/>
      <protection/>
    </xf>
    <xf numFmtId="39" fontId="19" fillId="32" borderId="0" xfId="59" applyNumberFormat="1" applyFont="1" applyFill="1">
      <alignment/>
      <protection/>
    </xf>
    <xf numFmtId="39" fontId="11" fillId="32" borderId="41" xfId="59" applyNumberFormat="1" applyFont="1" applyFill="1" applyBorder="1">
      <alignment/>
      <protection/>
    </xf>
    <xf numFmtId="10" fontId="11" fillId="32" borderId="31" xfId="59" applyNumberFormat="1" applyFont="1" applyBorder="1">
      <alignment/>
      <protection/>
    </xf>
    <xf numFmtId="39" fontId="11" fillId="32" borderId="14" xfId="59" applyNumberFormat="1" applyFont="1" applyBorder="1" applyAlignment="1">
      <alignment horizontal="left"/>
      <protection/>
    </xf>
    <xf numFmtId="39" fontId="11" fillId="32" borderId="51" xfId="59" applyNumberFormat="1" applyFont="1" applyBorder="1" applyProtection="1">
      <alignment/>
      <protection locked="0"/>
    </xf>
    <xf numFmtId="39" fontId="11" fillId="32" borderId="0" xfId="59" applyNumberFormat="1" applyFont="1" applyBorder="1" applyProtection="1">
      <alignment/>
      <protection locked="0"/>
    </xf>
    <xf numFmtId="39" fontId="11" fillId="32" borderId="13" xfId="59" applyNumberFormat="1" applyFont="1" applyBorder="1">
      <alignment/>
      <protection/>
    </xf>
    <xf numFmtId="39" fontId="11" fillId="32" borderId="48" xfId="59" applyNumberFormat="1" applyFont="1" applyBorder="1" applyProtection="1">
      <alignment/>
      <protection locked="0"/>
    </xf>
    <xf numFmtId="39" fontId="11" fillId="32" borderId="48" xfId="59" applyNumberFormat="1" applyFont="1" applyBorder="1">
      <alignment/>
      <protection/>
    </xf>
    <xf numFmtId="39" fontId="11" fillId="32" borderId="49" xfId="59" applyNumberFormat="1" applyFont="1" applyBorder="1" applyProtection="1">
      <alignment/>
      <protection locked="0"/>
    </xf>
    <xf numFmtId="39" fontId="11" fillId="32" borderId="47" xfId="59" applyNumberFormat="1" applyFont="1" applyBorder="1">
      <alignment/>
      <protection/>
    </xf>
    <xf numFmtId="10" fontId="11" fillId="32" borderId="40" xfId="59" applyNumberFormat="1" applyFont="1" applyBorder="1">
      <alignment/>
      <protection/>
    </xf>
    <xf numFmtId="39" fontId="11" fillId="32" borderId="50" xfId="59" applyNumberFormat="1" applyFont="1" applyBorder="1">
      <alignment/>
      <protection/>
    </xf>
    <xf numFmtId="10" fontId="11" fillId="32" borderId="42" xfId="59" applyNumberFormat="1" applyFont="1" applyBorder="1">
      <alignment/>
      <protection/>
    </xf>
    <xf numFmtId="39" fontId="19" fillId="32" borderId="14" xfId="59" applyNumberFormat="1" applyFont="1" applyBorder="1">
      <alignment/>
      <protection/>
    </xf>
    <xf numFmtId="39" fontId="19" fillId="32" borderId="14" xfId="59" applyNumberFormat="1" applyFont="1" applyBorder="1" applyAlignment="1" quotePrefix="1">
      <alignment horizontal="left"/>
      <protection/>
    </xf>
    <xf numFmtId="39" fontId="11" fillId="32" borderId="14" xfId="59" applyNumberFormat="1" applyFont="1" applyBorder="1" applyAlignment="1">
      <alignment horizontal="left"/>
      <protection/>
    </xf>
    <xf numFmtId="39" fontId="11" fillId="32" borderId="14" xfId="59" applyNumberFormat="1" applyFont="1" applyBorder="1" applyAlignment="1" quotePrefix="1">
      <alignment horizontal="left"/>
      <protection/>
    </xf>
    <xf numFmtId="39" fontId="11" fillId="32" borderId="14" xfId="59" applyNumberFormat="1" applyFont="1" applyBorder="1" quotePrefix="1">
      <alignment/>
      <protection/>
    </xf>
    <xf numFmtId="39" fontId="19" fillId="32" borderId="26" xfId="59" applyNumberFormat="1" applyFont="1" applyBorder="1">
      <alignment/>
      <protection/>
    </xf>
    <xf numFmtId="10" fontId="19" fillId="32" borderId="26" xfId="59" applyNumberFormat="1" applyFont="1" applyBorder="1">
      <alignment/>
      <protection/>
    </xf>
    <xf numFmtId="0" fontId="0" fillId="32" borderId="0" xfId="58" applyNumberFormat="1">
      <alignment/>
      <protection/>
    </xf>
    <xf numFmtId="0" fontId="13" fillId="32" borderId="0" xfId="58" applyNumberFormat="1" applyFont="1">
      <alignment/>
      <protection/>
    </xf>
    <xf numFmtId="0" fontId="11" fillId="32" borderId="0" xfId="58" applyNumberFormat="1" applyFont="1">
      <alignment/>
      <protection/>
    </xf>
    <xf numFmtId="0" fontId="19" fillId="32" borderId="0" xfId="58" applyNumberFormat="1" applyFont="1">
      <alignment/>
      <protection/>
    </xf>
    <xf numFmtId="0" fontId="17" fillId="32" borderId="0" xfId="58" applyNumberFormat="1" applyFont="1">
      <alignment/>
      <protection/>
    </xf>
    <xf numFmtId="0" fontId="19" fillId="32" borderId="0" xfId="58" applyNumberFormat="1" applyFont="1" applyAlignment="1" applyProtection="1" quotePrefix="1">
      <alignment horizontal="left"/>
      <protection locked="0"/>
    </xf>
    <xf numFmtId="0" fontId="11" fillId="32" borderId="0" xfId="58" applyNumberFormat="1" applyFont="1" applyFill="1">
      <alignment/>
      <protection/>
    </xf>
    <xf numFmtId="0" fontId="19" fillId="32" borderId="25" xfId="58" applyNumberFormat="1" applyFont="1" applyBorder="1">
      <alignment/>
      <protection/>
    </xf>
    <xf numFmtId="0" fontId="19" fillId="32" borderId="25" xfId="58" applyNumberFormat="1" applyFont="1" applyBorder="1" applyAlignment="1" applyProtection="1">
      <alignment horizontal="center"/>
      <protection locked="0"/>
    </xf>
    <xf numFmtId="0" fontId="19" fillId="32" borderId="25" xfId="58" applyNumberFormat="1" applyFont="1" applyFill="1" applyBorder="1" applyAlignment="1" applyProtection="1">
      <alignment horizontal="center"/>
      <protection locked="0"/>
    </xf>
    <xf numFmtId="0" fontId="19" fillId="32" borderId="25" xfId="58" applyNumberFormat="1" applyFont="1" applyBorder="1" applyAlignment="1" applyProtection="1" quotePrefix="1">
      <alignment horizontal="center"/>
      <protection locked="0"/>
    </xf>
    <xf numFmtId="0" fontId="19" fillId="32" borderId="25" xfId="58" applyNumberFormat="1" applyFont="1" applyFill="1" applyBorder="1" applyAlignment="1" applyProtection="1" quotePrefix="1">
      <alignment horizontal="center"/>
      <protection locked="0"/>
    </xf>
    <xf numFmtId="0" fontId="11" fillId="32" borderId="29" xfId="58" applyNumberFormat="1" applyFont="1" applyBorder="1">
      <alignment/>
      <protection/>
    </xf>
    <xf numFmtId="39" fontId="11" fillId="32" borderId="25" xfId="58" applyNumberFormat="1" applyFont="1" applyFill="1" applyBorder="1">
      <alignment/>
      <protection/>
    </xf>
    <xf numFmtId="39" fontId="11" fillId="32" borderId="25" xfId="58" applyNumberFormat="1" applyFont="1" applyBorder="1">
      <alignment/>
      <protection/>
    </xf>
    <xf numFmtId="10" fontId="11" fillId="32" borderId="25" xfId="58" applyNumberFormat="1" applyFont="1" applyBorder="1">
      <alignment/>
      <protection/>
    </xf>
    <xf numFmtId="10" fontId="11" fillId="32" borderId="25" xfId="58" applyNumberFormat="1" applyFont="1" applyFill="1" applyBorder="1">
      <alignment/>
      <protection/>
    </xf>
    <xf numFmtId="0" fontId="11" fillId="32" borderId="29" xfId="58" applyNumberFormat="1" applyFont="1" applyBorder="1" applyAlignment="1" quotePrefix="1">
      <alignment horizontal="left"/>
      <protection/>
    </xf>
    <xf numFmtId="0" fontId="11" fillId="32" borderId="25" xfId="58" applyNumberFormat="1" applyFont="1" applyBorder="1">
      <alignment/>
      <protection/>
    </xf>
    <xf numFmtId="0" fontId="11" fillId="32" borderId="32" xfId="58" applyNumberFormat="1" applyFont="1" applyBorder="1">
      <alignment/>
      <protection/>
    </xf>
    <xf numFmtId="39" fontId="19" fillId="32" borderId="41" xfId="58" applyNumberFormat="1" applyFont="1" applyBorder="1">
      <alignment/>
      <protection/>
    </xf>
    <xf numFmtId="39" fontId="19" fillId="32" borderId="26" xfId="58" applyNumberFormat="1" applyFont="1" applyBorder="1">
      <alignment/>
      <protection/>
    </xf>
    <xf numFmtId="10" fontId="19" fillId="32" borderId="26" xfId="58" applyNumberFormat="1" applyFont="1" applyBorder="1">
      <alignment/>
      <protection/>
    </xf>
    <xf numFmtId="10" fontId="19" fillId="32" borderId="26" xfId="58" applyNumberFormat="1" applyFont="1" applyFill="1" applyBorder="1">
      <alignment/>
      <protection/>
    </xf>
    <xf numFmtId="39" fontId="11" fillId="32" borderId="25" xfId="58" applyNumberFormat="1" applyFont="1" applyBorder="1" applyProtection="1">
      <alignment/>
      <protection locked="0"/>
    </xf>
    <xf numFmtId="0" fontId="0" fillId="32" borderId="0" xfId="58" applyNumberFormat="1" applyProtection="1">
      <alignment/>
      <protection locked="0"/>
    </xf>
    <xf numFmtId="0" fontId="0" fillId="32" borderId="0" xfId="57" applyNumberFormat="1">
      <alignment/>
      <protection/>
    </xf>
    <xf numFmtId="0" fontId="20" fillId="32" borderId="0" xfId="57" applyNumberFormat="1" applyFont="1">
      <alignment/>
      <protection/>
    </xf>
    <xf numFmtId="0" fontId="11" fillId="32" borderId="0" xfId="57" applyNumberFormat="1" applyFont="1">
      <alignment/>
      <protection/>
    </xf>
    <xf numFmtId="0" fontId="19" fillId="32" borderId="0" xfId="57" applyNumberFormat="1" applyFont="1">
      <alignment/>
      <protection/>
    </xf>
    <xf numFmtId="0" fontId="17" fillId="32" borderId="0" xfId="57" applyNumberFormat="1" applyFont="1">
      <alignment/>
      <protection/>
    </xf>
    <xf numFmtId="175" fontId="19" fillId="32" borderId="0" xfId="57" applyNumberFormat="1" applyFont="1" applyAlignment="1" applyProtection="1">
      <alignment horizontal="left"/>
      <protection locked="0"/>
    </xf>
    <xf numFmtId="0" fontId="11" fillId="32" borderId="0" xfId="57" applyNumberFormat="1" applyFont="1" applyFill="1">
      <alignment/>
      <protection/>
    </xf>
    <xf numFmtId="0" fontId="19" fillId="32" borderId="25" xfId="57" applyNumberFormat="1" applyFont="1" applyBorder="1">
      <alignment/>
      <protection/>
    </xf>
    <xf numFmtId="0" fontId="19" fillId="32" borderId="25" xfId="57" applyNumberFormat="1" applyFont="1" applyBorder="1" applyAlignment="1" applyProtection="1">
      <alignment horizontal="center"/>
      <protection locked="0"/>
    </xf>
    <xf numFmtId="0" fontId="19" fillId="32" borderId="25" xfId="57" applyNumberFormat="1" applyFont="1" applyFill="1" applyBorder="1" applyAlignment="1" applyProtection="1">
      <alignment horizontal="center"/>
      <protection locked="0"/>
    </xf>
    <xf numFmtId="0" fontId="19" fillId="32" borderId="25" xfId="57" applyNumberFormat="1" applyFont="1" applyBorder="1" applyAlignment="1" applyProtection="1" quotePrefix="1">
      <alignment horizontal="center"/>
      <protection locked="0"/>
    </xf>
    <xf numFmtId="0" fontId="19" fillId="32" borderId="25" xfId="57" applyNumberFormat="1" applyFont="1" applyFill="1" applyBorder="1" applyAlignment="1" applyProtection="1" quotePrefix="1">
      <alignment horizontal="center"/>
      <protection locked="0"/>
    </xf>
    <xf numFmtId="0" fontId="11" fillId="32" borderId="25" xfId="57" applyNumberFormat="1" applyFont="1" applyBorder="1">
      <alignment/>
      <protection/>
    </xf>
    <xf numFmtId="0" fontId="11" fillId="32" borderId="29" xfId="57" applyNumberFormat="1" applyFont="1" applyBorder="1">
      <alignment/>
      <protection/>
    </xf>
    <xf numFmtId="39" fontId="11" fillId="32" borderId="25" xfId="57" applyNumberFormat="1" applyFont="1" applyFill="1" applyBorder="1">
      <alignment/>
      <protection/>
    </xf>
    <xf numFmtId="39" fontId="11" fillId="32" borderId="25" xfId="57" applyNumberFormat="1" applyFont="1" applyBorder="1">
      <alignment/>
      <protection/>
    </xf>
    <xf numFmtId="10" fontId="11" fillId="32" borderId="25" xfId="57" applyNumberFormat="1" applyFont="1" applyBorder="1">
      <alignment/>
      <protection/>
    </xf>
    <xf numFmtId="10" fontId="11" fillId="32" borderId="25" xfId="57" applyNumberFormat="1" applyFont="1" applyFill="1" applyBorder="1">
      <alignment/>
      <protection/>
    </xf>
    <xf numFmtId="39" fontId="11" fillId="32" borderId="25" xfId="57" applyNumberFormat="1" applyFont="1" applyBorder="1" applyProtection="1">
      <alignment/>
      <protection locked="0"/>
    </xf>
    <xf numFmtId="0" fontId="11" fillId="32" borderId="29" xfId="57" applyNumberFormat="1" applyFont="1" applyBorder="1" applyAlignment="1" quotePrefix="1">
      <alignment horizontal="left"/>
      <protection/>
    </xf>
    <xf numFmtId="0" fontId="11" fillId="32" borderId="32" xfId="57" applyNumberFormat="1" applyFont="1" applyBorder="1">
      <alignment/>
      <protection/>
    </xf>
    <xf numFmtId="39" fontId="19" fillId="32" borderId="41" xfId="57" applyNumberFormat="1" applyFont="1" applyBorder="1">
      <alignment/>
      <protection/>
    </xf>
    <xf numFmtId="39" fontId="19" fillId="32" borderId="26" xfId="57" applyNumberFormat="1" applyFont="1" applyBorder="1">
      <alignment/>
      <protection/>
    </xf>
    <xf numFmtId="10" fontId="19" fillId="32" borderId="26" xfId="57" applyNumberFormat="1" applyFont="1" applyBorder="1">
      <alignment/>
      <protection/>
    </xf>
    <xf numFmtId="10" fontId="19" fillId="32" borderId="26" xfId="57" applyNumberFormat="1" applyFont="1" applyFill="1" applyBorder="1">
      <alignment/>
      <protection/>
    </xf>
    <xf numFmtId="0" fontId="0" fillId="32" borderId="0" xfId="57" applyNumberFormat="1" applyProtection="1">
      <alignment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P01-0110" xfId="57"/>
    <cellStyle name="Normal_P02-0110" xfId="58"/>
    <cellStyle name="Normal_P03-0110" xfId="59"/>
    <cellStyle name="Normal_P06-0110" xfId="60"/>
    <cellStyle name="Normal_P11-0110" xfId="61"/>
    <cellStyle name="Normal_p15-0110" xfId="62"/>
    <cellStyle name="Normal_p16-0110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3</xdr:col>
      <xdr:colOff>676275</xdr:colOff>
      <xdr:row>1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247650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676275</xdr:colOff>
      <xdr:row>1</xdr:row>
      <xdr:rowOff>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247650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676275</xdr:colOff>
      <xdr:row>3</xdr:row>
      <xdr:rowOff>152400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247650"/>
          <a:ext cx="6762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1562100</xdr:colOff>
      <xdr:row>0</xdr:row>
      <xdr:rowOff>133350</xdr:rowOff>
    </xdr:from>
    <xdr:to>
      <xdr:col>3</xdr:col>
      <xdr:colOff>1295400</xdr:colOff>
      <xdr:row>4</xdr:row>
      <xdr:rowOff>219075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133350"/>
          <a:ext cx="12954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3</xdr:col>
      <xdr:colOff>676275</xdr:colOff>
      <xdr:row>1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247650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676275</xdr:colOff>
      <xdr:row>1</xdr:row>
      <xdr:rowOff>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247650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676275</xdr:colOff>
      <xdr:row>3</xdr:row>
      <xdr:rowOff>152400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247650"/>
          <a:ext cx="6762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1581150</xdr:colOff>
      <xdr:row>0</xdr:row>
      <xdr:rowOff>133350</xdr:rowOff>
    </xdr:from>
    <xdr:to>
      <xdr:col>3</xdr:col>
      <xdr:colOff>1295400</xdr:colOff>
      <xdr:row>4</xdr:row>
      <xdr:rowOff>219075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0" y="133350"/>
          <a:ext cx="14573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showOutlineSymbols="0" zoomScale="87" zoomScaleNormal="87" zoomScalePageLayoutView="0" workbookViewId="0" topLeftCell="A1">
      <selection activeCell="D12" sqref="D12"/>
    </sheetView>
  </sheetViews>
  <sheetFormatPr defaultColWidth="25.7109375" defaultRowHeight="19.5" customHeight="1"/>
  <cols>
    <col min="1" max="1" width="29.140625" style="345" customWidth="1"/>
    <col min="2" max="2" width="25.7109375" style="345" customWidth="1"/>
    <col min="3" max="3" width="23.421875" style="345" customWidth="1"/>
    <col min="4" max="4" width="23.7109375" style="345" customWidth="1"/>
    <col min="5" max="5" width="26.7109375" style="345" customWidth="1"/>
    <col min="6" max="6" width="15.7109375" style="345" customWidth="1"/>
    <col min="7" max="7" width="26.57421875" style="345" customWidth="1"/>
    <col min="8" max="8" width="15.7109375" style="345" customWidth="1"/>
    <col min="9" max="16384" width="25.7109375" style="345" customWidth="1"/>
  </cols>
  <sheetData>
    <row r="1" ht="19.5" customHeight="1">
      <c r="A1" s="345" t="s">
        <v>432</v>
      </c>
    </row>
    <row r="2" ht="19.5" customHeight="1">
      <c r="C2" s="345" t="s">
        <v>102</v>
      </c>
    </row>
    <row r="3" spans="3:4" ht="19.5" customHeight="1">
      <c r="C3" s="345" t="s">
        <v>102</v>
      </c>
      <c r="D3" s="345" t="s">
        <v>102</v>
      </c>
    </row>
    <row r="4" ht="19.5" customHeight="1">
      <c r="C4" s="345" t="s">
        <v>102</v>
      </c>
    </row>
    <row r="7" spans="1:9" ht="19.5" customHeight="1">
      <c r="A7" s="346" t="s">
        <v>432</v>
      </c>
      <c r="B7" s="347" t="s">
        <v>432</v>
      </c>
      <c r="C7" s="348" t="s">
        <v>433</v>
      </c>
      <c r="D7" s="348"/>
      <c r="E7" s="348"/>
      <c r="F7" s="347"/>
      <c r="G7" s="347"/>
      <c r="H7" s="347"/>
      <c r="I7" s="349"/>
    </row>
    <row r="8" spans="1:9" ht="19.5" customHeight="1">
      <c r="A8" s="345" t="s">
        <v>432</v>
      </c>
      <c r="B8" s="347"/>
      <c r="C8" s="348" t="s">
        <v>434</v>
      </c>
      <c r="D8" s="348"/>
      <c r="E8" s="348"/>
      <c r="F8" s="347"/>
      <c r="G8" s="347"/>
      <c r="H8" s="347"/>
      <c r="I8" s="349"/>
    </row>
    <row r="9" spans="1:9" ht="19.5" customHeight="1">
      <c r="A9" s="350">
        <v>40183</v>
      </c>
      <c r="B9" s="347" t="s">
        <v>432</v>
      </c>
      <c r="C9" s="348"/>
      <c r="D9" s="348" t="s">
        <v>436</v>
      </c>
      <c r="E9" s="348"/>
      <c r="F9" s="347"/>
      <c r="G9" s="347"/>
      <c r="H9" s="348" t="s">
        <v>465</v>
      </c>
      <c r="I9" s="349"/>
    </row>
    <row r="10" spans="1:9" ht="19.5" customHeight="1">
      <c r="A10" s="347" t="s">
        <v>432</v>
      </c>
      <c r="B10" s="347"/>
      <c r="C10" s="347"/>
      <c r="D10" s="351"/>
      <c r="E10" s="347"/>
      <c r="F10" s="347"/>
      <c r="G10" s="347"/>
      <c r="H10" s="347"/>
      <c r="I10" s="349"/>
    </row>
    <row r="11" spans="1:9" ht="19.5" customHeight="1">
      <c r="A11" s="352" t="s">
        <v>104</v>
      </c>
      <c r="B11" s="353">
        <v>2008</v>
      </c>
      <c r="C11" s="353">
        <v>2009</v>
      </c>
      <c r="D11" s="354">
        <v>2010</v>
      </c>
      <c r="E11" s="355" t="s">
        <v>438</v>
      </c>
      <c r="F11" s="353" t="s">
        <v>439</v>
      </c>
      <c r="G11" s="356" t="s">
        <v>440</v>
      </c>
      <c r="H11" s="354" t="s">
        <v>439</v>
      </c>
      <c r="I11" s="349"/>
    </row>
    <row r="12" spans="1:8" ht="19.5" customHeight="1">
      <c r="A12" s="358" t="s">
        <v>441</v>
      </c>
      <c r="B12" s="359">
        <v>66640804.57</v>
      </c>
      <c r="C12" s="359">
        <v>26005447.76</v>
      </c>
      <c r="D12" s="359">
        <v>52115099.29</v>
      </c>
      <c r="E12" s="360">
        <v>-40635356.81</v>
      </c>
      <c r="F12" s="361">
        <v>-0.6097668999076432</v>
      </c>
      <c r="G12" s="359">
        <v>26109651.529999997</v>
      </c>
      <c r="H12" s="362">
        <v>1.0040069977245412</v>
      </c>
    </row>
    <row r="13" spans="1:8" ht="19.5" customHeight="1">
      <c r="A13" s="358" t="s">
        <v>442</v>
      </c>
      <c r="B13" s="359">
        <v>113978750.59</v>
      </c>
      <c r="C13" s="359">
        <v>97658174.64</v>
      </c>
      <c r="D13" s="359">
        <v>87657779.64</v>
      </c>
      <c r="E13" s="360">
        <v>-16320575.950000003</v>
      </c>
      <c r="F13" s="361">
        <v>-0.14318963723955663</v>
      </c>
      <c r="G13" s="359">
        <v>-10000395</v>
      </c>
      <c r="H13" s="362">
        <v>-0.10240202662874592</v>
      </c>
    </row>
    <row r="14" spans="1:8" ht="19.5" customHeight="1">
      <c r="A14" s="358" t="s">
        <v>443</v>
      </c>
      <c r="B14" s="359">
        <v>4730453.9</v>
      </c>
      <c r="C14" s="359">
        <v>3551388.94</v>
      </c>
      <c r="D14" s="359">
        <v>3003388.05</v>
      </c>
      <c r="E14" s="360">
        <v>-1179064.96</v>
      </c>
      <c r="F14" s="361">
        <v>-0.24924985739740543</v>
      </c>
      <c r="G14" s="359">
        <v>-548000.89</v>
      </c>
      <c r="H14" s="362">
        <v>-0.15430607552660794</v>
      </c>
    </row>
    <row r="15" spans="1:8" ht="19.5" customHeight="1">
      <c r="A15" s="364" t="s">
        <v>444</v>
      </c>
      <c r="B15" s="359">
        <v>5237149.55</v>
      </c>
      <c r="C15" s="359">
        <v>4503480.07</v>
      </c>
      <c r="D15" s="359">
        <v>6562916.86</v>
      </c>
      <c r="E15" s="360">
        <v>-733669.48</v>
      </c>
      <c r="F15" s="361">
        <v>-0.1400894652702823</v>
      </c>
      <c r="G15" s="359">
        <v>2059436.79</v>
      </c>
      <c r="H15" s="362">
        <v>0.45729896835093575</v>
      </c>
    </row>
    <row r="16" spans="1:8" ht="19.5" customHeight="1">
      <c r="A16" s="358" t="s">
        <v>445</v>
      </c>
      <c r="B16" s="359">
        <v>52294230.83</v>
      </c>
      <c r="C16" s="359">
        <v>44451133.68</v>
      </c>
      <c r="D16" s="359">
        <v>47139181</v>
      </c>
      <c r="E16" s="360">
        <v>-7843097.1499999985</v>
      </c>
      <c r="F16" s="361">
        <v>-0.14998016082302895</v>
      </c>
      <c r="G16" s="359">
        <v>2688047.32</v>
      </c>
      <c r="H16" s="362">
        <v>0.060471963197857415</v>
      </c>
    </row>
    <row r="17" spans="1:8" ht="19.5" customHeight="1">
      <c r="A17" s="358" t="s">
        <v>446</v>
      </c>
      <c r="B17" s="359">
        <v>6408930.35</v>
      </c>
      <c r="C17" s="359">
        <v>4595136.01</v>
      </c>
      <c r="D17" s="359">
        <v>4913780.64</v>
      </c>
      <c r="E17" s="360">
        <v>-1813794.34</v>
      </c>
      <c r="F17" s="361">
        <v>-0.28301046211244907</v>
      </c>
      <c r="G17" s="359">
        <v>318644.63</v>
      </c>
      <c r="H17" s="362">
        <v>0.06934389522019827</v>
      </c>
    </row>
    <row r="18" spans="1:8" ht="19.5" customHeight="1">
      <c r="A18" s="358" t="s">
        <v>447</v>
      </c>
      <c r="B18" s="359">
        <v>23189371.2</v>
      </c>
      <c r="C18" s="359">
        <v>21505935.41</v>
      </c>
      <c r="D18" s="359">
        <v>22350732.64</v>
      </c>
      <c r="E18" s="360">
        <v>-1683435.79</v>
      </c>
      <c r="F18" s="361">
        <v>-0.0725951460900328</v>
      </c>
      <c r="G18" s="359">
        <v>844797.23</v>
      </c>
      <c r="H18" s="362">
        <v>0.03928204999663395</v>
      </c>
    </row>
    <row r="19" spans="1:8" ht="19.5" customHeight="1">
      <c r="A19" s="358" t="s">
        <v>448</v>
      </c>
      <c r="B19" s="359">
        <v>1235885.01</v>
      </c>
      <c r="C19" s="359">
        <v>1260261.79</v>
      </c>
      <c r="D19" s="359">
        <v>1450955.11</v>
      </c>
      <c r="E19" s="360">
        <v>24376.78</v>
      </c>
      <c r="F19" s="361">
        <v>0.019724148931946368</v>
      </c>
      <c r="G19" s="359">
        <v>190693.32</v>
      </c>
      <c r="H19" s="362">
        <v>0.15131246659473827</v>
      </c>
    </row>
    <row r="20" spans="1:8" ht="19.5" customHeight="1">
      <c r="A20" s="357" t="s">
        <v>449</v>
      </c>
      <c r="B20" s="359">
        <v>17025461.92</v>
      </c>
      <c r="C20" s="359">
        <v>18135712.57</v>
      </c>
      <c r="D20" s="359">
        <v>16905433.580000002</v>
      </c>
      <c r="E20" s="360">
        <v>1110250.65</v>
      </c>
      <c r="F20" s="361">
        <v>0.06521119105119695</v>
      </c>
      <c r="G20" s="359">
        <v>-1230278.99</v>
      </c>
      <c r="H20" s="362">
        <v>-0.06783736703211317</v>
      </c>
    </row>
    <row r="21" spans="1:8" ht="19.5" customHeight="1">
      <c r="A21" s="358" t="s">
        <v>450</v>
      </c>
      <c r="B21" s="359">
        <v>826060.14</v>
      </c>
      <c r="C21" s="359">
        <v>750398.44</v>
      </c>
      <c r="D21" s="359">
        <v>684962.13</v>
      </c>
      <c r="E21" s="360">
        <v>-75661.70000000007</v>
      </c>
      <c r="F21" s="361">
        <v>-0.0915934522636573</v>
      </c>
      <c r="G21" s="359">
        <v>-65436.30999999994</v>
      </c>
      <c r="H21" s="362">
        <v>-0.08720208693397596</v>
      </c>
    </row>
    <row r="22" spans="1:8" ht="19.5" customHeight="1">
      <c r="A22" s="357" t="s">
        <v>451</v>
      </c>
      <c r="B22" s="359">
        <v>5062541.87</v>
      </c>
      <c r="C22" s="359">
        <v>4793209.67</v>
      </c>
      <c r="D22" s="359">
        <v>4858421.02</v>
      </c>
      <c r="E22" s="360">
        <v>-269332.2</v>
      </c>
      <c r="F22" s="361">
        <v>-0.05320098221725921</v>
      </c>
      <c r="G22" s="359">
        <v>65211.34999999963</v>
      </c>
      <c r="H22" s="362">
        <v>0.013604944179293461</v>
      </c>
    </row>
    <row r="23" spans="1:8" ht="19.5" customHeight="1">
      <c r="A23" s="358" t="s">
        <v>452</v>
      </c>
      <c r="B23" s="359">
        <v>1071660.08</v>
      </c>
      <c r="C23" s="359">
        <v>1738261.91</v>
      </c>
      <c r="D23" s="359">
        <v>1418234.97</v>
      </c>
      <c r="E23" s="360">
        <v>666601.83</v>
      </c>
      <c r="F23" s="361">
        <v>0.6220273036577044</v>
      </c>
      <c r="G23" s="359">
        <v>-320026.94</v>
      </c>
      <c r="H23" s="362">
        <v>-0.18410743407476493</v>
      </c>
    </row>
    <row r="24" spans="1:8" ht="19.5" customHeight="1">
      <c r="A24" s="358" t="s">
        <v>453</v>
      </c>
      <c r="B24" s="359">
        <v>22404818.88</v>
      </c>
      <c r="C24" s="359">
        <v>17853259.84</v>
      </c>
      <c r="D24" s="359">
        <v>17760413.88</v>
      </c>
      <c r="E24" s="360">
        <v>-4551559.04</v>
      </c>
      <c r="F24" s="361">
        <v>-0.20315089643786485</v>
      </c>
      <c r="G24" s="359">
        <v>-92845.9600000009</v>
      </c>
      <c r="H24" s="362">
        <v>-0.005200504604317735</v>
      </c>
    </row>
    <row r="25" spans="1:8" ht="19.5" customHeight="1">
      <c r="A25" s="358" t="s">
        <v>454</v>
      </c>
      <c r="B25" s="359">
        <v>-163151.72</v>
      </c>
      <c r="C25" s="359">
        <v>92743.92</v>
      </c>
      <c r="D25" s="359">
        <v>313431.03</v>
      </c>
      <c r="E25" s="360">
        <v>255895.64</v>
      </c>
      <c r="F25" s="361">
        <v>-1.568451990576624</v>
      </c>
      <c r="G25" s="359">
        <v>220687.11</v>
      </c>
      <c r="H25" s="362">
        <v>2.3795318334614284</v>
      </c>
    </row>
    <row r="26" spans="1:8" ht="19.5" customHeight="1">
      <c r="A26" s="365" t="s">
        <v>455</v>
      </c>
      <c r="B26" s="359">
        <v>22011619.08</v>
      </c>
      <c r="C26" s="359">
        <v>24014435.43</v>
      </c>
      <c r="D26" s="359">
        <v>26498171.6</v>
      </c>
      <c r="E26" s="360">
        <v>2002816.35</v>
      </c>
      <c r="F26" s="361">
        <v>0.09098905186033238</v>
      </c>
      <c r="G26" s="359">
        <v>2483736.17</v>
      </c>
      <c r="H26" s="362">
        <v>0.10342679832053008</v>
      </c>
    </row>
    <row r="27" spans="1:8" ht="19.5" customHeight="1">
      <c r="A27" s="358" t="s">
        <v>456</v>
      </c>
      <c r="B27" s="359">
        <v>5026239.42</v>
      </c>
      <c r="C27" s="359">
        <v>5445271.96</v>
      </c>
      <c r="D27" s="359">
        <v>5641980.59</v>
      </c>
      <c r="E27" s="360">
        <v>419032.54</v>
      </c>
      <c r="F27" s="361">
        <v>0.08336899717363644</v>
      </c>
      <c r="G27" s="359">
        <v>196708.63</v>
      </c>
      <c r="H27" s="362">
        <v>0.03612466584680922</v>
      </c>
    </row>
    <row r="28" spans="1:8" ht="19.5" customHeight="1">
      <c r="A28" s="358" t="s">
        <v>457</v>
      </c>
      <c r="B28" s="359">
        <v>693110035.38</v>
      </c>
      <c r="C28" s="359">
        <v>645466943.02</v>
      </c>
      <c r="D28" s="359">
        <v>633434923.15</v>
      </c>
      <c r="E28" s="360">
        <v>-47643092.360000014</v>
      </c>
      <c r="F28" s="361">
        <v>-0.06873813669986689</v>
      </c>
      <c r="G28" s="359">
        <v>-12032019.870000005</v>
      </c>
      <c r="H28" s="362">
        <v>-0.01864079950199276</v>
      </c>
    </row>
    <row r="29" spans="1:8" ht="19.5" customHeight="1">
      <c r="A29" s="358" t="s">
        <v>458</v>
      </c>
      <c r="B29" s="359">
        <v>12581455.879999999</v>
      </c>
      <c r="C29" s="359">
        <v>14278627.87</v>
      </c>
      <c r="D29" s="359">
        <v>14925386.42</v>
      </c>
      <c r="E29" s="360">
        <v>1697171.99</v>
      </c>
      <c r="F29" s="361">
        <v>0.13489472173867373</v>
      </c>
      <c r="G29" s="359">
        <v>646758.5500000007</v>
      </c>
      <c r="H29" s="362">
        <v>0.04529556732540581</v>
      </c>
    </row>
    <row r="30" spans="1:8" ht="19.5" customHeight="1">
      <c r="A30" s="358" t="s">
        <v>459</v>
      </c>
      <c r="B30" s="359">
        <v>47763</v>
      </c>
      <c r="C30" s="359">
        <v>27563.61</v>
      </c>
      <c r="D30" s="359">
        <v>67038.25</v>
      </c>
      <c r="E30" s="360">
        <v>-20199.39</v>
      </c>
      <c r="F30" s="361">
        <v>-0.42290873688838637</v>
      </c>
      <c r="G30" s="359">
        <v>39474.64</v>
      </c>
      <c r="H30" s="362">
        <v>1.43212881041344</v>
      </c>
    </row>
    <row r="31" spans="1:8" ht="19.5" customHeight="1">
      <c r="A31" s="357" t="s">
        <v>460</v>
      </c>
      <c r="B31" s="359">
        <v>241415.3</v>
      </c>
      <c r="C31" s="359">
        <v>102363.89</v>
      </c>
      <c r="D31" s="359">
        <v>77092.84</v>
      </c>
      <c r="E31" s="360">
        <v>-139051.41</v>
      </c>
      <c r="F31" s="361">
        <v>-0.5759842478914965</v>
      </c>
      <c r="G31" s="359">
        <v>-25271.05</v>
      </c>
      <c r="H31" s="362">
        <v>-0.2468746547244346</v>
      </c>
    </row>
    <row r="32" spans="1:8" ht="19.5" customHeight="1">
      <c r="A32" s="358" t="s">
        <v>461</v>
      </c>
      <c r="B32" s="359">
        <v>5020</v>
      </c>
      <c r="C32" s="359">
        <v>7303.37</v>
      </c>
      <c r="D32" s="359">
        <v>20156.03</v>
      </c>
      <c r="E32" s="360">
        <v>2283.37</v>
      </c>
      <c r="F32" s="361">
        <v>0.4548545816733067</v>
      </c>
      <c r="G32" s="359">
        <v>12852.66</v>
      </c>
      <c r="H32" s="362">
        <v>1.7598259433658707</v>
      </c>
    </row>
    <row r="33" spans="1:8" ht="19.5" customHeight="1">
      <c r="A33" s="358" t="s">
        <v>420</v>
      </c>
      <c r="B33" s="359">
        <v>145039.91</v>
      </c>
      <c r="C33" s="359">
        <v>126134.57</v>
      </c>
      <c r="D33" s="359">
        <v>-412060.16</v>
      </c>
      <c r="E33" s="360">
        <v>-18905.34</v>
      </c>
      <c r="F33" s="361">
        <v>-0.13034577862051897</v>
      </c>
      <c r="G33" s="359">
        <v>-538194.73</v>
      </c>
      <c r="H33" s="362">
        <v>-4.266829704180226</v>
      </c>
    </row>
    <row r="34" spans="1:8" ht="19.5" customHeight="1" thickBot="1">
      <c r="A34" s="366" t="s">
        <v>214</v>
      </c>
      <c r="B34" s="367">
        <v>1053111555.1399999</v>
      </c>
      <c r="C34" s="367">
        <v>936363188.37</v>
      </c>
      <c r="D34" s="367">
        <v>947387418.5600001</v>
      </c>
      <c r="E34" s="367">
        <v>-116748366.77</v>
      </c>
      <c r="F34" s="368">
        <v>-0.11086039859706938</v>
      </c>
      <c r="G34" s="367">
        <v>11024230.18999999</v>
      </c>
      <c r="H34" s="369">
        <v>0.011773455350365409</v>
      </c>
    </row>
    <row r="35" spans="1:8" ht="19.5" customHeight="1" thickTop="1">
      <c r="A35" s="358" t="s">
        <v>462</v>
      </c>
      <c r="B35" s="360"/>
      <c r="C35" s="359"/>
      <c r="D35" s="359"/>
      <c r="E35" s="360" t="s">
        <v>102</v>
      </c>
      <c r="F35" s="361" t="s">
        <v>436</v>
      </c>
      <c r="G35" s="359" t="s">
        <v>102</v>
      </c>
      <c r="H35" s="362" t="s">
        <v>102</v>
      </c>
    </row>
    <row r="36" spans="1:8" ht="19.5" customHeight="1">
      <c r="A36" s="358" t="s">
        <v>463</v>
      </c>
      <c r="B36" s="363">
        <v>200448098.27</v>
      </c>
      <c r="C36" s="359">
        <v>193866477.45</v>
      </c>
      <c r="D36" s="359">
        <v>190453397.6</v>
      </c>
      <c r="E36" s="360">
        <v>-6581620.820000023</v>
      </c>
      <c r="F36" s="361">
        <v>-0.03283453860028493</v>
      </c>
      <c r="G36" s="359">
        <v>-3413079.849999994</v>
      </c>
      <c r="H36" s="362">
        <v>-0.017605312145212212</v>
      </c>
    </row>
    <row r="37" spans="1:8" ht="19.5" customHeight="1">
      <c r="A37" s="358" t="s">
        <v>464</v>
      </c>
      <c r="B37" s="363">
        <v>414608.81</v>
      </c>
      <c r="C37" s="359">
        <v>212710</v>
      </c>
      <c r="D37" s="359">
        <v>381668</v>
      </c>
      <c r="E37" s="360">
        <v>-201898.81</v>
      </c>
      <c r="F37" s="361">
        <v>-0.4869621800848853</v>
      </c>
      <c r="G37" s="359">
        <v>168958</v>
      </c>
      <c r="H37" s="362">
        <v>0.7943115039255324</v>
      </c>
    </row>
    <row r="38" spans="1:8" ht="19.5" customHeight="1">
      <c r="A38" s="358" t="s">
        <v>102</v>
      </c>
      <c r="B38" s="363"/>
      <c r="C38" s="359"/>
      <c r="D38" s="359" t="s">
        <v>102</v>
      </c>
      <c r="E38" s="360" t="s">
        <v>102</v>
      </c>
      <c r="F38" s="361" t="s">
        <v>102</v>
      </c>
      <c r="G38" s="359" t="s">
        <v>102</v>
      </c>
      <c r="H38" s="362" t="s">
        <v>102</v>
      </c>
    </row>
    <row r="39" ht="19.5" customHeight="1">
      <c r="A39" s="370" t="s">
        <v>102</v>
      </c>
    </row>
    <row r="40" ht="19.5" customHeight="1">
      <c r="A40" s="370" t="s">
        <v>102</v>
      </c>
    </row>
    <row r="41" ht="19.5" customHeight="1">
      <c r="A41" s="370" t="s">
        <v>102</v>
      </c>
    </row>
    <row r="42" ht="19.5" customHeight="1">
      <c r="A42" s="370" t="s">
        <v>102</v>
      </c>
    </row>
    <row r="43" ht="19.5" customHeight="1">
      <c r="A43" s="370" t="s">
        <v>102</v>
      </c>
    </row>
    <row r="44" ht="19.5" customHeight="1">
      <c r="A44" s="370" t="s">
        <v>102</v>
      </c>
    </row>
    <row r="45" ht="19.5" customHeight="1">
      <c r="A45" s="370" t="s">
        <v>102</v>
      </c>
    </row>
  </sheetData>
  <sheetProtection/>
  <printOptions horizontalCentered="1"/>
  <pageMargins left="0" right="0" top="0.51" bottom="0.75" header="0.5" footer="0.5"/>
  <pageSetup horizontalDpi="600" verticalDpi="600" orientation="landscape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J53"/>
  <sheetViews>
    <sheetView defaultGridColor="0" zoomScale="87" zoomScaleNormal="87" zoomScalePageLayoutView="0" colorId="22" workbookViewId="0" topLeftCell="A1">
      <selection activeCell="B5" sqref="B5"/>
    </sheetView>
  </sheetViews>
  <sheetFormatPr defaultColWidth="15.7109375" defaultRowHeight="12.75"/>
  <cols>
    <col min="1" max="1" width="23.7109375" style="0" customWidth="1"/>
    <col min="2" max="3" width="21.57421875" style="0" customWidth="1"/>
    <col min="4" max="4" width="23.7109375" style="0" customWidth="1"/>
    <col min="5" max="5" width="22.57421875" style="0" customWidth="1"/>
    <col min="6" max="6" width="24.00390625" style="0" customWidth="1"/>
    <col min="7" max="7" width="15.7109375" style="0" customWidth="1"/>
    <col min="8" max="8" width="22.00390625" style="0" customWidth="1"/>
    <col min="9" max="9" width="23.28125" style="0" customWidth="1"/>
  </cols>
  <sheetData>
    <row r="1" spans="1:10" ht="17.25">
      <c r="A1" s="68" t="s">
        <v>102</v>
      </c>
      <c r="B1" s="69"/>
      <c r="C1" s="69" t="s">
        <v>0</v>
      </c>
      <c r="D1" s="69"/>
      <c r="E1" s="69"/>
      <c r="F1" s="69"/>
      <c r="G1" s="70"/>
      <c r="H1" s="70"/>
      <c r="I1" s="70"/>
      <c r="J1" s="70"/>
    </row>
    <row r="2" spans="1:10" ht="17.25">
      <c r="A2" s="69"/>
      <c r="B2" s="69"/>
      <c r="C2" s="69" t="s">
        <v>103</v>
      </c>
      <c r="D2" s="69"/>
      <c r="E2" s="69"/>
      <c r="F2" s="69"/>
      <c r="G2" s="70"/>
      <c r="H2" s="70"/>
      <c r="I2" s="70"/>
      <c r="J2" s="70"/>
    </row>
    <row r="3" spans="1:10" ht="17.25">
      <c r="A3" s="71" t="s">
        <v>104</v>
      </c>
      <c r="B3" s="69" t="s">
        <v>105</v>
      </c>
      <c r="C3" s="69" t="s">
        <v>106</v>
      </c>
      <c r="D3" s="69" t="s">
        <v>102</v>
      </c>
      <c r="E3" s="69"/>
      <c r="F3" s="72" t="s">
        <v>107</v>
      </c>
      <c r="G3" s="70"/>
      <c r="H3" s="70"/>
      <c r="I3" s="70"/>
      <c r="J3" s="70"/>
    </row>
    <row r="4" spans="1:10" ht="17.25">
      <c r="A4" s="73" t="s">
        <v>108</v>
      </c>
      <c r="B4" s="74" t="s">
        <v>109</v>
      </c>
      <c r="C4" s="75" t="s">
        <v>110</v>
      </c>
      <c r="D4" s="73" t="s">
        <v>108</v>
      </c>
      <c r="E4" s="75" t="str">
        <f>B4</f>
        <v>Jan 10 - 09</v>
      </c>
      <c r="F4" s="75" t="str">
        <f>C4</f>
        <v>Jul 09 - Jan 10</v>
      </c>
      <c r="G4" s="70"/>
      <c r="H4" s="76"/>
      <c r="I4" s="76"/>
      <c r="J4" s="70"/>
    </row>
    <row r="5" spans="1:6" ht="17.25">
      <c r="A5" s="77" t="s">
        <v>111</v>
      </c>
      <c r="B5" s="78">
        <v>2035907.52</v>
      </c>
      <c r="C5" s="79">
        <v>12685445.649999999</v>
      </c>
      <c r="D5" s="80" t="s">
        <v>112</v>
      </c>
      <c r="E5" s="78">
        <v>779680.81</v>
      </c>
      <c r="F5" s="79">
        <v>4676836.85</v>
      </c>
    </row>
    <row r="6" spans="1:6" ht="17.25">
      <c r="A6" s="77" t="s">
        <v>113</v>
      </c>
      <c r="B6" s="78">
        <v>806521.41</v>
      </c>
      <c r="C6" s="79">
        <v>4996694.07</v>
      </c>
      <c r="D6" s="80" t="s">
        <v>114</v>
      </c>
      <c r="E6" s="78">
        <v>171194.41</v>
      </c>
      <c r="F6" s="79">
        <v>1078364.16</v>
      </c>
    </row>
    <row r="7" spans="1:6" ht="17.25">
      <c r="A7" s="77" t="s">
        <v>115</v>
      </c>
      <c r="B7" s="78">
        <v>276913.26</v>
      </c>
      <c r="C7" s="79">
        <v>1777055.67</v>
      </c>
      <c r="D7" s="80" t="s">
        <v>116</v>
      </c>
      <c r="E7" s="78">
        <v>541114.57</v>
      </c>
      <c r="F7" s="79">
        <v>3374377.77</v>
      </c>
    </row>
    <row r="8" spans="1:6" ht="17.25">
      <c r="A8" s="77" t="s">
        <v>117</v>
      </c>
      <c r="B8" s="78">
        <v>55270.9</v>
      </c>
      <c r="C8" s="79">
        <v>388540.92</v>
      </c>
      <c r="D8" s="80" t="s">
        <v>118</v>
      </c>
      <c r="E8" s="78">
        <v>672088.73</v>
      </c>
      <c r="F8" s="79">
        <v>4253425.06</v>
      </c>
    </row>
    <row r="9" spans="1:6" ht="17.25">
      <c r="A9" s="77" t="s">
        <v>119</v>
      </c>
      <c r="B9" s="78">
        <v>2640547</v>
      </c>
      <c r="C9" s="79">
        <v>15807829.180000002</v>
      </c>
      <c r="D9" s="80" t="s">
        <v>120</v>
      </c>
      <c r="E9" s="78">
        <v>770938.42</v>
      </c>
      <c r="F9" s="79">
        <v>4695111.79</v>
      </c>
    </row>
    <row r="10" spans="1:6" ht="17.25">
      <c r="A10" s="77" t="s">
        <v>121</v>
      </c>
      <c r="B10" s="78">
        <v>2368718.2</v>
      </c>
      <c r="C10" s="79">
        <v>13792336.379999999</v>
      </c>
      <c r="D10" s="80" t="s">
        <v>122</v>
      </c>
      <c r="E10" s="78">
        <v>279296.23</v>
      </c>
      <c r="F10" s="79">
        <v>1809094.72</v>
      </c>
    </row>
    <row r="11" spans="1:6" ht="17.25">
      <c r="A11" s="77" t="s">
        <v>123</v>
      </c>
      <c r="B11" s="78">
        <v>515452.18</v>
      </c>
      <c r="C11" s="79">
        <v>3590920.7</v>
      </c>
      <c r="D11" s="80" t="s">
        <v>124</v>
      </c>
      <c r="E11" s="78">
        <v>282945.79</v>
      </c>
      <c r="F11" s="79">
        <v>1707506.33</v>
      </c>
    </row>
    <row r="12" spans="1:6" ht="17.25">
      <c r="A12" s="77" t="s">
        <v>125</v>
      </c>
      <c r="B12" s="78">
        <v>74610.94</v>
      </c>
      <c r="C12" s="79">
        <v>449688.4</v>
      </c>
      <c r="D12" s="80" t="s">
        <v>126</v>
      </c>
      <c r="E12" s="78">
        <v>4391890.53</v>
      </c>
      <c r="F12" s="79">
        <v>23257330.93</v>
      </c>
    </row>
    <row r="13" spans="1:6" ht="17.25">
      <c r="A13" s="77" t="s">
        <v>127</v>
      </c>
      <c r="B13" s="78">
        <v>377983.21</v>
      </c>
      <c r="C13" s="79">
        <v>2364130.25</v>
      </c>
      <c r="D13" s="80" t="s">
        <v>128</v>
      </c>
      <c r="E13" s="78">
        <v>597590.57</v>
      </c>
      <c r="F13" s="79">
        <v>3813477.37</v>
      </c>
    </row>
    <row r="14" spans="1:6" ht="17.25">
      <c r="A14" s="77" t="s">
        <v>129</v>
      </c>
      <c r="B14" s="78">
        <v>870857.03</v>
      </c>
      <c r="C14" s="79">
        <v>5412907.5200000005</v>
      </c>
      <c r="D14" s="80" t="s">
        <v>130</v>
      </c>
      <c r="E14" s="78">
        <v>447138.94</v>
      </c>
      <c r="F14" s="79">
        <v>2680797.62</v>
      </c>
    </row>
    <row r="15" spans="1:6" ht="17.25">
      <c r="A15" s="77" t="s">
        <v>131</v>
      </c>
      <c r="B15" s="78">
        <v>513373.27</v>
      </c>
      <c r="C15" s="79">
        <v>3054618.91</v>
      </c>
      <c r="D15" s="80" t="s">
        <v>132</v>
      </c>
      <c r="E15" s="78">
        <v>1761649.68</v>
      </c>
      <c r="F15" s="79">
        <v>10020326.8</v>
      </c>
    </row>
    <row r="16" spans="1:6" ht="17.25">
      <c r="A16" s="77" t="s">
        <v>133</v>
      </c>
      <c r="B16" s="78">
        <v>155339.69</v>
      </c>
      <c r="C16" s="79">
        <v>1101370.34</v>
      </c>
      <c r="D16" s="80" t="s">
        <v>134</v>
      </c>
      <c r="E16" s="78">
        <v>61819.68</v>
      </c>
      <c r="F16" s="79">
        <v>423623.63</v>
      </c>
    </row>
    <row r="17" spans="1:6" ht="17.25">
      <c r="A17" s="77" t="s">
        <v>135</v>
      </c>
      <c r="B17" s="78">
        <v>279864.36</v>
      </c>
      <c r="C17" s="79">
        <v>1888605.43</v>
      </c>
      <c r="D17" s="80" t="s">
        <v>136</v>
      </c>
      <c r="E17" s="78">
        <v>590117.38</v>
      </c>
      <c r="F17" s="79">
        <v>3955525.89</v>
      </c>
    </row>
    <row r="18" spans="1:6" ht="17.25">
      <c r="A18" s="77" t="s">
        <v>137</v>
      </c>
      <c r="B18" s="78">
        <v>66714.25</v>
      </c>
      <c r="C18" s="79">
        <v>547715.66</v>
      </c>
      <c r="D18" s="80" t="s">
        <v>138</v>
      </c>
      <c r="E18" s="78">
        <v>4508033.48</v>
      </c>
      <c r="F18" s="79">
        <v>24720811.16</v>
      </c>
    </row>
    <row r="19" spans="1:6" ht="17.25">
      <c r="A19" s="77" t="s">
        <v>139</v>
      </c>
      <c r="B19" s="78">
        <v>625591.94</v>
      </c>
      <c r="C19" s="79">
        <v>4277104.77</v>
      </c>
      <c r="D19" s="80" t="s">
        <v>140</v>
      </c>
      <c r="E19" s="78">
        <v>41685.37</v>
      </c>
      <c r="F19" s="79">
        <v>315142.48</v>
      </c>
    </row>
    <row r="20" spans="1:6" ht="17.25">
      <c r="A20" s="77" t="s">
        <v>141</v>
      </c>
      <c r="B20" s="78">
        <v>1574438.75</v>
      </c>
      <c r="C20" s="79">
        <v>9536144.82</v>
      </c>
      <c r="D20" s="80" t="s">
        <v>142</v>
      </c>
      <c r="E20" s="78">
        <v>234879.26</v>
      </c>
      <c r="F20" s="79">
        <v>768708.11</v>
      </c>
    </row>
    <row r="21" spans="1:6" ht="17.25">
      <c r="A21" s="77" t="s">
        <v>143</v>
      </c>
      <c r="B21" s="78">
        <v>107424.11</v>
      </c>
      <c r="C21" s="79">
        <v>736298.65</v>
      </c>
      <c r="D21" s="80" t="s">
        <v>144</v>
      </c>
      <c r="E21" s="78">
        <v>726301.8</v>
      </c>
      <c r="F21" s="79">
        <v>4436033.22</v>
      </c>
    </row>
    <row r="22" spans="1:6" ht="17.25">
      <c r="A22" s="77" t="s">
        <v>145</v>
      </c>
      <c r="B22" s="78">
        <v>1328226.16</v>
      </c>
      <c r="C22" s="79">
        <v>8400410.03</v>
      </c>
      <c r="D22" s="80" t="s">
        <v>146</v>
      </c>
      <c r="E22" s="78">
        <v>215280.83</v>
      </c>
      <c r="F22" s="79">
        <v>1473766.73</v>
      </c>
    </row>
    <row r="23" spans="1:6" ht="17.25">
      <c r="A23" s="77" t="s">
        <v>147</v>
      </c>
      <c r="B23" s="78">
        <v>24096179.36</v>
      </c>
      <c r="C23" s="79">
        <v>135827694.02</v>
      </c>
      <c r="D23" s="80" t="s">
        <v>148</v>
      </c>
      <c r="E23" s="78">
        <v>63438</v>
      </c>
      <c r="F23" s="79">
        <v>448809.44</v>
      </c>
    </row>
    <row r="24" spans="1:6" ht="17.25">
      <c r="A24" s="77" t="s">
        <v>149</v>
      </c>
      <c r="B24" s="78">
        <v>141739.96</v>
      </c>
      <c r="C24" s="79">
        <v>1040651.45</v>
      </c>
      <c r="D24" s="80" t="s">
        <v>150</v>
      </c>
      <c r="E24" s="78">
        <v>38575.52</v>
      </c>
      <c r="F24" s="79">
        <v>419805.05</v>
      </c>
    </row>
    <row r="25" spans="1:6" ht="17.25">
      <c r="A25" s="77" t="s">
        <v>151</v>
      </c>
      <c r="B25" s="78">
        <v>256955.95</v>
      </c>
      <c r="C25" s="79">
        <v>1871699.14</v>
      </c>
      <c r="D25" s="80" t="s">
        <v>152</v>
      </c>
      <c r="E25" s="78">
        <v>123349.37</v>
      </c>
      <c r="F25" s="79">
        <v>913044.28</v>
      </c>
    </row>
    <row r="26" spans="1:6" ht="17.25">
      <c r="A26" s="77" t="s">
        <v>153</v>
      </c>
      <c r="B26" s="78">
        <v>1243235.51</v>
      </c>
      <c r="C26" s="79">
        <v>7608520.26</v>
      </c>
      <c r="D26" s="80" t="s">
        <v>154</v>
      </c>
      <c r="E26" s="78">
        <v>2655445.44</v>
      </c>
      <c r="F26" s="79">
        <v>15483189.479999999</v>
      </c>
    </row>
    <row r="27" spans="1:6" ht="17.25">
      <c r="A27" s="77" t="s">
        <v>155</v>
      </c>
      <c r="B27" s="78">
        <v>995236.52</v>
      </c>
      <c r="C27" s="79">
        <v>5476586.970000001</v>
      </c>
      <c r="D27" s="80" t="s">
        <v>156</v>
      </c>
      <c r="E27" s="78">
        <v>510312.51</v>
      </c>
      <c r="F27" s="79">
        <v>3276103.07</v>
      </c>
    </row>
    <row r="28" spans="1:6" ht="17.25">
      <c r="A28" s="77" t="s">
        <v>157</v>
      </c>
      <c r="B28" s="78">
        <v>387242.12</v>
      </c>
      <c r="C28" s="79">
        <v>2232970.04</v>
      </c>
      <c r="D28" s="80" t="s">
        <v>158</v>
      </c>
      <c r="E28" s="78">
        <v>1624551.3</v>
      </c>
      <c r="F28" s="79">
        <v>8377160.88</v>
      </c>
    </row>
    <row r="29" spans="1:6" ht="17.25">
      <c r="A29" s="77" t="s">
        <v>159</v>
      </c>
      <c r="B29" s="78">
        <v>241115.17</v>
      </c>
      <c r="C29" s="79">
        <v>1634668.26</v>
      </c>
      <c r="D29" s="80" t="s">
        <v>160</v>
      </c>
      <c r="E29" s="78">
        <v>1422803.12</v>
      </c>
      <c r="F29" s="79">
        <v>7879804.960000001</v>
      </c>
    </row>
    <row r="30" spans="1:6" ht="17.25">
      <c r="A30" s="77" t="s">
        <v>161</v>
      </c>
      <c r="B30" s="78">
        <v>542577.29</v>
      </c>
      <c r="C30" s="79">
        <v>3341320.01</v>
      </c>
      <c r="D30" s="80" t="s">
        <v>162</v>
      </c>
      <c r="E30" s="78">
        <v>7782346.23</v>
      </c>
      <c r="F30" s="79">
        <v>43799846.09</v>
      </c>
    </row>
    <row r="31" spans="1:6" ht="17.25">
      <c r="A31" s="77" t="s">
        <v>163</v>
      </c>
      <c r="B31" s="78">
        <v>824259.49</v>
      </c>
      <c r="C31" s="79">
        <v>4933081.96</v>
      </c>
      <c r="D31" s="80" t="s">
        <v>164</v>
      </c>
      <c r="E31" s="78">
        <v>289953.86</v>
      </c>
      <c r="F31" s="79">
        <v>1723097.17</v>
      </c>
    </row>
    <row r="32" spans="1:6" ht="17.25">
      <c r="A32" s="77" t="s">
        <v>165</v>
      </c>
      <c r="B32" s="78">
        <v>555412.1</v>
      </c>
      <c r="C32" s="79">
        <v>3483235.86</v>
      </c>
      <c r="D32" s="80" t="s">
        <v>166</v>
      </c>
      <c r="E32" s="78">
        <v>163037.2</v>
      </c>
      <c r="F32" s="79">
        <v>1060428.39</v>
      </c>
    </row>
    <row r="33" spans="1:6" ht="17.25">
      <c r="A33" s="77" t="s">
        <v>167</v>
      </c>
      <c r="B33" s="78">
        <v>139427.87</v>
      </c>
      <c r="C33" s="79">
        <v>938417.76</v>
      </c>
      <c r="D33" s="80" t="s">
        <v>168</v>
      </c>
      <c r="E33" s="78">
        <v>5748229.65</v>
      </c>
      <c r="F33" s="79">
        <v>41547369.769999996</v>
      </c>
    </row>
    <row r="34" spans="1:6" ht="17.25">
      <c r="A34" s="77" t="s">
        <v>169</v>
      </c>
      <c r="B34" s="78">
        <v>1285319.33</v>
      </c>
      <c r="C34" s="79">
        <v>7890940.100000001</v>
      </c>
      <c r="D34" s="80" t="s">
        <v>170</v>
      </c>
      <c r="E34" s="78">
        <v>23464557.13</v>
      </c>
      <c r="F34" s="79">
        <v>132086549.15</v>
      </c>
    </row>
    <row r="35" spans="1:6" ht="17.25">
      <c r="A35" s="77" t="s">
        <v>171</v>
      </c>
      <c r="B35" s="78">
        <v>89988.6</v>
      </c>
      <c r="C35" s="79">
        <v>644373.21</v>
      </c>
      <c r="D35" s="80" t="s">
        <v>172</v>
      </c>
      <c r="E35" s="78">
        <v>272152.25</v>
      </c>
      <c r="F35" s="79">
        <v>1837290</v>
      </c>
    </row>
    <row r="36" spans="1:6" ht="17.25">
      <c r="A36" s="77" t="s">
        <v>173</v>
      </c>
      <c r="B36" s="78">
        <v>1832310.68</v>
      </c>
      <c r="C36" s="79">
        <v>10626533.73</v>
      </c>
      <c r="D36" s="80" t="s">
        <v>174</v>
      </c>
      <c r="E36" s="78">
        <v>99938.48</v>
      </c>
      <c r="F36" s="79">
        <v>752637.33</v>
      </c>
    </row>
    <row r="37" spans="1:6" ht="17.25">
      <c r="A37" s="77" t="s">
        <v>175</v>
      </c>
      <c r="B37" s="78">
        <v>10118880.95</v>
      </c>
      <c r="C37" s="79">
        <v>56948188.000000015</v>
      </c>
      <c r="D37" s="80" t="s">
        <v>176</v>
      </c>
      <c r="E37" s="78">
        <v>4015542.11</v>
      </c>
      <c r="F37" s="79">
        <v>24202986.98</v>
      </c>
    </row>
    <row r="38" spans="1:6" ht="17.25">
      <c r="A38" s="77" t="s">
        <v>177</v>
      </c>
      <c r="B38" s="78">
        <v>28282.93</v>
      </c>
      <c r="C38" s="79">
        <v>196018.03</v>
      </c>
      <c r="D38" s="80" t="s">
        <v>178</v>
      </c>
      <c r="E38" s="78">
        <v>2826600.05</v>
      </c>
      <c r="F38" s="79">
        <v>16207145.8</v>
      </c>
    </row>
    <row r="39" spans="1:6" ht="17.25">
      <c r="A39" s="77" t="s">
        <v>179</v>
      </c>
      <c r="B39" s="78">
        <v>305805.57</v>
      </c>
      <c r="C39" s="79">
        <v>1947272.32</v>
      </c>
      <c r="D39" s="80" t="s">
        <v>180</v>
      </c>
      <c r="E39" s="78">
        <v>761836.83</v>
      </c>
      <c r="F39" s="79">
        <v>4137411.96</v>
      </c>
    </row>
    <row r="40" spans="1:6" ht="17.25">
      <c r="A40" s="77" t="s">
        <v>181</v>
      </c>
      <c r="B40" s="78">
        <v>580539.58</v>
      </c>
      <c r="C40" s="79">
        <v>3752442.23</v>
      </c>
      <c r="D40" s="80" t="s">
        <v>182</v>
      </c>
      <c r="E40" s="78">
        <v>62191.51</v>
      </c>
      <c r="F40" s="79">
        <v>392051.05</v>
      </c>
    </row>
    <row r="41" spans="1:6" ht="17.25">
      <c r="A41" s="77" t="s">
        <v>183</v>
      </c>
      <c r="B41" s="78">
        <v>603400.83</v>
      </c>
      <c r="C41" s="79">
        <v>3877447.5</v>
      </c>
      <c r="D41" s="80" t="s">
        <v>184</v>
      </c>
      <c r="E41" s="78">
        <v>255469.47</v>
      </c>
      <c r="F41" s="79">
        <v>1574651.92</v>
      </c>
    </row>
    <row r="42" spans="1:6" ht="17.25">
      <c r="A42" s="77" t="s">
        <v>185</v>
      </c>
      <c r="B42" s="78">
        <v>241832.6</v>
      </c>
      <c r="C42" s="79">
        <v>1509305.86</v>
      </c>
      <c r="D42" s="80" t="s">
        <v>186</v>
      </c>
      <c r="E42" s="78">
        <v>127011.28</v>
      </c>
      <c r="F42" s="79">
        <v>881773.4</v>
      </c>
    </row>
    <row r="43" spans="1:6" ht="17.25">
      <c r="A43" s="77" t="s">
        <v>187</v>
      </c>
      <c r="B43" s="78">
        <v>535433.12</v>
      </c>
      <c r="C43" s="79">
        <v>3323277.6</v>
      </c>
      <c r="D43" s="80" t="s">
        <v>188</v>
      </c>
      <c r="E43" s="78">
        <v>30581.45</v>
      </c>
      <c r="F43" s="79">
        <v>291531.33</v>
      </c>
    </row>
    <row r="44" spans="1:6" ht="17.25">
      <c r="A44" s="77" t="s">
        <v>189</v>
      </c>
      <c r="B44" s="78">
        <v>627147.5</v>
      </c>
      <c r="C44" s="79">
        <v>4007305.8</v>
      </c>
      <c r="D44" s="80" t="s">
        <v>190</v>
      </c>
      <c r="E44" s="78">
        <v>781745.42</v>
      </c>
      <c r="F44" s="79">
        <v>4626290.79</v>
      </c>
    </row>
    <row r="45" spans="1:6" ht="17.25">
      <c r="A45" s="77" t="s">
        <v>191</v>
      </c>
      <c r="B45" s="78">
        <v>190508.59</v>
      </c>
      <c r="C45" s="79">
        <v>1193133.69</v>
      </c>
      <c r="D45" s="80" t="s">
        <v>192</v>
      </c>
      <c r="E45" s="78">
        <v>4073405.9</v>
      </c>
      <c r="F45" s="79">
        <v>22707187.869999997</v>
      </c>
    </row>
    <row r="46" spans="1:6" ht="17.25">
      <c r="A46" s="77" t="s">
        <v>193</v>
      </c>
      <c r="B46" s="78">
        <v>71463.58</v>
      </c>
      <c r="C46" s="79">
        <v>481515.21</v>
      </c>
      <c r="D46" s="80" t="s">
        <v>194</v>
      </c>
      <c r="E46" s="78">
        <v>150326.42</v>
      </c>
      <c r="F46" s="79">
        <v>995036.21</v>
      </c>
    </row>
    <row r="47" spans="1:6" ht="17.25">
      <c r="A47" s="77" t="s">
        <v>195</v>
      </c>
      <c r="B47" s="78">
        <v>297430.05</v>
      </c>
      <c r="C47" s="79">
        <v>1895458.83</v>
      </c>
      <c r="D47" s="80" t="s">
        <v>196</v>
      </c>
      <c r="E47" s="78">
        <v>467747.83</v>
      </c>
      <c r="F47" s="79">
        <v>2968691.9</v>
      </c>
    </row>
    <row r="48" spans="1:6" ht="17.25">
      <c r="A48" s="77" t="s">
        <v>197</v>
      </c>
      <c r="B48" s="78">
        <v>61008.18</v>
      </c>
      <c r="C48" s="79">
        <v>437228.13</v>
      </c>
      <c r="D48" s="80" t="s">
        <v>198</v>
      </c>
      <c r="E48" s="78">
        <v>343142.15</v>
      </c>
      <c r="F48" s="79">
        <v>2029536.14</v>
      </c>
    </row>
    <row r="49" spans="1:6" ht="17.25">
      <c r="A49" s="77" t="s">
        <v>199</v>
      </c>
      <c r="B49" s="78">
        <v>761332.48</v>
      </c>
      <c r="C49" s="79">
        <v>4939179.03</v>
      </c>
      <c r="D49" s="80" t="s">
        <v>200</v>
      </c>
      <c r="E49" s="78">
        <v>7142358.61</v>
      </c>
      <c r="F49" s="79">
        <v>36839571.510000005</v>
      </c>
    </row>
    <row r="50" spans="1:6" ht="17.25">
      <c r="A50" s="77" t="s">
        <v>201</v>
      </c>
      <c r="B50" s="78">
        <v>92925.15</v>
      </c>
      <c r="C50" s="79">
        <v>675247.42</v>
      </c>
      <c r="D50" s="80" t="s">
        <v>202</v>
      </c>
      <c r="E50" s="78">
        <v>2686707.43</v>
      </c>
      <c r="F50" s="79">
        <v>14787953.42</v>
      </c>
    </row>
    <row r="51" spans="1:6" ht="18" thickBot="1">
      <c r="A51" s="77" t="s">
        <v>203</v>
      </c>
      <c r="B51" s="78">
        <v>14907732.67</v>
      </c>
      <c r="C51" s="79">
        <v>84117215.54</v>
      </c>
      <c r="D51" s="77" t="s">
        <v>204</v>
      </c>
      <c r="E51" s="82">
        <v>28312943.56</v>
      </c>
      <c r="F51" s="83">
        <v>156464086.97</v>
      </c>
    </row>
    <row r="52" spans="1:6" ht="18" thickTop="1">
      <c r="A52" s="77" t="s">
        <v>205</v>
      </c>
      <c r="B52" s="78">
        <v>54920.28</v>
      </c>
      <c r="C52" s="79">
        <v>366580.6</v>
      </c>
      <c r="D52" s="84"/>
      <c r="E52" s="85"/>
      <c r="F52" s="86" t="s">
        <v>102</v>
      </c>
    </row>
    <row r="53" spans="1:6" ht="17.25">
      <c r="A53" s="88" t="s">
        <v>206</v>
      </c>
      <c r="B53" s="78">
        <v>300052.85</v>
      </c>
      <c r="C53" s="79">
        <v>1898513.24</v>
      </c>
      <c r="D53" s="89" t="s">
        <v>207</v>
      </c>
      <c r="E53" s="90">
        <v>190453397.60000002</v>
      </c>
      <c r="F53" s="91">
        <v>1096095142.08</v>
      </c>
    </row>
  </sheetData>
  <sheetProtection/>
  <printOptions/>
  <pageMargins left="0.3" right="0.21" top="1.06" bottom="0.18" header="1.05" footer="0.18"/>
  <pageSetup fitToHeight="1" fitToWidth="1" horizontalDpi="600" verticalDpi="600" orientation="portrait" scale="7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9"/>
  <sheetViews>
    <sheetView zoomScale="87" zoomScaleNormal="87" zoomScalePageLayoutView="0" workbookViewId="0" topLeftCell="A1">
      <selection activeCell="B11" sqref="B11"/>
    </sheetView>
  </sheetViews>
  <sheetFormatPr defaultColWidth="11.421875" defaultRowHeight="12.75"/>
  <cols>
    <col min="1" max="1" width="47.28125" style="35" customWidth="1"/>
    <col min="2" max="2" width="16.7109375" style="35" customWidth="1"/>
    <col min="3" max="3" width="12.57421875" style="35" customWidth="1"/>
    <col min="4" max="4" width="16.7109375" style="35" customWidth="1"/>
    <col min="5" max="5" width="12.57421875" style="35" customWidth="1"/>
    <col min="6" max="6" width="11.421875" style="35" customWidth="1"/>
    <col min="7" max="7" width="14.140625" style="35" customWidth="1"/>
    <col min="8" max="16384" width="11.421875" style="35" customWidth="1"/>
  </cols>
  <sheetData>
    <row r="1" spans="1:5" ht="15">
      <c r="A1" s="33" t="s">
        <v>0</v>
      </c>
      <c r="B1" s="34"/>
      <c r="C1" s="34"/>
      <c r="D1" s="34"/>
      <c r="E1" s="34"/>
    </row>
    <row r="2" spans="1:5" ht="15">
      <c r="A2" s="36" t="s">
        <v>1</v>
      </c>
      <c r="B2" s="34"/>
      <c r="C2" s="34"/>
      <c r="D2" s="37"/>
      <c r="E2" s="37"/>
    </row>
    <row r="3" spans="1:5" ht="15">
      <c r="A3" s="36" t="s">
        <v>2</v>
      </c>
      <c r="B3" s="34"/>
      <c r="C3" s="37"/>
      <c r="D3" s="38"/>
      <c r="E3" s="37"/>
    </row>
    <row r="4" spans="1:5" ht="15">
      <c r="A4" s="39"/>
      <c r="B4" s="40"/>
      <c r="C4" s="41"/>
      <c r="D4" s="40"/>
      <c r="E4" s="41"/>
    </row>
    <row r="5" spans="1:5" ht="15">
      <c r="A5" s="39"/>
      <c r="B5" s="40"/>
      <c r="C5" s="41"/>
      <c r="D5" s="40"/>
      <c r="E5" s="41" t="s">
        <v>57</v>
      </c>
    </row>
    <row r="6" spans="1:5" ht="15">
      <c r="A6" s="42"/>
      <c r="B6" s="43" t="s">
        <v>4</v>
      </c>
      <c r="C6" s="44"/>
      <c r="D6" s="43" t="str">
        <f>CONCATENATE("JULY-",B6)</f>
        <v>JULY-JANUARY</v>
      </c>
      <c r="E6" s="45"/>
    </row>
    <row r="7" spans="1:5" ht="15">
      <c r="A7" s="42" t="s">
        <v>5</v>
      </c>
      <c r="B7" s="42"/>
      <c r="C7" s="46" t="s">
        <v>6</v>
      </c>
      <c r="D7" s="42"/>
      <c r="E7" s="47" t="s">
        <v>6</v>
      </c>
    </row>
    <row r="8" spans="1:5" ht="15">
      <c r="A8" s="48"/>
      <c r="B8" s="49" t="s">
        <v>7</v>
      </c>
      <c r="C8" s="49" t="s">
        <v>8</v>
      </c>
      <c r="D8" s="49" t="s">
        <v>7</v>
      </c>
      <c r="E8" s="50" t="s">
        <v>8</v>
      </c>
    </row>
    <row r="9" spans="1:5" ht="15">
      <c r="A9" s="42" t="s">
        <v>58</v>
      </c>
      <c r="B9" s="51"/>
      <c r="C9" s="51"/>
      <c r="D9" s="51"/>
      <c r="E9" s="52"/>
    </row>
    <row r="10" spans="1:5" ht="15">
      <c r="A10" s="48" t="s">
        <v>59</v>
      </c>
      <c r="B10" s="53"/>
      <c r="C10" s="53"/>
      <c r="D10" s="53"/>
      <c r="E10" s="54"/>
    </row>
    <row r="11" spans="1:5" ht="15">
      <c r="A11" s="48" t="s">
        <v>60</v>
      </c>
      <c r="B11" s="55">
        <v>16620512</v>
      </c>
      <c r="C11" s="56">
        <v>0.026744032226100303</v>
      </c>
      <c r="D11" s="55">
        <v>134828473</v>
      </c>
      <c r="E11" s="57">
        <v>0.03723547318756756</v>
      </c>
    </row>
    <row r="12" spans="1:5" ht="15">
      <c r="A12" s="48" t="s">
        <v>61</v>
      </c>
      <c r="B12" s="55">
        <v>548617</v>
      </c>
      <c r="C12" s="56">
        <v>0.000882778504524197</v>
      </c>
      <c r="D12" s="55">
        <v>5156068</v>
      </c>
      <c r="E12" s="57">
        <v>0.0014239472382608313</v>
      </c>
    </row>
    <row r="13" spans="1:5" ht="15">
      <c r="A13" s="48" t="s">
        <v>62</v>
      </c>
      <c r="B13" s="55">
        <v>3552366</v>
      </c>
      <c r="C13" s="56">
        <v>0.005716104942068152</v>
      </c>
      <c r="D13" s="55">
        <v>26871718</v>
      </c>
      <c r="E13" s="57">
        <v>0.007421141193914407</v>
      </c>
    </row>
    <row r="14" spans="1:5" ht="15">
      <c r="A14" s="48" t="s">
        <v>63</v>
      </c>
      <c r="B14" s="55">
        <v>1639838</v>
      </c>
      <c r="C14" s="56">
        <v>0.002638660007440437</v>
      </c>
      <c r="D14" s="55">
        <v>11388808</v>
      </c>
      <c r="E14" s="57">
        <v>0.0031452381346954426</v>
      </c>
    </row>
    <row r="15" spans="1:5" ht="15">
      <c r="A15" s="48" t="s">
        <v>64</v>
      </c>
      <c r="B15" s="55">
        <v>415166</v>
      </c>
      <c r="C15" s="56">
        <v>0.0006680427704742885</v>
      </c>
      <c r="D15" s="55">
        <v>2998144</v>
      </c>
      <c r="E15" s="57">
        <v>0.0008279950669208168</v>
      </c>
    </row>
    <row r="16" spans="1:5" ht="15">
      <c r="A16" s="48" t="s">
        <v>31</v>
      </c>
      <c r="B16" s="55">
        <v>22776498</v>
      </c>
      <c r="C16" s="56">
        <v>0.0366496168415094</v>
      </c>
      <c r="D16" s="55">
        <v>181243210</v>
      </c>
      <c r="E16" s="58">
        <v>0.050053794545189836</v>
      </c>
    </row>
    <row r="17" spans="1:5" ht="15">
      <c r="A17" s="42" t="s">
        <v>65</v>
      </c>
      <c r="B17" s="59"/>
      <c r="C17" s="60"/>
      <c r="D17" s="59"/>
      <c r="E17" s="61"/>
    </row>
    <row r="18" spans="1:5" ht="15">
      <c r="A18" s="48" t="s">
        <v>66</v>
      </c>
      <c r="B18" s="62">
        <v>76767273</v>
      </c>
      <c r="C18" s="56">
        <v>0.12352606363882411</v>
      </c>
      <c r="D18" s="62">
        <v>364050041</v>
      </c>
      <c r="E18" s="57">
        <v>0.10053941307032653</v>
      </c>
    </row>
    <row r="19" spans="1:5" ht="15">
      <c r="A19" s="48" t="s">
        <v>67</v>
      </c>
      <c r="B19" s="62">
        <v>6652205</v>
      </c>
      <c r="C19" s="56">
        <v>0.010704049604165357</v>
      </c>
      <c r="D19" s="62">
        <v>29992903</v>
      </c>
      <c r="E19" s="57">
        <v>0.008283116396889063</v>
      </c>
    </row>
    <row r="20" spans="1:5" ht="15">
      <c r="A20" s="48" t="s">
        <v>68</v>
      </c>
      <c r="B20" s="62">
        <v>19570697</v>
      </c>
      <c r="C20" s="56">
        <v>0.03149116893963583</v>
      </c>
      <c r="D20" s="62">
        <v>95065818</v>
      </c>
      <c r="E20" s="57">
        <v>0.026254252076215213</v>
      </c>
    </row>
    <row r="21" spans="1:5" ht="15">
      <c r="A21" s="48" t="s">
        <v>31</v>
      </c>
      <c r="B21" s="62">
        <v>102990174</v>
      </c>
      <c r="C21" s="56">
        <v>0.1657212805735273</v>
      </c>
      <c r="D21" s="62">
        <v>489108762</v>
      </c>
      <c r="E21" s="58">
        <v>0.1350767815434308</v>
      </c>
    </row>
    <row r="22" spans="1:5" ht="15">
      <c r="A22" s="42" t="s">
        <v>69</v>
      </c>
      <c r="B22" s="59"/>
      <c r="C22" s="60"/>
      <c r="D22" s="59"/>
      <c r="E22" s="61"/>
    </row>
    <row r="23" spans="1:5" ht="15">
      <c r="A23" s="48" t="s">
        <v>70</v>
      </c>
      <c r="B23" s="62">
        <v>50649985</v>
      </c>
      <c r="C23" s="56">
        <v>0.0815007883687035</v>
      </c>
      <c r="D23" s="62">
        <v>289200488</v>
      </c>
      <c r="E23" s="57">
        <v>0.07986827097534104</v>
      </c>
    </row>
    <row r="24" spans="1:5" ht="15">
      <c r="A24" s="48" t="s">
        <v>71</v>
      </c>
      <c r="B24" s="62">
        <v>321700</v>
      </c>
      <c r="C24" s="56">
        <v>0.0005176468190111393</v>
      </c>
      <c r="D24" s="62">
        <v>1104929</v>
      </c>
      <c r="E24" s="57">
        <v>0.00030514737160648427</v>
      </c>
    </row>
    <row r="25" spans="1:5" ht="15">
      <c r="A25" s="48" t="s">
        <v>72</v>
      </c>
      <c r="B25" s="62">
        <v>184938</v>
      </c>
      <c r="C25" s="56">
        <v>0.00029758336156133683</v>
      </c>
      <c r="D25" s="62">
        <v>1341329</v>
      </c>
      <c r="E25" s="57">
        <v>0.00037043377340042116</v>
      </c>
    </row>
    <row r="26" spans="1:5" ht="15">
      <c r="A26" s="48" t="s">
        <v>73</v>
      </c>
      <c r="B26" s="62">
        <v>255613</v>
      </c>
      <c r="C26" s="56">
        <v>0.0004113063610441229</v>
      </c>
      <c r="D26" s="62">
        <v>947098</v>
      </c>
      <c r="E26" s="57">
        <v>0.0002615593086558123</v>
      </c>
    </row>
    <row r="27" spans="1:5" ht="15">
      <c r="A27" s="48" t="s">
        <v>74</v>
      </c>
      <c r="B27" s="62">
        <v>10466</v>
      </c>
      <c r="C27" s="56">
        <v>1.6840819421108435E-05</v>
      </c>
      <c r="D27" s="62">
        <v>152719</v>
      </c>
      <c r="E27" s="57">
        <v>4.2176285937259924E-05</v>
      </c>
    </row>
    <row r="28" spans="1:5" ht="15">
      <c r="A28" s="48" t="s">
        <v>75</v>
      </c>
      <c r="B28" s="62">
        <v>543722</v>
      </c>
      <c r="C28" s="56">
        <v>0.0008749019699296694</v>
      </c>
      <c r="D28" s="62">
        <v>3142335</v>
      </c>
      <c r="E28" s="57">
        <v>0.000867816181815358</v>
      </c>
    </row>
    <row r="29" spans="1:5" ht="15">
      <c r="A29" s="48" t="s">
        <v>76</v>
      </c>
      <c r="B29" s="62">
        <v>1659206</v>
      </c>
      <c r="C29" s="56">
        <v>0.002669825017047548</v>
      </c>
      <c r="D29" s="62">
        <v>10203966</v>
      </c>
      <c r="E29" s="57">
        <v>0.002818021252824327</v>
      </c>
    </row>
    <row r="30" spans="1:5" ht="15">
      <c r="A30" s="48" t="s">
        <v>31</v>
      </c>
      <c r="B30" s="62">
        <v>53625630</v>
      </c>
      <c r="C30" s="56">
        <v>0.08628889271671843</v>
      </c>
      <c r="D30" s="62">
        <v>306092865</v>
      </c>
      <c r="E30" s="63">
        <v>0.0845334254257499</v>
      </c>
    </row>
    <row r="31" spans="1:5" ht="15">
      <c r="A31" s="42" t="s">
        <v>77</v>
      </c>
      <c r="B31" s="59"/>
      <c r="C31" s="60"/>
      <c r="D31" s="59"/>
      <c r="E31" s="57"/>
    </row>
    <row r="32" spans="1:5" ht="15">
      <c r="A32" s="48" t="s">
        <v>78</v>
      </c>
      <c r="B32" s="62">
        <v>30515153</v>
      </c>
      <c r="C32" s="56">
        <v>0.04910187094214555</v>
      </c>
      <c r="D32" s="62">
        <v>213567646</v>
      </c>
      <c r="E32" s="57">
        <v>0.058980808574201675</v>
      </c>
    </row>
    <row r="33" spans="1:5" ht="15">
      <c r="A33" s="48" t="s">
        <v>79</v>
      </c>
      <c r="B33" s="62">
        <v>7915979</v>
      </c>
      <c r="C33" s="56">
        <v>0.012737585790205095</v>
      </c>
      <c r="D33" s="62">
        <v>59330841</v>
      </c>
      <c r="E33" s="57">
        <v>0.016385351625626834</v>
      </c>
    </row>
    <row r="34" spans="1:5" ht="15">
      <c r="A34" s="48" t="s">
        <v>80</v>
      </c>
      <c r="B34" s="62">
        <v>6615935</v>
      </c>
      <c r="C34" s="56">
        <v>0.010645687620560961</v>
      </c>
      <c r="D34" s="62">
        <v>48086394</v>
      </c>
      <c r="E34" s="57">
        <v>0.013279981554592028</v>
      </c>
    </row>
    <row r="35" spans="1:5" ht="15">
      <c r="A35" s="48" t="s">
        <v>81</v>
      </c>
      <c r="B35" s="62">
        <v>6311960</v>
      </c>
      <c r="C35" s="56">
        <v>0.010156562063181692</v>
      </c>
      <c r="D35" s="62">
        <v>45599195</v>
      </c>
      <c r="E35" s="57">
        <v>0.012593093765863272</v>
      </c>
    </row>
    <row r="36" spans="1:5" ht="15">
      <c r="A36" s="48" t="s">
        <v>82</v>
      </c>
      <c r="B36" s="62">
        <v>189320</v>
      </c>
      <c r="C36" s="56">
        <v>0.00030463442889396605</v>
      </c>
      <c r="D36" s="62">
        <v>2367153</v>
      </c>
      <c r="E36" s="57">
        <v>0.0006537347794658336</v>
      </c>
    </row>
    <row r="37" spans="1:5" ht="15">
      <c r="A37" s="48" t="s">
        <v>83</v>
      </c>
      <c r="B37" s="62">
        <v>223525</v>
      </c>
      <c r="C37" s="56">
        <v>0.0003596736251770746</v>
      </c>
      <c r="D37" s="62">
        <v>2231918</v>
      </c>
      <c r="E37" s="57">
        <v>0.0006163870360368866</v>
      </c>
    </row>
    <row r="38" spans="1:5" ht="15">
      <c r="A38" s="48" t="s">
        <v>84</v>
      </c>
      <c r="B38" s="62">
        <v>668979</v>
      </c>
      <c r="C38" s="56">
        <v>0.0010764527551608732</v>
      </c>
      <c r="D38" s="62">
        <v>6281311</v>
      </c>
      <c r="E38" s="57">
        <v>0.001734704711246512</v>
      </c>
    </row>
    <row r="39" spans="1:5" ht="15">
      <c r="A39" s="48" t="s">
        <v>85</v>
      </c>
      <c r="B39" s="62">
        <v>1866583</v>
      </c>
      <c r="C39" s="56">
        <v>0.003003514928101552</v>
      </c>
      <c r="D39" s="62">
        <v>15883946</v>
      </c>
      <c r="E39" s="57">
        <v>0.004386656855453454</v>
      </c>
    </row>
    <row r="40" spans="1:5" ht="15">
      <c r="A40" s="48" t="s">
        <v>31</v>
      </c>
      <c r="B40" s="62">
        <v>54307433</v>
      </c>
      <c r="C40" s="56">
        <v>0.08738598054432878</v>
      </c>
      <c r="D40" s="62">
        <v>393348404</v>
      </c>
      <c r="E40" s="58">
        <v>0.10863071890248649</v>
      </c>
    </row>
    <row r="41" spans="1:5" ht="15">
      <c r="A41" s="42" t="s">
        <v>86</v>
      </c>
      <c r="B41" s="59"/>
      <c r="C41" s="60"/>
      <c r="D41" s="59"/>
      <c r="E41" s="61"/>
    </row>
    <row r="42" spans="1:5" ht="15">
      <c r="A42" s="48" t="s">
        <v>87</v>
      </c>
      <c r="B42" s="62">
        <v>1345755</v>
      </c>
      <c r="C42" s="56">
        <v>0.0021654516472438164</v>
      </c>
      <c r="D42" s="62">
        <v>5669606</v>
      </c>
      <c r="E42" s="57">
        <v>0.0015657706232204537</v>
      </c>
    </row>
    <row r="43" spans="1:5" ht="15">
      <c r="A43" s="48" t="s">
        <v>88</v>
      </c>
      <c r="B43" s="62">
        <v>4337424</v>
      </c>
      <c r="C43" s="56">
        <v>0.006979340181232738</v>
      </c>
      <c r="D43" s="62">
        <v>20684679</v>
      </c>
      <c r="E43" s="57">
        <v>0.00571247150665232</v>
      </c>
    </row>
    <row r="44" spans="1:5" ht="15">
      <c r="A44" s="48" t="s">
        <v>89</v>
      </c>
      <c r="B44" s="62">
        <v>1976907</v>
      </c>
      <c r="C44" s="56">
        <v>0.0031810370532510232</v>
      </c>
      <c r="D44" s="62">
        <v>7829487</v>
      </c>
      <c r="E44" s="57">
        <v>0.002162263257708991</v>
      </c>
    </row>
    <row r="45" spans="1:5" ht="15">
      <c r="A45" s="48" t="s">
        <v>90</v>
      </c>
      <c r="B45" s="62">
        <v>1194946</v>
      </c>
      <c r="C45" s="56">
        <v>0.0019227851905193806</v>
      </c>
      <c r="D45" s="62">
        <v>6584958</v>
      </c>
      <c r="E45" s="57">
        <v>0.0018185626640617554</v>
      </c>
    </row>
    <row r="46" spans="1:5" ht="15">
      <c r="A46" s="48" t="s">
        <v>91</v>
      </c>
      <c r="B46" s="62">
        <v>11119324</v>
      </c>
      <c r="C46" s="56">
        <v>0.017892081747448607</v>
      </c>
      <c r="D46" s="62">
        <v>44227413</v>
      </c>
      <c r="E46" s="57">
        <v>0.012214249811439877</v>
      </c>
    </row>
    <row r="47" spans="1:5" ht="15">
      <c r="A47" s="48" t="s">
        <v>92</v>
      </c>
      <c r="B47" s="62">
        <v>3278565</v>
      </c>
      <c r="C47" s="56">
        <v>0.005275532307029082</v>
      </c>
      <c r="D47" s="62">
        <v>15653171</v>
      </c>
      <c r="E47" s="57">
        <v>0.004322923905478853</v>
      </c>
    </row>
    <row r="48" spans="1:5" ht="15">
      <c r="A48" s="48" t="s">
        <v>93</v>
      </c>
      <c r="B48" s="62">
        <v>3463759</v>
      </c>
      <c r="C48" s="56">
        <v>0.00557352759767238</v>
      </c>
      <c r="D48" s="62">
        <v>17059054</v>
      </c>
      <c r="E48" s="57">
        <v>0.004711185506211786</v>
      </c>
    </row>
    <row r="49" spans="1:5" ht="15">
      <c r="A49" s="48" t="s">
        <v>31</v>
      </c>
      <c r="B49" s="62">
        <v>26716680</v>
      </c>
      <c r="C49" s="56">
        <v>0.042989755724397026</v>
      </c>
      <c r="D49" s="62">
        <v>117708369</v>
      </c>
      <c r="E49" s="58">
        <v>0.03250742755094325</v>
      </c>
    </row>
    <row r="50" spans="1:5" ht="15">
      <c r="A50" s="42" t="s">
        <v>94</v>
      </c>
      <c r="B50" s="59"/>
      <c r="C50" s="60"/>
      <c r="D50" s="59"/>
      <c r="E50" s="61"/>
    </row>
    <row r="51" spans="1:5" ht="15">
      <c r="A51" s="48" t="s">
        <v>95</v>
      </c>
      <c r="B51" s="62">
        <v>5013503</v>
      </c>
      <c r="C51" s="56">
        <v>0.008067217532026123</v>
      </c>
      <c r="D51" s="62">
        <v>33605685</v>
      </c>
      <c r="E51" s="57">
        <v>0.009280855556135692</v>
      </c>
    </row>
    <row r="52" spans="1:5" ht="15">
      <c r="A52" s="48" t="s">
        <v>96</v>
      </c>
      <c r="B52" s="62">
        <v>3650322</v>
      </c>
      <c r="C52" s="56">
        <v>0.005873725743445383</v>
      </c>
      <c r="D52" s="62">
        <v>20329237</v>
      </c>
      <c r="E52" s="57">
        <v>0.005614309369484636</v>
      </c>
    </row>
    <row r="53" spans="1:5" ht="15">
      <c r="A53" s="48" t="s">
        <v>97</v>
      </c>
      <c r="B53" s="62">
        <v>1567755</v>
      </c>
      <c r="C53" s="56">
        <v>0.0025226713980068655</v>
      </c>
      <c r="D53" s="62">
        <v>8500400</v>
      </c>
      <c r="E53" s="57">
        <v>0.0023475487724584645</v>
      </c>
    </row>
    <row r="54" spans="1:5" ht="15">
      <c r="A54" s="48" t="s">
        <v>98</v>
      </c>
      <c r="B54" s="62">
        <v>16132950</v>
      </c>
      <c r="C54" s="56">
        <v>0.025959497198525826</v>
      </c>
      <c r="D54" s="62">
        <v>64507048</v>
      </c>
      <c r="E54" s="57">
        <v>0.017814860635654704</v>
      </c>
    </row>
    <row r="55" spans="1:5" ht="15">
      <c r="A55" s="48" t="s">
        <v>31</v>
      </c>
      <c r="B55" s="62">
        <v>26364531</v>
      </c>
      <c r="C55" s="56">
        <v>0.04242311348110218</v>
      </c>
      <c r="D55" s="62">
        <v>126942370</v>
      </c>
      <c r="E55" s="58">
        <v>0.0350575743337335</v>
      </c>
    </row>
    <row r="56" spans="1:5" ht="15">
      <c r="A56" s="42" t="s">
        <v>99</v>
      </c>
      <c r="B56" s="59"/>
      <c r="C56" s="60"/>
      <c r="D56" s="59"/>
      <c r="E56" s="61"/>
    </row>
    <row r="57" spans="1:5" ht="15">
      <c r="A57" s="48" t="s">
        <v>100</v>
      </c>
      <c r="B57" s="62">
        <v>50109190</v>
      </c>
      <c r="C57" s="56">
        <v>0.08063059622855079</v>
      </c>
      <c r="D57" s="62">
        <v>343531601</v>
      </c>
      <c r="E57" s="57">
        <v>0.09487285165736213</v>
      </c>
    </row>
    <row r="58" spans="1:5" ht="15">
      <c r="A58" s="48" t="s">
        <v>101</v>
      </c>
      <c r="B58" s="62">
        <v>1202067</v>
      </c>
      <c r="C58" s="56">
        <v>0.0019342435772093972</v>
      </c>
      <c r="D58" s="62">
        <v>7733302</v>
      </c>
      <c r="E58" s="57">
        <v>0.002135699922021386</v>
      </c>
    </row>
    <row r="59" spans="1:5" ht="15">
      <c r="A59" s="64" t="s">
        <v>31</v>
      </c>
      <c r="B59" s="65">
        <v>51311256</v>
      </c>
      <c r="C59" s="66">
        <v>0.0825648381966622</v>
      </c>
      <c r="D59" s="67">
        <v>351264903</v>
      </c>
      <c r="E59" s="58">
        <v>0.09700855157938351</v>
      </c>
    </row>
  </sheetData>
  <sheetProtection/>
  <printOptions/>
  <pageMargins left="1" right="1.17" top="0.5" bottom="0.75" header="0.5" footer="0.5"/>
  <pageSetup fitToHeight="1" fitToWidth="1" horizontalDpi="600" verticalDpi="600" orientation="portrait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7"/>
  <sheetViews>
    <sheetView zoomScale="87" zoomScaleNormal="87" zoomScalePageLayoutView="0" workbookViewId="0" topLeftCell="A1">
      <selection activeCell="B10" sqref="B10"/>
    </sheetView>
  </sheetViews>
  <sheetFormatPr defaultColWidth="11.421875" defaultRowHeight="12.75"/>
  <cols>
    <col min="1" max="1" width="47.28125" style="3" customWidth="1"/>
    <col min="2" max="2" width="16.7109375" style="3" customWidth="1"/>
    <col min="3" max="3" width="12.57421875" style="3" customWidth="1"/>
    <col min="4" max="4" width="17.8515625" style="3" customWidth="1"/>
    <col min="5" max="5" width="12.57421875" style="3" customWidth="1"/>
    <col min="6" max="16384" width="11.421875" style="3" customWidth="1"/>
  </cols>
  <sheetData>
    <row r="1" spans="1:5" ht="15">
      <c r="A1" s="1" t="s">
        <v>0</v>
      </c>
      <c r="B1" s="2"/>
      <c r="C1" s="2"/>
      <c r="D1" s="2"/>
      <c r="E1" s="2"/>
    </row>
    <row r="2" spans="1:5" ht="15">
      <c r="A2" s="4" t="s">
        <v>1</v>
      </c>
      <c r="B2" s="2"/>
      <c r="C2" s="2"/>
      <c r="D2" s="5"/>
      <c r="E2" s="5"/>
    </row>
    <row r="3" spans="1:5" ht="15">
      <c r="A3" s="4" t="s">
        <v>2</v>
      </c>
      <c r="B3" s="2"/>
      <c r="C3" s="5"/>
      <c r="D3" s="6"/>
      <c r="E3" s="5"/>
    </row>
    <row r="4" spans="1:5" ht="15">
      <c r="A4" s="7"/>
      <c r="B4" s="8"/>
      <c r="C4" s="9"/>
      <c r="D4" s="8"/>
      <c r="E4" s="9"/>
    </row>
    <row r="5" spans="1:5" ht="15">
      <c r="A5" s="7"/>
      <c r="B5" s="8"/>
      <c r="C5" s="9"/>
      <c r="D5" s="8"/>
      <c r="E5" s="9" t="s">
        <v>3</v>
      </c>
    </row>
    <row r="6" spans="1:5" ht="15">
      <c r="A6" s="10"/>
      <c r="B6" s="11" t="s">
        <v>4</v>
      </c>
      <c r="C6" s="12"/>
      <c r="D6" s="11" t="str">
        <f>CONCATENATE("JULY-",B6)</f>
        <v>JULY-JANUARY</v>
      </c>
      <c r="E6" s="13"/>
    </row>
    <row r="7" spans="1:5" ht="15">
      <c r="A7" s="10" t="s">
        <v>5</v>
      </c>
      <c r="B7" s="10"/>
      <c r="C7" s="14" t="s">
        <v>6</v>
      </c>
      <c r="D7" s="10"/>
      <c r="E7" s="15" t="s">
        <v>6</v>
      </c>
    </row>
    <row r="8" spans="1:5" ht="15">
      <c r="A8" s="16"/>
      <c r="B8" s="17" t="s">
        <v>7</v>
      </c>
      <c r="C8" s="17" t="s">
        <v>8</v>
      </c>
      <c r="D8" s="17" t="s">
        <v>7</v>
      </c>
      <c r="E8" s="18" t="s">
        <v>8</v>
      </c>
    </row>
    <row r="9" spans="1:5" ht="15">
      <c r="A9" s="10" t="s">
        <v>9</v>
      </c>
      <c r="B9" s="19"/>
      <c r="C9" s="19"/>
      <c r="D9" s="19"/>
      <c r="E9" s="20"/>
    </row>
    <row r="10" spans="1:5" ht="15">
      <c r="A10" s="16" t="s">
        <v>10</v>
      </c>
      <c r="B10" s="21">
        <v>7384754</v>
      </c>
      <c r="C10" s="22">
        <v>0.011882792717686623</v>
      </c>
      <c r="D10" s="21">
        <v>37546433</v>
      </c>
      <c r="E10" s="23">
        <v>0.010369168827272127</v>
      </c>
    </row>
    <row r="11" spans="1:5" ht="15">
      <c r="A11" s="16" t="s">
        <v>11</v>
      </c>
      <c r="B11" s="21">
        <v>5477136</v>
      </c>
      <c r="C11" s="22">
        <v>0.00881324845412308</v>
      </c>
      <c r="D11" s="21">
        <v>27141648</v>
      </c>
      <c r="E11" s="23">
        <v>0.007495687549397645</v>
      </c>
    </row>
    <row r="12" spans="1:5" ht="15">
      <c r="A12" s="16" t="s">
        <v>12</v>
      </c>
      <c r="B12" s="21">
        <v>1711015</v>
      </c>
      <c r="C12" s="22">
        <v>0.0027531907741073806</v>
      </c>
      <c r="D12" s="21">
        <v>8991663</v>
      </c>
      <c r="E12" s="23">
        <v>0.0024832204882135186</v>
      </c>
    </row>
    <row r="13" spans="1:5" ht="15">
      <c r="A13" s="16" t="s">
        <v>13</v>
      </c>
      <c r="B13" s="21">
        <v>6121825</v>
      </c>
      <c r="C13" s="22">
        <v>0.009850616219436953</v>
      </c>
      <c r="D13" s="21">
        <v>25905288</v>
      </c>
      <c r="E13" s="23">
        <v>0.007154242982045903</v>
      </c>
    </row>
    <row r="14" spans="1:5" ht="15">
      <c r="A14" s="16" t="s">
        <v>14</v>
      </c>
      <c r="B14" s="21">
        <v>2704037</v>
      </c>
      <c r="C14" s="22">
        <v>0.004351060464838122</v>
      </c>
      <c r="D14" s="21">
        <v>10983763</v>
      </c>
      <c r="E14" s="23">
        <v>0.003033377176088737</v>
      </c>
    </row>
    <row r="15" spans="1:5" ht="15">
      <c r="A15" s="16" t="s">
        <v>15</v>
      </c>
      <c r="B15" s="21">
        <v>2176884</v>
      </c>
      <c r="C15" s="22">
        <v>0.0035028196392795923</v>
      </c>
      <c r="D15" s="21">
        <v>12136660</v>
      </c>
      <c r="E15" s="23">
        <v>0.0033517718324720894</v>
      </c>
    </row>
    <row r="16" spans="1:5" ht="15">
      <c r="A16" s="16" t="s">
        <v>16</v>
      </c>
      <c r="B16" s="21">
        <v>3852219</v>
      </c>
      <c r="C16" s="22">
        <v>0.006198597797588659</v>
      </c>
      <c r="D16" s="21">
        <v>11705261</v>
      </c>
      <c r="E16" s="23">
        <v>0.003232632710443737</v>
      </c>
    </row>
    <row r="17" spans="1:5" ht="15">
      <c r="A17" s="16" t="s">
        <v>17</v>
      </c>
      <c r="B17" s="21">
        <v>3668415</v>
      </c>
      <c r="C17" s="22">
        <v>0.005902839153132572</v>
      </c>
      <c r="D17" s="21">
        <v>11816896</v>
      </c>
      <c r="E17" s="23">
        <v>0.003263462860461783</v>
      </c>
    </row>
    <row r="18" spans="1:5" ht="15">
      <c r="A18" s="16" t="s">
        <v>18</v>
      </c>
      <c r="B18" s="21">
        <v>314812</v>
      </c>
      <c r="C18" s="22">
        <v>0.0005065633521496262</v>
      </c>
      <c r="D18" s="21">
        <v>1221155</v>
      </c>
      <c r="E18" s="23">
        <v>0.0003372454144783206</v>
      </c>
    </row>
    <row r="19" spans="1:5" ht="15">
      <c r="A19" s="16" t="s">
        <v>19</v>
      </c>
      <c r="B19" s="21">
        <v>3238083</v>
      </c>
      <c r="C19" s="22">
        <v>0.005210392802748047</v>
      </c>
      <c r="D19" s="21">
        <v>18250457</v>
      </c>
      <c r="E19" s="23">
        <v>0.005040214334284974</v>
      </c>
    </row>
    <row r="20" spans="1:5" ht="15">
      <c r="A20" s="16" t="s">
        <v>20</v>
      </c>
      <c r="B20" s="21">
        <v>232268</v>
      </c>
      <c r="C20" s="22">
        <v>0.00037374196878482837</v>
      </c>
      <c r="D20" s="21">
        <v>919501</v>
      </c>
      <c r="E20" s="23">
        <v>0.00025393786690324345</v>
      </c>
    </row>
    <row r="21" spans="1:5" ht="15">
      <c r="A21" s="16" t="s">
        <v>21</v>
      </c>
      <c r="B21" s="21">
        <v>488609</v>
      </c>
      <c r="C21" s="22">
        <v>0.0007862197531557779</v>
      </c>
      <c r="D21" s="21">
        <v>2695100</v>
      </c>
      <c r="E21" s="23">
        <v>0.0007443036441406061</v>
      </c>
    </row>
    <row r="22" spans="1:5" ht="15">
      <c r="A22" s="16" t="s">
        <v>22</v>
      </c>
      <c r="B22" s="21">
        <v>4194440</v>
      </c>
      <c r="C22" s="22">
        <v>0.006749264916173711</v>
      </c>
      <c r="D22" s="21">
        <v>18414403</v>
      </c>
      <c r="E22" s="23">
        <v>0.005085491171969021</v>
      </c>
    </row>
    <row r="23" spans="1:5" ht="15">
      <c r="A23" s="16" t="s">
        <v>23</v>
      </c>
      <c r="B23" s="21">
        <v>2753193</v>
      </c>
      <c r="C23" s="22">
        <v>0.004430157284966539</v>
      </c>
      <c r="D23" s="21">
        <v>9218958</v>
      </c>
      <c r="E23" s="23">
        <v>0.0025459923693292247</v>
      </c>
    </row>
    <row r="24" spans="1:5" ht="15">
      <c r="A24" s="16" t="s">
        <v>24</v>
      </c>
      <c r="B24" s="21">
        <v>2835647</v>
      </c>
      <c r="C24" s="22">
        <v>0.004562833849513459</v>
      </c>
      <c r="D24" s="21">
        <v>17063659</v>
      </c>
      <c r="E24" s="23">
        <v>0.004712457265434548</v>
      </c>
    </row>
    <row r="25" spans="1:5" ht="15">
      <c r="A25" s="16" t="s">
        <v>25</v>
      </c>
      <c r="B25" s="21">
        <v>1196655</v>
      </c>
      <c r="C25" s="22">
        <v>0.0019255351389610657</v>
      </c>
      <c r="D25" s="21">
        <v>5719256</v>
      </c>
      <c r="E25" s="23">
        <v>0.0015794824246124545</v>
      </c>
    </row>
    <row r="26" spans="1:5" ht="15">
      <c r="A26" s="16" t="s">
        <v>26</v>
      </c>
      <c r="B26" s="21">
        <v>658652</v>
      </c>
      <c r="C26" s="22">
        <v>0.0010598356003584859</v>
      </c>
      <c r="D26" s="21">
        <v>3581139</v>
      </c>
      <c r="E26" s="23">
        <v>0.0009890003368609869</v>
      </c>
    </row>
    <row r="27" spans="1:5" ht="15">
      <c r="A27" s="16" t="s">
        <v>27</v>
      </c>
      <c r="B27" s="21">
        <v>1471467</v>
      </c>
      <c r="C27" s="22">
        <v>0.0023677345720542866</v>
      </c>
      <c r="D27" s="21">
        <v>10389446</v>
      </c>
      <c r="E27" s="23">
        <v>0.002869245118326609</v>
      </c>
    </row>
    <row r="28" spans="1:5" ht="15">
      <c r="A28" s="16" t="s">
        <v>28</v>
      </c>
      <c r="B28" s="21">
        <v>66884</v>
      </c>
      <c r="C28" s="22">
        <v>0.00010762290905421523</v>
      </c>
      <c r="D28" s="21">
        <v>486365</v>
      </c>
      <c r="E28" s="23">
        <v>0.00013431903895307998</v>
      </c>
    </row>
    <row r="29" spans="1:5" ht="15">
      <c r="A29" s="16" t="s">
        <v>29</v>
      </c>
      <c r="B29" s="21">
        <v>149445</v>
      </c>
      <c r="C29" s="22">
        <v>0.00024047164708461207</v>
      </c>
      <c r="D29" s="21">
        <v>701060</v>
      </c>
      <c r="E29" s="23">
        <v>0.00019361118799347457</v>
      </c>
    </row>
    <row r="30" spans="1:5" ht="15">
      <c r="A30" s="16" t="s">
        <v>30</v>
      </c>
      <c r="B30" s="21">
        <v>21594195</v>
      </c>
      <c r="C30" s="22">
        <v>0.03474717547670578</v>
      </c>
      <c r="D30" s="21">
        <v>109546084</v>
      </c>
      <c r="E30" s="23">
        <v>0.03025325573171049</v>
      </c>
    </row>
    <row r="31" spans="1:5" ht="15">
      <c r="A31" s="16" t="s">
        <v>31</v>
      </c>
      <c r="B31" s="24">
        <v>72290632</v>
      </c>
      <c r="C31" s="25">
        <v>0.11632270966460947</v>
      </c>
      <c r="D31" s="24">
        <v>344434193</v>
      </c>
      <c r="E31" s="26">
        <v>0.09512211977905415</v>
      </c>
    </row>
    <row r="32" spans="1:5" ht="15">
      <c r="A32" s="10" t="s">
        <v>32</v>
      </c>
      <c r="B32" s="21">
        <v>410382834</v>
      </c>
      <c r="C32" s="22">
        <v>0.6603461877428548</v>
      </c>
      <c r="D32" s="21">
        <v>2310143077</v>
      </c>
      <c r="E32" s="27">
        <v>0.6379903939361407</v>
      </c>
    </row>
    <row r="33" spans="1:5" ht="15">
      <c r="A33" s="10" t="s">
        <v>33</v>
      </c>
      <c r="B33" s="19"/>
      <c r="C33" s="28"/>
      <c r="D33" s="19"/>
      <c r="E33" s="29"/>
    </row>
    <row r="34" spans="1:5" ht="15">
      <c r="A34" s="16" t="s">
        <v>34</v>
      </c>
      <c r="B34" s="21">
        <v>10799466</v>
      </c>
      <c r="C34" s="22">
        <v>0.017377398886910016</v>
      </c>
      <c r="D34" s="21">
        <v>85743399</v>
      </c>
      <c r="E34" s="23">
        <v>0.0236796869640095</v>
      </c>
    </row>
    <row r="35" spans="1:5" ht="15">
      <c r="A35" s="16" t="s">
        <v>35</v>
      </c>
      <c r="B35" s="21">
        <v>4314187</v>
      </c>
      <c r="C35" s="22">
        <v>0.006941949571554895</v>
      </c>
      <c r="D35" s="21">
        <v>27505439</v>
      </c>
      <c r="E35" s="23">
        <v>0.0075961554233190415</v>
      </c>
    </row>
    <row r="36" spans="1:5" ht="15">
      <c r="A36" s="16" t="s">
        <v>36</v>
      </c>
      <c r="B36" s="21">
        <v>24360582</v>
      </c>
      <c r="C36" s="22">
        <v>0.03919856320037307</v>
      </c>
      <c r="D36" s="21">
        <v>135400396</v>
      </c>
      <c r="E36" s="23">
        <v>0.037393420711988846</v>
      </c>
    </row>
    <row r="37" spans="1:5" ht="15">
      <c r="A37" s="16" t="s">
        <v>37</v>
      </c>
      <c r="B37" s="21">
        <v>12709418</v>
      </c>
      <c r="C37" s="22">
        <v>0.020450698785150496</v>
      </c>
      <c r="D37" s="21">
        <v>90354917</v>
      </c>
      <c r="E37" s="23">
        <v>0.024953246257698045</v>
      </c>
    </row>
    <row r="38" spans="1:5" ht="15">
      <c r="A38" s="16" t="s">
        <v>38</v>
      </c>
      <c r="B38" s="21">
        <v>2237321</v>
      </c>
      <c r="C38" s="22">
        <v>0.0036000686936798914</v>
      </c>
      <c r="D38" s="21">
        <v>13569273</v>
      </c>
      <c r="E38" s="23">
        <v>0.0037474154362505045</v>
      </c>
    </row>
    <row r="39" spans="1:5" ht="15">
      <c r="A39" s="16" t="s">
        <v>39</v>
      </c>
      <c r="B39" s="21">
        <v>2623727</v>
      </c>
      <c r="C39" s="22">
        <v>0.004221833806352625</v>
      </c>
      <c r="D39" s="21">
        <v>12207870</v>
      </c>
      <c r="E39" s="23">
        <v>0.003371437842081845</v>
      </c>
    </row>
    <row r="40" spans="1:5" ht="15">
      <c r="A40" s="16" t="s">
        <v>40</v>
      </c>
      <c r="B40" s="21">
        <v>5205184</v>
      </c>
      <c r="C40" s="22">
        <v>0.008375651041242393</v>
      </c>
      <c r="D40" s="21">
        <v>35768386</v>
      </c>
      <c r="E40" s="23">
        <v>0.00987812698780299</v>
      </c>
    </row>
    <row r="41" spans="1:5" ht="15">
      <c r="A41" s="16" t="s">
        <v>41</v>
      </c>
      <c r="B41" s="21">
        <v>2682064</v>
      </c>
      <c r="C41" s="22">
        <v>0.004315703755002462</v>
      </c>
      <c r="D41" s="21">
        <v>9092253</v>
      </c>
      <c r="E41" s="23">
        <v>0.0025110003492814213</v>
      </c>
    </row>
    <row r="42" spans="1:5" ht="15">
      <c r="A42" s="16" t="s">
        <v>42</v>
      </c>
      <c r="B42" s="21">
        <v>4231286</v>
      </c>
      <c r="C42" s="22">
        <v>0.006808553740212519</v>
      </c>
      <c r="D42" s="21">
        <v>22067893</v>
      </c>
      <c r="E42" s="23">
        <v>0.0060944726275110285</v>
      </c>
    </row>
    <row r="43" spans="1:5" ht="15">
      <c r="A43" s="16" t="s">
        <v>43</v>
      </c>
      <c r="B43" s="21">
        <v>69163234</v>
      </c>
      <c r="C43" s="22">
        <v>0.11129041987138039</v>
      </c>
      <c r="D43" s="21">
        <v>431709826</v>
      </c>
      <c r="E43" s="27">
        <v>0.11922496259994322</v>
      </c>
    </row>
    <row r="44" spans="1:5" ht="15">
      <c r="A44" s="10"/>
      <c r="B44" s="19"/>
      <c r="C44" s="28"/>
      <c r="D44" s="19"/>
      <c r="E44" s="29"/>
    </row>
    <row r="45" spans="1:5" ht="15">
      <c r="A45" s="16" t="s">
        <v>44</v>
      </c>
      <c r="B45" s="21">
        <v>634863</v>
      </c>
      <c r="C45" s="22">
        <v>0.0010215567685976652</v>
      </c>
      <c r="D45" s="21">
        <v>4229248</v>
      </c>
      <c r="E45" s="23">
        <v>0.0011679880888925717</v>
      </c>
    </row>
    <row r="46" spans="1:5" ht="15">
      <c r="A46" s="16" t="s">
        <v>45</v>
      </c>
      <c r="B46" s="21">
        <v>379147</v>
      </c>
      <c r="C46" s="22">
        <v>0.0006100846704619721</v>
      </c>
      <c r="D46" s="21">
        <v>3730232</v>
      </c>
      <c r="E46" s="23">
        <v>0.0010301752332343517</v>
      </c>
    </row>
    <row r="47" spans="1:5" ht="15">
      <c r="A47" s="16" t="s">
        <v>46</v>
      </c>
      <c r="B47" s="21">
        <v>7576806</v>
      </c>
      <c r="C47" s="22">
        <v>0.012191823202252141</v>
      </c>
      <c r="D47" s="21">
        <v>31209835</v>
      </c>
      <c r="E47" s="23">
        <v>0.00861919554878373</v>
      </c>
    </row>
    <row r="48" spans="1:5" ht="15">
      <c r="A48" s="16" t="s">
        <v>47</v>
      </c>
      <c r="B48" s="21">
        <v>25740663</v>
      </c>
      <c r="C48" s="22">
        <v>0.04141924874475514</v>
      </c>
      <c r="D48" s="21">
        <v>138280050</v>
      </c>
      <c r="E48" s="23">
        <v>0.03818869248894112</v>
      </c>
    </row>
    <row r="49" spans="1:5" ht="15">
      <c r="A49" s="16" t="s">
        <v>48</v>
      </c>
      <c r="B49" s="21">
        <v>4027162</v>
      </c>
      <c r="C49" s="22">
        <v>0.006480098224875777</v>
      </c>
      <c r="D49" s="21">
        <v>20006608</v>
      </c>
      <c r="E49" s="23">
        <v>0.005525209172681015</v>
      </c>
    </row>
    <row r="50" spans="1:5" ht="15">
      <c r="A50" s="16" t="s">
        <v>49</v>
      </c>
      <c r="B50" s="21">
        <v>39730880</v>
      </c>
      <c r="C50" s="22">
        <v>0.06393087860899375</v>
      </c>
      <c r="D50" s="21">
        <v>263747097</v>
      </c>
      <c r="E50" s="23">
        <v>0.07283882803183775</v>
      </c>
    </row>
    <row r="51" spans="1:5" ht="15">
      <c r="A51" s="16" t="s">
        <v>50</v>
      </c>
      <c r="B51" s="21">
        <v>17115629</v>
      </c>
      <c r="C51" s="22">
        <v>0.02754072398888656</v>
      </c>
      <c r="D51" s="21">
        <v>125411356</v>
      </c>
      <c r="E51" s="23">
        <v>0.034634755403292965</v>
      </c>
    </row>
    <row r="52" spans="1:5" ht="15">
      <c r="A52" s="16" t="s">
        <v>51</v>
      </c>
      <c r="B52" s="21">
        <v>36310105</v>
      </c>
      <c r="C52" s="22">
        <v>0.05842651647873939</v>
      </c>
      <c r="D52" s="21">
        <v>213872084</v>
      </c>
      <c r="E52" s="23">
        <v>0.059064884976863866</v>
      </c>
    </row>
    <row r="53" spans="1:5" ht="15">
      <c r="A53" s="16" t="s">
        <v>52</v>
      </c>
      <c r="B53" s="21">
        <v>2265715</v>
      </c>
      <c r="C53" s="22">
        <v>0.0036457574216220805</v>
      </c>
      <c r="D53" s="21">
        <v>12308152</v>
      </c>
      <c r="E53" s="23">
        <v>0.003399132643032351</v>
      </c>
    </row>
    <row r="54" spans="1:5" ht="15">
      <c r="A54" s="16" t="s">
        <v>53</v>
      </c>
      <c r="B54" s="24">
        <v>133780970</v>
      </c>
      <c r="C54" s="25">
        <v>0.21526668810918448</v>
      </c>
      <c r="D54" s="24">
        <v>812794662</v>
      </c>
      <c r="E54" s="26">
        <v>0.22446886158755971</v>
      </c>
    </row>
    <row r="55" spans="1:5" ht="15">
      <c r="A55" s="10" t="s">
        <v>54</v>
      </c>
      <c r="B55" s="24">
        <v>7449905</v>
      </c>
      <c r="C55" s="25">
        <v>0.01198762705994772</v>
      </c>
      <c r="D55" s="24">
        <v>63235060</v>
      </c>
      <c r="E55" s="26">
        <v>0.017463576711606203</v>
      </c>
    </row>
    <row r="56" spans="1:5" ht="15">
      <c r="A56" s="30" t="s">
        <v>55</v>
      </c>
      <c r="B56" s="24">
        <v>689255</v>
      </c>
      <c r="C56" s="25">
        <v>0.001109078825730565</v>
      </c>
      <c r="D56" s="24">
        <v>3085808</v>
      </c>
      <c r="E56" s="26">
        <v>0.0008522051647501894</v>
      </c>
    </row>
    <row r="57" spans="1:5" ht="15">
      <c r="A57" s="31" t="s">
        <v>56</v>
      </c>
      <c r="B57" s="32">
        <v>621466197</v>
      </c>
      <c r="C57" s="25">
        <v>1</v>
      </c>
      <c r="D57" s="32">
        <v>3620968433</v>
      </c>
      <c r="E57" s="26">
        <v>1</v>
      </c>
    </row>
  </sheetData>
  <sheetProtection/>
  <printOptions/>
  <pageMargins left="1.17" right="0.75" top="0.5" bottom="0.75" header="0.5" footer="0.5"/>
  <pageSetup fitToHeight="1" fitToWidth="1" horizontalDpi="600" verticalDpi="600" orientation="portrait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5"/>
  <sheetViews>
    <sheetView showOutlineSymbols="0" zoomScale="87" zoomScaleNormal="87" zoomScalePageLayoutView="0" workbookViewId="0" topLeftCell="A1">
      <selection activeCell="D12" sqref="D12"/>
    </sheetView>
  </sheetViews>
  <sheetFormatPr defaultColWidth="25.7109375" defaultRowHeight="19.5" customHeight="1"/>
  <cols>
    <col min="1" max="1" width="29.140625" style="319" customWidth="1"/>
    <col min="2" max="2" width="25.7109375" style="319" customWidth="1"/>
    <col min="3" max="3" width="26.140625" style="319" customWidth="1"/>
    <col min="4" max="4" width="27.28125" style="319" customWidth="1"/>
    <col min="5" max="5" width="25.7109375" style="319" customWidth="1"/>
    <col min="6" max="6" width="15.7109375" style="319" customWidth="1"/>
    <col min="7" max="7" width="25.7109375" style="319" customWidth="1"/>
    <col min="8" max="8" width="15.7109375" style="319" customWidth="1"/>
    <col min="9" max="16384" width="25.7109375" style="319" customWidth="1"/>
  </cols>
  <sheetData>
    <row r="1" ht="19.5" customHeight="1">
      <c r="A1" s="319" t="s">
        <v>432</v>
      </c>
    </row>
    <row r="2" ht="19.5" customHeight="1">
      <c r="C2" s="319" t="s">
        <v>102</v>
      </c>
    </row>
    <row r="3" spans="3:4" ht="19.5" customHeight="1">
      <c r="C3" s="319" t="s">
        <v>102</v>
      </c>
      <c r="D3" s="319" t="s">
        <v>102</v>
      </c>
    </row>
    <row r="4" ht="19.5" customHeight="1">
      <c r="C4" s="319" t="s">
        <v>102</v>
      </c>
    </row>
    <row r="6" spans="1:8" ht="19.5" customHeight="1">
      <c r="A6" s="320"/>
      <c r="B6" s="320"/>
      <c r="C6" s="320"/>
      <c r="D6" s="320"/>
      <c r="E6" s="320"/>
      <c r="F6" s="320"/>
      <c r="G6" s="320"/>
      <c r="H6" s="320"/>
    </row>
    <row r="7" spans="1:9" ht="19.5" customHeight="1">
      <c r="A7" s="321" t="s">
        <v>432</v>
      </c>
      <c r="B7" s="321" t="s">
        <v>432</v>
      </c>
      <c r="C7" s="322" t="s">
        <v>433</v>
      </c>
      <c r="D7" s="322"/>
      <c r="E7" s="322"/>
      <c r="F7" s="321"/>
      <c r="G7" s="321"/>
      <c r="H7" s="321"/>
      <c r="I7" s="323"/>
    </row>
    <row r="8" spans="1:9" ht="19.5" customHeight="1">
      <c r="A8" s="320" t="s">
        <v>432</v>
      </c>
      <c r="B8" s="321"/>
      <c r="C8" s="322" t="s">
        <v>434</v>
      </c>
      <c r="D8" s="322"/>
      <c r="E8" s="322"/>
      <c r="F8" s="321"/>
      <c r="G8" s="321"/>
      <c r="H8" s="321"/>
      <c r="I8" s="323"/>
    </row>
    <row r="9" spans="1:10" ht="19.5" customHeight="1">
      <c r="A9" s="324" t="s">
        <v>435</v>
      </c>
      <c r="B9" s="321" t="s">
        <v>432</v>
      </c>
      <c r="C9" s="322"/>
      <c r="D9" s="322" t="s">
        <v>436</v>
      </c>
      <c r="E9" s="322"/>
      <c r="F9" s="321"/>
      <c r="G9" s="321"/>
      <c r="H9" s="322" t="s">
        <v>437</v>
      </c>
      <c r="I9" s="323"/>
      <c r="J9" s="319" t="s">
        <v>102</v>
      </c>
    </row>
    <row r="10" spans="1:9" ht="19.5" customHeight="1">
      <c r="A10" s="321" t="s">
        <v>432</v>
      </c>
      <c r="B10" s="321"/>
      <c r="C10" s="321"/>
      <c r="D10" s="325"/>
      <c r="E10" s="321"/>
      <c r="F10" s="321"/>
      <c r="G10" s="321"/>
      <c r="H10" s="321"/>
      <c r="I10" s="323"/>
    </row>
    <row r="11" spans="1:9" ht="19.5" customHeight="1">
      <c r="A11" s="326" t="s">
        <v>104</v>
      </c>
      <c r="B11" s="327">
        <v>2008</v>
      </c>
      <c r="C11" s="327">
        <v>2009</v>
      </c>
      <c r="D11" s="328">
        <v>2010</v>
      </c>
      <c r="E11" s="329" t="s">
        <v>438</v>
      </c>
      <c r="F11" s="327" t="s">
        <v>439</v>
      </c>
      <c r="G11" s="330" t="s">
        <v>440</v>
      </c>
      <c r="H11" s="328" t="s">
        <v>439</v>
      </c>
      <c r="I11" s="323"/>
    </row>
    <row r="12" spans="1:8" ht="19.5" customHeight="1">
      <c r="A12" s="331" t="s">
        <v>441</v>
      </c>
      <c r="B12" s="332">
        <v>294372478.3</v>
      </c>
      <c r="C12" s="332">
        <v>228623494.93</v>
      </c>
      <c r="D12" s="332">
        <v>281988383.16</v>
      </c>
      <c r="E12" s="333">
        <v>-65748983.370000005</v>
      </c>
      <c r="F12" s="334">
        <v>-0.2233530245412212</v>
      </c>
      <c r="G12" s="332">
        <v>53364888.23000002</v>
      </c>
      <c r="H12" s="335">
        <v>0.2334182155965173</v>
      </c>
    </row>
    <row r="13" spans="1:8" ht="19.5" customHeight="1">
      <c r="A13" s="331" t="s">
        <v>442</v>
      </c>
      <c r="B13" s="332">
        <v>452824121.7</v>
      </c>
      <c r="C13" s="332">
        <v>352291435.37</v>
      </c>
      <c r="D13" s="332">
        <v>372352990.36</v>
      </c>
      <c r="E13" s="333">
        <v>-100532686.32999998</v>
      </c>
      <c r="F13" s="334">
        <v>-0.22201265681823323</v>
      </c>
      <c r="G13" s="332">
        <v>20061554.99000001</v>
      </c>
      <c r="H13" s="335">
        <v>0.056945906076115715</v>
      </c>
    </row>
    <row r="14" spans="1:8" ht="19.5" customHeight="1">
      <c r="A14" s="331" t="s">
        <v>443</v>
      </c>
      <c r="B14" s="332">
        <v>17721769</v>
      </c>
      <c r="C14" s="332">
        <v>17042772.46</v>
      </c>
      <c r="D14" s="332">
        <v>12039015.32</v>
      </c>
      <c r="E14" s="333">
        <v>-678996.5399999991</v>
      </c>
      <c r="F14" s="334">
        <v>-0.03831426422497659</v>
      </c>
      <c r="G14" s="332">
        <v>-5003757.14</v>
      </c>
      <c r="H14" s="335">
        <v>-0.29359994987576105</v>
      </c>
    </row>
    <row r="15" spans="1:8" ht="19.5" customHeight="1">
      <c r="A15" s="336" t="s">
        <v>444</v>
      </c>
      <c r="B15" s="332">
        <v>50437508.839999996</v>
      </c>
      <c r="C15" s="332">
        <v>56158947.88</v>
      </c>
      <c r="D15" s="332">
        <v>44331838.85</v>
      </c>
      <c r="E15" s="333">
        <v>5721439.040000007</v>
      </c>
      <c r="F15" s="334">
        <v>0.11343619404657351</v>
      </c>
      <c r="G15" s="332">
        <v>-11827109.030000001</v>
      </c>
      <c r="H15" s="335">
        <v>-0.2106006162236528</v>
      </c>
    </row>
    <row r="16" spans="1:8" ht="19.5" customHeight="1">
      <c r="A16" s="331" t="s">
        <v>445</v>
      </c>
      <c r="B16" s="332">
        <v>369848841.65</v>
      </c>
      <c r="C16" s="332">
        <v>343726614.14</v>
      </c>
      <c r="D16" s="332">
        <v>355826433.8</v>
      </c>
      <c r="E16" s="333">
        <v>-26122227.50999999</v>
      </c>
      <c r="F16" s="334">
        <v>-0.07062946957860235</v>
      </c>
      <c r="G16" s="332">
        <v>12099819.660000026</v>
      </c>
      <c r="H16" s="335">
        <v>0.03520187021384316</v>
      </c>
    </row>
    <row r="17" spans="1:8" ht="19.5" customHeight="1">
      <c r="A17" s="331" t="s">
        <v>446</v>
      </c>
      <c r="B17" s="332">
        <v>39047393.19</v>
      </c>
      <c r="C17" s="332">
        <v>35818711.9</v>
      </c>
      <c r="D17" s="332">
        <v>36421599.089999996</v>
      </c>
      <c r="E17" s="333">
        <v>-3228681.29</v>
      </c>
      <c r="F17" s="334">
        <v>-0.08268621862385583</v>
      </c>
      <c r="G17" s="332">
        <v>602887.1899999976</v>
      </c>
      <c r="H17" s="335">
        <v>0.016831626767683894</v>
      </c>
    </row>
    <row r="18" spans="1:8" ht="19.5" customHeight="1">
      <c r="A18" s="331" t="s">
        <v>447</v>
      </c>
      <c r="B18" s="332">
        <v>143827467.25</v>
      </c>
      <c r="C18" s="332">
        <v>177138451.93</v>
      </c>
      <c r="D18" s="332">
        <v>172204001.97000003</v>
      </c>
      <c r="E18" s="333">
        <v>33310984.680000007</v>
      </c>
      <c r="F18" s="334">
        <v>0.23160377719854486</v>
      </c>
      <c r="G18" s="332">
        <v>-4934449.959999979</v>
      </c>
      <c r="H18" s="335">
        <v>-0.02785645864145821</v>
      </c>
    </row>
    <row r="19" spans="1:8" ht="19.5" customHeight="1">
      <c r="A19" s="331" t="s">
        <v>448</v>
      </c>
      <c r="B19" s="332">
        <v>10958308.56</v>
      </c>
      <c r="C19" s="332">
        <v>10591398.46</v>
      </c>
      <c r="D19" s="332">
        <v>9995921.95</v>
      </c>
      <c r="E19" s="333">
        <v>-366910.1</v>
      </c>
      <c r="F19" s="334">
        <v>-0.033482366187359815</v>
      </c>
      <c r="G19" s="332">
        <v>-595476.5100000016</v>
      </c>
      <c r="H19" s="335">
        <v>-0.056222652017947176</v>
      </c>
    </row>
    <row r="20" spans="1:8" ht="19.5" customHeight="1">
      <c r="A20" s="337" t="s">
        <v>449</v>
      </c>
      <c r="B20" s="332">
        <v>129837783.9</v>
      </c>
      <c r="C20" s="332">
        <v>126271768.38999999</v>
      </c>
      <c r="D20" s="332">
        <v>125547181.16</v>
      </c>
      <c r="E20" s="333">
        <v>-3566015.5100000203</v>
      </c>
      <c r="F20" s="334">
        <v>-0.02746516000878863</v>
      </c>
      <c r="G20" s="332">
        <v>-724587.2299999893</v>
      </c>
      <c r="H20" s="335">
        <v>-0.005738315375152158</v>
      </c>
    </row>
    <row r="21" spans="1:8" ht="19.5" customHeight="1">
      <c r="A21" s="331" t="s">
        <v>450</v>
      </c>
      <c r="B21" s="332">
        <v>6150831.359999999</v>
      </c>
      <c r="C21" s="332">
        <v>5834655.5</v>
      </c>
      <c r="D21" s="332">
        <v>5819641.84</v>
      </c>
      <c r="E21" s="333">
        <v>-316175.8599999994</v>
      </c>
      <c r="F21" s="334">
        <v>-0.051403760157716215</v>
      </c>
      <c r="G21" s="332">
        <v>-15013.660000000149</v>
      </c>
      <c r="H21" s="335">
        <v>-0.0025731870544885038</v>
      </c>
    </row>
    <row r="22" spans="1:8" ht="19.5" customHeight="1">
      <c r="A22" s="337" t="s">
        <v>451</v>
      </c>
      <c r="B22" s="332">
        <v>32178693.720000003</v>
      </c>
      <c r="C22" s="332">
        <v>31770327.520000003</v>
      </c>
      <c r="D22" s="332">
        <v>31770136.44</v>
      </c>
      <c r="E22" s="333">
        <v>-408366.19999999925</v>
      </c>
      <c r="F22" s="334">
        <v>-0.012690577297927656</v>
      </c>
      <c r="G22" s="332">
        <v>-191.08000000193715</v>
      </c>
      <c r="H22" s="335">
        <v>-6.014417065157695E-06</v>
      </c>
    </row>
    <row r="23" spans="1:8" ht="19.5" customHeight="1">
      <c r="A23" s="331" t="s">
        <v>452</v>
      </c>
      <c r="B23" s="332">
        <v>12786067.42</v>
      </c>
      <c r="C23" s="332">
        <v>15551394.08</v>
      </c>
      <c r="D23" s="332">
        <v>13706334.360000001</v>
      </c>
      <c r="E23" s="333">
        <v>2765326.66</v>
      </c>
      <c r="F23" s="334">
        <v>0.21627655862931466</v>
      </c>
      <c r="G23" s="332">
        <v>-1845059.72</v>
      </c>
      <c r="H23" s="335">
        <v>-0.11864272170768621</v>
      </c>
    </row>
    <row r="24" spans="1:8" ht="19.5" customHeight="1">
      <c r="A24" s="331" t="s">
        <v>453</v>
      </c>
      <c r="B24" s="332">
        <v>169045835.60999998</v>
      </c>
      <c r="C24" s="332">
        <v>125915669.71000001</v>
      </c>
      <c r="D24" s="332">
        <v>117200334.69999999</v>
      </c>
      <c r="E24" s="333">
        <v>-43130165.899999976</v>
      </c>
      <c r="F24" s="334">
        <v>-0.25513888434083726</v>
      </c>
      <c r="G24" s="332">
        <v>-8715335.01000002</v>
      </c>
      <c r="H24" s="335">
        <v>-0.06921565068170275</v>
      </c>
    </row>
    <row r="25" spans="1:8" ht="19.5" customHeight="1">
      <c r="A25" s="331" t="s">
        <v>454</v>
      </c>
      <c r="B25" s="332">
        <v>26138865.39</v>
      </c>
      <c r="C25" s="332">
        <v>24888594.92</v>
      </c>
      <c r="D25" s="332">
        <v>26521563.42</v>
      </c>
      <c r="E25" s="333">
        <v>-1250270.47</v>
      </c>
      <c r="F25" s="334">
        <v>-0.04783185694350442</v>
      </c>
      <c r="G25" s="332">
        <v>1632968.5</v>
      </c>
      <c r="H25" s="335">
        <v>0.0656111164671565</v>
      </c>
    </row>
    <row r="26" spans="1:8" ht="19.5" customHeight="1">
      <c r="A26" s="338" t="s">
        <v>455</v>
      </c>
      <c r="B26" s="332">
        <v>159377472.91000003</v>
      </c>
      <c r="C26" s="332">
        <v>161023918.37</v>
      </c>
      <c r="D26" s="332">
        <v>182934871.1</v>
      </c>
      <c r="E26" s="333">
        <v>1646445.4599999785</v>
      </c>
      <c r="F26" s="334">
        <v>0.010330477889618198</v>
      </c>
      <c r="G26" s="332">
        <v>21910952.72999999</v>
      </c>
      <c r="H26" s="335">
        <v>0.1360726589676765</v>
      </c>
    </row>
    <row r="27" spans="1:8" ht="19.5" customHeight="1">
      <c r="A27" s="331" t="s">
        <v>456</v>
      </c>
      <c r="B27" s="332">
        <v>26442179.689999998</v>
      </c>
      <c r="C27" s="332">
        <v>27120226.53</v>
      </c>
      <c r="D27" s="332">
        <v>28186538.87</v>
      </c>
      <c r="E27" s="333">
        <v>678046.8400000036</v>
      </c>
      <c r="F27" s="334">
        <v>0.025642622807545243</v>
      </c>
      <c r="G27" s="332">
        <v>1066312.34</v>
      </c>
      <c r="H27" s="335">
        <v>0.03931797320425995</v>
      </c>
    </row>
    <row r="28" spans="1:8" ht="19.5" customHeight="1">
      <c r="A28" s="331" t="s">
        <v>457</v>
      </c>
      <c r="B28" s="332">
        <v>4142979375.1</v>
      </c>
      <c r="C28" s="332">
        <v>3932548998.36</v>
      </c>
      <c r="D28" s="332">
        <v>3676560259.17</v>
      </c>
      <c r="E28" s="333">
        <v>-210430376.73999977</v>
      </c>
      <c r="F28" s="334">
        <v>-0.05079204062774765</v>
      </c>
      <c r="G28" s="332">
        <v>-255988739.19000006</v>
      </c>
      <c r="H28" s="335">
        <v>-0.0650948632291055</v>
      </c>
    </row>
    <row r="29" spans="1:8" ht="19.5" customHeight="1">
      <c r="A29" s="331" t="s">
        <v>458</v>
      </c>
      <c r="B29" s="332">
        <v>107996094.61</v>
      </c>
      <c r="C29" s="332">
        <v>95981539.48</v>
      </c>
      <c r="D29" s="332">
        <v>90125443.2</v>
      </c>
      <c r="E29" s="333">
        <v>-12014555.129999995</v>
      </c>
      <c r="F29" s="334">
        <v>-0.11124990374316272</v>
      </c>
      <c r="G29" s="332">
        <v>-5856096.280000001</v>
      </c>
      <c r="H29" s="335">
        <v>-0.06101273548774716</v>
      </c>
    </row>
    <row r="30" spans="1:8" ht="19.5" customHeight="1">
      <c r="A30" s="331" t="s">
        <v>459</v>
      </c>
      <c r="B30" s="332">
        <v>311463.12</v>
      </c>
      <c r="C30" s="332">
        <v>270336.61</v>
      </c>
      <c r="D30" s="332">
        <v>539107.09</v>
      </c>
      <c r="E30" s="333">
        <v>-41126.51</v>
      </c>
      <c r="F30" s="334">
        <v>-0.132042952629512</v>
      </c>
      <c r="G30" s="332">
        <v>268770.48</v>
      </c>
      <c r="H30" s="335">
        <v>0.9942067409959753</v>
      </c>
    </row>
    <row r="31" spans="1:8" ht="19.5" customHeight="1">
      <c r="A31" s="337" t="s">
        <v>460</v>
      </c>
      <c r="B31" s="332">
        <v>931865.67</v>
      </c>
      <c r="C31" s="332">
        <v>1323754.93</v>
      </c>
      <c r="D31" s="332">
        <v>733405.51</v>
      </c>
      <c r="E31" s="333">
        <v>391889.26</v>
      </c>
      <c r="F31" s="334">
        <v>0.4205426518180457</v>
      </c>
      <c r="G31" s="332">
        <v>-590349.42</v>
      </c>
      <c r="H31" s="335">
        <v>-0.4459657951944322</v>
      </c>
    </row>
    <row r="32" spans="1:8" ht="19.5" customHeight="1">
      <c r="A32" s="331" t="s">
        <v>461</v>
      </c>
      <c r="B32" s="332">
        <v>237154.36</v>
      </c>
      <c r="C32" s="332">
        <v>161204.55</v>
      </c>
      <c r="D32" s="332">
        <v>171252.03</v>
      </c>
      <c r="E32" s="333">
        <v>-75949.81</v>
      </c>
      <c r="F32" s="334">
        <v>-0.3202547488479655</v>
      </c>
      <c r="G32" s="332">
        <v>10047.48</v>
      </c>
      <c r="H32" s="335">
        <v>0.062327521152473746</v>
      </c>
    </row>
    <row r="33" spans="1:8" ht="19.5" customHeight="1">
      <c r="A33" s="331" t="s">
        <v>420</v>
      </c>
      <c r="B33" s="332">
        <v>1139500.62</v>
      </c>
      <c r="C33" s="332">
        <v>882954.16</v>
      </c>
      <c r="D33" s="332">
        <v>-1669109.86</v>
      </c>
      <c r="E33" s="333">
        <v>-256546.46</v>
      </c>
      <c r="F33" s="334">
        <v>-0.22513937728265568</v>
      </c>
      <c r="G33" s="332">
        <v>-2552064.02</v>
      </c>
      <c r="H33" s="335">
        <v>-2.8903697786530618</v>
      </c>
    </row>
    <row r="34" spans="1:8" ht="19.5" customHeight="1" thickBot="1">
      <c r="A34" s="339" t="s">
        <v>214</v>
      </c>
      <c r="B34" s="340">
        <v>6194591071.969999</v>
      </c>
      <c r="C34" s="340">
        <v>5770937170.179999</v>
      </c>
      <c r="D34" s="340">
        <v>5583307143.53</v>
      </c>
      <c r="E34" s="340">
        <v>-423653901.7899997</v>
      </c>
      <c r="F34" s="341">
        <v>-0.06839093926748414</v>
      </c>
      <c r="G34" s="340">
        <v>-187630026.65</v>
      </c>
      <c r="H34" s="342">
        <v>-0.032512921405475584</v>
      </c>
    </row>
    <row r="35" spans="1:8" ht="19.5" customHeight="1" thickTop="1">
      <c r="A35" s="331" t="s">
        <v>462</v>
      </c>
      <c r="B35" s="333"/>
      <c r="C35" s="332"/>
      <c r="D35" s="332"/>
      <c r="E35" s="333" t="s">
        <v>102</v>
      </c>
      <c r="F35" s="334" t="s">
        <v>436</v>
      </c>
      <c r="G35" s="332" t="s">
        <v>102</v>
      </c>
      <c r="H35" s="335" t="s">
        <v>102</v>
      </c>
    </row>
    <row r="36" spans="1:8" ht="19.5" customHeight="1">
      <c r="A36" s="331" t="s">
        <v>463</v>
      </c>
      <c r="B36" s="332">
        <v>1161452667.98</v>
      </c>
      <c r="C36" s="332">
        <v>1141563579.22</v>
      </c>
      <c r="D36" s="332">
        <v>1096095142.08</v>
      </c>
      <c r="E36" s="333">
        <v>-19889088.75999999</v>
      </c>
      <c r="F36" s="334">
        <v>-0.017124321385038548</v>
      </c>
      <c r="G36" s="332">
        <v>-45468437.140000105</v>
      </c>
      <c r="H36" s="335">
        <v>-0.03982996476733033</v>
      </c>
    </row>
    <row r="37" spans="1:8" ht="19.5" customHeight="1">
      <c r="A37" s="331" t="s">
        <v>464</v>
      </c>
      <c r="B37" s="332">
        <v>4175617.41</v>
      </c>
      <c r="C37" s="332">
        <v>3337221.43</v>
      </c>
      <c r="D37" s="332">
        <v>2906475.34</v>
      </c>
      <c r="E37" s="333">
        <v>-838395.98</v>
      </c>
      <c r="F37" s="334">
        <v>-0.20078371595830663</v>
      </c>
      <c r="G37" s="332">
        <v>-430746.09</v>
      </c>
      <c r="H37" s="335">
        <v>-0.12907327219219022</v>
      </c>
    </row>
    <row r="38" spans="1:8" ht="19.5" customHeight="1">
      <c r="A38" s="331" t="s">
        <v>102</v>
      </c>
      <c r="B38" s="343"/>
      <c r="C38" s="332"/>
      <c r="D38" s="332" t="s">
        <v>102</v>
      </c>
      <c r="E38" s="333" t="s">
        <v>102</v>
      </c>
      <c r="F38" s="334" t="s">
        <v>102</v>
      </c>
      <c r="G38" s="332" t="s">
        <v>102</v>
      </c>
      <c r="H38" s="335" t="s">
        <v>102</v>
      </c>
    </row>
    <row r="39" ht="19.5" customHeight="1">
      <c r="A39" s="344" t="s">
        <v>102</v>
      </c>
    </row>
    <row r="40" ht="19.5" customHeight="1">
      <c r="A40" s="344" t="s">
        <v>102</v>
      </c>
    </row>
    <row r="41" ht="19.5" customHeight="1">
      <c r="A41" s="344" t="s">
        <v>102</v>
      </c>
    </row>
    <row r="42" ht="19.5" customHeight="1">
      <c r="A42" s="344" t="s">
        <v>102</v>
      </c>
    </row>
    <row r="43" ht="19.5" customHeight="1">
      <c r="A43" s="344" t="s">
        <v>102</v>
      </c>
    </row>
    <row r="44" ht="19.5" customHeight="1">
      <c r="A44" s="344" t="s">
        <v>102</v>
      </c>
    </row>
    <row r="45" ht="19.5" customHeight="1">
      <c r="A45" s="344" t="s">
        <v>102</v>
      </c>
    </row>
  </sheetData>
  <sheetProtection/>
  <printOptions horizontalCentered="1"/>
  <pageMargins left="0" right="0" top="0.51" bottom="0.75" header="0.5" footer="0.5"/>
  <pageSetup horizontalDpi="600" verticalDpi="600" orientation="landscape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19"/>
  <sheetViews>
    <sheetView showOutlineSymbols="0" zoomScale="87" zoomScaleNormal="87" zoomScalePageLayoutView="0" workbookViewId="0" topLeftCell="A1">
      <selection activeCell="C6" sqref="C6"/>
    </sheetView>
  </sheetViews>
  <sheetFormatPr defaultColWidth="15.7109375" defaultRowHeight="12.75"/>
  <cols>
    <col min="1" max="1" width="49.421875" style="265" customWidth="1"/>
    <col min="2" max="3" width="27.140625" style="265" customWidth="1"/>
    <col min="4" max="4" width="21.7109375" style="265" customWidth="1"/>
    <col min="5" max="5" width="15.421875" style="265" customWidth="1"/>
    <col min="6" max="16384" width="15.7109375" style="265" customWidth="1"/>
  </cols>
  <sheetData>
    <row r="1" spans="2:256" ht="17.25">
      <c r="B1" s="266" t="s">
        <v>0</v>
      </c>
      <c r="C1" s="266"/>
      <c r="D1" s="266"/>
      <c r="E1" s="267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  <c r="V1" s="268"/>
      <c r="W1" s="268"/>
      <c r="X1" s="268"/>
      <c r="Y1" s="268"/>
      <c r="Z1" s="268"/>
      <c r="AA1" s="268"/>
      <c r="AB1" s="268"/>
      <c r="AC1" s="268"/>
      <c r="AD1" s="268"/>
      <c r="AE1" s="268"/>
      <c r="AF1" s="268"/>
      <c r="AG1" s="268"/>
      <c r="AH1" s="268"/>
      <c r="AI1" s="268"/>
      <c r="AJ1" s="268"/>
      <c r="AK1" s="268"/>
      <c r="AL1" s="268"/>
      <c r="AM1" s="268"/>
      <c r="AN1" s="268"/>
      <c r="AO1" s="268"/>
      <c r="AP1" s="268"/>
      <c r="AQ1" s="268"/>
      <c r="AR1" s="268"/>
      <c r="AS1" s="268"/>
      <c r="AT1" s="268"/>
      <c r="AU1" s="268"/>
      <c r="AV1" s="268"/>
      <c r="AW1" s="268"/>
      <c r="AX1" s="268"/>
      <c r="AY1" s="268"/>
      <c r="AZ1" s="268"/>
      <c r="BA1" s="268"/>
      <c r="BB1" s="268"/>
      <c r="BC1" s="268"/>
      <c r="BD1" s="268"/>
      <c r="BE1" s="268"/>
      <c r="BF1" s="268"/>
      <c r="BG1" s="268"/>
      <c r="BH1" s="268"/>
      <c r="BI1" s="268"/>
      <c r="BJ1" s="268"/>
      <c r="BK1" s="268"/>
      <c r="BL1" s="268"/>
      <c r="BM1" s="268"/>
      <c r="BN1" s="268"/>
      <c r="BO1" s="268"/>
      <c r="BP1" s="268"/>
      <c r="BQ1" s="268"/>
      <c r="BR1" s="268"/>
      <c r="BS1" s="268"/>
      <c r="BT1" s="268"/>
      <c r="BU1" s="268"/>
      <c r="BV1" s="268"/>
      <c r="BW1" s="268"/>
      <c r="BX1" s="268"/>
      <c r="BY1" s="268"/>
      <c r="BZ1" s="268"/>
      <c r="CA1" s="268"/>
      <c r="CB1" s="268"/>
      <c r="CC1" s="268"/>
      <c r="CD1" s="268"/>
      <c r="CE1" s="268"/>
      <c r="CF1" s="268"/>
      <c r="CG1" s="268"/>
      <c r="CH1" s="268"/>
      <c r="CI1" s="268"/>
      <c r="CJ1" s="268"/>
      <c r="CK1" s="268"/>
      <c r="CL1" s="268"/>
      <c r="CM1" s="268"/>
      <c r="CN1" s="268"/>
      <c r="CO1" s="268"/>
      <c r="CP1" s="268"/>
      <c r="CQ1" s="268"/>
      <c r="CR1" s="268"/>
      <c r="CS1" s="268"/>
      <c r="CT1" s="268"/>
      <c r="CU1" s="268"/>
      <c r="CV1" s="268"/>
      <c r="CW1" s="268"/>
      <c r="CX1" s="268"/>
      <c r="CY1" s="268"/>
      <c r="CZ1" s="268"/>
      <c r="DA1" s="268"/>
      <c r="DB1" s="268"/>
      <c r="DC1" s="268"/>
      <c r="DD1" s="268"/>
      <c r="DE1" s="268"/>
      <c r="DF1" s="268"/>
      <c r="DG1" s="268"/>
      <c r="DH1" s="268"/>
      <c r="DI1" s="268"/>
      <c r="DJ1" s="268"/>
      <c r="DK1" s="268"/>
      <c r="DL1" s="268"/>
      <c r="DM1" s="268"/>
      <c r="DN1" s="268"/>
      <c r="DO1" s="268"/>
      <c r="DP1" s="268"/>
      <c r="DQ1" s="268"/>
      <c r="DR1" s="268"/>
      <c r="DS1" s="268"/>
      <c r="DT1" s="268"/>
      <c r="DU1" s="268"/>
      <c r="DV1" s="268"/>
      <c r="DW1" s="268"/>
      <c r="DX1" s="268"/>
      <c r="DY1" s="268"/>
      <c r="DZ1" s="268"/>
      <c r="EA1" s="268"/>
      <c r="EB1" s="268"/>
      <c r="EC1" s="268"/>
      <c r="ED1" s="268"/>
      <c r="EE1" s="268"/>
      <c r="EF1" s="268"/>
      <c r="EG1" s="268"/>
      <c r="EH1" s="268"/>
      <c r="EI1" s="268"/>
      <c r="EJ1" s="268"/>
      <c r="EK1" s="268"/>
      <c r="EL1" s="268"/>
      <c r="EM1" s="268"/>
      <c r="EN1" s="268"/>
      <c r="EO1" s="268"/>
      <c r="EP1" s="268"/>
      <c r="EQ1" s="268"/>
      <c r="ER1" s="268"/>
      <c r="ES1" s="268"/>
      <c r="ET1" s="268"/>
      <c r="EU1" s="268"/>
      <c r="EV1" s="268"/>
      <c r="EW1" s="268"/>
      <c r="EX1" s="268"/>
      <c r="EY1" s="268"/>
      <c r="EZ1" s="268"/>
      <c r="FA1" s="268"/>
      <c r="FB1" s="268"/>
      <c r="FC1" s="268"/>
      <c r="FD1" s="268"/>
      <c r="FE1" s="268"/>
      <c r="FF1" s="268"/>
      <c r="FG1" s="268"/>
      <c r="FH1" s="268"/>
      <c r="FI1" s="268"/>
      <c r="FJ1" s="268"/>
      <c r="FK1" s="268"/>
      <c r="FL1" s="268"/>
      <c r="FM1" s="268"/>
      <c r="FN1" s="268"/>
      <c r="FO1" s="268"/>
      <c r="FP1" s="268"/>
      <c r="FQ1" s="268"/>
      <c r="FR1" s="268"/>
      <c r="FS1" s="268"/>
      <c r="FT1" s="268"/>
      <c r="FU1" s="268"/>
      <c r="FV1" s="268"/>
      <c r="FW1" s="268"/>
      <c r="FX1" s="268"/>
      <c r="FY1" s="268"/>
      <c r="FZ1" s="268"/>
      <c r="GA1" s="268"/>
      <c r="GB1" s="268"/>
      <c r="GC1" s="268"/>
      <c r="GD1" s="268"/>
      <c r="GE1" s="268"/>
      <c r="GF1" s="268"/>
      <c r="GG1" s="268"/>
      <c r="GH1" s="268"/>
      <c r="GI1" s="268"/>
      <c r="GJ1" s="268"/>
      <c r="GK1" s="268"/>
      <c r="GL1" s="268"/>
      <c r="GM1" s="268"/>
      <c r="GN1" s="268"/>
      <c r="GO1" s="268"/>
      <c r="GP1" s="268"/>
      <c r="GQ1" s="268"/>
      <c r="GR1" s="268"/>
      <c r="GS1" s="268"/>
      <c r="GT1" s="268"/>
      <c r="GU1" s="268"/>
      <c r="GV1" s="268"/>
      <c r="GW1" s="268"/>
      <c r="GX1" s="268"/>
      <c r="GY1" s="268"/>
      <c r="GZ1" s="268"/>
      <c r="HA1" s="268"/>
      <c r="HB1" s="268"/>
      <c r="HC1" s="268"/>
      <c r="HD1" s="268"/>
      <c r="HE1" s="268"/>
      <c r="HF1" s="268"/>
      <c r="HG1" s="268"/>
      <c r="HH1" s="268"/>
      <c r="HI1" s="268"/>
      <c r="HJ1" s="268"/>
      <c r="HK1" s="268"/>
      <c r="HL1" s="268"/>
      <c r="HM1" s="268"/>
      <c r="HN1" s="268"/>
      <c r="HO1" s="268"/>
      <c r="HP1" s="268"/>
      <c r="HQ1" s="268"/>
      <c r="HR1" s="268"/>
      <c r="HS1" s="268"/>
      <c r="HT1" s="268"/>
      <c r="HU1" s="268"/>
      <c r="HV1" s="268"/>
      <c r="HW1" s="268"/>
      <c r="HX1" s="268"/>
      <c r="HY1" s="268"/>
      <c r="HZ1" s="268"/>
      <c r="IA1" s="268"/>
      <c r="IB1" s="268"/>
      <c r="IC1" s="268"/>
      <c r="ID1" s="268"/>
      <c r="IE1" s="268"/>
      <c r="IF1" s="268"/>
      <c r="IG1" s="268"/>
      <c r="IH1" s="268"/>
      <c r="II1" s="268"/>
      <c r="IJ1" s="268"/>
      <c r="IK1" s="268"/>
      <c r="IL1" s="268"/>
      <c r="IM1" s="268"/>
      <c r="IN1" s="268"/>
      <c r="IO1" s="268"/>
      <c r="IP1" s="268"/>
      <c r="IQ1" s="268"/>
      <c r="IR1" s="268"/>
      <c r="IS1" s="268"/>
      <c r="IT1" s="268"/>
      <c r="IU1" s="268"/>
      <c r="IV1" s="268"/>
    </row>
    <row r="2" spans="1:256" ht="17.25">
      <c r="A2" s="267"/>
      <c r="B2" s="266" t="s">
        <v>236</v>
      </c>
      <c r="C2" s="266"/>
      <c r="D2" s="266"/>
      <c r="E2" s="267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  <c r="Y2" s="268"/>
      <c r="Z2" s="268"/>
      <c r="AA2" s="268"/>
      <c r="AB2" s="268"/>
      <c r="AC2" s="268"/>
      <c r="AD2" s="268"/>
      <c r="AE2" s="268"/>
      <c r="AF2" s="268"/>
      <c r="AG2" s="268"/>
      <c r="AH2" s="268"/>
      <c r="AI2" s="268"/>
      <c r="AJ2" s="268"/>
      <c r="AK2" s="268"/>
      <c r="AL2" s="268"/>
      <c r="AM2" s="268"/>
      <c r="AN2" s="268"/>
      <c r="AO2" s="268"/>
      <c r="AP2" s="268"/>
      <c r="AQ2" s="268"/>
      <c r="AR2" s="268"/>
      <c r="AS2" s="268"/>
      <c r="AT2" s="268"/>
      <c r="AU2" s="268"/>
      <c r="AV2" s="268"/>
      <c r="AW2" s="268"/>
      <c r="AX2" s="268"/>
      <c r="AY2" s="268"/>
      <c r="AZ2" s="268"/>
      <c r="BA2" s="268"/>
      <c r="BB2" s="268"/>
      <c r="BC2" s="268"/>
      <c r="BD2" s="268"/>
      <c r="BE2" s="268"/>
      <c r="BF2" s="268"/>
      <c r="BG2" s="268"/>
      <c r="BH2" s="268"/>
      <c r="BI2" s="268"/>
      <c r="BJ2" s="268"/>
      <c r="BK2" s="268"/>
      <c r="BL2" s="268"/>
      <c r="BM2" s="268"/>
      <c r="BN2" s="268"/>
      <c r="BO2" s="268"/>
      <c r="BP2" s="268"/>
      <c r="BQ2" s="268"/>
      <c r="BR2" s="268"/>
      <c r="BS2" s="268"/>
      <c r="BT2" s="268"/>
      <c r="BU2" s="268"/>
      <c r="BV2" s="268"/>
      <c r="BW2" s="268"/>
      <c r="BX2" s="268"/>
      <c r="BY2" s="268"/>
      <c r="BZ2" s="268"/>
      <c r="CA2" s="268"/>
      <c r="CB2" s="268"/>
      <c r="CC2" s="268"/>
      <c r="CD2" s="268"/>
      <c r="CE2" s="268"/>
      <c r="CF2" s="268"/>
      <c r="CG2" s="268"/>
      <c r="CH2" s="268"/>
      <c r="CI2" s="268"/>
      <c r="CJ2" s="268"/>
      <c r="CK2" s="268"/>
      <c r="CL2" s="268"/>
      <c r="CM2" s="268"/>
      <c r="CN2" s="268"/>
      <c r="CO2" s="268"/>
      <c r="CP2" s="268"/>
      <c r="CQ2" s="268"/>
      <c r="CR2" s="268"/>
      <c r="CS2" s="268"/>
      <c r="CT2" s="268"/>
      <c r="CU2" s="268"/>
      <c r="CV2" s="268"/>
      <c r="CW2" s="268"/>
      <c r="CX2" s="268"/>
      <c r="CY2" s="268"/>
      <c r="CZ2" s="268"/>
      <c r="DA2" s="268"/>
      <c r="DB2" s="268"/>
      <c r="DC2" s="268"/>
      <c r="DD2" s="268"/>
      <c r="DE2" s="268"/>
      <c r="DF2" s="268"/>
      <c r="DG2" s="268"/>
      <c r="DH2" s="268"/>
      <c r="DI2" s="268"/>
      <c r="DJ2" s="268"/>
      <c r="DK2" s="268"/>
      <c r="DL2" s="268"/>
      <c r="DM2" s="268"/>
      <c r="DN2" s="268"/>
      <c r="DO2" s="268"/>
      <c r="DP2" s="268"/>
      <c r="DQ2" s="268"/>
      <c r="DR2" s="268"/>
      <c r="DS2" s="268"/>
      <c r="DT2" s="268"/>
      <c r="DU2" s="268"/>
      <c r="DV2" s="268"/>
      <c r="DW2" s="268"/>
      <c r="DX2" s="268"/>
      <c r="DY2" s="268"/>
      <c r="DZ2" s="268"/>
      <c r="EA2" s="268"/>
      <c r="EB2" s="268"/>
      <c r="EC2" s="268"/>
      <c r="ED2" s="268"/>
      <c r="EE2" s="268"/>
      <c r="EF2" s="268"/>
      <c r="EG2" s="268"/>
      <c r="EH2" s="268"/>
      <c r="EI2" s="268"/>
      <c r="EJ2" s="268"/>
      <c r="EK2" s="268"/>
      <c r="EL2" s="268"/>
      <c r="EM2" s="268"/>
      <c r="EN2" s="268"/>
      <c r="EO2" s="268"/>
      <c r="EP2" s="268"/>
      <c r="EQ2" s="268"/>
      <c r="ER2" s="268"/>
      <c r="ES2" s="268"/>
      <c r="ET2" s="268"/>
      <c r="EU2" s="268"/>
      <c r="EV2" s="268"/>
      <c r="EW2" s="268"/>
      <c r="EX2" s="268"/>
      <c r="EY2" s="268"/>
      <c r="EZ2" s="268"/>
      <c r="FA2" s="268"/>
      <c r="FB2" s="268"/>
      <c r="FC2" s="268"/>
      <c r="FD2" s="268"/>
      <c r="FE2" s="268"/>
      <c r="FF2" s="268"/>
      <c r="FG2" s="268"/>
      <c r="FH2" s="268"/>
      <c r="FI2" s="268"/>
      <c r="FJ2" s="268"/>
      <c r="FK2" s="268"/>
      <c r="FL2" s="268"/>
      <c r="FM2" s="268"/>
      <c r="FN2" s="268"/>
      <c r="FO2" s="268"/>
      <c r="FP2" s="268"/>
      <c r="FQ2" s="268"/>
      <c r="FR2" s="268"/>
      <c r="FS2" s="268"/>
      <c r="FT2" s="268"/>
      <c r="FU2" s="268"/>
      <c r="FV2" s="268"/>
      <c r="FW2" s="268"/>
      <c r="FX2" s="268"/>
      <c r="FY2" s="268"/>
      <c r="FZ2" s="268"/>
      <c r="GA2" s="268"/>
      <c r="GB2" s="268"/>
      <c r="GC2" s="268"/>
      <c r="GD2" s="268"/>
      <c r="GE2" s="268"/>
      <c r="GF2" s="268"/>
      <c r="GG2" s="268"/>
      <c r="GH2" s="268"/>
      <c r="GI2" s="268"/>
      <c r="GJ2" s="268"/>
      <c r="GK2" s="268"/>
      <c r="GL2" s="268"/>
      <c r="GM2" s="268"/>
      <c r="GN2" s="268"/>
      <c r="GO2" s="268"/>
      <c r="GP2" s="268"/>
      <c r="GQ2" s="268"/>
      <c r="GR2" s="268"/>
      <c r="GS2" s="268"/>
      <c r="GT2" s="268"/>
      <c r="GU2" s="268"/>
      <c r="GV2" s="268"/>
      <c r="GW2" s="268"/>
      <c r="GX2" s="268"/>
      <c r="GY2" s="268"/>
      <c r="GZ2" s="268"/>
      <c r="HA2" s="268"/>
      <c r="HB2" s="268"/>
      <c r="HC2" s="268"/>
      <c r="HD2" s="268"/>
      <c r="HE2" s="268"/>
      <c r="HF2" s="268"/>
      <c r="HG2" s="268"/>
      <c r="HH2" s="268"/>
      <c r="HI2" s="268"/>
      <c r="HJ2" s="268"/>
      <c r="HK2" s="268"/>
      <c r="HL2" s="268"/>
      <c r="HM2" s="268"/>
      <c r="HN2" s="268"/>
      <c r="HO2" s="268"/>
      <c r="HP2" s="268"/>
      <c r="HQ2" s="268"/>
      <c r="HR2" s="268"/>
      <c r="HS2" s="268"/>
      <c r="HT2" s="268"/>
      <c r="HU2" s="268"/>
      <c r="HV2" s="268"/>
      <c r="HW2" s="268"/>
      <c r="HX2" s="268"/>
      <c r="HY2" s="268"/>
      <c r="HZ2" s="268"/>
      <c r="IA2" s="268"/>
      <c r="IB2" s="268"/>
      <c r="IC2" s="268"/>
      <c r="ID2" s="268"/>
      <c r="IE2" s="268"/>
      <c r="IF2" s="268"/>
      <c r="IG2" s="268"/>
      <c r="IH2" s="268"/>
      <c r="II2" s="268"/>
      <c r="IJ2" s="268"/>
      <c r="IK2" s="268"/>
      <c r="IL2" s="268"/>
      <c r="IM2" s="268"/>
      <c r="IN2" s="268"/>
      <c r="IO2" s="268"/>
      <c r="IP2" s="268"/>
      <c r="IQ2" s="268"/>
      <c r="IR2" s="268"/>
      <c r="IS2" s="268"/>
      <c r="IT2" s="268"/>
      <c r="IU2" s="268"/>
      <c r="IV2" s="268"/>
    </row>
    <row r="3" spans="1:256" ht="17.25">
      <c r="A3" s="269" t="s">
        <v>428</v>
      </c>
      <c r="B3" s="266" t="s">
        <v>106</v>
      </c>
      <c r="C3" s="266"/>
      <c r="D3" s="266"/>
      <c r="E3" s="270" t="s">
        <v>429</v>
      </c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  <c r="Y3" s="268"/>
      <c r="Z3" s="268"/>
      <c r="AA3" s="268"/>
      <c r="AB3" s="268"/>
      <c r="AC3" s="268"/>
      <c r="AD3" s="268"/>
      <c r="AE3" s="268"/>
      <c r="AF3" s="268"/>
      <c r="AG3" s="268"/>
      <c r="AH3" s="268"/>
      <c r="AI3" s="268"/>
      <c r="AJ3" s="268"/>
      <c r="AK3" s="268"/>
      <c r="AL3" s="268"/>
      <c r="AM3" s="268"/>
      <c r="AN3" s="268"/>
      <c r="AO3" s="268"/>
      <c r="AP3" s="268"/>
      <c r="AQ3" s="268"/>
      <c r="AR3" s="268"/>
      <c r="AS3" s="268"/>
      <c r="AT3" s="268"/>
      <c r="AU3" s="268"/>
      <c r="AV3" s="268"/>
      <c r="AW3" s="268"/>
      <c r="AX3" s="268"/>
      <c r="AY3" s="268"/>
      <c r="AZ3" s="268"/>
      <c r="BA3" s="268"/>
      <c r="BB3" s="268"/>
      <c r="BC3" s="268"/>
      <c r="BD3" s="268"/>
      <c r="BE3" s="268"/>
      <c r="BF3" s="268"/>
      <c r="BG3" s="268"/>
      <c r="BH3" s="268"/>
      <c r="BI3" s="268"/>
      <c r="BJ3" s="268"/>
      <c r="BK3" s="268"/>
      <c r="BL3" s="268"/>
      <c r="BM3" s="268"/>
      <c r="BN3" s="268"/>
      <c r="BO3" s="268"/>
      <c r="BP3" s="268"/>
      <c r="BQ3" s="268"/>
      <c r="BR3" s="268"/>
      <c r="BS3" s="268"/>
      <c r="BT3" s="268"/>
      <c r="BU3" s="268"/>
      <c r="BV3" s="268"/>
      <c r="BW3" s="268"/>
      <c r="BX3" s="268"/>
      <c r="BY3" s="268"/>
      <c r="BZ3" s="268"/>
      <c r="CA3" s="268"/>
      <c r="CB3" s="268"/>
      <c r="CC3" s="268"/>
      <c r="CD3" s="268"/>
      <c r="CE3" s="268"/>
      <c r="CF3" s="268"/>
      <c r="CG3" s="268"/>
      <c r="CH3" s="268"/>
      <c r="CI3" s="268"/>
      <c r="CJ3" s="268"/>
      <c r="CK3" s="268"/>
      <c r="CL3" s="268"/>
      <c r="CM3" s="268"/>
      <c r="CN3" s="268"/>
      <c r="CO3" s="268"/>
      <c r="CP3" s="268"/>
      <c r="CQ3" s="268"/>
      <c r="CR3" s="268"/>
      <c r="CS3" s="268"/>
      <c r="CT3" s="268"/>
      <c r="CU3" s="268"/>
      <c r="CV3" s="268"/>
      <c r="CW3" s="268"/>
      <c r="CX3" s="268"/>
      <c r="CY3" s="268"/>
      <c r="CZ3" s="268"/>
      <c r="DA3" s="268"/>
      <c r="DB3" s="268"/>
      <c r="DC3" s="268"/>
      <c r="DD3" s="268"/>
      <c r="DE3" s="268"/>
      <c r="DF3" s="268"/>
      <c r="DG3" s="268"/>
      <c r="DH3" s="268"/>
      <c r="DI3" s="268"/>
      <c r="DJ3" s="268"/>
      <c r="DK3" s="268"/>
      <c r="DL3" s="268"/>
      <c r="DM3" s="268"/>
      <c r="DN3" s="268"/>
      <c r="DO3" s="268"/>
      <c r="DP3" s="268"/>
      <c r="DQ3" s="268"/>
      <c r="DR3" s="268"/>
      <c r="DS3" s="268"/>
      <c r="DT3" s="268"/>
      <c r="DU3" s="268"/>
      <c r="DV3" s="268"/>
      <c r="DW3" s="268"/>
      <c r="DX3" s="268"/>
      <c r="DY3" s="268"/>
      <c r="DZ3" s="268"/>
      <c r="EA3" s="268"/>
      <c r="EB3" s="268"/>
      <c r="EC3" s="268"/>
      <c r="ED3" s="268"/>
      <c r="EE3" s="268"/>
      <c r="EF3" s="268"/>
      <c r="EG3" s="268"/>
      <c r="EH3" s="268"/>
      <c r="EI3" s="268"/>
      <c r="EJ3" s="268"/>
      <c r="EK3" s="268"/>
      <c r="EL3" s="268"/>
      <c r="EM3" s="268"/>
      <c r="EN3" s="268"/>
      <c r="EO3" s="268"/>
      <c r="EP3" s="268"/>
      <c r="EQ3" s="268"/>
      <c r="ER3" s="268"/>
      <c r="ES3" s="268"/>
      <c r="ET3" s="268"/>
      <c r="EU3" s="268"/>
      <c r="EV3" s="268"/>
      <c r="EW3" s="268"/>
      <c r="EX3" s="268"/>
      <c r="EY3" s="268"/>
      <c r="EZ3" s="268"/>
      <c r="FA3" s="268"/>
      <c r="FB3" s="268"/>
      <c r="FC3" s="268"/>
      <c r="FD3" s="268"/>
      <c r="FE3" s="268"/>
      <c r="FF3" s="268"/>
      <c r="FG3" s="268"/>
      <c r="FH3" s="268"/>
      <c r="FI3" s="268"/>
      <c r="FJ3" s="268"/>
      <c r="FK3" s="268"/>
      <c r="FL3" s="268"/>
      <c r="FM3" s="268"/>
      <c r="FN3" s="268"/>
      <c r="FO3" s="268"/>
      <c r="FP3" s="268"/>
      <c r="FQ3" s="268"/>
      <c r="FR3" s="268"/>
      <c r="FS3" s="268"/>
      <c r="FT3" s="268"/>
      <c r="FU3" s="268"/>
      <c r="FV3" s="268"/>
      <c r="FW3" s="268"/>
      <c r="FX3" s="268"/>
      <c r="FY3" s="268"/>
      <c r="FZ3" s="268"/>
      <c r="GA3" s="268"/>
      <c r="GB3" s="268"/>
      <c r="GC3" s="268"/>
      <c r="GD3" s="268"/>
      <c r="GE3" s="268"/>
      <c r="GF3" s="268"/>
      <c r="GG3" s="268"/>
      <c r="GH3" s="268"/>
      <c r="GI3" s="268"/>
      <c r="GJ3" s="268"/>
      <c r="GK3" s="268"/>
      <c r="GL3" s="268"/>
      <c r="GM3" s="268"/>
      <c r="GN3" s="268"/>
      <c r="GO3" s="268"/>
      <c r="GP3" s="268"/>
      <c r="GQ3" s="268"/>
      <c r="GR3" s="268"/>
      <c r="GS3" s="268"/>
      <c r="GT3" s="268"/>
      <c r="GU3" s="268"/>
      <c r="GV3" s="268"/>
      <c r="GW3" s="268"/>
      <c r="GX3" s="268"/>
      <c r="GY3" s="268"/>
      <c r="GZ3" s="268"/>
      <c r="HA3" s="268"/>
      <c r="HB3" s="268"/>
      <c r="HC3" s="268"/>
      <c r="HD3" s="268"/>
      <c r="HE3" s="268"/>
      <c r="HF3" s="268"/>
      <c r="HG3" s="268"/>
      <c r="HH3" s="268"/>
      <c r="HI3" s="268"/>
      <c r="HJ3" s="268"/>
      <c r="HK3" s="268"/>
      <c r="HL3" s="268"/>
      <c r="HM3" s="268"/>
      <c r="HN3" s="268"/>
      <c r="HO3" s="268"/>
      <c r="HP3" s="268"/>
      <c r="HQ3" s="268"/>
      <c r="HR3" s="268"/>
      <c r="HS3" s="268"/>
      <c r="HT3" s="268"/>
      <c r="HU3" s="268"/>
      <c r="HV3" s="268"/>
      <c r="HW3" s="268"/>
      <c r="HX3" s="268"/>
      <c r="HY3" s="268"/>
      <c r="HZ3" s="268"/>
      <c r="IA3" s="268"/>
      <c r="IB3" s="268"/>
      <c r="IC3" s="268"/>
      <c r="ID3" s="268"/>
      <c r="IE3" s="268"/>
      <c r="IF3" s="268"/>
      <c r="IG3" s="268"/>
      <c r="IH3" s="268"/>
      <c r="II3" s="268"/>
      <c r="IJ3" s="268"/>
      <c r="IK3" s="268"/>
      <c r="IL3" s="268"/>
      <c r="IM3" s="268"/>
      <c r="IN3" s="268"/>
      <c r="IO3" s="268"/>
      <c r="IP3" s="268"/>
      <c r="IQ3" s="268"/>
      <c r="IR3" s="268"/>
      <c r="IS3" s="268"/>
      <c r="IT3" s="268"/>
      <c r="IU3" s="268"/>
      <c r="IV3" s="268"/>
    </row>
    <row r="4" spans="1:256" ht="17.25">
      <c r="A4" s="271" t="s">
        <v>104</v>
      </c>
      <c r="B4" s="272">
        <v>2009</v>
      </c>
      <c r="C4" s="273">
        <v>2010</v>
      </c>
      <c r="D4" s="271" t="s">
        <v>239</v>
      </c>
      <c r="E4" s="271" t="s">
        <v>240</v>
      </c>
      <c r="F4" s="274"/>
      <c r="G4" s="274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  <c r="T4" s="268"/>
      <c r="U4" s="268"/>
      <c r="V4" s="268"/>
      <c r="W4" s="268"/>
      <c r="X4" s="268"/>
      <c r="Y4" s="268"/>
      <c r="Z4" s="268"/>
      <c r="AA4" s="268"/>
      <c r="AB4" s="268"/>
      <c r="AC4" s="268"/>
      <c r="AD4" s="268"/>
      <c r="AE4" s="268"/>
      <c r="AF4" s="268"/>
      <c r="AG4" s="268"/>
      <c r="AH4" s="268"/>
      <c r="AI4" s="268"/>
      <c r="AJ4" s="268"/>
      <c r="AK4" s="268"/>
      <c r="AL4" s="268"/>
      <c r="AM4" s="268"/>
      <c r="AN4" s="268"/>
      <c r="AO4" s="268"/>
      <c r="AP4" s="268"/>
      <c r="AQ4" s="268"/>
      <c r="AR4" s="268"/>
      <c r="AS4" s="268"/>
      <c r="AT4" s="268"/>
      <c r="AU4" s="268"/>
      <c r="AV4" s="268"/>
      <c r="AW4" s="268"/>
      <c r="AX4" s="268"/>
      <c r="AY4" s="268"/>
      <c r="AZ4" s="268"/>
      <c r="BA4" s="268"/>
      <c r="BB4" s="268"/>
      <c r="BC4" s="268"/>
      <c r="BD4" s="268"/>
      <c r="BE4" s="268"/>
      <c r="BF4" s="268"/>
      <c r="BG4" s="268"/>
      <c r="BH4" s="268"/>
      <c r="BI4" s="268"/>
      <c r="BJ4" s="268"/>
      <c r="BK4" s="268"/>
      <c r="BL4" s="268"/>
      <c r="BM4" s="268"/>
      <c r="BN4" s="268"/>
      <c r="BO4" s="268"/>
      <c r="BP4" s="268"/>
      <c r="BQ4" s="268"/>
      <c r="BR4" s="268"/>
      <c r="BS4" s="268"/>
      <c r="BT4" s="268"/>
      <c r="BU4" s="268"/>
      <c r="BV4" s="268"/>
      <c r="BW4" s="268"/>
      <c r="BX4" s="268"/>
      <c r="BY4" s="268"/>
      <c r="BZ4" s="268"/>
      <c r="CA4" s="268"/>
      <c r="CB4" s="268"/>
      <c r="CC4" s="268"/>
      <c r="CD4" s="268"/>
      <c r="CE4" s="268"/>
      <c r="CF4" s="268"/>
      <c r="CG4" s="268"/>
      <c r="CH4" s="268"/>
      <c r="CI4" s="268"/>
      <c r="CJ4" s="268"/>
      <c r="CK4" s="268"/>
      <c r="CL4" s="268"/>
      <c r="CM4" s="268"/>
      <c r="CN4" s="268"/>
      <c r="CO4" s="268"/>
      <c r="CP4" s="268"/>
      <c r="CQ4" s="268"/>
      <c r="CR4" s="268"/>
      <c r="CS4" s="268"/>
      <c r="CT4" s="268"/>
      <c r="CU4" s="268"/>
      <c r="CV4" s="268"/>
      <c r="CW4" s="268"/>
      <c r="CX4" s="268"/>
      <c r="CY4" s="268"/>
      <c r="CZ4" s="268"/>
      <c r="DA4" s="268"/>
      <c r="DB4" s="268"/>
      <c r="DC4" s="268"/>
      <c r="DD4" s="268"/>
      <c r="DE4" s="268"/>
      <c r="DF4" s="268"/>
      <c r="DG4" s="268"/>
      <c r="DH4" s="268"/>
      <c r="DI4" s="268"/>
      <c r="DJ4" s="268"/>
      <c r="DK4" s="268"/>
      <c r="DL4" s="268"/>
      <c r="DM4" s="268"/>
      <c r="DN4" s="268"/>
      <c r="DO4" s="268"/>
      <c r="DP4" s="268"/>
      <c r="DQ4" s="268"/>
      <c r="DR4" s="268"/>
      <c r="DS4" s="268"/>
      <c r="DT4" s="268"/>
      <c r="DU4" s="268"/>
      <c r="DV4" s="268"/>
      <c r="DW4" s="268"/>
      <c r="DX4" s="268"/>
      <c r="DY4" s="268"/>
      <c r="DZ4" s="268"/>
      <c r="EA4" s="268"/>
      <c r="EB4" s="268"/>
      <c r="EC4" s="268"/>
      <c r="ED4" s="268"/>
      <c r="EE4" s="268"/>
      <c r="EF4" s="268"/>
      <c r="EG4" s="268"/>
      <c r="EH4" s="268"/>
      <c r="EI4" s="268"/>
      <c r="EJ4" s="268"/>
      <c r="EK4" s="268"/>
      <c r="EL4" s="268"/>
      <c r="EM4" s="268"/>
      <c r="EN4" s="268"/>
      <c r="EO4" s="268"/>
      <c r="EP4" s="268"/>
      <c r="EQ4" s="268"/>
      <c r="ER4" s="268"/>
      <c r="ES4" s="268"/>
      <c r="ET4" s="268"/>
      <c r="EU4" s="268"/>
      <c r="EV4" s="268"/>
      <c r="EW4" s="268"/>
      <c r="EX4" s="268"/>
      <c r="EY4" s="268"/>
      <c r="EZ4" s="268"/>
      <c r="FA4" s="268"/>
      <c r="FB4" s="268"/>
      <c r="FC4" s="268"/>
      <c r="FD4" s="268"/>
      <c r="FE4" s="268"/>
      <c r="FF4" s="268"/>
      <c r="FG4" s="268"/>
      <c r="FH4" s="268"/>
      <c r="FI4" s="268"/>
      <c r="FJ4" s="268"/>
      <c r="FK4" s="268"/>
      <c r="FL4" s="268"/>
      <c r="FM4" s="268"/>
      <c r="FN4" s="268"/>
      <c r="FO4" s="268"/>
      <c r="FP4" s="268"/>
      <c r="FQ4" s="268"/>
      <c r="FR4" s="268"/>
      <c r="FS4" s="268"/>
      <c r="FT4" s="268"/>
      <c r="FU4" s="268"/>
      <c r="FV4" s="268"/>
      <c r="FW4" s="268"/>
      <c r="FX4" s="268"/>
      <c r="FY4" s="268"/>
      <c r="FZ4" s="268"/>
      <c r="GA4" s="268"/>
      <c r="GB4" s="268"/>
      <c r="GC4" s="268"/>
      <c r="GD4" s="268"/>
      <c r="GE4" s="268"/>
      <c r="GF4" s="268"/>
      <c r="GG4" s="268"/>
      <c r="GH4" s="268"/>
      <c r="GI4" s="268"/>
      <c r="GJ4" s="268"/>
      <c r="GK4" s="268"/>
      <c r="GL4" s="268"/>
      <c r="GM4" s="268"/>
      <c r="GN4" s="268"/>
      <c r="GO4" s="268"/>
      <c r="GP4" s="268"/>
      <c r="GQ4" s="268"/>
      <c r="GR4" s="268"/>
      <c r="GS4" s="268"/>
      <c r="GT4" s="268"/>
      <c r="GU4" s="268"/>
      <c r="GV4" s="268"/>
      <c r="GW4" s="268"/>
      <c r="GX4" s="268"/>
      <c r="GY4" s="268"/>
      <c r="GZ4" s="268"/>
      <c r="HA4" s="268"/>
      <c r="HB4" s="268"/>
      <c r="HC4" s="268"/>
      <c r="HD4" s="268"/>
      <c r="HE4" s="268"/>
      <c r="HF4" s="268"/>
      <c r="HG4" s="268"/>
      <c r="HH4" s="268"/>
      <c r="HI4" s="268"/>
      <c r="HJ4" s="268"/>
      <c r="HK4" s="268"/>
      <c r="HL4" s="268"/>
      <c r="HM4" s="268"/>
      <c r="HN4" s="268"/>
      <c r="HO4" s="268"/>
      <c r="HP4" s="268"/>
      <c r="HQ4" s="268"/>
      <c r="HR4" s="268"/>
      <c r="HS4" s="268"/>
      <c r="HT4" s="268"/>
      <c r="HU4" s="268"/>
      <c r="HV4" s="268"/>
      <c r="HW4" s="268"/>
      <c r="HX4" s="268"/>
      <c r="HY4" s="268"/>
      <c r="HZ4" s="268"/>
      <c r="IA4" s="268"/>
      <c r="IB4" s="268"/>
      <c r="IC4" s="268"/>
      <c r="ID4" s="268"/>
      <c r="IE4" s="268"/>
      <c r="IF4" s="268"/>
      <c r="IG4" s="268"/>
      <c r="IH4" s="268"/>
      <c r="II4" s="268"/>
      <c r="IJ4" s="268"/>
      <c r="IK4" s="268"/>
      <c r="IL4" s="268"/>
      <c r="IM4" s="268"/>
      <c r="IN4" s="268"/>
      <c r="IO4" s="268"/>
      <c r="IP4" s="268"/>
      <c r="IQ4" s="268"/>
      <c r="IR4" s="268"/>
      <c r="IS4" s="268"/>
      <c r="IT4" s="268"/>
      <c r="IU4" s="268"/>
      <c r="IV4" s="268"/>
    </row>
    <row r="5" spans="1:5" ht="17.25">
      <c r="A5" s="275" t="s">
        <v>241</v>
      </c>
      <c r="B5" s="276"/>
      <c r="C5" s="276"/>
      <c r="D5" s="276"/>
      <c r="E5" s="277"/>
    </row>
    <row r="6" spans="1:5" ht="17.25">
      <c r="A6" s="276" t="s">
        <v>242</v>
      </c>
      <c r="B6" s="278">
        <v>26005447.76</v>
      </c>
      <c r="C6" s="278">
        <v>52115099.29</v>
      </c>
      <c r="D6" s="276"/>
      <c r="E6" s="277"/>
    </row>
    <row r="7" spans="1:5" ht="18" thickBot="1">
      <c r="A7" s="279" t="s">
        <v>214</v>
      </c>
      <c r="B7" s="280">
        <v>26005447.76</v>
      </c>
      <c r="C7" s="280">
        <v>52115099.29</v>
      </c>
      <c r="D7" s="280">
        <v>26109651.529999997</v>
      </c>
      <c r="E7" s="281">
        <v>1.0040069977245412</v>
      </c>
    </row>
    <row r="8" spans="1:5" ht="18" thickTop="1">
      <c r="A8" s="275" t="s">
        <v>243</v>
      </c>
      <c r="B8" s="276"/>
      <c r="C8" s="276"/>
      <c r="D8" s="276"/>
      <c r="E8" s="282"/>
    </row>
    <row r="9" spans="1:5" ht="17.25">
      <c r="A9" s="276" t="s">
        <v>244</v>
      </c>
      <c r="B9" s="278">
        <v>97658174.64</v>
      </c>
      <c r="C9" s="278">
        <v>87657779.64</v>
      </c>
      <c r="D9" s="276"/>
      <c r="E9" s="282"/>
    </row>
    <row r="10" spans="1:5" ht="18" thickBot="1">
      <c r="A10" s="279" t="s">
        <v>214</v>
      </c>
      <c r="B10" s="283">
        <v>97658174.64</v>
      </c>
      <c r="C10" s="280">
        <v>87657779.64</v>
      </c>
      <c r="D10" s="280">
        <v>-10000395</v>
      </c>
      <c r="E10" s="281">
        <v>-0.10240202662874592</v>
      </c>
    </row>
    <row r="11" spans="1:5" ht="18" thickTop="1">
      <c r="A11" s="275" t="s">
        <v>245</v>
      </c>
      <c r="B11" s="276"/>
      <c r="C11" s="276"/>
      <c r="D11" s="276"/>
      <c r="E11" s="282" t="s">
        <v>102</v>
      </c>
    </row>
    <row r="12" spans="1:5" ht="17.25">
      <c r="A12" s="284" t="s">
        <v>246</v>
      </c>
      <c r="B12" s="285">
        <v>2334673.17</v>
      </c>
      <c r="C12" s="285">
        <v>1859753.05</v>
      </c>
      <c r="D12" s="276"/>
      <c r="E12" s="282"/>
    </row>
    <row r="13" spans="1:5" ht="17.25">
      <c r="A13" s="284" t="s">
        <v>247</v>
      </c>
      <c r="B13" s="285">
        <v>1106934.3</v>
      </c>
      <c r="C13" s="285">
        <v>785664.32</v>
      </c>
      <c r="D13" s="286"/>
      <c r="E13" s="287"/>
    </row>
    <row r="14" spans="1:5" ht="17.25">
      <c r="A14" s="276" t="s">
        <v>248</v>
      </c>
      <c r="B14" s="278">
        <v>109781.47</v>
      </c>
      <c r="C14" s="278">
        <v>357970.68</v>
      </c>
      <c r="D14" s="286"/>
      <c r="E14" s="287"/>
    </row>
    <row r="15" spans="1:5" ht="18" thickBot="1">
      <c r="A15" s="279" t="s">
        <v>214</v>
      </c>
      <c r="B15" s="280">
        <v>3551388.94</v>
      </c>
      <c r="C15" s="280">
        <v>3003388.05</v>
      </c>
      <c r="D15" s="280">
        <v>-548000.89</v>
      </c>
      <c r="E15" s="281">
        <v>-0.15430607552660783</v>
      </c>
    </row>
    <row r="16" spans="1:5" ht="18" thickTop="1">
      <c r="A16" s="275" t="s">
        <v>249</v>
      </c>
      <c r="B16" s="276"/>
      <c r="C16" s="276"/>
      <c r="D16" s="276"/>
      <c r="E16" s="282"/>
    </row>
    <row r="17" spans="1:5" ht="17.25">
      <c r="A17" s="276" t="s">
        <v>250</v>
      </c>
      <c r="B17" s="285">
        <v>4893989.15</v>
      </c>
      <c r="C17" s="285">
        <v>5443595.97</v>
      </c>
      <c r="D17" s="276"/>
      <c r="E17" s="282"/>
    </row>
    <row r="18" spans="1:5" ht="17.25">
      <c r="A18" s="276" t="s">
        <v>251</v>
      </c>
      <c r="B18" s="285">
        <v>296034.64</v>
      </c>
      <c r="C18" s="285">
        <v>348000.67</v>
      </c>
      <c r="D18" s="286"/>
      <c r="E18" s="287"/>
    </row>
    <row r="19" spans="1:5" ht="17.25">
      <c r="A19" s="276" t="s">
        <v>252</v>
      </c>
      <c r="B19" s="285">
        <v>-264528.41</v>
      </c>
      <c r="C19" s="285">
        <v>0</v>
      </c>
      <c r="D19" s="286"/>
      <c r="E19" s="287"/>
    </row>
    <row r="20" spans="1:5" ht="17.25">
      <c r="A20" s="276" t="s">
        <v>253</v>
      </c>
      <c r="B20" s="285">
        <v>0</v>
      </c>
      <c r="C20" s="285">
        <v>0</v>
      </c>
      <c r="D20" s="286"/>
      <c r="E20" s="287"/>
    </row>
    <row r="21" spans="1:5" ht="17.25">
      <c r="A21" s="276" t="s">
        <v>254</v>
      </c>
      <c r="B21" s="285">
        <v>43066.23</v>
      </c>
      <c r="C21" s="285">
        <v>6403.72</v>
      </c>
      <c r="D21" s="286"/>
      <c r="E21" s="287"/>
    </row>
    <row r="22" spans="1:5" ht="17.25">
      <c r="A22" s="276" t="s">
        <v>255</v>
      </c>
      <c r="B22" s="285">
        <v>-59031.72</v>
      </c>
      <c r="C22" s="285">
        <v>0</v>
      </c>
      <c r="D22" s="286"/>
      <c r="E22" s="287"/>
    </row>
    <row r="23" spans="1:5" ht="17.25">
      <c r="A23" s="276" t="s">
        <v>256</v>
      </c>
      <c r="B23" s="285">
        <v>-406049.82</v>
      </c>
      <c r="C23" s="285">
        <v>764916.5</v>
      </c>
      <c r="D23" s="286"/>
      <c r="E23" s="287"/>
    </row>
    <row r="24" spans="1:5" ht="18" thickBot="1">
      <c r="A24" s="279" t="s">
        <v>214</v>
      </c>
      <c r="B24" s="283">
        <v>4503480.07</v>
      </c>
      <c r="C24" s="280">
        <v>6562916.859999999</v>
      </c>
      <c r="D24" s="280">
        <v>2059436.79</v>
      </c>
      <c r="E24" s="281">
        <v>0.45729896835093553</v>
      </c>
    </row>
    <row r="25" spans="1:5" ht="18" thickTop="1">
      <c r="A25" s="275" t="s">
        <v>257</v>
      </c>
      <c r="B25" s="276"/>
      <c r="C25" s="276"/>
      <c r="D25" s="276"/>
      <c r="E25" s="282"/>
    </row>
    <row r="26" spans="1:5" ht="17.25">
      <c r="A26" s="276" t="s">
        <v>258</v>
      </c>
      <c r="B26" s="285">
        <v>44413793.44</v>
      </c>
      <c r="C26" s="285">
        <v>47135584.75</v>
      </c>
      <c r="D26" s="276"/>
      <c r="E26" s="282"/>
    </row>
    <row r="27" spans="1:5" ht="17.25">
      <c r="A27" s="276" t="s">
        <v>259</v>
      </c>
      <c r="B27" s="285">
        <v>0</v>
      </c>
      <c r="C27" s="285">
        <v>0</v>
      </c>
      <c r="D27" s="286"/>
      <c r="E27" s="287"/>
    </row>
    <row r="28" spans="1:5" ht="17.25">
      <c r="A28" s="276" t="s">
        <v>260</v>
      </c>
      <c r="B28" s="285">
        <v>19500</v>
      </c>
      <c r="C28" s="285">
        <v>3000</v>
      </c>
      <c r="D28" s="286"/>
      <c r="E28" s="287"/>
    </row>
    <row r="29" spans="1:5" ht="17.25">
      <c r="A29" s="276" t="s">
        <v>261</v>
      </c>
      <c r="B29" s="285">
        <v>0</v>
      </c>
      <c r="C29" s="285">
        <v>0</v>
      </c>
      <c r="D29" s="286"/>
      <c r="E29" s="287"/>
    </row>
    <row r="30" spans="1:5" ht="17.25">
      <c r="A30" s="276" t="s">
        <v>262</v>
      </c>
      <c r="B30" s="285">
        <v>17740.24</v>
      </c>
      <c r="C30" s="285">
        <v>296.25</v>
      </c>
      <c r="D30" s="286"/>
      <c r="E30" s="287"/>
    </row>
    <row r="31" spans="1:5" ht="17.25">
      <c r="A31" s="276" t="s">
        <v>263</v>
      </c>
      <c r="B31" s="285">
        <v>0</v>
      </c>
      <c r="C31" s="285">
        <v>0</v>
      </c>
      <c r="D31" s="286"/>
      <c r="E31" s="287"/>
    </row>
    <row r="32" spans="1:5" ht="17.25">
      <c r="A32" s="276" t="s">
        <v>264</v>
      </c>
      <c r="B32" s="285">
        <v>100</v>
      </c>
      <c r="C32" s="285">
        <v>300</v>
      </c>
      <c r="D32" s="286"/>
      <c r="E32" s="287"/>
    </row>
    <row r="33" spans="1:5" ht="18" thickBot="1">
      <c r="A33" s="279" t="s">
        <v>214</v>
      </c>
      <c r="B33" s="280">
        <v>44451133.68</v>
      </c>
      <c r="C33" s="283">
        <v>47139181</v>
      </c>
      <c r="D33" s="280">
        <v>2688047.32</v>
      </c>
      <c r="E33" s="281">
        <v>0.060471963197857415</v>
      </c>
    </row>
    <row r="34" spans="1:5" ht="18" thickTop="1">
      <c r="A34" s="275" t="s">
        <v>265</v>
      </c>
      <c r="B34" s="276"/>
      <c r="C34" s="276"/>
      <c r="D34" s="276"/>
      <c r="E34" s="282"/>
    </row>
    <row r="35" spans="1:5" ht="17.25">
      <c r="A35" s="276" t="s">
        <v>266</v>
      </c>
      <c r="B35" s="285">
        <v>3313834.78</v>
      </c>
      <c r="C35" s="285">
        <v>3538334.56</v>
      </c>
      <c r="D35" s="276"/>
      <c r="E35" s="282"/>
    </row>
    <row r="36" spans="1:5" ht="17.25">
      <c r="A36" s="276" t="s">
        <v>267</v>
      </c>
      <c r="B36" s="285">
        <v>627.85</v>
      </c>
      <c r="C36" s="285">
        <v>275.28</v>
      </c>
      <c r="D36" s="286"/>
      <c r="E36" s="287"/>
    </row>
    <row r="37" spans="1:5" ht="17.25">
      <c r="A37" s="276" t="s">
        <v>268</v>
      </c>
      <c r="B37" s="285">
        <v>1280673.38</v>
      </c>
      <c r="C37" s="285">
        <v>1375170.8</v>
      </c>
      <c r="D37" s="286"/>
      <c r="E37" s="287"/>
    </row>
    <row r="38" spans="1:5" ht="18" thickBot="1">
      <c r="A38" s="279" t="s">
        <v>214</v>
      </c>
      <c r="B38" s="280">
        <v>4595136.01</v>
      </c>
      <c r="C38" s="280">
        <v>4913780.64</v>
      </c>
      <c r="D38" s="280">
        <v>318644.63</v>
      </c>
      <c r="E38" s="281">
        <v>0.06934389522019827</v>
      </c>
    </row>
    <row r="39" spans="1:5" ht="18" thickTop="1">
      <c r="A39" s="275" t="s">
        <v>269</v>
      </c>
      <c r="B39" s="276"/>
      <c r="C39" s="276"/>
      <c r="D39" s="276"/>
      <c r="E39" s="282"/>
    </row>
    <row r="40" spans="1:5" ht="17.25">
      <c r="A40" s="276" t="s">
        <v>270</v>
      </c>
      <c r="B40" s="285">
        <v>20593994.21</v>
      </c>
      <c r="C40" s="285">
        <v>21382580.38</v>
      </c>
      <c r="D40" s="276"/>
      <c r="E40" s="282"/>
    </row>
    <row r="41" spans="1:5" ht="17.25">
      <c r="A41" s="276" t="s">
        <v>271</v>
      </c>
      <c r="B41" s="285">
        <v>804036.74</v>
      </c>
      <c r="C41" s="285">
        <v>923640.09</v>
      </c>
      <c r="D41" s="286"/>
      <c r="E41" s="287"/>
    </row>
    <row r="42" spans="1:5" ht="17.25">
      <c r="A42" s="276" t="s">
        <v>272</v>
      </c>
      <c r="B42" s="285">
        <v>16964.88</v>
      </c>
      <c r="C42" s="285">
        <v>17630.53</v>
      </c>
      <c r="D42" s="286"/>
      <c r="E42" s="287"/>
    </row>
    <row r="43" spans="1:5" ht="17.25">
      <c r="A43" s="276" t="s">
        <v>273</v>
      </c>
      <c r="B43" s="285">
        <v>800</v>
      </c>
      <c r="C43" s="285">
        <v>576.99</v>
      </c>
      <c r="D43" s="286"/>
      <c r="E43" s="287"/>
    </row>
    <row r="44" spans="1:5" ht="17.25">
      <c r="A44" s="276" t="s">
        <v>274</v>
      </c>
      <c r="B44" s="285">
        <v>20</v>
      </c>
      <c r="C44" s="285">
        <v>0</v>
      </c>
      <c r="D44" s="286"/>
      <c r="E44" s="287"/>
    </row>
    <row r="45" spans="1:5" ht="17.25">
      <c r="A45" s="276" t="s">
        <v>275</v>
      </c>
      <c r="B45" s="285">
        <v>0</v>
      </c>
      <c r="C45" s="285">
        <v>0</v>
      </c>
      <c r="D45" s="286"/>
      <c r="E45" s="287"/>
    </row>
    <row r="46" spans="1:5" ht="17.25">
      <c r="A46" s="276" t="s">
        <v>276</v>
      </c>
      <c r="B46" s="285">
        <v>0</v>
      </c>
      <c r="C46" s="285">
        <v>0</v>
      </c>
      <c r="D46" s="286"/>
      <c r="E46" s="287"/>
    </row>
    <row r="47" spans="1:5" ht="17.25">
      <c r="A47" s="276" t="s">
        <v>277</v>
      </c>
      <c r="B47" s="288">
        <v>90119.58</v>
      </c>
      <c r="C47" s="288">
        <v>26304.65</v>
      </c>
      <c r="D47" s="289"/>
      <c r="E47" s="290" t="s">
        <v>102</v>
      </c>
    </row>
    <row r="48" spans="1:5" ht="18" thickBot="1">
      <c r="A48" s="291" t="s">
        <v>214</v>
      </c>
      <c r="B48" s="280">
        <v>21505935.409999996</v>
      </c>
      <c r="C48" s="292">
        <v>22350732.639999997</v>
      </c>
      <c r="D48" s="292">
        <v>844797.23</v>
      </c>
      <c r="E48" s="293">
        <v>0.039282049996633955</v>
      </c>
    </row>
    <row r="49" spans="1:5" ht="18" thickTop="1">
      <c r="A49" s="275" t="s">
        <v>278</v>
      </c>
      <c r="B49" s="276" t="s">
        <v>102</v>
      </c>
      <c r="C49" s="276" t="s">
        <v>102</v>
      </c>
      <c r="D49" s="276"/>
      <c r="E49" s="277"/>
    </row>
    <row r="50" spans="1:5" ht="17.25">
      <c r="A50" s="276" t="s">
        <v>279</v>
      </c>
      <c r="B50" s="285">
        <v>1201493.67</v>
      </c>
      <c r="C50" s="285">
        <v>1397146.03</v>
      </c>
      <c r="D50" s="294"/>
      <c r="E50" s="295"/>
    </row>
    <row r="51" spans="1:5" ht="17.25">
      <c r="A51" s="276" t="s">
        <v>280</v>
      </c>
      <c r="B51" s="285">
        <v>200</v>
      </c>
      <c r="C51" s="285">
        <v>570</v>
      </c>
      <c r="D51" s="294"/>
      <c r="E51" s="295"/>
    </row>
    <row r="52" spans="1:5" ht="17.25">
      <c r="A52" s="276" t="s">
        <v>281</v>
      </c>
      <c r="B52" s="285">
        <v>0</v>
      </c>
      <c r="C52" s="285">
        <v>0</v>
      </c>
      <c r="D52" s="294"/>
      <c r="E52" s="295"/>
    </row>
    <row r="53" spans="1:5" ht="17.25">
      <c r="A53" s="276" t="s">
        <v>282</v>
      </c>
      <c r="B53" s="285">
        <v>0</v>
      </c>
      <c r="C53" s="285">
        <v>0</v>
      </c>
      <c r="D53" s="294"/>
      <c r="E53" s="295"/>
    </row>
    <row r="54" spans="1:5" ht="17.25">
      <c r="A54" s="276" t="s">
        <v>283</v>
      </c>
      <c r="B54" s="285">
        <v>2642</v>
      </c>
      <c r="C54" s="285">
        <v>10.32</v>
      </c>
      <c r="D54" s="294"/>
      <c r="E54" s="295"/>
    </row>
    <row r="55" spans="1:5" ht="17.25">
      <c r="A55" s="276" t="s">
        <v>284</v>
      </c>
      <c r="B55" s="285">
        <v>55828.66</v>
      </c>
      <c r="C55" s="285">
        <v>53171.66</v>
      </c>
      <c r="D55" s="294"/>
      <c r="E55" s="295"/>
    </row>
    <row r="56" spans="1:5" ht="17.25">
      <c r="A56" s="276" t="s">
        <v>285</v>
      </c>
      <c r="B56" s="285">
        <v>0</v>
      </c>
      <c r="C56" s="285">
        <v>0</v>
      </c>
      <c r="D56" s="294"/>
      <c r="E56" s="295"/>
    </row>
    <row r="57" spans="1:5" ht="17.25">
      <c r="A57" s="276" t="s">
        <v>286</v>
      </c>
      <c r="B57" s="285">
        <v>97.46</v>
      </c>
      <c r="C57" s="285">
        <v>57.1</v>
      </c>
      <c r="D57" s="294"/>
      <c r="E57" s="295"/>
    </row>
    <row r="58" spans="1:5" ht="18" thickBot="1">
      <c r="A58" s="279" t="s">
        <v>214</v>
      </c>
      <c r="B58" s="296">
        <v>1260261.79</v>
      </c>
      <c r="C58" s="296">
        <v>1450955.11</v>
      </c>
      <c r="D58" s="296">
        <v>190693.32</v>
      </c>
      <c r="E58" s="297">
        <v>0.1513124665947385</v>
      </c>
    </row>
    <row r="59" spans="1:5" ht="18" thickTop="1">
      <c r="A59" s="267"/>
      <c r="B59" s="266" t="s">
        <v>0</v>
      </c>
      <c r="C59" s="298"/>
      <c r="D59" s="266"/>
      <c r="E59" s="267"/>
    </row>
    <row r="60" spans="1:5" ht="17.25">
      <c r="A60" s="267"/>
      <c r="B60" s="266" t="s">
        <v>287</v>
      </c>
      <c r="C60" s="298"/>
      <c r="D60" s="266"/>
      <c r="E60" s="267"/>
    </row>
    <row r="61" spans="1:5" ht="17.25">
      <c r="A61" s="270" t="s">
        <v>428</v>
      </c>
      <c r="B61" s="266" t="s">
        <v>106</v>
      </c>
      <c r="C61" s="298"/>
      <c r="D61" s="266"/>
      <c r="E61" s="270" t="s">
        <v>430</v>
      </c>
    </row>
    <row r="62" spans="1:5" ht="17.25">
      <c r="A62" s="271" t="s">
        <v>104</v>
      </c>
      <c r="B62" s="272">
        <v>2009</v>
      </c>
      <c r="C62" s="273">
        <v>2010</v>
      </c>
      <c r="D62" s="271" t="s">
        <v>239</v>
      </c>
      <c r="E62" s="271" t="s">
        <v>240</v>
      </c>
    </row>
    <row r="63" spans="1:5" ht="17.25">
      <c r="A63" s="275" t="s">
        <v>289</v>
      </c>
      <c r="B63" s="276" t="s">
        <v>102</v>
      </c>
      <c r="C63" s="276" t="s">
        <v>102</v>
      </c>
      <c r="D63" s="276"/>
      <c r="E63" s="277"/>
    </row>
    <row r="64" spans="1:5" ht="17.25">
      <c r="A64" s="276" t="s">
        <v>290</v>
      </c>
      <c r="B64" s="285">
        <v>12271863.6</v>
      </c>
      <c r="C64" s="285">
        <v>11372701.45</v>
      </c>
      <c r="D64" s="294" t="s">
        <v>102</v>
      </c>
      <c r="E64" s="295"/>
    </row>
    <row r="65" spans="1:5" ht="17.25">
      <c r="A65" s="276" t="s">
        <v>291</v>
      </c>
      <c r="B65" s="285">
        <v>302198.45</v>
      </c>
      <c r="C65" s="285">
        <v>352463</v>
      </c>
      <c r="D65" s="294"/>
      <c r="E65" s="295"/>
    </row>
    <row r="66" spans="1:5" ht="17.25">
      <c r="A66" s="276" t="s">
        <v>292</v>
      </c>
      <c r="B66" s="285">
        <v>4940</v>
      </c>
      <c r="C66" s="285">
        <v>6000</v>
      </c>
      <c r="D66" s="294"/>
      <c r="E66" s="295"/>
    </row>
    <row r="67" spans="1:5" ht="17.25">
      <c r="A67" s="276" t="s">
        <v>293</v>
      </c>
      <c r="B67" s="285">
        <v>15362</v>
      </c>
      <c r="C67" s="285">
        <v>14958.32</v>
      </c>
      <c r="D67" s="294"/>
      <c r="E67" s="295"/>
    </row>
    <row r="68" spans="1:5" ht="17.25">
      <c r="A68" s="276" t="s">
        <v>294</v>
      </c>
      <c r="B68" s="285">
        <v>20645.14</v>
      </c>
      <c r="C68" s="285">
        <v>18248.11</v>
      </c>
      <c r="D68" s="294"/>
      <c r="E68" s="295"/>
    </row>
    <row r="69" spans="1:5" ht="17.25">
      <c r="A69" s="276" t="s">
        <v>295</v>
      </c>
      <c r="B69" s="285">
        <v>5355172.95</v>
      </c>
      <c r="C69" s="285">
        <v>4878408.41</v>
      </c>
      <c r="D69" s="294"/>
      <c r="E69" s="295"/>
    </row>
    <row r="70" spans="1:5" ht="17.25">
      <c r="A70" s="276" t="s">
        <v>296</v>
      </c>
      <c r="B70" s="285">
        <v>21405</v>
      </c>
      <c r="C70" s="285">
        <v>13587</v>
      </c>
      <c r="D70" s="294"/>
      <c r="E70" s="295"/>
    </row>
    <row r="71" spans="1:5" ht="17.25">
      <c r="A71" s="276" t="s">
        <v>297</v>
      </c>
      <c r="B71" s="285">
        <v>8985.5</v>
      </c>
      <c r="C71" s="285">
        <v>8600.5</v>
      </c>
      <c r="D71" s="294"/>
      <c r="E71" s="295"/>
    </row>
    <row r="72" spans="1:5" ht="17.25">
      <c r="A72" s="276" t="s">
        <v>298</v>
      </c>
      <c r="B72" s="285">
        <v>0</v>
      </c>
      <c r="C72" s="285">
        <v>99714.24</v>
      </c>
      <c r="D72" s="294"/>
      <c r="E72" s="295"/>
    </row>
    <row r="73" spans="1:5" ht="17.25">
      <c r="A73" s="276" t="s">
        <v>299</v>
      </c>
      <c r="B73" s="285">
        <v>2716</v>
      </c>
      <c r="C73" s="285">
        <v>1970.5</v>
      </c>
      <c r="D73" s="294"/>
      <c r="E73" s="295"/>
    </row>
    <row r="74" spans="1:5" ht="17.25">
      <c r="A74" s="276" t="s">
        <v>300</v>
      </c>
      <c r="B74" s="285">
        <v>-4888.2</v>
      </c>
      <c r="C74" s="285">
        <v>13694.65</v>
      </c>
      <c r="D74" s="294"/>
      <c r="E74" s="295"/>
    </row>
    <row r="75" spans="1:5" ht="17.25">
      <c r="A75" s="276" t="s">
        <v>301</v>
      </c>
      <c r="B75" s="285">
        <v>0</v>
      </c>
      <c r="C75" s="285">
        <v>0</v>
      </c>
      <c r="D75" s="294"/>
      <c r="E75" s="295"/>
    </row>
    <row r="76" spans="1:5" ht="17.25">
      <c r="A76" s="276" t="s">
        <v>302</v>
      </c>
      <c r="B76" s="285">
        <v>0</v>
      </c>
      <c r="C76" s="285">
        <v>0</v>
      </c>
      <c r="D76" s="294"/>
      <c r="E76" s="295"/>
    </row>
    <row r="77" spans="1:5" ht="17.25">
      <c r="A77" s="276" t="s">
        <v>303</v>
      </c>
      <c r="B77" s="285">
        <v>137312.13</v>
      </c>
      <c r="C77" s="285">
        <v>125087.4</v>
      </c>
      <c r="D77" s="294"/>
      <c r="E77" s="295"/>
    </row>
    <row r="78" spans="1:5" ht="17.25">
      <c r="A78" s="276" t="s">
        <v>304</v>
      </c>
      <c r="B78" s="285">
        <v>0</v>
      </c>
      <c r="C78" s="285">
        <v>0</v>
      </c>
      <c r="D78" s="294"/>
      <c r="E78" s="295"/>
    </row>
    <row r="79" spans="1:5" ht="17.25">
      <c r="A79" s="276" t="s">
        <v>305</v>
      </c>
      <c r="B79" s="285">
        <v>0</v>
      </c>
      <c r="C79" s="285">
        <v>0</v>
      </c>
      <c r="D79" s="294"/>
      <c r="E79" s="295"/>
    </row>
    <row r="80" spans="1:5" ht="18" thickBot="1">
      <c r="A80" s="279" t="s">
        <v>214</v>
      </c>
      <c r="B80" s="299">
        <v>18135712.57</v>
      </c>
      <c r="C80" s="299">
        <v>16905433.58</v>
      </c>
      <c r="D80" s="296">
        <v>-1230278.99</v>
      </c>
      <c r="E80" s="297">
        <v>-0.06783736703211338</v>
      </c>
    </row>
    <row r="81" spans="1:5" ht="18" thickTop="1">
      <c r="A81" s="275" t="s">
        <v>306</v>
      </c>
      <c r="B81" s="285">
        <v>750398.44</v>
      </c>
      <c r="C81" s="285">
        <v>684962.13</v>
      </c>
      <c r="D81" s="294"/>
      <c r="E81" s="295"/>
    </row>
    <row r="82" spans="1:5" ht="18" thickBot="1">
      <c r="A82" s="279" t="s">
        <v>214</v>
      </c>
      <c r="B82" s="296">
        <v>750398.44</v>
      </c>
      <c r="C82" s="296">
        <v>684962.13</v>
      </c>
      <c r="D82" s="296">
        <v>-65436.30999999994</v>
      </c>
      <c r="E82" s="297">
        <v>-0.08720208693397596</v>
      </c>
    </row>
    <row r="83" spans="1:5" ht="18" thickTop="1">
      <c r="A83" s="275" t="s">
        <v>307</v>
      </c>
      <c r="B83" s="276"/>
      <c r="C83" s="276"/>
      <c r="D83" s="276"/>
      <c r="E83" s="277"/>
    </row>
    <row r="84" spans="1:5" ht="17.25">
      <c r="A84" s="276" t="s">
        <v>308</v>
      </c>
      <c r="B84" s="285">
        <v>4793209.67</v>
      </c>
      <c r="C84" s="285">
        <v>4858421.02</v>
      </c>
      <c r="D84" s="294" t="s">
        <v>102</v>
      </c>
      <c r="E84" s="295"/>
    </row>
    <row r="85" spans="1:5" ht="17.25">
      <c r="A85" s="276" t="s">
        <v>309</v>
      </c>
      <c r="B85" s="285">
        <v>0</v>
      </c>
      <c r="C85" s="285">
        <v>0</v>
      </c>
      <c r="D85" s="294"/>
      <c r="E85" s="295"/>
    </row>
    <row r="86" spans="1:5" ht="18" thickBot="1">
      <c r="A86" s="279" t="s">
        <v>214</v>
      </c>
      <c r="B86" s="299">
        <v>4793209.67</v>
      </c>
      <c r="C86" s="299">
        <v>4858421.02</v>
      </c>
      <c r="D86" s="296">
        <v>65211.34999999963</v>
      </c>
      <c r="E86" s="297">
        <v>0.013604944179293461</v>
      </c>
    </row>
    <row r="87" spans="1:5" ht="18" thickTop="1">
      <c r="A87" s="275" t="s">
        <v>310</v>
      </c>
      <c r="B87" s="276"/>
      <c r="C87" s="276"/>
      <c r="D87" s="276"/>
      <c r="E87" s="277"/>
    </row>
    <row r="88" spans="1:5" ht="17.25">
      <c r="A88" s="276" t="s">
        <v>311</v>
      </c>
      <c r="B88" s="285">
        <v>181123.24</v>
      </c>
      <c r="C88" s="285">
        <v>128259.47</v>
      </c>
      <c r="D88" s="294"/>
      <c r="E88" s="295"/>
    </row>
    <row r="89" spans="1:5" ht="17.25">
      <c r="A89" s="276" t="s">
        <v>312</v>
      </c>
      <c r="B89" s="285">
        <v>12414.14</v>
      </c>
      <c r="C89" s="285">
        <v>6842.29</v>
      </c>
      <c r="D89" s="294"/>
      <c r="E89" s="295"/>
    </row>
    <row r="90" spans="1:5" ht="17.25">
      <c r="A90" s="276" t="s">
        <v>313</v>
      </c>
      <c r="B90" s="285">
        <v>870463.91</v>
      </c>
      <c r="C90" s="285">
        <v>632320.86</v>
      </c>
      <c r="D90" s="294" t="s">
        <v>102</v>
      </c>
      <c r="E90" s="300" t="s">
        <v>102</v>
      </c>
    </row>
    <row r="91" spans="1:5" ht="17.25">
      <c r="A91" s="276" t="s">
        <v>314</v>
      </c>
      <c r="B91" s="285">
        <v>358903.28</v>
      </c>
      <c r="C91" s="285">
        <v>146784.43</v>
      </c>
      <c r="D91" s="294"/>
      <c r="E91" s="295"/>
    </row>
    <row r="92" spans="1:5" ht="17.25">
      <c r="A92" s="276" t="s">
        <v>315</v>
      </c>
      <c r="B92" s="285">
        <v>315357.34</v>
      </c>
      <c r="C92" s="285">
        <v>137393.79</v>
      </c>
      <c r="D92" s="294"/>
      <c r="E92" s="295"/>
    </row>
    <row r="93" spans="1:5" ht="17.25">
      <c r="A93" s="276" t="s">
        <v>316</v>
      </c>
      <c r="B93" s="285">
        <v>0</v>
      </c>
      <c r="C93" s="285">
        <v>216876</v>
      </c>
      <c r="D93" s="294"/>
      <c r="E93" s="295"/>
    </row>
    <row r="94" spans="1:5" ht="17.25">
      <c r="A94" s="276" t="s">
        <v>317</v>
      </c>
      <c r="B94" s="285">
        <v>0</v>
      </c>
      <c r="C94" s="285">
        <v>4403.81</v>
      </c>
      <c r="D94" s="294"/>
      <c r="E94" s="295"/>
    </row>
    <row r="95" spans="1:5" ht="17.25">
      <c r="A95" s="276" t="s">
        <v>318</v>
      </c>
      <c r="B95" s="285">
        <v>0</v>
      </c>
      <c r="C95" s="285">
        <v>108620</v>
      </c>
      <c r="D95" s="294"/>
      <c r="E95" s="295"/>
    </row>
    <row r="96" spans="1:5" ht="17.25">
      <c r="A96" s="276" t="s">
        <v>319</v>
      </c>
      <c r="B96" s="285">
        <v>0</v>
      </c>
      <c r="C96" s="285">
        <v>816</v>
      </c>
      <c r="D96" s="294"/>
      <c r="E96" s="295"/>
    </row>
    <row r="97" spans="1:5" ht="17.25">
      <c r="A97" s="276" t="s">
        <v>320</v>
      </c>
      <c r="B97" s="285">
        <v>0</v>
      </c>
      <c r="C97" s="285">
        <v>35861</v>
      </c>
      <c r="D97" s="294"/>
      <c r="E97" s="295"/>
    </row>
    <row r="98" spans="1:5" ht="17.25">
      <c r="A98" s="276" t="s">
        <v>321</v>
      </c>
      <c r="B98" s="285">
        <v>0</v>
      </c>
      <c r="C98" s="285">
        <v>15</v>
      </c>
      <c r="D98" s="294"/>
      <c r="E98" s="295"/>
    </row>
    <row r="99" spans="1:5" ht="17.25">
      <c r="A99" s="276" t="s">
        <v>322</v>
      </c>
      <c r="B99" s="285">
        <v>0</v>
      </c>
      <c r="C99" s="285">
        <v>42.32</v>
      </c>
      <c r="D99" s="294"/>
      <c r="E99" s="295"/>
    </row>
    <row r="100" spans="1:5" ht="18" thickBot="1">
      <c r="A100" s="279" t="s">
        <v>214</v>
      </c>
      <c r="B100" s="296">
        <v>1738261.91</v>
      </c>
      <c r="C100" s="296">
        <v>1418234.97</v>
      </c>
      <c r="D100" s="296">
        <v>-320026.94</v>
      </c>
      <c r="E100" s="297">
        <v>-0.1841074340747649</v>
      </c>
    </row>
    <row r="101" spans="1:5" ht="18" thickTop="1">
      <c r="A101" s="275" t="s">
        <v>323</v>
      </c>
      <c r="B101" s="276"/>
      <c r="C101" s="276"/>
      <c r="D101" s="276"/>
      <c r="E101" s="277"/>
    </row>
    <row r="102" spans="1:5" ht="17.25">
      <c r="A102" s="276" t="s">
        <v>324</v>
      </c>
      <c r="B102" s="285">
        <v>7298708.36</v>
      </c>
      <c r="C102" s="285">
        <v>7760184.32</v>
      </c>
      <c r="D102" s="294"/>
      <c r="E102" s="295"/>
    </row>
    <row r="103" spans="1:5" ht="17.25">
      <c r="A103" s="276" t="s">
        <v>325</v>
      </c>
      <c r="B103" s="285">
        <v>33</v>
      </c>
      <c r="C103" s="285">
        <v>0</v>
      </c>
      <c r="D103" s="294"/>
      <c r="E103" s="295"/>
    </row>
    <row r="104" spans="1:5" ht="17.25">
      <c r="A104" s="276" t="s">
        <v>326</v>
      </c>
      <c r="B104" s="285">
        <v>0</v>
      </c>
      <c r="C104" s="285">
        <v>0</v>
      </c>
      <c r="D104" s="294"/>
      <c r="E104" s="295"/>
    </row>
    <row r="105" spans="1:5" ht="17.25">
      <c r="A105" s="276" t="s">
        <v>327</v>
      </c>
      <c r="B105" s="285">
        <v>0</v>
      </c>
      <c r="C105" s="285">
        <v>0</v>
      </c>
      <c r="D105" s="294" t="s">
        <v>102</v>
      </c>
      <c r="E105" s="300" t="s">
        <v>102</v>
      </c>
    </row>
    <row r="106" spans="1:5" ht="17.25">
      <c r="A106" s="276" t="s">
        <v>328</v>
      </c>
      <c r="B106" s="285">
        <v>0</v>
      </c>
      <c r="C106" s="285">
        <v>0</v>
      </c>
      <c r="D106" s="294"/>
      <c r="E106" s="295"/>
    </row>
    <row r="107" spans="1:5" ht="17.25">
      <c r="A107" s="276" t="s">
        <v>329</v>
      </c>
      <c r="B107" s="285">
        <v>234195.44</v>
      </c>
      <c r="C107" s="285">
        <v>233676.2</v>
      </c>
      <c r="D107" s="294"/>
      <c r="E107" s="295"/>
    </row>
    <row r="108" spans="1:5" ht="17.25">
      <c r="A108" s="276" t="s">
        <v>330</v>
      </c>
      <c r="B108" s="285">
        <v>36376.12</v>
      </c>
      <c r="C108" s="285">
        <v>15984.25</v>
      </c>
      <c r="D108" s="294"/>
      <c r="E108" s="295"/>
    </row>
    <row r="109" spans="1:5" ht="17.25">
      <c r="A109" s="276" t="s">
        <v>331</v>
      </c>
      <c r="B109" s="285">
        <v>0</v>
      </c>
      <c r="C109" s="285">
        <v>0</v>
      </c>
      <c r="D109" s="294"/>
      <c r="E109" s="295"/>
    </row>
    <row r="110" spans="1:5" ht="17.25">
      <c r="A110" s="276" t="s">
        <v>332</v>
      </c>
      <c r="B110" s="285">
        <v>67271.41</v>
      </c>
      <c r="C110" s="285">
        <v>59018.25</v>
      </c>
      <c r="D110" s="294"/>
      <c r="E110" s="295"/>
    </row>
    <row r="111" spans="1:5" ht="17.25">
      <c r="A111" s="276" t="s">
        <v>333</v>
      </c>
      <c r="B111" s="285">
        <v>1021095.23</v>
      </c>
      <c r="C111" s="285">
        <v>1292167.82</v>
      </c>
      <c r="D111" s="276"/>
      <c r="E111" s="277"/>
    </row>
    <row r="112" spans="1:5" ht="17.25">
      <c r="A112" s="277" t="s">
        <v>334</v>
      </c>
      <c r="B112" s="285">
        <v>0</v>
      </c>
      <c r="C112" s="285">
        <v>0</v>
      </c>
      <c r="D112" s="286"/>
      <c r="E112" s="286"/>
    </row>
    <row r="113" spans="1:5" ht="17.25">
      <c r="A113" s="277" t="s">
        <v>335</v>
      </c>
      <c r="B113" s="285">
        <v>0</v>
      </c>
      <c r="C113" s="285">
        <v>0</v>
      </c>
      <c r="D113" s="286"/>
      <c r="E113" s="286"/>
    </row>
    <row r="114" spans="1:5" ht="17.25">
      <c r="A114" s="276" t="s">
        <v>336</v>
      </c>
      <c r="B114" s="285">
        <v>766246.89</v>
      </c>
      <c r="C114" s="285">
        <v>261464.12</v>
      </c>
      <c r="D114" s="286"/>
      <c r="E114" s="286"/>
    </row>
    <row r="115" spans="1:5" ht="17.25">
      <c r="A115" s="277" t="s">
        <v>337</v>
      </c>
      <c r="B115" s="285">
        <v>209959.16</v>
      </c>
      <c r="C115" s="285">
        <v>193227.03</v>
      </c>
      <c r="D115" s="286"/>
      <c r="E115" s="286"/>
    </row>
    <row r="116" spans="1:5" ht="17.25">
      <c r="A116" s="276" t="s">
        <v>338</v>
      </c>
      <c r="B116" s="285">
        <v>2141628.95</v>
      </c>
      <c r="C116" s="285">
        <v>1826738.31</v>
      </c>
      <c r="D116" s="286"/>
      <c r="E116" s="286"/>
    </row>
    <row r="117" spans="1:5" ht="17.25">
      <c r="A117" s="276" t="s">
        <v>339</v>
      </c>
      <c r="B117" s="285">
        <v>3114181.41</v>
      </c>
      <c r="C117" s="285">
        <v>3135690.65</v>
      </c>
      <c r="D117" s="286"/>
      <c r="E117" s="286"/>
    </row>
    <row r="118" spans="1:5" ht="17.25">
      <c r="A118" s="276" t="s">
        <v>340</v>
      </c>
      <c r="B118" s="285">
        <v>392773.17</v>
      </c>
      <c r="C118" s="285">
        <v>405654.38</v>
      </c>
      <c r="D118" s="286"/>
      <c r="E118" s="286"/>
    </row>
    <row r="119" spans="1:5" ht="17.25">
      <c r="A119" s="276" t="s">
        <v>341</v>
      </c>
      <c r="B119" s="285">
        <v>101065.31</v>
      </c>
      <c r="C119" s="285">
        <v>105256.3</v>
      </c>
      <c r="D119" s="286"/>
      <c r="E119" s="286"/>
    </row>
    <row r="120" spans="1:5" ht="17.25">
      <c r="A120" s="276" t="s">
        <v>342</v>
      </c>
      <c r="B120" s="285">
        <v>19107.48</v>
      </c>
      <c r="C120" s="285">
        <v>2141</v>
      </c>
      <c r="D120" s="286"/>
      <c r="E120" s="286"/>
    </row>
    <row r="121" spans="1:5" ht="17.25">
      <c r="A121" s="276" t="s">
        <v>343</v>
      </c>
      <c r="B121" s="285">
        <v>3016.15</v>
      </c>
      <c r="C121" s="285">
        <v>8859.9</v>
      </c>
      <c r="D121" s="286"/>
      <c r="E121" s="286"/>
    </row>
    <row r="122" spans="1:5" ht="17.25">
      <c r="A122" s="276" t="s">
        <v>344</v>
      </c>
      <c r="B122" s="285">
        <v>302.55</v>
      </c>
      <c r="C122" s="285">
        <v>495.41</v>
      </c>
      <c r="D122" s="286"/>
      <c r="E122" s="286"/>
    </row>
    <row r="123" spans="1:5" ht="17.25">
      <c r="A123" s="276" t="s">
        <v>345</v>
      </c>
      <c r="B123" s="285">
        <v>0</v>
      </c>
      <c r="C123" s="285">
        <v>0</v>
      </c>
      <c r="D123" s="286"/>
      <c r="E123" s="286"/>
    </row>
    <row r="124" spans="1:5" ht="17.25">
      <c r="A124" s="276" t="s">
        <v>346</v>
      </c>
      <c r="B124" s="285">
        <v>0</v>
      </c>
      <c r="C124" s="285">
        <v>0</v>
      </c>
      <c r="D124" s="286"/>
      <c r="E124" s="286"/>
    </row>
    <row r="125" spans="1:5" ht="17.25">
      <c r="A125" s="276" t="s">
        <v>347</v>
      </c>
      <c r="B125" s="285">
        <v>0</v>
      </c>
      <c r="C125" s="285">
        <v>0</v>
      </c>
      <c r="D125" s="286"/>
      <c r="E125" s="286"/>
    </row>
    <row r="126" spans="1:5" ht="17.25">
      <c r="A126" s="276" t="s">
        <v>348</v>
      </c>
      <c r="B126" s="285">
        <v>0</v>
      </c>
      <c r="C126" s="285">
        <v>0</v>
      </c>
      <c r="D126" s="286"/>
      <c r="E126" s="286"/>
    </row>
    <row r="127" spans="1:5" ht="17.25">
      <c r="A127" s="276" t="s">
        <v>349</v>
      </c>
      <c r="B127" s="285">
        <v>312829.42</v>
      </c>
      <c r="C127" s="285">
        <v>312903.84</v>
      </c>
      <c r="D127" s="286"/>
      <c r="E127" s="286"/>
    </row>
    <row r="128" spans="1:5" ht="17.25">
      <c r="A128" s="276" t="s">
        <v>350</v>
      </c>
      <c r="B128" s="285">
        <v>4539.72</v>
      </c>
      <c r="C128" s="285">
        <v>3709.13</v>
      </c>
      <c r="D128" s="286"/>
      <c r="E128" s="286"/>
    </row>
    <row r="129" spans="1:5" ht="17.25">
      <c r="A129" s="276" t="s">
        <v>351</v>
      </c>
      <c r="B129" s="285">
        <v>160873.59</v>
      </c>
      <c r="C129" s="285">
        <v>147540</v>
      </c>
      <c r="D129" s="286"/>
      <c r="E129" s="286"/>
    </row>
    <row r="130" spans="1:5" ht="17.25">
      <c r="A130" s="284" t="s">
        <v>352</v>
      </c>
      <c r="B130" s="285">
        <v>10776.35</v>
      </c>
      <c r="C130" s="285">
        <v>11982.57</v>
      </c>
      <c r="D130" s="286"/>
      <c r="E130" s="286"/>
    </row>
    <row r="131" spans="1:5" ht="17.25">
      <c r="A131" s="284" t="s">
        <v>353</v>
      </c>
      <c r="B131" s="285">
        <v>2216.4</v>
      </c>
      <c r="C131" s="285">
        <v>2686.48</v>
      </c>
      <c r="D131" s="286"/>
      <c r="E131" s="286"/>
    </row>
    <row r="132" spans="1:5" ht="17.25">
      <c r="A132" s="284" t="s">
        <v>354</v>
      </c>
      <c r="B132" s="285">
        <v>101771.36</v>
      </c>
      <c r="C132" s="285">
        <v>96832.36</v>
      </c>
      <c r="D132" s="286"/>
      <c r="E132" s="286"/>
    </row>
    <row r="133" spans="1:5" ht="17.25">
      <c r="A133" s="284" t="s">
        <v>355</v>
      </c>
      <c r="B133" s="285">
        <v>26469.77</v>
      </c>
      <c r="C133" s="285">
        <v>20006.7</v>
      </c>
      <c r="D133" s="286"/>
      <c r="E133" s="286"/>
    </row>
    <row r="134" spans="1:5" ht="17.25">
      <c r="A134" s="301" t="s">
        <v>356</v>
      </c>
      <c r="B134" s="302">
        <v>21906.2</v>
      </c>
      <c r="C134" s="303">
        <v>27200.13</v>
      </c>
      <c r="D134" s="304"/>
      <c r="E134" s="304"/>
    </row>
    <row r="135" spans="1:5" ht="17.25">
      <c r="A135" s="284" t="s">
        <v>357</v>
      </c>
      <c r="B135" s="305">
        <v>71627.71</v>
      </c>
      <c r="C135" s="305">
        <v>68246.52</v>
      </c>
      <c r="D135" s="306"/>
      <c r="E135" s="306"/>
    </row>
    <row r="136" spans="1:5" ht="17.25">
      <c r="A136" s="301" t="s">
        <v>358</v>
      </c>
      <c r="B136" s="305">
        <v>1654749.22</v>
      </c>
      <c r="C136" s="305">
        <v>1618196.78</v>
      </c>
      <c r="D136" s="306"/>
      <c r="E136" s="306"/>
    </row>
    <row r="137" spans="1:5" ht="17.25">
      <c r="A137" s="301" t="s">
        <v>359</v>
      </c>
      <c r="B137" s="305">
        <v>63814.37</v>
      </c>
      <c r="C137" s="305">
        <v>71259.38</v>
      </c>
      <c r="D137" s="306"/>
      <c r="E137" s="306"/>
    </row>
    <row r="138" spans="1:5" ht="17.25">
      <c r="A138" s="284" t="s">
        <v>360</v>
      </c>
      <c r="B138" s="305">
        <v>184.3</v>
      </c>
      <c r="C138" s="305">
        <v>1316.65</v>
      </c>
      <c r="D138" s="306"/>
      <c r="E138" s="306"/>
    </row>
    <row r="139" spans="1:5" ht="17.25">
      <c r="A139" s="284" t="s">
        <v>361</v>
      </c>
      <c r="B139" s="305">
        <v>15540.8</v>
      </c>
      <c r="C139" s="305">
        <v>38561.5</v>
      </c>
      <c r="D139" s="306"/>
      <c r="E139" s="306"/>
    </row>
    <row r="140" spans="1:5" ht="17.25">
      <c r="A140" s="284" t="s">
        <v>362</v>
      </c>
      <c r="B140" s="307">
        <v>0</v>
      </c>
      <c r="C140" s="305">
        <v>39413.9</v>
      </c>
      <c r="D140" s="306"/>
      <c r="E140" s="306"/>
    </row>
    <row r="141" spans="1:5" ht="18" thickBot="1">
      <c r="A141" s="279" t="s">
        <v>214</v>
      </c>
      <c r="B141" s="296">
        <v>17853259.840000007</v>
      </c>
      <c r="C141" s="296">
        <v>17760413.88</v>
      </c>
      <c r="D141" s="308">
        <v>-92845.96000000834</v>
      </c>
      <c r="E141" s="309">
        <v>-0.005200504604318149</v>
      </c>
    </row>
    <row r="142" spans="1:5" ht="18" thickTop="1">
      <c r="A142" s="267"/>
      <c r="B142" s="266" t="s">
        <v>0</v>
      </c>
      <c r="C142" s="298"/>
      <c r="D142" s="266"/>
      <c r="E142" s="267"/>
    </row>
    <row r="143" spans="1:5" ht="17.25">
      <c r="A143" s="267" t="s">
        <v>106</v>
      </c>
      <c r="B143" s="266" t="s">
        <v>287</v>
      </c>
      <c r="C143" s="298"/>
      <c r="D143" s="266"/>
      <c r="E143" s="267"/>
    </row>
    <row r="144" spans="1:5" ht="17.25">
      <c r="A144" s="270" t="s">
        <v>428</v>
      </c>
      <c r="B144" s="266" t="s">
        <v>106</v>
      </c>
      <c r="C144" s="298"/>
      <c r="D144" s="266"/>
      <c r="E144" s="270" t="s">
        <v>431</v>
      </c>
    </row>
    <row r="145" spans="1:5" ht="17.25">
      <c r="A145" s="271" t="s">
        <v>104</v>
      </c>
      <c r="B145" s="272">
        <v>2009</v>
      </c>
      <c r="C145" s="273">
        <v>2010</v>
      </c>
      <c r="D145" s="271" t="s">
        <v>239</v>
      </c>
      <c r="E145" s="271" t="s">
        <v>240</v>
      </c>
    </row>
    <row r="146" spans="1:5" ht="17.25">
      <c r="A146" s="275" t="s">
        <v>364</v>
      </c>
      <c r="B146" s="276" t="s">
        <v>102</v>
      </c>
      <c r="C146" s="276" t="s">
        <v>102</v>
      </c>
      <c r="D146" s="276"/>
      <c r="E146" s="277"/>
    </row>
    <row r="147" spans="1:5" ht="17.25">
      <c r="A147" s="276" t="s">
        <v>365</v>
      </c>
      <c r="B147" s="285">
        <v>58739.41</v>
      </c>
      <c r="C147" s="285">
        <v>75581.28</v>
      </c>
      <c r="D147" s="294"/>
      <c r="E147" s="295"/>
    </row>
    <row r="148" spans="1:5" ht="17.25">
      <c r="A148" s="276" t="s">
        <v>366</v>
      </c>
      <c r="B148" s="285">
        <v>2662.47</v>
      </c>
      <c r="C148" s="285">
        <v>200787.01</v>
      </c>
      <c r="D148" s="294"/>
      <c r="E148" s="295"/>
    </row>
    <row r="149" spans="1:5" ht="17.25">
      <c r="A149" s="276" t="s">
        <v>367</v>
      </c>
      <c r="B149" s="285">
        <v>8830.29</v>
      </c>
      <c r="C149" s="285">
        <v>10872.77</v>
      </c>
      <c r="D149" s="294"/>
      <c r="E149" s="295"/>
    </row>
    <row r="150" spans="1:5" ht="17.25">
      <c r="A150" s="276" t="s">
        <v>368</v>
      </c>
      <c r="B150" s="285">
        <v>0</v>
      </c>
      <c r="C150" s="285">
        <v>0</v>
      </c>
      <c r="D150" s="294"/>
      <c r="E150" s="295"/>
    </row>
    <row r="151" spans="1:5" ht="17.25">
      <c r="A151" s="276" t="s">
        <v>369</v>
      </c>
      <c r="B151" s="285">
        <v>0</v>
      </c>
      <c r="C151" s="285">
        <v>0</v>
      </c>
      <c r="D151" s="294"/>
      <c r="E151" s="295"/>
    </row>
    <row r="152" spans="1:5" ht="17.25">
      <c r="A152" s="276" t="s">
        <v>370</v>
      </c>
      <c r="B152" s="285">
        <v>0</v>
      </c>
      <c r="C152" s="285">
        <v>0</v>
      </c>
      <c r="D152" s="294"/>
      <c r="E152" s="295"/>
    </row>
    <row r="153" spans="1:5" ht="17.25">
      <c r="A153" s="276" t="s">
        <v>371</v>
      </c>
      <c r="B153" s="285">
        <v>0</v>
      </c>
      <c r="C153" s="285">
        <v>0</v>
      </c>
      <c r="D153" s="294"/>
      <c r="E153" s="295"/>
    </row>
    <row r="154" spans="1:5" ht="17.25">
      <c r="A154" s="276" t="s">
        <v>372</v>
      </c>
      <c r="B154" s="285">
        <v>3957.91</v>
      </c>
      <c r="C154" s="285">
        <v>3464.66</v>
      </c>
      <c r="D154" s="294"/>
      <c r="E154" s="295"/>
    </row>
    <row r="155" spans="1:5" ht="17.25">
      <c r="A155" s="276" t="s">
        <v>373</v>
      </c>
      <c r="B155" s="285">
        <v>18553.84</v>
      </c>
      <c r="C155" s="285">
        <v>22660.31</v>
      </c>
      <c r="D155" s="294"/>
      <c r="E155" s="295"/>
    </row>
    <row r="156" spans="1:5" ht="17.25">
      <c r="A156" s="276" t="s">
        <v>374</v>
      </c>
      <c r="B156" s="285">
        <v>0</v>
      </c>
      <c r="C156" s="285">
        <v>2</v>
      </c>
      <c r="D156" s="294"/>
      <c r="E156" s="295"/>
    </row>
    <row r="157" spans="1:5" ht="17.25">
      <c r="A157" s="276" t="s">
        <v>375</v>
      </c>
      <c r="B157" s="285">
        <v>0</v>
      </c>
      <c r="C157" s="285">
        <v>63</v>
      </c>
      <c r="D157" s="294"/>
      <c r="E157" s="295"/>
    </row>
    <row r="158" spans="1:5" ht="18" thickBot="1">
      <c r="A158" s="279" t="s">
        <v>214</v>
      </c>
      <c r="B158" s="310">
        <v>92743.92</v>
      </c>
      <c r="C158" s="310">
        <v>313431.03</v>
      </c>
      <c r="D158" s="310">
        <v>220687.11</v>
      </c>
      <c r="E158" s="311">
        <v>2.379531833461428</v>
      </c>
    </row>
    <row r="159" spans="1:5" ht="18" thickTop="1">
      <c r="A159" s="312" t="s">
        <v>376</v>
      </c>
      <c r="B159" s="285">
        <v>24014435.43</v>
      </c>
      <c r="C159" s="285">
        <v>26498171.6</v>
      </c>
      <c r="D159" s="294"/>
      <c r="E159" s="295"/>
    </row>
    <row r="160" spans="1:5" ht="18" thickBot="1">
      <c r="A160" s="279" t="s">
        <v>214</v>
      </c>
      <c r="B160" s="296">
        <v>24014435.43</v>
      </c>
      <c r="C160" s="296">
        <v>26498171.6</v>
      </c>
      <c r="D160" s="296">
        <v>2483736.17</v>
      </c>
      <c r="E160" s="297">
        <v>0.10342679832053008</v>
      </c>
    </row>
    <row r="161" spans="1:5" ht="18" thickTop="1">
      <c r="A161" s="275" t="s">
        <v>377</v>
      </c>
      <c r="B161" s="276"/>
      <c r="C161" s="276"/>
      <c r="D161" s="276"/>
      <c r="E161" s="277"/>
    </row>
    <row r="162" spans="1:5" ht="17.25">
      <c r="A162" s="276" t="s">
        <v>378</v>
      </c>
      <c r="B162" s="285">
        <v>3942824.23</v>
      </c>
      <c r="C162" s="285">
        <v>4113172.13</v>
      </c>
      <c r="D162" s="294"/>
      <c r="E162" s="295"/>
    </row>
    <row r="163" spans="1:5" ht="17.25">
      <c r="A163" s="276" t="s">
        <v>379</v>
      </c>
      <c r="B163" s="285">
        <v>1361481.14</v>
      </c>
      <c r="C163" s="285">
        <v>1340514.46</v>
      </c>
      <c r="D163" s="294"/>
      <c r="E163" s="295"/>
    </row>
    <row r="164" spans="1:5" ht="17.25">
      <c r="A164" s="276" t="s">
        <v>380</v>
      </c>
      <c r="B164" s="285">
        <v>0</v>
      </c>
      <c r="C164" s="285">
        <v>0</v>
      </c>
      <c r="D164" s="294"/>
      <c r="E164" s="295"/>
    </row>
    <row r="165" spans="1:5" ht="17.25">
      <c r="A165" s="276" t="s">
        <v>381</v>
      </c>
      <c r="B165" s="285">
        <v>0</v>
      </c>
      <c r="C165" s="285">
        <v>0</v>
      </c>
      <c r="D165" s="294"/>
      <c r="E165" s="295"/>
    </row>
    <row r="166" spans="1:5" ht="17.25">
      <c r="A166" s="276" t="s">
        <v>382</v>
      </c>
      <c r="B166" s="285">
        <v>0</v>
      </c>
      <c r="C166" s="285">
        <v>0</v>
      </c>
      <c r="D166" s="294"/>
      <c r="E166" s="295"/>
    </row>
    <row r="167" spans="1:5" ht="17.25">
      <c r="A167" s="276" t="s">
        <v>383</v>
      </c>
      <c r="B167" s="285">
        <v>0</v>
      </c>
      <c r="C167" s="285">
        <v>0</v>
      </c>
      <c r="D167" s="294"/>
      <c r="E167" s="295"/>
    </row>
    <row r="168" spans="1:5" ht="17.25">
      <c r="A168" s="276" t="s">
        <v>384</v>
      </c>
      <c r="B168" s="285">
        <v>0</v>
      </c>
      <c r="C168" s="285">
        <v>0</v>
      </c>
      <c r="D168" s="294"/>
      <c r="E168" s="295"/>
    </row>
    <row r="169" spans="1:5" ht="17.25">
      <c r="A169" s="276" t="s">
        <v>385</v>
      </c>
      <c r="B169" s="285">
        <v>0</v>
      </c>
      <c r="C169" s="285">
        <v>0</v>
      </c>
      <c r="D169" s="294"/>
      <c r="E169" s="295"/>
    </row>
    <row r="170" spans="1:5" ht="17.25">
      <c r="A170" s="276" t="s">
        <v>386</v>
      </c>
      <c r="B170" s="285">
        <v>0</v>
      </c>
      <c r="C170" s="285">
        <v>0</v>
      </c>
      <c r="D170" s="294"/>
      <c r="E170" s="295"/>
    </row>
    <row r="171" spans="1:5" ht="17.25">
      <c r="A171" s="276" t="s">
        <v>387</v>
      </c>
      <c r="B171" s="285">
        <v>0</v>
      </c>
      <c r="C171" s="285">
        <v>0</v>
      </c>
      <c r="D171" s="294"/>
      <c r="E171" s="295"/>
    </row>
    <row r="172" spans="1:5" ht="17.25">
      <c r="A172" s="276" t="s">
        <v>388</v>
      </c>
      <c r="B172" s="285">
        <v>4939.59</v>
      </c>
      <c r="C172" s="285">
        <v>31384.62</v>
      </c>
      <c r="D172" s="294"/>
      <c r="E172" s="295"/>
    </row>
    <row r="173" spans="1:5" ht="17.25">
      <c r="A173" s="276" t="s">
        <v>389</v>
      </c>
      <c r="B173" s="285">
        <v>0</v>
      </c>
      <c r="C173" s="285">
        <v>0</v>
      </c>
      <c r="D173" s="294"/>
      <c r="E173" s="295"/>
    </row>
    <row r="174" spans="1:5" ht="17.25">
      <c r="A174" s="276" t="s">
        <v>390</v>
      </c>
      <c r="B174" s="285">
        <v>32307.71</v>
      </c>
      <c r="C174" s="285">
        <v>35573.9</v>
      </c>
      <c r="D174" s="294"/>
      <c r="E174" s="295"/>
    </row>
    <row r="175" spans="1:5" ht="17.25">
      <c r="A175" s="276" t="s">
        <v>391</v>
      </c>
      <c r="B175" s="285">
        <v>744.33</v>
      </c>
      <c r="C175" s="285">
        <v>516.58</v>
      </c>
      <c r="D175" s="294"/>
      <c r="E175" s="295"/>
    </row>
    <row r="176" spans="1:5" ht="17.25">
      <c r="A176" s="276" t="s">
        <v>392</v>
      </c>
      <c r="B176" s="285">
        <v>741.96</v>
      </c>
      <c r="C176" s="285">
        <v>205.68</v>
      </c>
      <c r="D176" s="294"/>
      <c r="E176" s="295"/>
    </row>
    <row r="177" spans="1:5" ht="17.25">
      <c r="A177" s="276" t="s">
        <v>393</v>
      </c>
      <c r="B177" s="285">
        <v>0</v>
      </c>
      <c r="C177" s="285">
        <v>1532.85</v>
      </c>
      <c r="D177" s="294"/>
      <c r="E177" s="295"/>
    </row>
    <row r="178" spans="1:5" ht="17.25">
      <c r="A178" s="276" t="s">
        <v>394</v>
      </c>
      <c r="B178" s="285">
        <v>47509.33</v>
      </c>
      <c r="C178" s="285">
        <v>55143.79</v>
      </c>
      <c r="D178" s="294"/>
      <c r="E178" s="295"/>
    </row>
    <row r="179" spans="1:5" ht="17.25">
      <c r="A179" s="276" t="s">
        <v>395</v>
      </c>
      <c r="B179" s="285">
        <v>54723.67</v>
      </c>
      <c r="C179" s="285">
        <v>63936.58</v>
      </c>
      <c r="D179" s="294"/>
      <c r="E179" s="295"/>
    </row>
    <row r="180" spans="1:5" ht="18" thickBot="1">
      <c r="A180" s="279" t="s">
        <v>214</v>
      </c>
      <c r="B180" s="283">
        <v>5445271.96</v>
      </c>
      <c r="C180" s="283">
        <v>5641980.59</v>
      </c>
      <c r="D180" s="310">
        <v>196708.63</v>
      </c>
      <c r="E180" s="311">
        <v>0.03612466584680922</v>
      </c>
    </row>
    <row r="181" spans="1:5" ht="18" thickTop="1">
      <c r="A181" s="313" t="s">
        <v>396</v>
      </c>
      <c r="B181" s="276"/>
      <c r="C181" s="276"/>
      <c r="D181" s="276"/>
      <c r="E181" s="282"/>
    </row>
    <row r="182" spans="1:5" ht="17.25">
      <c r="A182" s="314" t="s">
        <v>397</v>
      </c>
      <c r="B182" s="285">
        <v>4265.56</v>
      </c>
      <c r="C182" s="285">
        <v>10620</v>
      </c>
      <c r="D182" s="294" t="s">
        <v>102</v>
      </c>
      <c r="E182" s="300" t="s">
        <v>102</v>
      </c>
    </row>
    <row r="183" spans="1:5" ht="17.25">
      <c r="A183" s="276" t="s">
        <v>398</v>
      </c>
      <c r="B183" s="285">
        <v>37.81</v>
      </c>
      <c r="C183" s="285">
        <v>6786.03</v>
      </c>
      <c r="D183" s="294" t="s">
        <v>102</v>
      </c>
      <c r="E183" s="300" t="s">
        <v>106</v>
      </c>
    </row>
    <row r="184" spans="1:5" ht="17.25">
      <c r="A184" s="276" t="s">
        <v>399</v>
      </c>
      <c r="B184" s="285">
        <v>0</v>
      </c>
      <c r="C184" s="285">
        <v>0</v>
      </c>
      <c r="D184" s="294"/>
      <c r="E184" s="295"/>
    </row>
    <row r="185" spans="1:5" ht="17.25">
      <c r="A185" s="276" t="s">
        <v>400</v>
      </c>
      <c r="B185" s="285">
        <v>3000</v>
      </c>
      <c r="C185" s="285">
        <v>2750</v>
      </c>
      <c r="D185" s="289"/>
      <c r="E185" s="289"/>
    </row>
    <row r="186" spans="1:5" ht="17.25">
      <c r="A186" s="276" t="s">
        <v>401</v>
      </c>
      <c r="B186" s="285">
        <v>0</v>
      </c>
      <c r="C186" s="285">
        <v>0</v>
      </c>
      <c r="D186" s="289"/>
      <c r="E186" s="277"/>
    </row>
    <row r="187" spans="1:5" ht="18" thickBot="1">
      <c r="A187" s="279" t="s">
        <v>214</v>
      </c>
      <c r="B187" s="299">
        <v>7303.37</v>
      </c>
      <c r="C187" s="299">
        <v>20156.03</v>
      </c>
      <c r="D187" s="296">
        <v>12852.66</v>
      </c>
      <c r="E187" s="311">
        <v>1.7598259433658703</v>
      </c>
    </row>
    <row r="188" spans="1:5" ht="18" thickTop="1">
      <c r="A188" s="313" t="s">
        <v>466</v>
      </c>
      <c r="B188" s="285">
        <v>503872371.98</v>
      </c>
      <c r="C188" s="285">
        <v>495421784.97</v>
      </c>
      <c r="D188" s="294"/>
      <c r="E188" s="295"/>
    </row>
    <row r="189" spans="1:5" ht="17.25">
      <c r="A189" s="276" t="s">
        <v>402</v>
      </c>
      <c r="B189" s="285">
        <v>1534318.68</v>
      </c>
      <c r="C189" s="285">
        <v>2151359.66</v>
      </c>
      <c r="D189" s="294"/>
      <c r="E189" s="295"/>
    </row>
    <row r="190" spans="1:5" ht="17.25">
      <c r="A190" s="276" t="s">
        <v>403</v>
      </c>
      <c r="B190" s="285">
        <v>896693.58</v>
      </c>
      <c r="C190" s="285">
        <v>1538215.56</v>
      </c>
      <c r="D190" s="294"/>
      <c r="E190" s="295"/>
    </row>
    <row r="191" spans="1:5" ht="17.25">
      <c r="A191" s="276" t="s">
        <v>404</v>
      </c>
      <c r="B191" s="285">
        <v>83249093.62</v>
      </c>
      <c r="C191" s="285">
        <v>81215580.63</v>
      </c>
      <c r="D191" s="294"/>
      <c r="E191" s="295"/>
    </row>
    <row r="192" spans="1:5" ht="17.25">
      <c r="A192" s="276" t="s">
        <v>405</v>
      </c>
      <c r="B192" s="285">
        <v>3454825.13</v>
      </c>
      <c r="C192" s="285">
        <v>3231460.86</v>
      </c>
      <c r="D192" s="294"/>
      <c r="E192" s="295"/>
    </row>
    <row r="193" spans="1:5" ht="17.25">
      <c r="A193" s="284" t="s">
        <v>406</v>
      </c>
      <c r="B193" s="285">
        <v>52459640.03</v>
      </c>
      <c r="C193" s="285">
        <v>49876521.47</v>
      </c>
      <c r="D193" s="294"/>
      <c r="E193" s="295"/>
    </row>
    <row r="194" spans="1:5" ht="18" thickBot="1">
      <c r="A194" s="279" t="s">
        <v>214</v>
      </c>
      <c r="B194" s="296">
        <v>645466943.02</v>
      </c>
      <c r="C194" s="296">
        <v>633434923.1500001</v>
      </c>
      <c r="D194" s="296">
        <v>-12032019.869999886</v>
      </c>
      <c r="E194" s="297">
        <v>-0.018640799501992576</v>
      </c>
    </row>
    <row r="195" spans="1:5" ht="18" thickTop="1">
      <c r="A195" s="275" t="s">
        <v>407</v>
      </c>
      <c r="B195" s="276"/>
      <c r="C195" s="276"/>
      <c r="D195" s="276"/>
      <c r="E195" s="277"/>
    </row>
    <row r="196" spans="1:5" ht="17.25">
      <c r="A196" s="276" t="s">
        <v>408</v>
      </c>
      <c r="B196" s="285">
        <v>14270406.37</v>
      </c>
      <c r="C196" s="285">
        <v>14914077.389999999</v>
      </c>
      <c r="D196" s="294"/>
      <c r="E196" s="295"/>
    </row>
    <row r="197" spans="1:5" ht="17.25">
      <c r="A197" s="276" t="s">
        <v>409</v>
      </c>
      <c r="B197" s="285">
        <v>982.81</v>
      </c>
      <c r="C197" s="285">
        <v>1035.98</v>
      </c>
      <c r="D197" s="294"/>
      <c r="E197" s="295"/>
    </row>
    <row r="198" spans="1:5" ht="17.25">
      <c r="A198" s="276" t="s">
        <v>410</v>
      </c>
      <c r="B198" s="285">
        <v>0</v>
      </c>
      <c r="C198" s="285">
        <v>0</v>
      </c>
      <c r="D198" s="294"/>
      <c r="E198" s="295"/>
    </row>
    <row r="199" spans="1:5" ht="17.25">
      <c r="A199" s="276" t="s">
        <v>411</v>
      </c>
      <c r="B199" s="285">
        <v>0</v>
      </c>
      <c r="C199" s="285">
        <v>0</v>
      </c>
      <c r="D199" s="294" t="s">
        <v>102</v>
      </c>
      <c r="E199" s="300" t="s">
        <v>106</v>
      </c>
    </row>
    <row r="200" spans="1:5" ht="17.25">
      <c r="A200" s="276" t="s">
        <v>412</v>
      </c>
      <c r="B200" s="285">
        <v>5097.5</v>
      </c>
      <c r="C200" s="285">
        <v>6639.5</v>
      </c>
      <c r="D200" s="294"/>
      <c r="E200" s="295"/>
    </row>
    <row r="201" spans="1:5" ht="17.25">
      <c r="A201" s="276" t="s">
        <v>413</v>
      </c>
      <c r="B201" s="285">
        <v>0</v>
      </c>
      <c r="C201" s="285">
        <v>0</v>
      </c>
      <c r="D201" s="294"/>
      <c r="E201" s="295"/>
    </row>
    <row r="202" spans="1:5" ht="17.25">
      <c r="A202" s="276" t="s">
        <v>414</v>
      </c>
      <c r="B202" s="285">
        <v>1141.19</v>
      </c>
      <c r="C202" s="285">
        <v>133.55</v>
      </c>
      <c r="D202" s="294"/>
      <c r="E202" s="295"/>
    </row>
    <row r="203" spans="1:5" ht="17.25">
      <c r="A203" s="276" t="s">
        <v>415</v>
      </c>
      <c r="B203" s="285">
        <v>1000</v>
      </c>
      <c r="C203" s="285">
        <v>3500</v>
      </c>
      <c r="D203" s="294"/>
      <c r="E203" s="295"/>
    </row>
    <row r="204" spans="1:5" ht="18" thickBot="1">
      <c r="A204" s="279" t="s">
        <v>214</v>
      </c>
      <c r="B204" s="310">
        <v>14278627.87</v>
      </c>
      <c r="C204" s="283">
        <v>14925386.42</v>
      </c>
      <c r="D204" s="283">
        <v>646758.5500000007</v>
      </c>
      <c r="E204" s="297">
        <v>0.04529556732540581</v>
      </c>
    </row>
    <row r="205" spans="1:5" ht="18" thickTop="1">
      <c r="A205" s="313" t="s">
        <v>416</v>
      </c>
      <c r="B205" s="276"/>
      <c r="C205" s="276"/>
      <c r="D205" s="276"/>
      <c r="E205" s="282"/>
    </row>
    <row r="206" spans="1:5" ht="17.25">
      <c r="A206" s="315" t="s">
        <v>417</v>
      </c>
      <c r="B206" s="285">
        <v>27563.61</v>
      </c>
      <c r="C206" s="285">
        <v>67038.25</v>
      </c>
      <c r="D206" s="294"/>
      <c r="E206" s="295"/>
    </row>
    <row r="207" spans="1:5" ht="18" thickBot="1">
      <c r="A207" s="279" t="s">
        <v>214</v>
      </c>
      <c r="B207" s="296">
        <v>27563.61</v>
      </c>
      <c r="C207" s="296">
        <v>67038.25</v>
      </c>
      <c r="D207" s="296">
        <v>39474.64</v>
      </c>
      <c r="E207" s="297">
        <v>1.43212881041344</v>
      </c>
    </row>
    <row r="208" spans="1:5" ht="18" thickTop="1">
      <c r="A208" s="313" t="s">
        <v>418</v>
      </c>
      <c r="B208" s="276"/>
      <c r="C208" s="276"/>
      <c r="D208" s="276"/>
      <c r="E208" s="282"/>
    </row>
    <row r="209" spans="1:5" ht="17.25">
      <c r="A209" s="315" t="s">
        <v>419</v>
      </c>
      <c r="B209" s="285">
        <v>102363.89</v>
      </c>
      <c r="C209" s="285">
        <v>77092.84</v>
      </c>
      <c r="D209" s="294"/>
      <c r="E209" s="295"/>
    </row>
    <row r="210" spans="1:5" ht="18" thickBot="1">
      <c r="A210" s="279" t="s">
        <v>214</v>
      </c>
      <c r="B210" s="296">
        <v>102363.89</v>
      </c>
      <c r="C210" s="296">
        <v>77092.84</v>
      </c>
      <c r="D210" s="296">
        <v>-25271.05</v>
      </c>
      <c r="E210" s="297">
        <v>-0.2468746547244346</v>
      </c>
    </row>
    <row r="211" spans="1:5" ht="18" thickTop="1">
      <c r="A211" s="313" t="s">
        <v>420</v>
      </c>
      <c r="B211" s="276"/>
      <c r="C211" s="276"/>
      <c r="D211" s="276"/>
      <c r="E211" s="282"/>
    </row>
    <row r="212" spans="1:5" ht="17.25">
      <c r="A212" s="314" t="s">
        <v>421</v>
      </c>
      <c r="B212" s="285">
        <v>74725.79</v>
      </c>
      <c r="C212" s="285">
        <v>-323014.98</v>
      </c>
      <c r="D212" s="294"/>
      <c r="E212" s="295"/>
    </row>
    <row r="213" spans="1:5" ht="17.25">
      <c r="A213" s="316" t="s">
        <v>422</v>
      </c>
      <c r="B213" s="285">
        <v>5727.68</v>
      </c>
      <c r="C213" s="285">
        <v>-1500</v>
      </c>
      <c r="D213" s="294"/>
      <c r="E213" s="295"/>
    </row>
    <row r="214" spans="1:5" ht="17.25">
      <c r="A214" s="316" t="s">
        <v>423</v>
      </c>
      <c r="B214" s="285">
        <v>28872.83</v>
      </c>
      <c r="C214" s="285">
        <v>-61078.66</v>
      </c>
      <c r="D214" s="294"/>
      <c r="E214" s="295"/>
    </row>
    <row r="215" spans="1:5" ht="17.25">
      <c r="A215" s="316" t="s">
        <v>424</v>
      </c>
      <c r="B215" s="285">
        <v>648.36</v>
      </c>
      <c r="C215" s="285">
        <v>0</v>
      </c>
      <c r="D215" s="294"/>
      <c r="E215" s="295"/>
    </row>
    <row r="216" spans="1:5" ht="17.25">
      <c r="A216" s="316" t="s">
        <v>425</v>
      </c>
      <c r="B216" s="285">
        <v>16147.81</v>
      </c>
      <c r="C216" s="285">
        <v>-26466.52</v>
      </c>
      <c r="D216" s="294"/>
      <c r="E216" s="295"/>
    </row>
    <row r="217" spans="1:5" ht="17.25">
      <c r="A217" s="316" t="s">
        <v>426</v>
      </c>
      <c r="B217" s="285">
        <v>12.1</v>
      </c>
      <c r="C217" s="285">
        <v>0</v>
      </c>
      <c r="D217" s="294"/>
      <c r="E217" s="295"/>
    </row>
    <row r="218" spans="1:5" ht="18" thickBot="1">
      <c r="A218" s="279" t="s">
        <v>214</v>
      </c>
      <c r="B218" s="296">
        <v>126134.57</v>
      </c>
      <c r="C218" s="296">
        <v>-412060.16</v>
      </c>
      <c r="D218" s="296">
        <v>-538194.73</v>
      </c>
      <c r="E218" s="297">
        <v>-4.266829704180226</v>
      </c>
    </row>
    <row r="219" spans="1:5" ht="18" thickBot="1" thickTop="1">
      <c r="A219" s="317" t="s">
        <v>427</v>
      </c>
      <c r="B219" s="317">
        <v>936363188.3699999</v>
      </c>
      <c r="C219" s="317">
        <v>947387418.5600001</v>
      </c>
      <c r="D219" s="317">
        <v>11024230.190000176</v>
      </c>
      <c r="E219" s="318">
        <v>0.01177345535036561</v>
      </c>
    </row>
    <row r="220" ht="13.5" thickTop="1"/>
  </sheetData>
  <sheetProtection/>
  <printOptions horizontalCentered="1"/>
  <pageMargins left="0.75" right="0.27" top="0.51" bottom="0.49" header="0.5" footer="0.5"/>
  <pageSetup fitToHeight="1" fitToWidth="1" horizontalDpi="600" verticalDpi="600" orientation="portrait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19"/>
  <sheetViews>
    <sheetView showOutlineSymbols="0" zoomScale="87" zoomScaleNormal="87" zoomScalePageLayoutView="0" workbookViewId="0" topLeftCell="A1">
      <selection activeCell="C6" sqref="C6"/>
    </sheetView>
  </sheetViews>
  <sheetFormatPr defaultColWidth="15.7109375" defaultRowHeight="12.75"/>
  <cols>
    <col min="1" max="1" width="49.421875" style="211" customWidth="1"/>
    <col min="2" max="3" width="27.140625" style="211" customWidth="1"/>
    <col min="4" max="4" width="25.140625" style="211" bestFit="1" customWidth="1"/>
    <col min="5" max="5" width="15.421875" style="211" customWidth="1"/>
    <col min="6" max="6" width="15.7109375" style="211" customWidth="1"/>
    <col min="7" max="7" width="21.140625" style="211" bestFit="1" customWidth="1"/>
    <col min="8" max="8" width="21.7109375" style="211" customWidth="1"/>
    <col min="9" max="9" width="20.28125" style="211" bestFit="1" customWidth="1"/>
    <col min="10" max="16384" width="15.7109375" style="211" customWidth="1"/>
  </cols>
  <sheetData>
    <row r="1" spans="2:256" ht="17.25">
      <c r="B1" s="212" t="s">
        <v>0</v>
      </c>
      <c r="C1" s="212"/>
      <c r="D1" s="212"/>
      <c r="E1" s="213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4"/>
      <c r="AF1" s="214"/>
      <c r="AG1" s="214"/>
      <c r="AH1" s="214"/>
      <c r="AI1" s="214"/>
      <c r="AJ1" s="214"/>
      <c r="AK1" s="214"/>
      <c r="AL1" s="214"/>
      <c r="AM1" s="214"/>
      <c r="AN1" s="214"/>
      <c r="AO1" s="214"/>
      <c r="AP1" s="214"/>
      <c r="AQ1" s="214"/>
      <c r="AR1" s="214"/>
      <c r="AS1" s="214"/>
      <c r="AT1" s="214"/>
      <c r="AU1" s="214"/>
      <c r="AV1" s="214"/>
      <c r="AW1" s="214"/>
      <c r="AX1" s="214"/>
      <c r="AY1" s="214"/>
      <c r="AZ1" s="214"/>
      <c r="BA1" s="214"/>
      <c r="BB1" s="214"/>
      <c r="BC1" s="214"/>
      <c r="BD1" s="214"/>
      <c r="BE1" s="214"/>
      <c r="BF1" s="214"/>
      <c r="BG1" s="214"/>
      <c r="BH1" s="214"/>
      <c r="BI1" s="214"/>
      <c r="BJ1" s="214"/>
      <c r="BK1" s="214"/>
      <c r="BL1" s="214"/>
      <c r="BM1" s="214"/>
      <c r="BN1" s="214"/>
      <c r="BO1" s="214"/>
      <c r="BP1" s="214"/>
      <c r="BQ1" s="214"/>
      <c r="BR1" s="214"/>
      <c r="BS1" s="214"/>
      <c r="BT1" s="214"/>
      <c r="BU1" s="214"/>
      <c r="BV1" s="214"/>
      <c r="BW1" s="214"/>
      <c r="BX1" s="214"/>
      <c r="BY1" s="214"/>
      <c r="BZ1" s="214"/>
      <c r="CA1" s="214"/>
      <c r="CB1" s="214"/>
      <c r="CC1" s="214"/>
      <c r="CD1" s="214"/>
      <c r="CE1" s="214"/>
      <c r="CF1" s="214"/>
      <c r="CG1" s="214"/>
      <c r="CH1" s="214"/>
      <c r="CI1" s="214"/>
      <c r="CJ1" s="214"/>
      <c r="CK1" s="214"/>
      <c r="CL1" s="214"/>
      <c r="CM1" s="214"/>
      <c r="CN1" s="214"/>
      <c r="CO1" s="214"/>
      <c r="CP1" s="214"/>
      <c r="CQ1" s="214"/>
      <c r="CR1" s="214"/>
      <c r="CS1" s="214"/>
      <c r="CT1" s="214"/>
      <c r="CU1" s="214"/>
      <c r="CV1" s="214"/>
      <c r="CW1" s="214"/>
      <c r="CX1" s="214"/>
      <c r="CY1" s="214"/>
      <c r="CZ1" s="214"/>
      <c r="DA1" s="214"/>
      <c r="DB1" s="214"/>
      <c r="DC1" s="214"/>
      <c r="DD1" s="214"/>
      <c r="DE1" s="214"/>
      <c r="DF1" s="214"/>
      <c r="DG1" s="214"/>
      <c r="DH1" s="214"/>
      <c r="DI1" s="214"/>
      <c r="DJ1" s="214"/>
      <c r="DK1" s="214"/>
      <c r="DL1" s="214"/>
      <c r="DM1" s="214"/>
      <c r="DN1" s="214"/>
      <c r="DO1" s="214"/>
      <c r="DP1" s="214"/>
      <c r="DQ1" s="214"/>
      <c r="DR1" s="214"/>
      <c r="DS1" s="214"/>
      <c r="DT1" s="214"/>
      <c r="DU1" s="214"/>
      <c r="DV1" s="214"/>
      <c r="DW1" s="214"/>
      <c r="DX1" s="214"/>
      <c r="DY1" s="214"/>
      <c r="DZ1" s="214"/>
      <c r="EA1" s="214"/>
      <c r="EB1" s="214"/>
      <c r="EC1" s="214"/>
      <c r="ED1" s="214"/>
      <c r="EE1" s="214"/>
      <c r="EF1" s="214"/>
      <c r="EG1" s="214"/>
      <c r="EH1" s="214"/>
      <c r="EI1" s="214"/>
      <c r="EJ1" s="214"/>
      <c r="EK1" s="214"/>
      <c r="EL1" s="214"/>
      <c r="EM1" s="214"/>
      <c r="EN1" s="214"/>
      <c r="EO1" s="214"/>
      <c r="EP1" s="214"/>
      <c r="EQ1" s="214"/>
      <c r="ER1" s="214"/>
      <c r="ES1" s="214"/>
      <c r="ET1" s="214"/>
      <c r="EU1" s="214"/>
      <c r="EV1" s="214"/>
      <c r="EW1" s="214"/>
      <c r="EX1" s="214"/>
      <c r="EY1" s="214"/>
      <c r="EZ1" s="214"/>
      <c r="FA1" s="214"/>
      <c r="FB1" s="214"/>
      <c r="FC1" s="214"/>
      <c r="FD1" s="214"/>
      <c r="FE1" s="214"/>
      <c r="FF1" s="214"/>
      <c r="FG1" s="214"/>
      <c r="FH1" s="214"/>
      <c r="FI1" s="214"/>
      <c r="FJ1" s="214"/>
      <c r="FK1" s="214"/>
      <c r="FL1" s="214"/>
      <c r="FM1" s="214"/>
      <c r="FN1" s="214"/>
      <c r="FO1" s="214"/>
      <c r="FP1" s="214"/>
      <c r="FQ1" s="214"/>
      <c r="FR1" s="214"/>
      <c r="FS1" s="214"/>
      <c r="FT1" s="214"/>
      <c r="FU1" s="214"/>
      <c r="FV1" s="214"/>
      <c r="FW1" s="214"/>
      <c r="FX1" s="214"/>
      <c r="FY1" s="214"/>
      <c r="FZ1" s="214"/>
      <c r="GA1" s="214"/>
      <c r="GB1" s="214"/>
      <c r="GC1" s="214"/>
      <c r="GD1" s="214"/>
      <c r="GE1" s="214"/>
      <c r="GF1" s="214"/>
      <c r="GG1" s="214"/>
      <c r="GH1" s="214"/>
      <c r="GI1" s="214"/>
      <c r="GJ1" s="214"/>
      <c r="GK1" s="214"/>
      <c r="GL1" s="214"/>
      <c r="GM1" s="214"/>
      <c r="GN1" s="214"/>
      <c r="GO1" s="214"/>
      <c r="GP1" s="214"/>
      <c r="GQ1" s="214"/>
      <c r="GR1" s="214"/>
      <c r="GS1" s="214"/>
      <c r="GT1" s="214"/>
      <c r="GU1" s="214"/>
      <c r="GV1" s="214"/>
      <c r="GW1" s="214"/>
      <c r="GX1" s="214"/>
      <c r="GY1" s="214"/>
      <c r="GZ1" s="214"/>
      <c r="HA1" s="214"/>
      <c r="HB1" s="214"/>
      <c r="HC1" s="214"/>
      <c r="HD1" s="214"/>
      <c r="HE1" s="214"/>
      <c r="HF1" s="214"/>
      <c r="HG1" s="214"/>
      <c r="HH1" s="214"/>
      <c r="HI1" s="214"/>
      <c r="HJ1" s="214"/>
      <c r="HK1" s="214"/>
      <c r="HL1" s="214"/>
      <c r="HM1" s="214"/>
      <c r="HN1" s="214"/>
      <c r="HO1" s="214"/>
      <c r="HP1" s="214"/>
      <c r="HQ1" s="214"/>
      <c r="HR1" s="214"/>
      <c r="HS1" s="214"/>
      <c r="HT1" s="214"/>
      <c r="HU1" s="214"/>
      <c r="HV1" s="214"/>
      <c r="HW1" s="214"/>
      <c r="HX1" s="214"/>
      <c r="HY1" s="214"/>
      <c r="HZ1" s="214"/>
      <c r="IA1" s="214"/>
      <c r="IB1" s="214"/>
      <c r="IC1" s="214"/>
      <c r="ID1" s="214"/>
      <c r="IE1" s="214"/>
      <c r="IF1" s="214"/>
      <c r="IG1" s="214"/>
      <c r="IH1" s="214"/>
      <c r="II1" s="214"/>
      <c r="IJ1" s="214"/>
      <c r="IK1" s="214"/>
      <c r="IL1" s="214"/>
      <c r="IM1" s="214"/>
      <c r="IN1" s="214"/>
      <c r="IO1" s="214"/>
      <c r="IP1" s="214"/>
      <c r="IQ1" s="214"/>
      <c r="IR1" s="214"/>
      <c r="IS1" s="214"/>
      <c r="IT1" s="214"/>
      <c r="IU1" s="214"/>
      <c r="IV1" s="214"/>
    </row>
    <row r="2" spans="1:256" ht="17.25">
      <c r="A2" s="213"/>
      <c r="B2" s="212" t="s">
        <v>236</v>
      </c>
      <c r="C2" s="212"/>
      <c r="D2" s="212"/>
      <c r="E2" s="213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  <c r="AI2" s="214"/>
      <c r="AJ2" s="214"/>
      <c r="AK2" s="214"/>
      <c r="AL2" s="214"/>
      <c r="AM2" s="214"/>
      <c r="AN2" s="214"/>
      <c r="AO2" s="214"/>
      <c r="AP2" s="214"/>
      <c r="AQ2" s="214"/>
      <c r="AR2" s="214"/>
      <c r="AS2" s="214"/>
      <c r="AT2" s="214"/>
      <c r="AU2" s="214"/>
      <c r="AV2" s="214"/>
      <c r="AW2" s="214"/>
      <c r="AX2" s="214"/>
      <c r="AY2" s="214"/>
      <c r="AZ2" s="214"/>
      <c r="BA2" s="214"/>
      <c r="BB2" s="214"/>
      <c r="BC2" s="214"/>
      <c r="BD2" s="214"/>
      <c r="BE2" s="214"/>
      <c r="BF2" s="214"/>
      <c r="BG2" s="214"/>
      <c r="BH2" s="214"/>
      <c r="BI2" s="214"/>
      <c r="BJ2" s="214"/>
      <c r="BK2" s="214"/>
      <c r="BL2" s="214"/>
      <c r="BM2" s="214"/>
      <c r="BN2" s="214"/>
      <c r="BO2" s="214"/>
      <c r="BP2" s="214"/>
      <c r="BQ2" s="214"/>
      <c r="BR2" s="214"/>
      <c r="BS2" s="214"/>
      <c r="BT2" s="214"/>
      <c r="BU2" s="214"/>
      <c r="BV2" s="214"/>
      <c r="BW2" s="214"/>
      <c r="BX2" s="214"/>
      <c r="BY2" s="214"/>
      <c r="BZ2" s="214"/>
      <c r="CA2" s="214"/>
      <c r="CB2" s="214"/>
      <c r="CC2" s="214"/>
      <c r="CD2" s="214"/>
      <c r="CE2" s="214"/>
      <c r="CF2" s="214"/>
      <c r="CG2" s="214"/>
      <c r="CH2" s="214"/>
      <c r="CI2" s="214"/>
      <c r="CJ2" s="214"/>
      <c r="CK2" s="214"/>
      <c r="CL2" s="214"/>
      <c r="CM2" s="214"/>
      <c r="CN2" s="214"/>
      <c r="CO2" s="214"/>
      <c r="CP2" s="214"/>
      <c r="CQ2" s="214"/>
      <c r="CR2" s="214"/>
      <c r="CS2" s="214"/>
      <c r="CT2" s="214"/>
      <c r="CU2" s="214"/>
      <c r="CV2" s="214"/>
      <c r="CW2" s="214"/>
      <c r="CX2" s="214"/>
      <c r="CY2" s="214"/>
      <c r="CZ2" s="214"/>
      <c r="DA2" s="214"/>
      <c r="DB2" s="214"/>
      <c r="DC2" s="214"/>
      <c r="DD2" s="214"/>
      <c r="DE2" s="214"/>
      <c r="DF2" s="214"/>
      <c r="DG2" s="214"/>
      <c r="DH2" s="214"/>
      <c r="DI2" s="214"/>
      <c r="DJ2" s="214"/>
      <c r="DK2" s="214"/>
      <c r="DL2" s="214"/>
      <c r="DM2" s="214"/>
      <c r="DN2" s="214"/>
      <c r="DO2" s="214"/>
      <c r="DP2" s="214"/>
      <c r="DQ2" s="214"/>
      <c r="DR2" s="214"/>
      <c r="DS2" s="214"/>
      <c r="DT2" s="214"/>
      <c r="DU2" s="214"/>
      <c r="DV2" s="214"/>
      <c r="DW2" s="214"/>
      <c r="DX2" s="214"/>
      <c r="DY2" s="214"/>
      <c r="DZ2" s="214"/>
      <c r="EA2" s="214"/>
      <c r="EB2" s="214"/>
      <c r="EC2" s="214"/>
      <c r="ED2" s="214"/>
      <c r="EE2" s="214"/>
      <c r="EF2" s="214"/>
      <c r="EG2" s="214"/>
      <c r="EH2" s="214"/>
      <c r="EI2" s="214"/>
      <c r="EJ2" s="214"/>
      <c r="EK2" s="214"/>
      <c r="EL2" s="214"/>
      <c r="EM2" s="214"/>
      <c r="EN2" s="214"/>
      <c r="EO2" s="214"/>
      <c r="EP2" s="214"/>
      <c r="EQ2" s="214"/>
      <c r="ER2" s="214"/>
      <c r="ES2" s="214"/>
      <c r="ET2" s="214"/>
      <c r="EU2" s="214"/>
      <c r="EV2" s="214"/>
      <c r="EW2" s="214"/>
      <c r="EX2" s="214"/>
      <c r="EY2" s="214"/>
      <c r="EZ2" s="214"/>
      <c r="FA2" s="214"/>
      <c r="FB2" s="214"/>
      <c r="FC2" s="214"/>
      <c r="FD2" s="214"/>
      <c r="FE2" s="214"/>
      <c r="FF2" s="214"/>
      <c r="FG2" s="214"/>
      <c r="FH2" s="214"/>
      <c r="FI2" s="214"/>
      <c r="FJ2" s="214"/>
      <c r="FK2" s="214"/>
      <c r="FL2" s="214"/>
      <c r="FM2" s="214"/>
      <c r="FN2" s="214"/>
      <c r="FO2" s="214"/>
      <c r="FP2" s="214"/>
      <c r="FQ2" s="214"/>
      <c r="FR2" s="214"/>
      <c r="FS2" s="214"/>
      <c r="FT2" s="214"/>
      <c r="FU2" s="214"/>
      <c r="FV2" s="214"/>
      <c r="FW2" s="214"/>
      <c r="FX2" s="214"/>
      <c r="FY2" s="214"/>
      <c r="FZ2" s="214"/>
      <c r="GA2" s="214"/>
      <c r="GB2" s="214"/>
      <c r="GC2" s="214"/>
      <c r="GD2" s="214"/>
      <c r="GE2" s="214"/>
      <c r="GF2" s="214"/>
      <c r="GG2" s="214"/>
      <c r="GH2" s="214"/>
      <c r="GI2" s="214"/>
      <c r="GJ2" s="214"/>
      <c r="GK2" s="214"/>
      <c r="GL2" s="214"/>
      <c r="GM2" s="214"/>
      <c r="GN2" s="214"/>
      <c r="GO2" s="214"/>
      <c r="GP2" s="214"/>
      <c r="GQ2" s="214"/>
      <c r="GR2" s="214"/>
      <c r="GS2" s="214"/>
      <c r="GT2" s="214"/>
      <c r="GU2" s="214"/>
      <c r="GV2" s="214"/>
      <c r="GW2" s="214"/>
      <c r="GX2" s="214"/>
      <c r="GY2" s="214"/>
      <c r="GZ2" s="214"/>
      <c r="HA2" s="214"/>
      <c r="HB2" s="214"/>
      <c r="HC2" s="214"/>
      <c r="HD2" s="214"/>
      <c r="HE2" s="214"/>
      <c r="HF2" s="214"/>
      <c r="HG2" s="214"/>
      <c r="HH2" s="214"/>
      <c r="HI2" s="214"/>
      <c r="HJ2" s="214"/>
      <c r="HK2" s="214"/>
      <c r="HL2" s="214"/>
      <c r="HM2" s="214"/>
      <c r="HN2" s="214"/>
      <c r="HO2" s="214"/>
      <c r="HP2" s="214"/>
      <c r="HQ2" s="214"/>
      <c r="HR2" s="214"/>
      <c r="HS2" s="214"/>
      <c r="HT2" s="214"/>
      <c r="HU2" s="214"/>
      <c r="HV2" s="214"/>
      <c r="HW2" s="214"/>
      <c r="HX2" s="214"/>
      <c r="HY2" s="214"/>
      <c r="HZ2" s="214"/>
      <c r="IA2" s="214"/>
      <c r="IB2" s="214"/>
      <c r="IC2" s="214"/>
      <c r="ID2" s="214"/>
      <c r="IE2" s="214"/>
      <c r="IF2" s="214"/>
      <c r="IG2" s="214"/>
      <c r="IH2" s="214"/>
      <c r="II2" s="214"/>
      <c r="IJ2" s="214"/>
      <c r="IK2" s="214"/>
      <c r="IL2" s="214"/>
      <c r="IM2" s="214"/>
      <c r="IN2" s="214"/>
      <c r="IO2" s="214"/>
      <c r="IP2" s="214"/>
      <c r="IQ2" s="214"/>
      <c r="IR2" s="214"/>
      <c r="IS2" s="214"/>
      <c r="IT2" s="214"/>
      <c r="IU2" s="214"/>
      <c r="IV2" s="214"/>
    </row>
    <row r="3" spans="1:256" ht="17.25">
      <c r="A3" s="215" t="s">
        <v>237</v>
      </c>
      <c r="B3" s="212" t="s">
        <v>106</v>
      </c>
      <c r="C3" s="212"/>
      <c r="D3" s="212"/>
      <c r="E3" s="216" t="s">
        <v>238</v>
      </c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214"/>
      <c r="X3" s="214"/>
      <c r="Y3" s="214"/>
      <c r="Z3" s="214"/>
      <c r="AA3" s="214"/>
      <c r="AB3" s="214"/>
      <c r="AC3" s="214"/>
      <c r="AD3" s="214"/>
      <c r="AE3" s="214"/>
      <c r="AF3" s="214"/>
      <c r="AG3" s="214"/>
      <c r="AH3" s="214"/>
      <c r="AI3" s="214"/>
      <c r="AJ3" s="214"/>
      <c r="AK3" s="214"/>
      <c r="AL3" s="214"/>
      <c r="AM3" s="214"/>
      <c r="AN3" s="214"/>
      <c r="AO3" s="214"/>
      <c r="AP3" s="214"/>
      <c r="AQ3" s="214"/>
      <c r="AR3" s="214"/>
      <c r="AS3" s="214"/>
      <c r="AT3" s="214"/>
      <c r="AU3" s="214"/>
      <c r="AV3" s="214"/>
      <c r="AW3" s="214"/>
      <c r="AX3" s="214"/>
      <c r="AY3" s="214"/>
      <c r="AZ3" s="214"/>
      <c r="BA3" s="214"/>
      <c r="BB3" s="214"/>
      <c r="BC3" s="214"/>
      <c r="BD3" s="214"/>
      <c r="BE3" s="214"/>
      <c r="BF3" s="214"/>
      <c r="BG3" s="214"/>
      <c r="BH3" s="214"/>
      <c r="BI3" s="214"/>
      <c r="BJ3" s="214"/>
      <c r="BK3" s="214"/>
      <c r="BL3" s="214"/>
      <c r="BM3" s="214"/>
      <c r="BN3" s="214"/>
      <c r="BO3" s="214"/>
      <c r="BP3" s="214"/>
      <c r="BQ3" s="214"/>
      <c r="BR3" s="214"/>
      <c r="BS3" s="214"/>
      <c r="BT3" s="214"/>
      <c r="BU3" s="214"/>
      <c r="BV3" s="214"/>
      <c r="BW3" s="214"/>
      <c r="BX3" s="214"/>
      <c r="BY3" s="214"/>
      <c r="BZ3" s="214"/>
      <c r="CA3" s="214"/>
      <c r="CB3" s="214"/>
      <c r="CC3" s="214"/>
      <c r="CD3" s="214"/>
      <c r="CE3" s="214"/>
      <c r="CF3" s="214"/>
      <c r="CG3" s="214"/>
      <c r="CH3" s="214"/>
      <c r="CI3" s="214"/>
      <c r="CJ3" s="214"/>
      <c r="CK3" s="214"/>
      <c r="CL3" s="214"/>
      <c r="CM3" s="214"/>
      <c r="CN3" s="214"/>
      <c r="CO3" s="214"/>
      <c r="CP3" s="214"/>
      <c r="CQ3" s="214"/>
      <c r="CR3" s="214"/>
      <c r="CS3" s="214"/>
      <c r="CT3" s="214"/>
      <c r="CU3" s="214"/>
      <c r="CV3" s="214"/>
      <c r="CW3" s="214"/>
      <c r="CX3" s="214"/>
      <c r="CY3" s="214"/>
      <c r="CZ3" s="214"/>
      <c r="DA3" s="214"/>
      <c r="DB3" s="214"/>
      <c r="DC3" s="214"/>
      <c r="DD3" s="214"/>
      <c r="DE3" s="214"/>
      <c r="DF3" s="214"/>
      <c r="DG3" s="214"/>
      <c r="DH3" s="214"/>
      <c r="DI3" s="214"/>
      <c r="DJ3" s="214"/>
      <c r="DK3" s="214"/>
      <c r="DL3" s="214"/>
      <c r="DM3" s="214"/>
      <c r="DN3" s="214"/>
      <c r="DO3" s="214"/>
      <c r="DP3" s="214"/>
      <c r="DQ3" s="214"/>
      <c r="DR3" s="214"/>
      <c r="DS3" s="214"/>
      <c r="DT3" s="214"/>
      <c r="DU3" s="214"/>
      <c r="DV3" s="214"/>
      <c r="DW3" s="214"/>
      <c r="DX3" s="214"/>
      <c r="DY3" s="214"/>
      <c r="DZ3" s="214"/>
      <c r="EA3" s="214"/>
      <c r="EB3" s="214"/>
      <c r="EC3" s="214"/>
      <c r="ED3" s="214"/>
      <c r="EE3" s="214"/>
      <c r="EF3" s="214"/>
      <c r="EG3" s="214"/>
      <c r="EH3" s="214"/>
      <c r="EI3" s="214"/>
      <c r="EJ3" s="214"/>
      <c r="EK3" s="214"/>
      <c r="EL3" s="214"/>
      <c r="EM3" s="214"/>
      <c r="EN3" s="214"/>
      <c r="EO3" s="214"/>
      <c r="EP3" s="214"/>
      <c r="EQ3" s="214"/>
      <c r="ER3" s="214"/>
      <c r="ES3" s="214"/>
      <c r="ET3" s="214"/>
      <c r="EU3" s="214"/>
      <c r="EV3" s="214"/>
      <c r="EW3" s="214"/>
      <c r="EX3" s="214"/>
      <c r="EY3" s="214"/>
      <c r="EZ3" s="214"/>
      <c r="FA3" s="214"/>
      <c r="FB3" s="214"/>
      <c r="FC3" s="214"/>
      <c r="FD3" s="214"/>
      <c r="FE3" s="214"/>
      <c r="FF3" s="214"/>
      <c r="FG3" s="214"/>
      <c r="FH3" s="214"/>
      <c r="FI3" s="214"/>
      <c r="FJ3" s="214"/>
      <c r="FK3" s="214"/>
      <c r="FL3" s="214"/>
      <c r="FM3" s="214"/>
      <c r="FN3" s="214"/>
      <c r="FO3" s="214"/>
      <c r="FP3" s="214"/>
      <c r="FQ3" s="214"/>
      <c r="FR3" s="214"/>
      <c r="FS3" s="214"/>
      <c r="FT3" s="214"/>
      <c r="FU3" s="214"/>
      <c r="FV3" s="214"/>
      <c r="FW3" s="214"/>
      <c r="FX3" s="214"/>
      <c r="FY3" s="214"/>
      <c r="FZ3" s="214"/>
      <c r="GA3" s="214"/>
      <c r="GB3" s="214"/>
      <c r="GC3" s="214"/>
      <c r="GD3" s="214"/>
      <c r="GE3" s="214"/>
      <c r="GF3" s="214"/>
      <c r="GG3" s="214"/>
      <c r="GH3" s="214"/>
      <c r="GI3" s="214"/>
      <c r="GJ3" s="214"/>
      <c r="GK3" s="214"/>
      <c r="GL3" s="214"/>
      <c r="GM3" s="214"/>
      <c r="GN3" s="214"/>
      <c r="GO3" s="214"/>
      <c r="GP3" s="214"/>
      <c r="GQ3" s="214"/>
      <c r="GR3" s="214"/>
      <c r="GS3" s="214"/>
      <c r="GT3" s="214"/>
      <c r="GU3" s="214"/>
      <c r="GV3" s="214"/>
      <c r="GW3" s="214"/>
      <c r="GX3" s="214"/>
      <c r="GY3" s="214"/>
      <c r="GZ3" s="214"/>
      <c r="HA3" s="214"/>
      <c r="HB3" s="214"/>
      <c r="HC3" s="214"/>
      <c r="HD3" s="214"/>
      <c r="HE3" s="214"/>
      <c r="HF3" s="214"/>
      <c r="HG3" s="214"/>
      <c r="HH3" s="214"/>
      <c r="HI3" s="214"/>
      <c r="HJ3" s="214"/>
      <c r="HK3" s="214"/>
      <c r="HL3" s="214"/>
      <c r="HM3" s="214"/>
      <c r="HN3" s="214"/>
      <c r="HO3" s="214"/>
      <c r="HP3" s="214"/>
      <c r="HQ3" s="214"/>
      <c r="HR3" s="214"/>
      <c r="HS3" s="214"/>
      <c r="HT3" s="214"/>
      <c r="HU3" s="214"/>
      <c r="HV3" s="214"/>
      <c r="HW3" s="214"/>
      <c r="HX3" s="214"/>
      <c r="HY3" s="214"/>
      <c r="HZ3" s="214"/>
      <c r="IA3" s="214"/>
      <c r="IB3" s="214"/>
      <c r="IC3" s="214"/>
      <c r="ID3" s="214"/>
      <c r="IE3" s="214"/>
      <c r="IF3" s="214"/>
      <c r="IG3" s="214"/>
      <c r="IH3" s="214"/>
      <c r="II3" s="214"/>
      <c r="IJ3" s="214"/>
      <c r="IK3" s="214"/>
      <c r="IL3" s="214"/>
      <c r="IM3" s="214"/>
      <c r="IN3" s="214"/>
      <c r="IO3" s="214"/>
      <c r="IP3" s="214"/>
      <c r="IQ3" s="214"/>
      <c r="IR3" s="214"/>
      <c r="IS3" s="214"/>
      <c r="IT3" s="214"/>
      <c r="IU3" s="214"/>
      <c r="IV3" s="214"/>
    </row>
    <row r="4" spans="1:256" ht="17.25">
      <c r="A4" s="217" t="s">
        <v>104</v>
      </c>
      <c r="B4" s="218">
        <v>2009</v>
      </c>
      <c r="C4" s="219">
        <v>2010</v>
      </c>
      <c r="D4" s="217" t="s">
        <v>239</v>
      </c>
      <c r="E4" s="217" t="s">
        <v>240</v>
      </c>
      <c r="F4" s="220"/>
      <c r="G4" s="220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214"/>
      <c r="W4" s="214"/>
      <c r="X4" s="214"/>
      <c r="Y4" s="214"/>
      <c r="Z4" s="214"/>
      <c r="AA4" s="214"/>
      <c r="AB4" s="214"/>
      <c r="AC4" s="214"/>
      <c r="AD4" s="214"/>
      <c r="AE4" s="214"/>
      <c r="AF4" s="214"/>
      <c r="AG4" s="214"/>
      <c r="AH4" s="214"/>
      <c r="AI4" s="214"/>
      <c r="AJ4" s="214"/>
      <c r="AK4" s="214"/>
      <c r="AL4" s="214"/>
      <c r="AM4" s="214"/>
      <c r="AN4" s="214"/>
      <c r="AO4" s="214"/>
      <c r="AP4" s="214"/>
      <c r="AQ4" s="214"/>
      <c r="AR4" s="214"/>
      <c r="AS4" s="214"/>
      <c r="AT4" s="214"/>
      <c r="AU4" s="214"/>
      <c r="AV4" s="214"/>
      <c r="AW4" s="214"/>
      <c r="AX4" s="214"/>
      <c r="AY4" s="214"/>
      <c r="AZ4" s="214"/>
      <c r="BA4" s="214"/>
      <c r="BB4" s="214"/>
      <c r="BC4" s="214"/>
      <c r="BD4" s="214"/>
      <c r="BE4" s="214"/>
      <c r="BF4" s="214"/>
      <c r="BG4" s="214"/>
      <c r="BH4" s="214"/>
      <c r="BI4" s="214"/>
      <c r="BJ4" s="214"/>
      <c r="BK4" s="214"/>
      <c r="BL4" s="214"/>
      <c r="BM4" s="214"/>
      <c r="BN4" s="214"/>
      <c r="BO4" s="214"/>
      <c r="BP4" s="214"/>
      <c r="BQ4" s="214"/>
      <c r="BR4" s="214"/>
      <c r="BS4" s="214"/>
      <c r="BT4" s="214"/>
      <c r="BU4" s="214"/>
      <c r="BV4" s="214"/>
      <c r="BW4" s="214"/>
      <c r="BX4" s="214"/>
      <c r="BY4" s="214"/>
      <c r="BZ4" s="214"/>
      <c r="CA4" s="214"/>
      <c r="CB4" s="214"/>
      <c r="CC4" s="214"/>
      <c r="CD4" s="214"/>
      <c r="CE4" s="214"/>
      <c r="CF4" s="214"/>
      <c r="CG4" s="214"/>
      <c r="CH4" s="214"/>
      <c r="CI4" s="214"/>
      <c r="CJ4" s="214"/>
      <c r="CK4" s="214"/>
      <c r="CL4" s="214"/>
      <c r="CM4" s="214"/>
      <c r="CN4" s="214"/>
      <c r="CO4" s="214"/>
      <c r="CP4" s="214"/>
      <c r="CQ4" s="214"/>
      <c r="CR4" s="214"/>
      <c r="CS4" s="214"/>
      <c r="CT4" s="214"/>
      <c r="CU4" s="214"/>
      <c r="CV4" s="214"/>
      <c r="CW4" s="214"/>
      <c r="CX4" s="214"/>
      <c r="CY4" s="214"/>
      <c r="CZ4" s="214"/>
      <c r="DA4" s="214"/>
      <c r="DB4" s="214"/>
      <c r="DC4" s="214"/>
      <c r="DD4" s="214"/>
      <c r="DE4" s="214"/>
      <c r="DF4" s="214"/>
      <c r="DG4" s="214"/>
      <c r="DH4" s="214"/>
      <c r="DI4" s="214"/>
      <c r="DJ4" s="214"/>
      <c r="DK4" s="214"/>
      <c r="DL4" s="214"/>
      <c r="DM4" s="214"/>
      <c r="DN4" s="214"/>
      <c r="DO4" s="214"/>
      <c r="DP4" s="214"/>
      <c r="DQ4" s="214"/>
      <c r="DR4" s="214"/>
      <c r="DS4" s="214"/>
      <c r="DT4" s="214"/>
      <c r="DU4" s="214"/>
      <c r="DV4" s="214"/>
      <c r="DW4" s="214"/>
      <c r="DX4" s="214"/>
      <c r="DY4" s="214"/>
      <c r="DZ4" s="214"/>
      <c r="EA4" s="214"/>
      <c r="EB4" s="214"/>
      <c r="EC4" s="214"/>
      <c r="ED4" s="214"/>
      <c r="EE4" s="214"/>
      <c r="EF4" s="214"/>
      <c r="EG4" s="214"/>
      <c r="EH4" s="214"/>
      <c r="EI4" s="214"/>
      <c r="EJ4" s="214"/>
      <c r="EK4" s="214"/>
      <c r="EL4" s="214"/>
      <c r="EM4" s="214"/>
      <c r="EN4" s="214"/>
      <c r="EO4" s="214"/>
      <c r="EP4" s="214"/>
      <c r="EQ4" s="214"/>
      <c r="ER4" s="214"/>
      <c r="ES4" s="214"/>
      <c r="ET4" s="214"/>
      <c r="EU4" s="214"/>
      <c r="EV4" s="214"/>
      <c r="EW4" s="214"/>
      <c r="EX4" s="214"/>
      <c r="EY4" s="214"/>
      <c r="EZ4" s="214"/>
      <c r="FA4" s="214"/>
      <c r="FB4" s="214"/>
      <c r="FC4" s="214"/>
      <c r="FD4" s="214"/>
      <c r="FE4" s="214"/>
      <c r="FF4" s="214"/>
      <c r="FG4" s="214"/>
      <c r="FH4" s="214"/>
      <c r="FI4" s="214"/>
      <c r="FJ4" s="214"/>
      <c r="FK4" s="214"/>
      <c r="FL4" s="214"/>
      <c r="FM4" s="214"/>
      <c r="FN4" s="214"/>
      <c r="FO4" s="214"/>
      <c r="FP4" s="214"/>
      <c r="FQ4" s="214"/>
      <c r="FR4" s="214"/>
      <c r="FS4" s="214"/>
      <c r="FT4" s="214"/>
      <c r="FU4" s="214"/>
      <c r="FV4" s="214"/>
      <c r="FW4" s="214"/>
      <c r="FX4" s="214"/>
      <c r="FY4" s="214"/>
      <c r="FZ4" s="214"/>
      <c r="GA4" s="214"/>
      <c r="GB4" s="214"/>
      <c r="GC4" s="214"/>
      <c r="GD4" s="214"/>
      <c r="GE4" s="214"/>
      <c r="GF4" s="214"/>
      <c r="GG4" s="214"/>
      <c r="GH4" s="214"/>
      <c r="GI4" s="214"/>
      <c r="GJ4" s="214"/>
      <c r="GK4" s="214"/>
      <c r="GL4" s="214"/>
      <c r="GM4" s="214"/>
      <c r="GN4" s="214"/>
      <c r="GO4" s="214"/>
      <c r="GP4" s="214"/>
      <c r="GQ4" s="214"/>
      <c r="GR4" s="214"/>
      <c r="GS4" s="214"/>
      <c r="GT4" s="214"/>
      <c r="GU4" s="214"/>
      <c r="GV4" s="214"/>
      <c r="GW4" s="214"/>
      <c r="GX4" s="214"/>
      <c r="GY4" s="214"/>
      <c r="GZ4" s="214"/>
      <c r="HA4" s="214"/>
      <c r="HB4" s="214"/>
      <c r="HC4" s="214"/>
      <c r="HD4" s="214"/>
      <c r="HE4" s="214"/>
      <c r="HF4" s="214"/>
      <c r="HG4" s="214"/>
      <c r="HH4" s="214"/>
      <c r="HI4" s="214"/>
      <c r="HJ4" s="214"/>
      <c r="HK4" s="214"/>
      <c r="HL4" s="214"/>
      <c r="HM4" s="214"/>
      <c r="HN4" s="214"/>
      <c r="HO4" s="214"/>
      <c r="HP4" s="214"/>
      <c r="HQ4" s="214"/>
      <c r="HR4" s="214"/>
      <c r="HS4" s="214"/>
      <c r="HT4" s="214"/>
      <c r="HU4" s="214"/>
      <c r="HV4" s="214"/>
      <c r="HW4" s="214"/>
      <c r="HX4" s="214"/>
      <c r="HY4" s="214"/>
      <c r="HZ4" s="214"/>
      <c r="IA4" s="214"/>
      <c r="IB4" s="214"/>
      <c r="IC4" s="214"/>
      <c r="ID4" s="214"/>
      <c r="IE4" s="214"/>
      <c r="IF4" s="214"/>
      <c r="IG4" s="214"/>
      <c r="IH4" s="214"/>
      <c r="II4" s="214"/>
      <c r="IJ4" s="214"/>
      <c r="IK4" s="214"/>
      <c r="IL4" s="214"/>
      <c r="IM4" s="214"/>
      <c r="IN4" s="214"/>
      <c r="IO4" s="214"/>
      <c r="IP4" s="214"/>
      <c r="IQ4" s="214"/>
      <c r="IR4" s="214"/>
      <c r="IS4" s="214"/>
      <c r="IT4" s="214"/>
      <c r="IU4" s="214"/>
      <c r="IV4" s="214"/>
    </row>
    <row r="5" spans="1:5" ht="17.25">
      <c r="A5" s="221" t="s">
        <v>241</v>
      </c>
      <c r="B5" s="222"/>
      <c r="C5" s="222"/>
      <c r="D5" s="222"/>
      <c r="E5" s="223"/>
    </row>
    <row r="6" spans="1:5" ht="17.25">
      <c r="A6" s="222" t="s">
        <v>242</v>
      </c>
      <c r="B6" s="224">
        <v>228623494.93</v>
      </c>
      <c r="C6" s="224">
        <v>281988383.16</v>
      </c>
      <c r="D6" s="222"/>
      <c r="E6" s="223"/>
    </row>
    <row r="7" spans="1:5" ht="18" thickBot="1">
      <c r="A7" s="225" t="s">
        <v>214</v>
      </c>
      <c r="B7" s="226">
        <v>228623494.93</v>
      </c>
      <c r="C7" s="226">
        <v>281988383.16</v>
      </c>
      <c r="D7" s="226">
        <v>53364888.23000002</v>
      </c>
      <c r="E7" s="227">
        <v>0.2334182155965173</v>
      </c>
    </row>
    <row r="8" spans="1:5" ht="18" thickTop="1">
      <c r="A8" s="221" t="s">
        <v>243</v>
      </c>
      <c r="B8" s="222"/>
      <c r="C8" s="222"/>
      <c r="D8" s="222"/>
      <c r="E8" s="228"/>
    </row>
    <row r="9" spans="1:5" ht="17.25">
      <c r="A9" s="222" t="s">
        <v>244</v>
      </c>
      <c r="B9" s="224">
        <v>352291435.37</v>
      </c>
      <c r="C9" s="224">
        <v>372352990.36</v>
      </c>
      <c r="D9" s="222"/>
      <c r="E9" s="228"/>
    </row>
    <row r="10" spans="1:5" ht="18" thickBot="1">
      <c r="A10" s="225" t="s">
        <v>214</v>
      </c>
      <c r="B10" s="229">
        <v>352291435.37</v>
      </c>
      <c r="C10" s="226">
        <v>372352990.36</v>
      </c>
      <c r="D10" s="226">
        <v>20061554.99000001</v>
      </c>
      <c r="E10" s="227">
        <v>0.056945906076115715</v>
      </c>
    </row>
    <row r="11" spans="1:5" ht="18" thickTop="1">
      <c r="A11" s="221" t="s">
        <v>245</v>
      </c>
      <c r="B11" s="222"/>
      <c r="C11" s="222"/>
      <c r="D11" s="222"/>
      <c r="E11" s="228" t="s">
        <v>102</v>
      </c>
    </row>
    <row r="12" spans="1:5" ht="17.25">
      <c r="A12" s="230" t="s">
        <v>246</v>
      </c>
      <c r="B12" s="231">
        <v>-76515418.72</v>
      </c>
      <c r="C12" s="231">
        <v>-62561788.29</v>
      </c>
      <c r="D12" s="222"/>
      <c r="E12" s="228"/>
    </row>
    <row r="13" spans="1:5" ht="17.25">
      <c r="A13" s="230" t="s">
        <v>247</v>
      </c>
      <c r="B13" s="231">
        <v>91686166.81</v>
      </c>
      <c r="C13" s="231">
        <v>72773744.1</v>
      </c>
      <c r="D13" s="232"/>
      <c r="E13" s="233"/>
    </row>
    <row r="14" spans="1:5" ht="17.25">
      <c r="A14" s="222" t="s">
        <v>248</v>
      </c>
      <c r="B14" s="224">
        <v>1872024.37</v>
      </c>
      <c r="C14" s="224">
        <v>1827059.51</v>
      </c>
      <c r="D14" s="232"/>
      <c r="E14" s="233"/>
    </row>
    <row r="15" spans="1:5" ht="18" thickBot="1">
      <c r="A15" s="225" t="s">
        <v>214</v>
      </c>
      <c r="B15" s="226">
        <v>17042772.460000005</v>
      </c>
      <c r="C15" s="226">
        <v>12039015.319999995</v>
      </c>
      <c r="D15" s="226">
        <v>-5003757.14000001</v>
      </c>
      <c r="E15" s="227">
        <v>-0.2935999498757615</v>
      </c>
    </row>
    <row r="16" spans="1:5" ht="18" thickTop="1">
      <c r="A16" s="221" t="s">
        <v>249</v>
      </c>
      <c r="B16" s="222"/>
      <c r="C16" s="222"/>
      <c r="D16" s="222"/>
      <c r="E16" s="228"/>
    </row>
    <row r="17" spans="1:5" ht="17.25">
      <c r="A17" s="222" t="s">
        <v>250</v>
      </c>
      <c r="B17" s="231">
        <v>61526233.01</v>
      </c>
      <c r="C17" s="231">
        <v>46576703.23</v>
      </c>
      <c r="D17" s="222"/>
      <c r="E17" s="228"/>
    </row>
    <row r="18" spans="1:5" ht="17.25">
      <c r="A18" s="222" t="s">
        <v>251</v>
      </c>
      <c r="B18" s="231">
        <v>3938240.72</v>
      </c>
      <c r="C18" s="231">
        <v>2905057.81</v>
      </c>
      <c r="D18" s="232"/>
      <c r="E18" s="233"/>
    </row>
    <row r="19" spans="1:5" ht="17.25">
      <c r="A19" s="222" t="s">
        <v>252</v>
      </c>
      <c r="B19" s="231">
        <v>-146038.69</v>
      </c>
      <c r="C19" s="231">
        <v>-1766856.59</v>
      </c>
      <c r="D19" s="232"/>
      <c r="E19" s="233"/>
    </row>
    <row r="20" spans="1:5" ht="17.25">
      <c r="A20" s="222" t="s">
        <v>253</v>
      </c>
      <c r="B20" s="231">
        <v>247.67</v>
      </c>
      <c r="C20" s="231">
        <v>5.01</v>
      </c>
      <c r="D20" s="232"/>
      <c r="E20" s="233"/>
    </row>
    <row r="21" spans="1:5" ht="17.25">
      <c r="A21" s="222" t="s">
        <v>254</v>
      </c>
      <c r="B21" s="231">
        <v>745056.17</v>
      </c>
      <c r="C21" s="231">
        <v>513413.7</v>
      </c>
      <c r="D21" s="232"/>
      <c r="E21" s="233"/>
    </row>
    <row r="22" spans="1:5" ht="17.25">
      <c r="A22" s="222" t="s">
        <v>255</v>
      </c>
      <c r="B22" s="231">
        <v>-2765625.53</v>
      </c>
      <c r="C22" s="231">
        <v>-1768286.23</v>
      </c>
      <c r="D22" s="232"/>
      <c r="E22" s="233"/>
    </row>
    <row r="23" spans="1:5" ht="17.25">
      <c r="A23" s="222" t="s">
        <v>256</v>
      </c>
      <c r="B23" s="231">
        <v>-7139165.47</v>
      </c>
      <c r="C23" s="231">
        <v>-2128198.08</v>
      </c>
      <c r="D23" s="232"/>
      <c r="E23" s="233"/>
    </row>
    <row r="24" spans="1:5" ht="18" thickBot="1">
      <c r="A24" s="225" t="s">
        <v>214</v>
      </c>
      <c r="B24" s="229">
        <v>56158947.88</v>
      </c>
      <c r="C24" s="226">
        <v>44331838.85</v>
      </c>
      <c r="D24" s="226">
        <v>-11827109.030000001</v>
      </c>
      <c r="E24" s="227">
        <v>-0.2106006162236528</v>
      </c>
    </row>
    <row r="25" spans="1:5" ht="18" thickTop="1">
      <c r="A25" s="221" t="s">
        <v>257</v>
      </c>
      <c r="B25" s="222"/>
      <c r="C25" s="222"/>
      <c r="D25" s="222"/>
      <c r="E25" s="228"/>
    </row>
    <row r="26" spans="1:5" ht="17.25">
      <c r="A26" s="222" t="s">
        <v>258</v>
      </c>
      <c r="B26" s="231">
        <v>343549791.4</v>
      </c>
      <c r="C26" s="231">
        <v>355673843.85</v>
      </c>
      <c r="D26" s="222"/>
      <c r="E26" s="228"/>
    </row>
    <row r="27" spans="1:5" ht="17.25">
      <c r="A27" s="222" t="s">
        <v>259</v>
      </c>
      <c r="B27" s="231">
        <v>0</v>
      </c>
      <c r="C27" s="231">
        <v>0</v>
      </c>
      <c r="D27" s="232"/>
      <c r="E27" s="233"/>
    </row>
    <row r="28" spans="1:5" ht="17.25">
      <c r="A28" s="222" t="s">
        <v>260</v>
      </c>
      <c r="B28" s="231">
        <v>79500</v>
      </c>
      <c r="C28" s="231">
        <v>70500</v>
      </c>
      <c r="D28" s="232"/>
      <c r="E28" s="233"/>
    </row>
    <row r="29" spans="1:5" ht="17.25">
      <c r="A29" s="222" t="s">
        <v>261</v>
      </c>
      <c r="B29" s="231">
        <v>0</v>
      </c>
      <c r="C29" s="231">
        <v>0</v>
      </c>
      <c r="D29" s="232"/>
      <c r="E29" s="233"/>
    </row>
    <row r="30" spans="1:5" ht="17.25">
      <c r="A30" s="222" t="s">
        <v>262</v>
      </c>
      <c r="B30" s="231">
        <v>97022.74</v>
      </c>
      <c r="C30" s="231">
        <v>81789.95</v>
      </c>
      <c r="D30" s="232"/>
      <c r="E30" s="233"/>
    </row>
    <row r="31" spans="1:5" ht="17.25">
      <c r="A31" s="222" t="s">
        <v>263</v>
      </c>
      <c r="B31" s="231">
        <v>0</v>
      </c>
      <c r="C31" s="231">
        <v>0</v>
      </c>
      <c r="D31" s="232"/>
      <c r="E31" s="233"/>
    </row>
    <row r="32" spans="1:5" ht="17.25">
      <c r="A32" s="222" t="s">
        <v>264</v>
      </c>
      <c r="B32" s="231">
        <v>300</v>
      </c>
      <c r="C32" s="231">
        <v>300</v>
      </c>
      <c r="D32" s="232"/>
      <c r="E32" s="233"/>
    </row>
    <row r="33" spans="1:5" ht="18" thickBot="1">
      <c r="A33" s="225" t="s">
        <v>214</v>
      </c>
      <c r="B33" s="226">
        <v>343726614.14</v>
      </c>
      <c r="C33" s="229">
        <v>355826433.8</v>
      </c>
      <c r="D33" s="226">
        <v>12099819.660000026</v>
      </c>
      <c r="E33" s="227">
        <v>0.03520187021384316</v>
      </c>
    </row>
    <row r="34" spans="1:5" ht="18" thickTop="1">
      <c r="A34" s="221" t="s">
        <v>265</v>
      </c>
      <c r="B34" s="222"/>
      <c r="C34" s="222"/>
      <c r="D34" s="222"/>
      <c r="E34" s="228"/>
    </row>
    <row r="35" spans="1:5" ht="17.25">
      <c r="A35" s="222" t="s">
        <v>266</v>
      </c>
      <c r="B35" s="231">
        <v>25793699.61</v>
      </c>
      <c r="C35" s="231">
        <v>26215316.31</v>
      </c>
      <c r="D35" s="222"/>
      <c r="E35" s="228"/>
    </row>
    <row r="36" spans="1:5" ht="17.25">
      <c r="A36" s="222" t="s">
        <v>267</v>
      </c>
      <c r="B36" s="231">
        <v>10349.02</v>
      </c>
      <c r="C36" s="231">
        <v>11439.57</v>
      </c>
      <c r="D36" s="232"/>
      <c r="E36" s="233"/>
    </row>
    <row r="37" spans="1:5" ht="17.25">
      <c r="A37" s="222" t="s">
        <v>268</v>
      </c>
      <c r="B37" s="231">
        <v>10014663.27</v>
      </c>
      <c r="C37" s="231">
        <v>10194843.21</v>
      </c>
      <c r="D37" s="232"/>
      <c r="E37" s="233"/>
    </row>
    <row r="38" spans="1:5" ht="18" thickBot="1">
      <c r="A38" s="225" t="s">
        <v>214</v>
      </c>
      <c r="B38" s="226">
        <v>35818711.9</v>
      </c>
      <c r="C38" s="226">
        <v>36421599.09</v>
      </c>
      <c r="D38" s="226">
        <v>602887.1900000051</v>
      </c>
      <c r="E38" s="227">
        <v>0.016831626767684103</v>
      </c>
    </row>
    <row r="39" spans="1:5" ht="18" thickTop="1">
      <c r="A39" s="221" t="s">
        <v>269</v>
      </c>
      <c r="B39" s="222"/>
      <c r="C39" s="222"/>
      <c r="D39" s="222"/>
      <c r="E39" s="228"/>
    </row>
    <row r="40" spans="1:5" ht="17.25">
      <c r="A40" s="222" t="s">
        <v>270</v>
      </c>
      <c r="B40" s="231">
        <v>170776037.5</v>
      </c>
      <c r="C40" s="231">
        <v>165187300.24</v>
      </c>
      <c r="D40" s="222"/>
      <c r="E40" s="228"/>
    </row>
    <row r="41" spans="1:5" ht="17.25">
      <c r="A41" s="222" t="s">
        <v>271</v>
      </c>
      <c r="B41" s="231">
        <v>5893631.99</v>
      </c>
      <c r="C41" s="231">
        <v>6990189.21</v>
      </c>
      <c r="D41" s="232"/>
      <c r="E41" s="233"/>
    </row>
    <row r="42" spans="1:5" ht="17.25">
      <c r="A42" s="222" t="s">
        <v>272</v>
      </c>
      <c r="B42" s="231">
        <v>140541.74</v>
      </c>
      <c r="C42" s="231">
        <v>136017.13</v>
      </c>
      <c r="D42" s="232"/>
      <c r="E42" s="233"/>
    </row>
    <row r="43" spans="1:5" ht="17.25">
      <c r="A43" s="222" t="s">
        <v>273</v>
      </c>
      <c r="B43" s="231">
        <v>4642.5</v>
      </c>
      <c r="C43" s="231">
        <v>12435.99</v>
      </c>
      <c r="D43" s="232"/>
      <c r="E43" s="233"/>
    </row>
    <row r="44" spans="1:5" ht="17.25">
      <c r="A44" s="222" t="s">
        <v>274</v>
      </c>
      <c r="B44" s="231">
        <v>507.5</v>
      </c>
      <c r="C44" s="231">
        <v>55</v>
      </c>
      <c r="D44" s="232"/>
      <c r="E44" s="233"/>
    </row>
    <row r="45" spans="1:5" ht="17.25">
      <c r="A45" s="222" t="s">
        <v>275</v>
      </c>
      <c r="B45" s="231">
        <v>0</v>
      </c>
      <c r="C45" s="231">
        <v>0</v>
      </c>
      <c r="D45" s="232"/>
      <c r="E45" s="233"/>
    </row>
    <row r="46" spans="1:5" ht="17.25">
      <c r="A46" s="222" t="s">
        <v>276</v>
      </c>
      <c r="B46" s="231">
        <v>0</v>
      </c>
      <c r="C46" s="231">
        <v>0</v>
      </c>
      <c r="D46" s="232"/>
      <c r="E46" s="233"/>
    </row>
    <row r="47" spans="1:5" ht="17.25">
      <c r="A47" s="222" t="s">
        <v>277</v>
      </c>
      <c r="B47" s="234">
        <v>323090.7</v>
      </c>
      <c r="C47" s="234">
        <v>-121995.6</v>
      </c>
      <c r="D47" s="235"/>
      <c r="E47" s="236" t="s">
        <v>102</v>
      </c>
    </row>
    <row r="48" spans="1:5" ht="18" thickBot="1">
      <c r="A48" s="237" t="s">
        <v>214</v>
      </c>
      <c r="B48" s="226">
        <v>177138451.93</v>
      </c>
      <c r="C48" s="238">
        <v>172204001.97000003</v>
      </c>
      <c r="D48" s="238">
        <v>-4934449.959999979</v>
      </c>
      <c r="E48" s="239">
        <v>-0.02785645864145821</v>
      </c>
    </row>
    <row r="49" spans="1:5" ht="18" thickTop="1">
      <c r="A49" s="221" t="s">
        <v>278</v>
      </c>
      <c r="B49" s="222" t="s">
        <v>102</v>
      </c>
      <c r="C49" s="222" t="s">
        <v>102</v>
      </c>
      <c r="D49" s="222"/>
      <c r="E49" s="223"/>
    </row>
    <row r="50" spans="1:5" ht="17.25">
      <c r="A50" s="222" t="s">
        <v>279</v>
      </c>
      <c r="B50" s="231">
        <v>10141491.73</v>
      </c>
      <c r="C50" s="231">
        <v>9617130.21</v>
      </c>
      <c r="D50" s="240"/>
      <c r="E50" s="241"/>
    </row>
    <row r="51" spans="1:5" ht="17.25">
      <c r="A51" s="222" t="s">
        <v>280</v>
      </c>
      <c r="B51" s="231">
        <v>5520</v>
      </c>
      <c r="C51" s="231">
        <v>5410</v>
      </c>
      <c r="D51" s="240"/>
      <c r="E51" s="241"/>
    </row>
    <row r="52" spans="1:5" ht="17.25">
      <c r="A52" s="222" t="s">
        <v>281</v>
      </c>
      <c r="B52" s="231">
        <v>0</v>
      </c>
      <c r="C52" s="231">
        <v>0</v>
      </c>
      <c r="D52" s="240"/>
      <c r="E52" s="241"/>
    </row>
    <row r="53" spans="1:5" ht="17.25">
      <c r="A53" s="222" t="s">
        <v>282</v>
      </c>
      <c r="B53" s="231">
        <v>0</v>
      </c>
      <c r="C53" s="231">
        <v>0</v>
      </c>
      <c r="D53" s="240"/>
      <c r="E53" s="241"/>
    </row>
    <row r="54" spans="1:5" ht="17.25">
      <c r="A54" s="222" t="s">
        <v>283</v>
      </c>
      <c r="B54" s="231">
        <v>43774.75</v>
      </c>
      <c r="C54" s="231">
        <v>-6299.77</v>
      </c>
      <c r="D54" s="240"/>
      <c r="E54" s="241"/>
    </row>
    <row r="55" spans="1:5" ht="17.25">
      <c r="A55" s="222" t="s">
        <v>284</v>
      </c>
      <c r="B55" s="231">
        <v>400104.52</v>
      </c>
      <c r="C55" s="231">
        <v>379219.82</v>
      </c>
      <c r="D55" s="240"/>
      <c r="E55" s="241"/>
    </row>
    <row r="56" spans="1:5" ht="17.25">
      <c r="A56" s="222" t="s">
        <v>285</v>
      </c>
      <c r="B56" s="231">
        <v>0</v>
      </c>
      <c r="C56" s="231">
        <v>0</v>
      </c>
      <c r="D56" s="240"/>
      <c r="E56" s="241"/>
    </row>
    <row r="57" spans="1:5" ht="17.25">
      <c r="A57" s="222" t="s">
        <v>286</v>
      </c>
      <c r="B57" s="231">
        <v>507.46</v>
      </c>
      <c r="C57" s="231">
        <v>461.69</v>
      </c>
      <c r="D57" s="240"/>
      <c r="E57" s="241"/>
    </row>
    <row r="58" spans="1:5" ht="18" thickBot="1">
      <c r="A58" s="225" t="s">
        <v>214</v>
      </c>
      <c r="B58" s="242">
        <v>10591398.46</v>
      </c>
      <c r="C58" s="242">
        <v>9995921.950000001</v>
      </c>
      <c r="D58" s="242">
        <v>-595476.51</v>
      </c>
      <c r="E58" s="243">
        <v>-0.056222652017946996</v>
      </c>
    </row>
    <row r="59" spans="1:5" ht="18" thickTop="1">
      <c r="A59" s="213"/>
      <c r="B59" s="212" t="s">
        <v>0</v>
      </c>
      <c r="C59" s="244"/>
      <c r="D59" s="212"/>
      <c r="E59" s="213"/>
    </row>
    <row r="60" spans="1:5" ht="17.25">
      <c r="A60" s="213"/>
      <c r="B60" s="212" t="s">
        <v>287</v>
      </c>
      <c r="C60" s="244"/>
      <c r="D60" s="212"/>
      <c r="E60" s="213"/>
    </row>
    <row r="61" spans="1:5" ht="17.25">
      <c r="A61" s="245" t="s">
        <v>237</v>
      </c>
      <c r="B61" s="212" t="s">
        <v>106</v>
      </c>
      <c r="C61" s="244"/>
      <c r="D61" s="212"/>
      <c r="E61" s="216" t="s">
        <v>288</v>
      </c>
    </row>
    <row r="62" spans="1:5" ht="17.25">
      <c r="A62" s="217" t="s">
        <v>104</v>
      </c>
      <c r="B62" s="218">
        <v>2009</v>
      </c>
      <c r="C62" s="219">
        <v>2010</v>
      </c>
      <c r="D62" s="217" t="s">
        <v>239</v>
      </c>
      <c r="E62" s="217" t="s">
        <v>240</v>
      </c>
    </row>
    <row r="63" spans="1:5" ht="17.25">
      <c r="A63" s="221" t="s">
        <v>289</v>
      </c>
      <c r="B63" s="222" t="s">
        <v>102</v>
      </c>
      <c r="C63" s="222" t="s">
        <v>102</v>
      </c>
      <c r="D63" s="222"/>
      <c r="E63" s="223"/>
    </row>
    <row r="64" spans="1:5" ht="17.25">
      <c r="A64" s="222" t="s">
        <v>290</v>
      </c>
      <c r="B64" s="231">
        <v>91206110.78999999</v>
      </c>
      <c r="C64" s="231">
        <v>92324670.57000001</v>
      </c>
      <c r="D64" s="240" t="s">
        <v>102</v>
      </c>
      <c r="E64" s="241"/>
    </row>
    <row r="65" spans="1:5" ht="17.25">
      <c r="A65" s="222" t="s">
        <v>291</v>
      </c>
      <c r="B65" s="231">
        <v>2193977.5</v>
      </c>
      <c r="C65" s="231">
        <v>2172352.5</v>
      </c>
      <c r="D65" s="240"/>
      <c r="E65" s="241"/>
    </row>
    <row r="66" spans="1:5" ht="17.25">
      <c r="A66" s="222" t="s">
        <v>292</v>
      </c>
      <c r="B66" s="231">
        <v>37458</v>
      </c>
      <c r="C66" s="231">
        <v>46701</v>
      </c>
      <c r="D66" s="240"/>
      <c r="E66" s="241"/>
    </row>
    <row r="67" spans="1:5" ht="17.25">
      <c r="A67" s="222" t="s">
        <v>293</v>
      </c>
      <c r="B67" s="231">
        <v>155915.81</v>
      </c>
      <c r="C67" s="231">
        <v>138619.14</v>
      </c>
      <c r="D67" s="240"/>
      <c r="E67" s="241"/>
    </row>
    <row r="68" spans="1:5" ht="17.25">
      <c r="A68" s="222" t="s">
        <v>294</v>
      </c>
      <c r="B68" s="231">
        <v>125692.91</v>
      </c>
      <c r="C68" s="231">
        <v>111057.01</v>
      </c>
      <c r="D68" s="240"/>
      <c r="E68" s="241"/>
    </row>
    <row r="69" spans="1:5" ht="17.25">
      <c r="A69" s="222" t="s">
        <v>295</v>
      </c>
      <c r="B69" s="231">
        <v>31053079.18</v>
      </c>
      <c r="C69" s="231">
        <v>29071577.93</v>
      </c>
      <c r="D69" s="240"/>
      <c r="E69" s="241"/>
    </row>
    <row r="70" spans="1:5" ht="17.25">
      <c r="A70" s="222" t="s">
        <v>296</v>
      </c>
      <c r="B70" s="231">
        <v>216183</v>
      </c>
      <c r="C70" s="231">
        <v>211972.5</v>
      </c>
      <c r="D70" s="240"/>
      <c r="E70" s="241"/>
    </row>
    <row r="71" spans="1:5" ht="17.25">
      <c r="A71" s="222" t="s">
        <v>297</v>
      </c>
      <c r="B71" s="231">
        <v>67546.49</v>
      </c>
      <c r="C71" s="231">
        <v>61193.81</v>
      </c>
      <c r="D71" s="240"/>
      <c r="E71" s="241"/>
    </row>
    <row r="72" spans="1:5" ht="17.25">
      <c r="A72" s="222" t="s">
        <v>298</v>
      </c>
      <c r="B72" s="231">
        <v>417002.2</v>
      </c>
      <c r="C72" s="231">
        <v>639565.94</v>
      </c>
      <c r="D72" s="240"/>
      <c r="E72" s="241"/>
    </row>
    <row r="73" spans="1:5" ht="17.25">
      <c r="A73" s="222" t="s">
        <v>299</v>
      </c>
      <c r="B73" s="231">
        <v>14857.25</v>
      </c>
      <c r="C73" s="231">
        <v>14089.6</v>
      </c>
      <c r="D73" s="240"/>
      <c r="E73" s="241"/>
    </row>
    <row r="74" spans="1:5" ht="17.25">
      <c r="A74" s="222" t="s">
        <v>300</v>
      </c>
      <c r="B74" s="231">
        <v>-12329.41</v>
      </c>
      <c r="C74" s="231">
        <v>9956.08</v>
      </c>
      <c r="D74" s="240"/>
      <c r="E74" s="241"/>
    </row>
    <row r="75" spans="1:5" ht="17.25">
      <c r="A75" s="222" t="s">
        <v>301</v>
      </c>
      <c r="B75" s="231">
        <v>-3</v>
      </c>
      <c r="C75" s="231">
        <v>0</v>
      </c>
      <c r="D75" s="240"/>
      <c r="E75" s="241"/>
    </row>
    <row r="76" spans="1:5" ht="17.25">
      <c r="A76" s="222" t="s">
        <v>302</v>
      </c>
      <c r="B76" s="231">
        <v>4.95</v>
      </c>
      <c r="C76" s="231">
        <v>0</v>
      </c>
      <c r="D76" s="240"/>
      <c r="E76" s="241"/>
    </row>
    <row r="77" spans="1:5" ht="17.25">
      <c r="A77" s="222" t="s">
        <v>303</v>
      </c>
      <c r="B77" s="231">
        <v>796272.72</v>
      </c>
      <c r="C77" s="231">
        <v>745425.08</v>
      </c>
      <c r="D77" s="240"/>
      <c r="E77" s="241"/>
    </row>
    <row r="78" spans="1:5" ht="17.25">
      <c r="A78" s="222" t="s">
        <v>304</v>
      </c>
      <c r="B78" s="231">
        <v>0</v>
      </c>
      <c r="C78" s="231">
        <v>0</v>
      </c>
      <c r="D78" s="240"/>
      <c r="E78" s="241"/>
    </row>
    <row r="79" spans="1:5" ht="17.25">
      <c r="A79" s="222" t="s">
        <v>305</v>
      </c>
      <c r="B79" s="231">
        <v>0</v>
      </c>
      <c r="C79" s="231">
        <v>0</v>
      </c>
      <c r="D79" s="240"/>
      <c r="E79" s="241"/>
    </row>
    <row r="80" spans="1:5" ht="18" thickBot="1">
      <c r="A80" s="225" t="s">
        <v>214</v>
      </c>
      <c r="B80" s="247">
        <v>126271768.39</v>
      </c>
      <c r="C80" s="247">
        <v>125547181.16</v>
      </c>
      <c r="D80" s="242">
        <v>-724587.2300000042</v>
      </c>
      <c r="E80" s="243">
        <v>-0.005738315375152276</v>
      </c>
    </row>
    <row r="81" spans="1:5" ht="18" thickTop="1">
      <c r="A81" s="221" t="s">
        <v>306</v>
      </c>
      <c r="B81" s="231">
        <v>5834655.5</v>
      </c>
      <c r="C81" s="231">
        <v>5819641.84</v>
      </c>
      <c r="D81" s="240"/>
      <c r="E81" s="241"/>
    </row>
    <row r="82" spans="1:5" ht="18" thickBot="1">
      <c r="A82" s="225" t="s">
        <v>214</v>
      </c>
      <c r="B82" s="242">
        <v>5834655.5</v>
      </c>
      <c r="C82" s="242">
        <v>5819641.84</v>
      </c>
      <c r="D82" s="242">
        <v>-15013.660000000149</v>
      </c>
      <c r="E82" s="243">
        <v>-0.0025731870544885038</v>
      </c>
    </row>
    <row r="83" spans="1:5" ht="18" thickTop="1">
      <c r="A83" s="221" t="s">
        <v>307</v>
      </c>
      <c r="B83" s="222"/>
      <c r="C83" s="222"/>
      <c r="D83" s="222"/>
      <c r="E83" s="223"/>
    </row>
    <row r="84" spans="1:5" ht="17.25">
      <c r="A84" s="222" t="s">
        <v>308</v>
      </c>
      <c r="B84" s="231">
        <v>31770327.52</v>
      </c>
      <c r="C84" s="231">
        <v>31770136.44</v>
      </c>
      <c r="D84" s="240" t="s">
        <v>102</v>
      </c>
      <c r="E84" s="241"/>
    </row>
    <row r="85" spans="1:5" ht="17.25">
      <c r="A85" s="222" t="s">
        <v>309</v>
      </c>
      <c r="B85" s="231">
        <v>0</v>
      </c>
      <c r="C85" s="231">
        <v>0</v>
      </c>
      <c r="D85" s="240"/>
      <c r="E85" s="241"/>
    </row>
    <row r="86" spans="1:5" ht="18" thickBot="1">
      <c r="A86" s="225" t="s">
        <v>214</v>
      </c>
      <c r="B86" s="247">
        <v>31770327.52</v>
      </c>
      <c r="C86" s="247">
        <v>31770136.44</v>
      </c>
      <c r="D86" s="242">
        <v>-191.07999999821186</v>
      </c>
      <c r="E86" s="243">
        <v>-6.014417065040438E-06</v>
      </c>
    </row>
    <row r="87" spans="1:5" ht="18" thickTop="1">
      <c r="A87" s="221" t="s">
        <v>310</v>
      </c>
      <c r="B87" s="222"/>
      <c r="C87" s="222"/>
      <c r="D87" s="222"/>
      <c r="E87" s="223"/>
    </row>
    <row r="88" spans="1:5" ht="17.25">
      <c r="A88" s="222" t="s">
        <v>311</v>
      </c>
      <c r="B88" s="231">
        <v>1851061.46</v>
      </c>
      <c r="C88" s="231">
        <v>1494282.9</v>
      </c>
      <c r="D88" s="240"/>
      <c r="E88" s="241"/>
    </row>
    <row r="89" spans="1:5" ht="17.25">
      <c r="A89" s="222" t="s">
        <v>312</v>
      </c>
      <c r="B89" s="231">
        <v>217493.61</v>
      </c>
      <c r="C89" s="231">
        <v>214159.31</v>
      </c>
      <c r="D89" s="240"/>
      <c r="E89" s="241"/>
    </row>
    <row r="90" spans="1:5" ht="17.25">
      <c r="A90" s="222" t="s">
        <v>313</v>
      </c>
      <c r="B90" s="231">
        <v>9405103.39</v>
      </c>
      <c r="C90" s="231">
        <v>8201568.06</v>
      </c>
      <c r="D90" s="240" t="s">
        <v>102</v>
      </c>
      <c r="E90" s="248" t="s">
        <v>102</v>
      </c>
    </row>
    <row r="91" spans="1:5" ht="17.25">
      <c r="A91" s="222" t="s">
        <v>314</v>
      </c>
      <c r="B91" s="231">
        <v>2197618.03</v>
      </c>
      <c r="C91" s="231">
        <v>1829961.69</v>
      </c>
      <c r="D91" s="240"/>
      <c r="E91" s="241"/>
    </row>
    <row r="92" spans="1:5" ht="17.25">
      <c r="A92" s="222" t="s">
        <v>315</v>
      </c>
      <c r="B92" s="231">
        <v>1880117.59</v>
      </c>
      <c r="C92" s="231">
        <v>1599728.27</v>
      </c>
      <c r="D92" s="240"/>
      <c r="E92" s="241"/>
    </row>
    <row r="93" spans="1:5" ht="17.25">
      <c r="A93" s="222" t="s">
        <v>316</v>
      </c>
      <c r="B93" s="231">
        <v>0</v>
      </c>
      <c r="C93" s="231">
        <v>216876</v>
      </c>
      <c r="D93" s="240"/>
      <c r="E93" s="241"/>
    </row>
    <row r="94" spans="1:5" ht="17.25">
      <c r="A94" s="222" t="s">
        <v>317</v>
      </c>
      <c r="B94" s="231">
        <v>0</v>
      </c>
      <c r="C94" s="231">
        <v>4403.81</v>
      </c>
      <c r="D94" s="240"/>
      <c r="E94" s="241"/>
    </row>
    <row r="95" spans="1:5" ht="17.25">
      <c r="A95" s="222" t="s">
        <v>318</v>
      </c>
      <c r="B95" s="231">
        <v>0</v>
      </c>
      <c r="C95" s="231">
        <v>108620</v>
      </c>
      <c r="D95" s="240"/>
      <c r="E95" s="241"/>
    </row>
    <row r="96" spans="1:5" ht="17.25">
      <c r="A96" s="222" t="s">
        <v>319</v>
      </c>
      <c r="B96" s="231">
        <v>0</v>
      </c>
      <c r="C96" s="231">
        <v>816</v>
      </c>
      <c r="D96" s="240"/>
      <c r="E96" s="241"/>
    </row>
    <row r="97" spans="1:5" ht="17.25">
      <c r="A97" s="222" t="s">
        <v>320</v>
      </c>
      <c r="B97" s="231">
        <v>0</v>
      </c>
      <c r="C97" s="231">
        <v>35861</v>
      </c>
      <c r="D97" s="240"/>
      <c r="E97" s="241"/>
    </row>
    <row r="98" spans="1:5" ht="17.25">
      <c r="A98" s="222" t="s">
        <v>321</v>
      </c>
      <c r="B98" s="231">
        <v>0</v>
      </c>
      <c r="C98" s="231">
        <v>15</v>
      </c>
      <c r="D98" s="240"/>
      <c r="E98" s="241"/>
    </row>
    <row r="99" spans="1:5" ht="17.25">
      <c r="A99" s="222" t="s">
        <v>322</v>
      </c>
      <c r="B99" s="231">
        <v>0</v>
      </c>
      <c r="C99" s="231">
        <v>42.32</v>
      </c>
      <c r="D99" s="240"/>
      <c r="E99" s="241"/>
    </row>
    <row r="100" spans="1:5" ht="18" thickBot="1">
      <c r="A100" s="225" t="s">
        <v>214</v>
      </c>
      <c r="B100" s="242">
        <v>15551394.08</v>
      </c>
      <c r="C100" s="242">
        <v>13706334.36</v>
      </c>
      <c r="D100" s="242">
        <v>-1845059.72</v>
      </c>
      <c r="E100" s="243">
        <v>-0.11864272170768633</v>
      </c>
    </row>
    <row r="101" spans="1:5" ht="18" thickTop="1">
      <c r="A101" s="221" t="s">
        <v>323</v>
      </c>
      <c r="B101" s="222"/>
      <c r="C101" s="222"/>
      <c r="D101" s="222"/>
      <c r="E101" s="223"/>
    </row>
    <row r="102" spans="1:5" ht="17.25">
      <c r="A102" s="222" t="s">
        <v>324</v>
      </c>
      <c r="B102" s="231">
        <v>57718653.3</v>
      </c>
      <c r="C102" s="231">
        <v>51354736.04</v>
      </c>
      <c r="D102" s="240"/>
      <c r="E102" s="241"/>
    </row>
    <row r="103" spans="1:5" ht="17.25">
      <c r="A103" s="222" t="s">
        <v>325</v>
      </c>
      <c r="B103" s="231">
        <v>34473</v>
      </c>
      <c r="C103" s="231">
        <v>30</v>
      </c>
      <c r="D103" s="240"/>
      <c r="E103" s="241"/>
    </row>
    <row r="104" spans="1:5" ht="17.25">
      <c r="A104" s="222" t="s">
        <v>326</v>
      </c>
      <c r="B104" s="231">
        <v>7.51</v>
      </c>
      <c r="C104" s="231">
        <v>-0.03</v>
      </c>
      <c r="D104" s="240"/>
      <c r="E104" s="241"/>
    </row>
    <row r="105" spans="1:5" ht="17.25">
      <c r="A105" s="222" t="s">
        <v>327</v>
      </c>
      <c r="B105" s="231">
        <v>18.84</v>
      </c>
      <c r="C105" s="231">
        <v>0.01</v>
      </c>
      <c r="D105" s="240" t="s">
        <v>102</v>
      </c>
      <c r="E105" s="248" t="s">
        <v>102</v>
      </c>
    </row>
    <row r="106" spans="1:5" ht="17.25">
      <c r="A106" s="222" t="s">
        <v>328</v>
      </c>
      <c r="B106" s="231">
        <v>1.93</v>
      </c>
      <c r="C106" s="231">
        <v>0</v>
      </c>
      <c r="D106" s="240"/>
      <c r="E106" s="241"/>
    </row>
    <row r="107" spans="1:5" ht="17.25">
      <c r="A107" s="222" t="s">
        <v>329</v>
      </c>
      <c r="B107" s="231">
        <v>2046748.53</v>
      </c>
      <c r="C107" s="231">
        <v>1653123.36</v>
      </c>
      <c r="D107" s="240"/>
      <c r="E107" s="241"/>
    </row>
    <row r="108" spans="1:5" ht="17.25">
      <c r="A108" s="222" t="s">
        <v>330</v>
      </c>
      <c r="B108" s="231">
        <v>237792.48</v>
      </c>
      <c r="C108" s="231">
        <v>162320.26</v>
      </c>
      <c r="D108" s="240"/>
      <c r="E108" s="241"/>
    </row>
    <row r="109" spans="1:5" ht="17.25">
      <c r="A109" s="222" t="s">
        <v>331</v>
      </c>
      <c r="B109" s="231">
        <v>2.67</v>
      </c>
      <c r="C109" s="231">
        <v>0</v>
      </c>
      <c r="D109" s="240"/>
      <c r="E109" s="241"/>
    </row>
    <row r="110" spans="1:5" ht="17.25">
      <c r="A110" s="222" t="s">
        <v>332</v>
      </c>
      <c r="B110" s="231">
        <v>523101.96</v>
      </c>
      <c r="C110" s="231">
        <v>497784.57</v>
      </c>
      <c r="D110" s="240"/>
      <c r="E110" s="241"/>
    </row>
    <row r="111" spans="1:5" ht="17.25">
      <c r="A111" s="222" t="s">
        <v>333</v>
      </c>
      <c r="B111" s="231">
        <v>4005815.1</v>
      </c>
      <c r="C111" s="231">
        <v>4295850.37</v>
      </c>
      <c r="D111" s="222"/>
      <c r="E111" s="223"/>
    </row>
    <row r="112" spans="1:5" ht="17.25">
      <c r="A112" s="223" t="s">
        <v>334</v>
      </c>
      <c r="B112" s="231">
        <v>0</v>
      </c>
      <c r="C112" s="231">
        <v>0</v>
      </c>
      <c r="D112" s="232"/>
      <c r="E112" s="232"/>
    </row>
    <row r="113" spans="1:5" ht="17.25">
      <c r="A113" s="223" t="s">
        <v>335</v>
      </c>
      <c r="B113" s="231">
        <v>0</v>
      </c>
      <c r="C113" s="231">
        <v>0</v>
      </c>
      <c r="D113" s="232"/>
      <c r="E113" s="232"/>
    </row>
    <row r="114" spans="1:5" ht="17.25">
      <c r="A114" s="222" t="s">
        <v>336</v>
      </c>
      <c r="B114" s="231">
        <v>6106220.2</v>
      </c>
      <c r="C114" s="231">
        <v>5892205.74</v>
      </c>
      <c r="D114" s="232"/>
      <c r="E114" s="232"/>
    </row>
    <row r="115" spans="1:5" ht="17.25">
      <c r="A115" s="223" t="s">
        <v>337</v>
      </c>
      <c r="B115" s="231">
        <v>740451.21</v>
      </c>
      <c r="C115" s="231">
        <v>709783.6</v>
      </c>
      <c r="D115" s="232"/>
      <c r="E115" s="232"/>
    </row>
    <row r="116" spans="1:5" ht="17.25">
      <c r="A116" s="222" t="s">
        <v>338</v>
      </c>
      <c r="B116" s="231">
        <v>5816218.63</v>
      </c>
      <c r="C116" s="231">
        <v>6679839.4</v>
      </c>
      <c r="D116" s="232"/>
      <c r="E116" s="232"/>
    </row>
    <row r="117" spans="1:5" ht="17.25">
      <c r="A117" s="222" t="s">
        <v>339</v>
      </c>
      <c r="B117" s="231">
        <v>27129240.71</v>
      </c>
      <c r="C117" s="231">
        <v>24591549.18</v>
      </c>
      <c r="D117" s="232"/>
      <c r="E117" s="232"/>
    </row>
    <row r="118" spans="1:5" ht="17.25">
      <c r="A118" s="222" t="s">
        <v>340</v>
      </c>
      <c r="B118" s="231">
        <v>3381918.11</v>
      </c>
      <c r="C118" s="231">
        <v>2606547.57</v>
      </c>
      <c r="D118" s="232"/>
      <c r="E118" s="232"/>
    </row>
    <row r="119" spans="1:5" ht="17.25">
      <c r="A119" s="222" t="s">
        <v>341</v>
      </c>
      <c r="B119" s="231">
        <v>736871.11</v>
      </c>
      <c r="C119" s="231">
        <v>782545.44</v>
      </c>
      <c r="D119" s="232"/>
      <c r="E119" s="232"/>
    </row>
    <row r="120" spans="1:5" ht="17.25">
      <c r="A120" s="222" t="s">
        <v>342</v>
      </c>
      <c r="B120" s="231">
        <v>472473.77</v>
      </c>
      <c r="C120" s="231">
        <v>468390.28</v>
      </c>
      <c r="D120" s="232"/>
      <c r="E120" s="232"/>
    </row>
    <row r="121" spans="1:5" ht="17.25">
      <c r="A121" s="222" t="s">
        <v>343</v>
      </c>
      <c r="B121" s="231">
        <v>33354.56</v>
      </c>
      <c r="C121" s="231">
        <v>36910.44</v>
      </c>
      <c r="D121" s="232"/>
      <c r="E121" s="232"/>
    </row>
    <row r="122" spans="1:5" ht="17.25">
      <c r="A122" s="222" t="s">
        <v>344</v>
      </c>
      <c r="B122" s="231">
        <v>5095.79</v>
      </c>
      <c r="C122" s="231">
        <v>4964.54</v>
      </c>
      <c r="D122" s="232"/>
      <c r="E122" s="232"/>
    </row>
    <row r="123" spans="1:5" ht="17.25">
      <c r="A123" s="222" t="s">
        <v>345</v>
      </c>
      <c r="B123" s="231">
        <v>13.37</v>
      </c>
      <c r="C123" s="231">
        <v>0</v>
      </c>
      <c r="D123" s="232"/>
      <c r="E123" s="232"/>
    </row>
    <row r="124" spans="1:5" ht="17.25">
      <c r="A124" s="222" t="s">
        <v>346</v>
      </c>
      <c r="B124" s="231">
        <v>1.13</v>
      </c>
      <c r="C124" s="231">
        <v>0</v>
      </c>
      <c r="D124" s="232"/>
      <c r="E124" s="232"/>
    </row>
    <row r="125" spans="1:5" ht="17.25">
      <c r="A125" s="222" t="s">
        <v>347</v>
      </c>
      <c r="B125" s="231">
        <v>10.66</v>
      </c>
      <c r="C125" s="231">
        <v>0.01</v>
      </c>
      <c r="D125" s="232"/>
      <c r="E125" s="232"/>
    </row>
    <row r="126" spans="1:5" ht="17.25">
      <c r="A126" s="222" t="s">
        <v>348</v>
      </c>
      <c r="B126" s="231">
        <v>4.44</v>
      </c>
      <c r="C126" s="231">
        <v>0.02</v>
      </c>
      <c r="D126" s="232"/>
      <c r="E126" s="232"/>
    </row>
    <row r="127" spans="1:5" ht="17.25">
      <c r="A127" s="222" t="s">
        <v>349</v>
      </c>
      <c r="B127" s="231">
        <v>1107604.6</v>
      </c>
      <c r="C127" s="231">
        <v>1097090.5</v>
      </c>
      <c r="D127" s="232"/>
      <c r="E127" s="232"/>
    </row>
    <row r="128" spans="1:5" ht="17.25">
      <c r="A128" s="222" t="s">
        <v>350</v>
      </c>
      <c r="B128" s="231">
        <v>27328.71</v>
      </c>
      <c r="C128" s="231">
        <v>23504.43</v>
      </c>
      <c r="D128" s="232"/>
      <c r="E128" s="232"/>
    </row>
    <row r="129" spans="1:5" ht="17.25">
      <c r="A129" s="222" t="s">
        <v>351</v>
      </c>
      <c r="B129" s="231">
        <v>1149019.51</v>
      </c>
      <c r="C129" s="231">
        <v>1094587.49</v>
      </c>
      <c r="D129" s="232"/>
      <c r="E129" s="232"/>
    </row>
    <row r="130" spans="1:5" ht="17.25">
      <c r="A130" s="230" t="s">
        <v>352</v>
      </c>
      <c r="B130" s="231">
        <v>81122.11</v>
      </c>
      <c r="C130" s="231">
        <v>80941.14</v>
      </c>
      <c r="D130" s="232"/>
      <c r="E130" s="232"/>
    </row>
    <row r="131" spans="1:5" ht="17.25">
      <c r="A131" s="230" t="s">
        <v>353</v>
      </c>
      <c r="B131" s="231">
        <v>34267.87</v>
      </c>
      <c r="C131" s="231">
        <v>17732.38</v>
      </c>
      <c r="D131" s="232"/>
      <c r="E131" s="232"/>
    </row>
    <row r="132" spans="1:5" ht="17.25">
      <c r="A132" s="230" t="s">
        <v>354</v>
      </c>
      <c r="B132" s="231">
        <v>832473.77</v>
      </c>
      <c r="C132" s="231">
        <v>805729.13</v>
      </c>
      <c r="D132" s="232"/>
      <c r="E132" s="232"/>
    </row>
    <row r="133" spans="1:5" ht="17.25">
      <c r="A133" s="230" t="s">
        <v>355</v>
      </c>
      <c r="B133" s="231">
        <v>160602.88</v>
      </c>
      <c r="C133" s="231">
        <v>159591.01</v>
      </c>
      <c r="D133" s="232"/>
      <c r="E133" s="232"/>
    </row>
    <row r="134" spans="1:5" ht="17.25">
      <c r="A134" s="249" t="s">
        <v>356</v>
      </c>
      <c r="B134" s="250">
        <v>207729.03</v>
      </c>
      <c r="C134" s="246">
        <v>192747.26</v>
      </c>
      <c r="D134" s="251"/>
      <c r="E134" s="251"/>
    </row>
    <row r="135" spans="1:5" ht="17.25">
      <c r="A135" s="230" t="s">
        <v>357</v>
      </c>
      <c r="B135" s="252">
        <v>544236.26</v>
      </c>
      <c r="C135" s="253">
        <v>554936.7</v>
      </c>
      <c r="D135" s="250"/>
      <c r="E135" s="250"/>
    </row>
    <row r="136" spans="1:5" ht="17.25">
      <c r="A136" s="249" t="s">
        <v>358</v>
      </c>
      <c r="B136" s="252">
        <v>12278531.23</v>
      </c>
      <c r="C136" s="253">
        <v>12446428.78</v>
      </c>
      <c r="D136" s="250"/>
      <c r="E136" s="250"/>
    </row>
    <row r="137" spans="1:5" ht="17.25">
      <c r="A137" s="249" t="s">
        <v>359</v>
      </c>
      <c r="B137" s="252">
        <v>432478.67</v>
      </c>
      <c r="C137" s="253">
        <v>513680.04</v>
      </c>
      <c r="D137" s="250"/>
      <c r="E137" s="250"/>
    </row>
    <row r="138" spans="1:5" ht="17.25">
      <c r="A138" s="230" t="s">
        <v>360</v>
      </c>
      <c r="B138" s="252">
        <v>7418.75</v>
      </c>
      <c r="C138" s="253">
        <v>5415.83</v>
      </c>
      <c r="D138" s="250"/>
      <c r="E138" s="250"/>
    </row>
    <row r="139" spans="1:5" ht="17.25">
      <c r="A139" s="230" t="s">
        <v>361</v>
      </c>
      <c r="B139" s="252">
        <v>64367.31</v>
      </c>
      <c r="C139" s="253">
        <v>327933.46</v>
      </c>
      <c r="D139" s="250"/>
      <c r="E139" s="250"/>
    </row>
    <row r="140" spans="1:5" ht="17.25">
      <c r="A140" s="230" t="s">
        <v>362</v>
      </c>
      <c r="B140" s="252">
        <v>0</v>
      </c>
      <c r="C140" s="253">
        <v>143435.75</v>
      </c>
      <c r="D140" s="250"/>
      <c r="E140" s="250"/>
    </row>
    <row r="141" spans="1:5" ht="18" thickBot="1">
      <c r="A141" s="225" t="s">
        <v>214</v>
      </c>
      <c r="B141" s="242">
        <v>125915669.71</v>
      </c>
      <c r="C141" s="242">
        <v>117200334.7</v>
      </c>
      <c r="D141" s="254">
        <v>-8715335.00999999</v>
      </c>
      <c r="E141" s="255">
        <v>-0.06921565068170252</v>
      </c>
    </row>
    <row r="142" spans="1:5" ht="18" thickTop="1">
      <c r="A142" s="213"/>
      <c r="B142" s="212" t="s">
        <v>0</v>
      </c>
      <c r="C142" s="244"/>
      <c r="D142" s="212"/>
      <c r="E142" s="213"/>
    </row>
    <row r="143" spans="1:5" ht="17.25">
      <c r="A143" s="213" t="s">
        <v>106</v>
      </c>
      <c r="B143" s="212" t="s">
        <v>287</v>
      </c>
      <c r="C143" s="244"/>
      <c r="D143" s="212"/>
      <c r="E143" s="213"/>
    </row>
    <row r="144" spans="1:5" ht="17.25">
      <c r="A144" s="245" t="s">
        <v>237</v>
      </c>
      <c r="B144" s="212" t="s">
        <v>106</v>
      </c>
      <c r="C144" s="244"/>
      <c r="D144" s="212"/>
      <c r="E144" s="216" t="s">
        <v>363</v>
      </c>
    </row>
    <row r="145" spans="1:5" ht="17.25">
      <c r="A145" s="217" t="s">
        <v>104</v>
      </c>
      <c r="B145" s="218">
        <v>2009</v>
      </c>
      <c r="C145" s="219">
        <v>2010</v>
      </c>
      <c r="D145" s="217" t="s">
        <v>239</v>
      </c>
      <c r="E145" s="217" t="s">
        <v>240</v>
      </c>
    </row>
    <row r="146" spans="1:5" ht="17.25">
      <c r="A146" s="221" t="s">
        <v>364</v>
      </c>
      <c r="B146" s="222" t="s">
        <v>102</v>
      </c>
      <c r="C146" s="222" t="s">
        <v>102</v>
      </c>
      <c r="D146" s="222"/>
      <c r="E146" s="223"/>
    </row>
    <row r="147" spans="1:5" ht="17.25">
      <c r="A147" s="222" t="s">
        <v>365</v>
      </c>
      <c r="B147" s="231">
        <v>12997810.94</v>
      </c>
      <c r="C147" s="231">
        <v>12596974.42</v>
      </c>
      <c r="D147" s="240"/>
      <c r="E147" s="241"/>
    </row>
    <row r="148" spans="1:5" ht="17.25">
      <c r="A148" s="222" t="s">
        <v>366</v>
      </c>
      <c r="B148" s="231">
        <v>8132194.48</v>
      </c>
      <c r="C148" s="231">
        <v>10310788.2</v>
      </c>
      <c r="D148" s="240"/>
      <c r="E148" s="241"/>
    </row>
    <row r="149" spans="1:5" ht="17.25">
      <c r="A149" s="222" t="s">
        <v>367</v>
      </c>
      <c r="B149" s="231">
        <v>71604.09</v>
      </c>
      <c r="C149" s="231">
        <v>54929.87</v>
      </c>
      <c r="D149" s="240"/>
      <c r="E149" s="241"/>
    </row>
    <row r="150" spans="1:5" ht="17.25">
      <c r="A150" s="222" t="s">
        <v>368</v>
      </c>
      <c r="B150" s="231">
        <v>0</v>
      </c>
      <c r="C150" s="231">
        <v>0</v>
      </c>
      <c r="D150" s="240"/>
      <c r="E150" s="241"/>
    </row>
    <row r="151" spans="1:5" ht="17.25">
      <c r="A151" s="222" t="s">
        <v>369</v>
      </c>
      <c r="B151" s="231">
        <v>0</v>
      </c>
      <c r="C151" s="231">
        <v>0</v>
      </c>
      <c r="D151" s="240"/>
      <c r="E151" s="241"/>
    </row>
    <row r="152" spans="1:5" ht="17.25">
      <c r="A152" s="222" t="s">
        <v>370</v>
      </c>
      <c r="B152" s="231">
        <v>0</v>
      </c>
      <c r="C152" s="231">
        <v>0</v>
      </c>
      <c r="D152" s="240"/>
      <c r="E152" s="241"/>
    </row>
    <row r="153" spans="1:5" ht="17.25">
      <c r="A153" s="222" t="s">
        <v>371</v>
      </c>
      <c r="B153" s="231">
        <v>0</v>
      </c>
      <c r="C153" s="231">
        <v>0</v>
      </c>
      <c r="D153" s="240"/>
      <c r="E153" s="241"/>
    </row>
    <row r="154" spans="1:5" ht="17.25">
      <c r="A154" s="222" t="s">
        <v>372</v>
      </c>
      <c r="B154" s="231">
        <v>16068.72</v>
      </c>
      <c r="C154" s="231">
        <v>13921.58</v>
      </c>
      <c r="D154" s="240"/>
      <c r="E154" s="241"/>
    </row>
    <row r="155" spans="1:5" ht="17.25">
      <c r="A155" s="222" t="s">
        <v>373</v>
      </c>
      <c r="B155" s="231">
        <v>3670861.69</v>
      </c>
      <c r="C155" s="231">
        <v>3544698.35</v>
      </c>
      <c r="D155" s="240"/>
      <c r="E155" s="241"/>
    </row>
    <row r="156" spans="1:5" ht="17.25">
      <c r="A156" s="222" t="s">
        <v>374</v>
      </c>
      <c r="B156" s="231">
        <v>2</v>
      </c>
      <c r="C156" s="231">
        <v>8</v>
      </c>
      <c r="D156" s="240"/>
      <c r="E156" s="241"/>
    </row>
    <row r="157" spans="1:5" ht="17.25">
      <c r="A157" s="222" t="s">
        <v>375</v>
      </c>
      <c r="B157" s="231">
        <v>53</v>
      </c>
      <c r="C157" s="231">
        <v>243</v>
      </c>
      <c r="D157" s="240"/>
      <c r="E157" s="241"/>
    </row>
    <row r="158" spans="1:5" ht="18" thickBot="1">
      <c r="A158" s="225" t="s">
        <v>214</v>
      </c>
      <c r="B158" s="256">
        <v>24888594.92</v>
      </c>
      <c r="C158" s="256">
        <v>26521563.419999998</v>
      </c>
      <c r="D158" s="256">
        <v>1632968.5</v>
      </c>
      <c r="E158" s="257">
        <v>0.06561111646715637</v>
      </c>
    </row>
    <row r="159" spans="1:5" ht="18" thickTop="1">
      <c r="A159" s="258" t="s">
        <v>376</v>
      </c>
      <c r="B159" s="231">
        <v>161023918.37</v>
      </c>
      <c r="C159" s="231">
        <v>182934871.1</v>
      </c>
      <c r="D159" s="240"/>
      <c r="E159" s="241"/>
    </row>
    <row r="160" spans="1:5" ht="18" thickBot="1">
      <c r="A160" s="225" t="s">
        <v>214</v>
      </c>
      <c r="B160" s="242">
        <v>161023918.37</v>
      </c>
      <c r="C160" s="242">
        <v>182934871.1</v>
      </c>
      <c r="D160" s="242">
        <v>21910952.72999999</v>
      </c>
      <c r="E160" s="243">
        <v>0.1360726589676765</v>
      </c>
    </row>
    <row r="161" spans="1:5" ht="18" thickTop="1">
      <c r="A161" s="221" t="s">
        <v>377</v>
      </c>
      <c r="B161" s="222"/>
      <c r="C161" s="222"/>
      <c r="D161" s="222"/>
      <c r="E161" s="223"/>
    </row>
    <row r="162" spans="1:5" ht="17.25">
      <c r="A162" s="222" t="s">
        <v>378</v>
      </c>
      <c r="B162" s="231">
        <v>20085664.16</v>
      </c>
      <c r="C162" s="231">
        <v>20882939.06</v>
      </c>
      <c r="D162" s="240"/>
      <c r="E162" s="241"/>
    </row>
    <row r="163" spans="1:5" ht="17.25">
      <c r="A163" s="222" t="s">
        <v>379</v>
      </c>
      <c r="B163" s="231">
        <v>6233441.19</v>
      </c>
      <c r="C163" s="231">
        <v>6458151.5</v>
      </c>
      <c r="D163" s="240"/>
      <c r="E163" s="241"/>
    </row>
    <row r="164" spans="1:5" ht="17.25">
      <c r="A164" s="222" t="s">
        <v>380</v>
      </c>
      <c r="B164" s="231">
        <v>1000</v>
      </c>
      <c r="C164" s="231">
        <v>0</v>
      </c>
      <c r="D164" s="240"/>
      <c r="E164" s="241"/>
    </row>
    <row r="165" spans="1:5" ht="17.25">
      <c r="A165" s="222" t="s">
        <v>381</v>
      </c>
      <c r="B165" s="231">
        <v>0</v>
      </c>
      <c r="C165" s="231">
        <v>0</v>
      </c>
      <c r="D165" s="240"/>
      <c r="E165" s="241"/>
    </row>
    <row r="166" spans="1:5" ht="17.25">
      <c r="A166" s="222" t="s">
        <v>382</v>
      </c>
      <c r="B166" s="231">
        <v>0</v>
      </c>
      <c r="C166" s="231">
        <v>0</v>
      </c>
      <c r="D166" s="240"/>
      <c r="E166" s="241"/>
    </row>
    <row r="167" spans="1:5" ht="17.25">
      <c r="A167" s="222" t="s">
        <v>383</v>
      </c>
      <c r="B167" s="231">
        <v>0</v>
      </c>
      <c r="C167" s="231">
        <v>0</v>
      </c>
      <c r="D167" s="240"/>
      <c r="E167" s="241"/>
    </row>
    <row r="168" spans="1:5" ht="17.25">
      <c r="A168" s="222" t="s">
        <v>384</v>
      </c>
      <c r="B168" s="231">
        <v>0</v>
      </c>
      <c r="C168" s="231">
        <v>0</v>
      </c>
      <c r="D168" s="240"/>
      <c r="E168" s="241"/>
    </row>
    <row r="169" spans="1:5" ht="17.25">
      <c r="A169" s="222" t="s">
        <v>385</v>
      </c>
      <c r="B169" s="231">
        <v>0</v>
      </c>
      <c r="C169" s="231">
        <v>0</v>
      </c>
      <c r="D169" s="240"/>
      <c r="E169" s="241"/>
    </row>
    <row r="170" spans="1:5" ht="17.25">
      <c r="A170" s="222" t="s">
        <v>386</v>
      </c>
      <c r="B170" s="231">
        <v>0</v>
      </c>
      <c r="C170" s="231">
        <v>0</v>
      </c>
      <c r="D170" s="240"/>
      <c r="E170" s="241"/>
    </row>
    <row r="171" spans="1:5" ht="17.25">
      <c r="A171" s="222" t="s">
        <v>387</v>
      </c>
      <c r="B171" s="231">
        <v>0</v>
      </c>
      <c r="C171" s="231">
        <v>0</v>
      </c>
      <c r="D171" s="240"/>
      <c r="E171" s="241"/>
    </row>
    <row r="172" spans="1:5" ht="17.25">
      <c r="A172" s="222" t="s">
        <v>388</v>
      </c>
      <c r="B172" s="231">
        <v>57796.78</v>
      </c>
      <c r="C172" s="231">
        <v>73495.1</v>
      </c>
      <c r="D172" s="240"/>
      <c r="E172" s="241"/>
    </row>
    <row r="173" spans="1:5" ht="17.25">
      <c r="A173" s="222" t="s">
        <v>389</v>
      </c>
      <c r="B173" s="231">
        <v>0</v>
      </c>
      <c r="C173" s="231">
        <v>0</v>
      </c>
      <c r="D173" s="240"/>
      <c r="E173" s="241"/>
    </row>
    <row r="174" spans="1:5" ht="17.25">
      <c r="A174" s="222" t="s">
        <v>390</v>
      </c>
      <c r="B174" s="231">
        <v>190763.72</v>
      </c>
      <c r="C174" s="231">
        <v>209669.07</v>
      </c>
      <c r="D174" s="240"/>
      <c r="E174" s="241"/>
    </row>
    <row r="175" spans="1:5" ht="17.25">
      <c r="A175" s="222" t="s">
        <v>391</v>
      </c>
      <c r="B175" s="231">
        <v>3955.05</v>
      </c>
      <c r="C175" s="231">
        <v>3181.45</v>
      </c>
      <c r="D175" s="240"/>
      <c r="E175" s="241"/>
    </row>
    <row r="176" spans="1:5" ht="17.25">
      <c r="A176" s="222" t="s">
        <v>392</v>
      </c>
      <c r="B176" s="231">
        <v>2687.56</v>
      </c>
      <c r="C176" s="231">
        <v>1808.14</v>
      </c>
      <c r="D176" s="240"/>
      <c r="E176" s="241"/>
    </row>
    <row r="177" spans="1:5" ht="17.25">
      <c r="A177" s="222" t="s">
        <v>393</v>
      </c>
      <c r="B177" s="231">
        <v>962</v>
      </c>
      <c r="C177" s="231">
        <v>4324.52</v>
      </c>
      <c r="D177" s="240"/>
      <c r="E177" s="241"/>
    </row>
    <row r="178" spans="1:5" ht="17.25">
      <c r="A178" s="222" t="s">
        <v>394</v>
      </c>
      <c r="B178" s="231">
        <v>261665.49</v>
      </c>
      <c r="C178" s="231">
        <v>261073.11</v>
      </c>
      <c r="D178" s="240"/>
      <c r="E178" s="241"/>
    </row>
    <row r="179" spans="1:5" ht="17.25">
      <c r="A179" s="222" t="s">
        <v>395</v>
      </c>
      <c r="B179" s="231">
        <v>282290.58</v>
      </c>
      <c r="C179" s="231">
        <v>291896.92</v>
      </c>
      <c r="D179" s="240"/>
      <c r="E179" s="241"/>
    </row>
    <row r="180" spans="1:5" ht="18" thickBot="1">
      <c r="A180" s="225" t="s">
        <v>214</v>
      </c>
      <c r="B180" s="229">
        <v>27120226.529999997</v>
      </c>
      <c r="C180" s="229">
        <v>28186538.87</v>
      </c>
      <c r="D180" s="256">
        <v>1066312.34</v>
      </c>
      <c r="E180" s="257">
        <v>0.039317973204260094</v>
      </c>
    </row>
    <row r="181" spans="1:5" ht="18" thickTop="1">
      <c r="A181" s="259" t="s">
        <v>396</v>
      </c>
      <c r="B181" s="222"/>
      <c r="C181" s="222"/>
      <c r="D181" s="222"/>
      <c r="E181" s="228"/>
    </row>
    <row r="182" spans="1:5" ht="17.25">
      <c r="A182" s="260" t="s">
        <v>397</v>
      </c>
      <c r="B182" s="231">
        <v>83080</v>
      </c>
      <c r="C182" s="231">
        <v>87349.33</v>
      </c>
      <c r="D182" s="240" t="s">
        <v>102</v>
      </c>
      <c r="E182" s="248" t="s">
        <v>102</v>
      </c>
    </row>
    <row r="183" spans="1:5" ht="17.25">
      <c r="A183" s="222" t="s">
        <v>398</v>
      </c>
      <c r="B183" s="231">
        <v>4124.55</v>
      </c>
      <c r="C183" s="231">
        <v>6652.7</v>
      </c>
      <c r="D183" s="240" t="s">
        <v>102</v>
      </c>
      <c r="E183" s="248" t="s">
        <v>106</v>
      </c>
    </row>
    <row r="184" spans="1:5" ht="17.25">
      <c r="A184" s="222" t="s">
        <v>399</v>
      </c>
      <c r="B184" s="231">
        <v>0</v>
      </c>
      <c r="C184" s="231">
        <v>0</v>
      </c>
      <c r="D184" s="240"/>
      <c r="E184" s="241"/>
    </row>
    <row r="185" spans="1:5" ht="17.25">
      <c r="A185" s="222" t="s">
        <v>400</v>
      </c>
      <c r="B185" s="231">
        <v>74000</v>
      </c>
      <c r="C185" s="231">
        <v>77250</v>
      </c>
      <c r="D185" s="235"/>
      <c r="E185" s="223"/>
    </row>
    <row r="186" spans="1:5" ht="17.25">
      <c r="A186" s="222" t="s">
        <v>401</v>
      </c>
      <c r="B186" s="231">
        <v>0</v>
      </c>
      <c r="C186" s="231">
        <v>0</v>
      </c>
      <c r="D186" s="235"/>
      <c r="E186" s="223"/>
    </row>
    <row r="187" spans="1:5" ht="18" thickBot="1">
      <c r="A187" s="225" t="s">
        <v>214</v>
      </c>
      <c r="B187" s="247">
        <v>161204.55</v>
      </c>
      <c r="C187" s="247">
        <v>171252.03</v>
      </c>
      <c r="D187" s="242">
        <v>10047.48</v>
      </c>
      <c r="E187" s="257">
        <v>0.062327521152473746</v>
      </c>
    </row>
    <row r="188" spans="1:5" ht="18" thickTop="1">
      <c r="A188" s="259" t="s">
        <v>466</v>
      </c>
      <c r="B188" s="231">
        <v>3072375125.59</v>
      </c>
      <c r="C188" s="231">
        <v>2872753111.31</v>
      </c>
      <c r="D188" s="240"/>
      <c r="E188" s="241"/>
    </row>
    <row r="189" spans="1:5" ht="17.25">
      <c r="A189" s="222" t="s">
        <v>402</v>
      </c>
      <c r="B189" s="231">
        <v>14352469.03</v>
      </c>
      <c r="C189" s="231">
        <v>14267276.97</v>
      </c>
      <c r="D189" s="240"/>
      <c r="E189" s="241"/>
    </row>
    <row r="190" spans="1:5" ht="17.25">
      <c r="A190" s="222" t="s">
        <v>403</v>
      </c>
      <c r="B190" s="231">
        <v>11572296.8</v>
      </c>
      <c r="C190" s="231">
        <v>9282665.63</v>
      </c>
      <c r="D190" s="240"/>
      <c r="E190" s="241"/>
    </row>
    <row r="191" spans="1:5" ht="17.25">
      <c r="A191" s="222" t="s">
        <v>404</v>
      </c>
      <c r="B191" s="231">
        <v>507311101.67</v>
      </c>
      <c r="C191" s="231">
        <v>473529721.7</v>
      </c>
      <c r="D191" s="240"/>
      <c r="E191" s="241"/>
    </row>
    <row r="192" spans="1:5" ht="17.25">
      <c r="A192" s="222" t="s">
        <v>405</v>
      </c>
      <c r="B192" s="231">
        <v>25483318.1</v>
      </c>
      <c r="C192" s="231">
        <v>22155415.91</v>
      </c>
      <c r="D192" s="240"/>
      <c r="E192" s="241"/>
    </row>
    <row r="193" spans="1:5" ht="17.25">
      <c r="A193" s="230" t="s">
        <v>406</v>
      </c>
      <c r="B193" s="231">
        <v>301454687.17</v>
      </c>
      <c r="C193" s="231">
        <v>284572067.65</v>
      </c>
      <c r="D193" s="240"/>
      <c r="E193" s="241"/>
    </row>
    <row r="194" spans="1:5" ht="18" thickBot="1">
      <c r="A194" s="225" t="s">
        <v>214</v>
      </c>
      <c r="B194" s="242">
        <v>3932548998.3600006</v>
      </c>
      <c r="C194" s="242">
        <v>3676560259.1699996</v>
      </c>
      <c r="D194" s="242">
        <v>-255988739.190001</v>
      </c>
      <c r="E194" s="243">
        <v>-0.06509486322910574</v>
      </c>
    </row>
    <row r="195" spans="1:5" ht="18" thickTop="1">
      <c r="A195" s="221" t="s">
        <v>407</v>
      </c>
      <c r="B195" s="222"/>
      <c r="C195" s="222"/>
      <c r="D195" s="222"/>
      <c r="E195" s="223"/>
    </row>
    <row r="196" spans="1:5" ht="17.25">
      <c r="A196" s="222" t="s">
        <v>408</v>
      </c>
      <c r="B196" s="231">
        <v>95809356.89999999</v>
      </c>
      <c r="C196" s="231">
        <v>89950833.91999999</v>
      </c>
      <c r="D196" s="240"/>
      <c r="E196" s="241"/>
    </row>
    <row r="197" spans="1:5" ht="17.25">
      <c r="A197" s="222" t="s">
        <v>409</v>
      </c>
      <c r="B197" s="231">
        <v>51492.45</v>
      </c>
      <c r="C197" s="231">
        <v>45628.58</v>
      </c>
      <c r="D197" s="240"/>
      <c r="E197" s="241"/>
    </row>
    <row r="198" spans="1:5" ht="17.25">
      <c r="A198" s="222" t="s">
        <v>410</v>
      </c>
      <c r="B198" s="231">
        <v>0</v>
      </c>
      <c r="C198" s="231">
        <v>0</v>
      </c>
      <c r="D198" s="240"/>
      <c r="E198" s="241"/>
    </row>
    <row r="199" spans="1:5" ht="17.25">
      <c r="A199" s="222" t="s">
        <v>411</v>
      </c>
      <c r="B199" s="231">
        <v>0</v>
      </c>
      <c r="C199" s="231">
        <v>0</v>
      </c>
      <c r="D199" s="240" t="s">
        <v>102</v>
      </c>
      <c r="E199" s="248" t="s">
        <v>106</v>
      </c>
    </row>
    <row r="200" spans="1:5" ht="17.25">
      <c r="A200" s="222" t="s">
        <v>412</v>
      </c>
      <c r="B200" s="231">
        <v>64125.5</v>
      </c>
      <c r="C200" s="231">
        <v>62432.5</v>
      </c>
      <c r="D200" s="240"/>
      <c r="E200" s="241"/>
    </row>
    <row r="201" spans="1:5" ht="17.25">
      <c r="A201" s="222" t="s">
        <v>413</v>
      </c>
      <c r="B201" s="231">
        <v>0</v>
      </c>
      <c r="C201" s="231">
        <v>0</v>
      </c>
      <c r="D201" s="240"/>
      <c r="E201" s="241"/>
    </row>
    <row r="202" spans="1:5" ht="17.25">
      <c r="A202" s="222" t="s">
        <v>414</v>
      </c>
      <c r="B202" s="231">
        <v>20564.63</v>
      </c>
      <c r="C202" s="231">
        <v>43338.2</v>
      </c>
      <c r="D202" s="240"/>
      <c r="E202" s="241"/>
    </row>
    <row r="203" spans="1:5" ht="17.25">
      <c r="A203" s="222" t="s">
        <v>415</v>
      </c>
      <c r="B203" s="231">
        <v>36000</v>
      </c>
      <c r="C203" s="231">
        <v>23210</v>
      </c>
      <c r="D203" s="240"/>
      <c r="E203" s="241"/>
    </row>
    <row r="204" spans="1:5" ht="18" thickBot="1">
      <c r="A204" s="225" t="s">
        <v>214</v>
      </c>
      <c r="B204" s="256">
        <v>95981539.47999999</v>
      </c>
      <c r="C204" s="229">
        <v>90125443.19999999</v>
      </c>
      <c r="D204" s="229">
        <v>-5856096.280000001</v>
      </c>
      <c r="E204" s="243">
        <v>-0.06101273548774717</v>
      </c>
    </row>
    <row r="205" spans="1:5" ht="18" thickTop="1">
      <c r="A205" s="259" t="s">
        <v>416</v>
      </c>
      <c r="B205" s="222"/>
      <c r="C205" s="222"/>
      <c r="D205" s="222"/>
      <c r="E205" s="228"/>
    </row>
    <row r="206" spans="1:5" ht="17.25">
      <c r="A206" s="261" t="s">
        <v>417</v>
      </c>
      <c r="B206" s="231">
        <v>270336.61</v>
      </c>
      <c r="C206" s="231">
        <v>539107.09</v>
      </c>
      <c r="D206" s="240"/>
      <c r="E206" s="241"/>
    </row>
    <row r="207" spans="1:5" ht="18" thickBot="1">
      <c r="A207" s="225" t="s">
        <v>214</v>
      </c>
      <c r="B207" s="242">
        <v>270336.61</v>
      </c>
      <c r="C207" s="242">
        <v>539107.09</v>
      </c>
      <c r="D207" s="242">
        <v>268770.48</v>
      </c>
      <c r="E207" s="243">
        <v>0.9942067409959753</v>
      </c>
    </row>
    <row r="208" spans="1:5" ht="18" thickTop="1">
      <c r="A208" s="259" t="s">
        <v>418</v>
      </c>
      <c r="B208" s="222"/>
      <c r="C208" s="222"/>
      <c r="D208" s="222"/>
      <c r="E208" s="228"/>
    </row>
    <row r="209" spans="1:5" ht="17.25">
      <c r="A209" s="261" t="s">
        <v>419</v>
      </c>
      <c r="B209" s="231">
        <v>1323754.93</v>
      </c>
      <c r="C209" s="231">
        <v>733405.51</v>
      </c>
      <c r="D209" s="240"/>
      <c r="E209" s="241"/>
    </row>
    <row r="210" spans="1:5" ht="18" thickBot="1">
      <c r="A210" s="225" t="s">
        <v>214</v>
      </c>
      <c r="B210" s="242">
        <v>1323754.93</v>
      </c>
      <c r="C210" s="242">
        <v>733405.51</v>
      </c>
      <c r="D210" s="242">
        <v>-590349.42</v>
      </c>
      <c r="E210" s="243">
        <v>-0.4459657951944322</v>
      </c>
    </row>
    <row r="211" spans="1:5" ht="18" thickTop="1">
      <c r="A211" s="259" t="s">
        <v>420</v>
      </c>
      <c r="B211" s="222"/>
      <c r="C211" s="222"/>
      <c r="D211" s="222"/>
      <c r="E211" s="228"/>
    </row>
    <row r="212" spans="1:5" ht="17.25">
      <c r="A212" s="260" t="s">
        <v>421</v>
      </c>
      <c r="B212" s="231">
        <v>367738.97</v>
      </c>
      <c r="C212" s="231">
        <v>-1080117.96</v>
      </c>
      <c r="D212" s="240"/>
      <c r="E212" s="241"/>
    </row>
    <row r="213" spans="1:5" ht="17.25">
      <c r="A213" s="262" t="s">
        <v>422</v>
      </c>
      <c r="B213" s="231">
        <v>52439.41</v>
      </c>
      <c r="C213" s="231">
        <v>-44733.77</v>
      </c>
      <c r="D213" s="240"/>
      <c r="E213" s="241"/>
    </row>
    <row r="214" spans="1:5" ht="17.25">
      <c r="A214" s="262" t="s">
        <v>423</v>
      </c>
      <c r="B214" s="231">
        <v>132517.85</v>
      </c>
      <c r="C214" s="231">
        <v>-215244.5</v>
      </c>
      <c r="D214" s="240"/>
      <c r="E214" s="241"/>
    </row>
    <row r="215" spans="1:5" ht="17.25">
      <c r="A215" s="262" t="s">
        <v>424</v>
      </c>
      <c r="B215" s="231">
        <v>23268.86</v>
      </c>
      <c r="C215" s="231">
        <v>-1300.38</v>
      </c>
      <c r="D215" s="240"/>
      <c r="E215" s="241"/>
    </row>
    <row r="216" spans="1:5" ht="17.25">
      <c r="A216" s="262" t="s">
        <v>425</v>
      </c>
      <c r="B216" s="231">
        <v>306950.9</v>
      </c>
      <c r="C216" s="231">
        <v>-327709.75</v>
      </c>
      <c r="D216" s="240"/>
      <c r="E216" s="241"/>
    </row>
    <row r="217" spans="1:5" ht="17.25">
      <c r="A217" s="262" t="s">
        <v>426</v>
      </c>
      <c r="B217" s="231">
        <v>38.17</v>
      </c>
      <c r="C217" s="231">
        <v>-3.5</v>
      </c>
      <c r="D217" s="240"/>
      <c r="E217" s="241"/>
    </row>
    <row r="218" spans="1:5" ht="18" thickBot="1">
      <c r="A218" s="225" t="s">
        <v>214</v>
      </c>
      <c r="B218" s="242">
        <v>882954.16</v>
      </c>
      <c r="C218" s="242">
        <v>-1669109.86</v>
      </c>
      <c r="D218" s="242">
        <v>-2552064.02</v>
      </c>
      <c r="E218" s="243">
        <v>-2.8903697786530618</v>
      </c>
    </row>
    <row r="219" spans="1:5" ht="18" thickBot="1" thickTop="1">
      <c r="A219" s="263" t="s">
        <v>427</v>
      </c>
      <c r="B219" s="263">
        <v>5770937170.179999</v>
      </c>
      <c r="C219" s="263">
        <v>5583307143.53</v>
      </c>
      <c r="D219" s="263">
        <v>-187630026.64999962</v>
      </c>
      <c r="E219" s="264">
        <v>-0.03251292140547552</v>
      </c>
    </row>
    <row r="220" ht="13.5" thickTop="1"/>
  </sheetData>
  <sheetProtection/>
  <printOptions horizontalCentered="1"/>
  <pageMargins left="0.75" right="0.27" top="0.51" bottom="0.49" header="0.5" footer="0.5"/>
  <pageSetup fitToHeight="1" fitToWidth="1" horizontalDpi="600" verticalDpi="600" orientation="portrait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J112"/>
  <sheetViews>
    <sheetView defaultGridColor="0" zoomScale="87" zoomScaleNormal="87" zoomScalePageLayoutView="0" colorId="22" workbookViewId="0" topLeftCell="A1">
      <selection activeCell="B5" sqref="B5"/>
    </sheetView>
  </sheetViews>
  <sheetFormatPr defaultColWidth="15.7109375" defaultRowHeight="12.75"/>
  <cols>
    <col min="1" max="1" width="23.8515625" style="0" customWidth="1"/>
    <col min="2" max="2" width="21.140625" style="0" bestFit="1" customWidth="1"/>
    <col min="3" max="3" width="19.8515625" style="0" customWidth="1"/>
    <col min="4" max="4" width="23.7109375" style="0" customWidth="1"/>
    <col min="5" max="5" width="21.140625" style="0" bestFit="1" customWidth="1"/>
    <col min="6" max="6" width="20.8515625" style="0" customWidth="1"/>
    <col min="7" max="7" width="21.140625" style="0" customWidth="1"/>
    <col min="8" max="8" width="22.00390625" style="0" bestFit="1" customWidth="1"/>
    <col min="9" max="9" width="18.8515625" style="0" customWidth="1"/>
    <col min="10" max="10" width="22.00390625" style="0" customWidth="1"/>
  </cols>
  <sheetData>
    <row r="1" spans="1:6" ht="17.25">
      <c r="A1" s="128"/>
      <c r="B1" s="128"/>
      <c r="C1" s="128" t="s">
        <v>0</v>
      </c>
      <c r="D1" s="128"/>
      <c r="E1" s="128"/>
      <c r="F1" s="128"/>
    </row>
    <row r="2" spans="1:6" ht="17.25">
      <c r="A2" s="128"/>
      <c r="B2" s="128"/>
      <c r="C2" s="128" t="s">
        <v>103</v>
      </c>
      <c r="D2" s="128"/>
      <c r="E2" s="128"/>
      <c r="F2" s="128"/>
    </row>
    <row r="3" spans="1:6" ht="17.25">
      <c r="A3" s="129" t="s">
        <v>231</v>
      </c>
      <c r="B3" s="128" t="s">
        <v>232</v>
      </c>
      <c r="C3" s="128" t="s">
        <v>106</v>
      </c>
      <c r="D3" s="128" t="s">
        <v>102</v>
      </c>
      <c r="E3" s="128"/>
      <c r="F3" s="72" t="s">
        <v>233</v>
      </c>
    </row>
    <row r="4" spans="1:6" ht="17.25">
      <c r="A4" s="203" t="s">
        <v>108</v>
      </c>
      <c r="B4" s="96" t="s">
        <v>211</v>
      </c>
      <c r="C4" s="75" t="s">
        <v>110</v>
      </c>
      <c r="D4" s="204" t="s">
        <v>108</v>
      </c>
      <c r="E4" s="98" t="s">
        <v>211</v>
      </c>
      <c r="F4" s="75" t="s">
        <v>110</v>
      </c>
    </row>
    <row r="5" spans="1:7" ht="17.25">
      <c r="A5" s="132" t="s">
        <v>111</v>
      </c>
      <c r="B5" s="81">
        <v>12628.72</v>
      </c>
      <c r="C5" s="81">
        <v>140855.75</v>
      </c>
      <c r="D5" s="135" t="s">
        <v>112</v>
      </c>
      <c r="E5" s="81">
        <v>6174.94</v>
      </c>
      <c r="F5" s="81">
        <v>26096.35</v>
      </c>
      <c r="G5" s="134"/>
    </row>
    <row r="6" spans="1:7" ht="17.25">
      <c r="A6" s="132" t="s">
        <v>113</v>
      </c>
      <c r="B6" s="81">
        <v>-477.45</v>
      </c>
      <c r="C6" s="81">
        <v>53506.69</v>
      </c>
      <c r="D6" s="135" t="s">
        <v>114</v>
      </c>
      <c r="E6" s="81">
        <v>0</v>
      </c>
      <c r="F6" s="81">
        <v>17974.9</v>
      </c>
      <c r="G6" s="134"/>
    </row>
    <row r="7" spans="1:7" ht="17.25">
      <c r="A7" s="132" t="s">
        <v>115</v>
      </c>
      <c r="B7" s="81">
        <v>0</v>
      </c>
      <c r="C7" s="81">
        <v>43670.97</v>
      </c>
      <c r="D7" s="135" t="s">
        <v>116</v>
      </c>
      <c r="E7" s="81">
        <v>8295.35</v>
      </c>
      <c r="F7" s="81">
        <v>94026.48</v>
      </c>
      <c r="G7" s="134"/>
    </row>
    <row r="8" spans="1:7" ht="17.25">
      <c r="A8" s="132" t="s">
        <v>117</v>
      </c>
      <c r="B8" s="81">
        <v>0</v>
      </c>
      <c r="C8" s="81">
        <v>8332.53</v>
      </c>
      <c r="D8" s="135" t="s">
        <v>118</v>
      </c>
      <c r="E8" s="81">
        <v>8230.34</v>
      </c>
      <c r="F8" s="81">
        <v>292953.34</v>
      </c>
      <c r="G8" s="134"/>
    </row>
    <row r="9" spans="1:7" ht="17.25">
      <c r="A9" s="132" t="s">
        <v>119</v>
      </c>
      <c r="B9" s="81">
        <v>55269.51</v>
      </c>
      <c r="C9" s="81">
        <v>473466.99</v>
      </c>
      <c r="D9" s="135" t="s">
        <v>120</v>
      </c>
      <c r="E9" s="81">
        <v>9697.18</v>
      </c>
      <c r="F9" s="81">
        <v>16160.09</v>
      </c>
      <c r="G9" s="134"/>
    </row>
    <row r="10" spans="1:7" ht="17.25">
      <c r="A10" s="132" t="s">
        <v>121</v>
      </c>
      <c r="B10" s="81">
        <v>121499.98</v>
      </c>
      <c r="C10" s="81">
        <v>232562.56</v>
      </c>
      <c r="D10" s="135" t="s">
        <v>122</v>
      </c>
      <c r="E10" s="81">
        <v>2316.99</v>
      </c>
      <c r="F10" s="81">
        <v>6429.21</v>
      </c>
      <c r="G10" s="134"/>
    </row>
    <row r="11" spans="1:7" ht="17.25">
      <c r="A11" s="132" t="s">
        <v>123</v>
      </c>
      <c r="B11" s="81">
        <v>522.68</v>
      </c>
      <c r="C11" s="81">
        <v>29098.1</v>
      </c>
      <c r="D11" s="135" t="s">
        <v>124</v>
      </c>
      <c r="E11" s="81">
        <v>0</v>
      </c>
      <c r="F11" s="81">
        <v>21103.54</v>
      </c>
      <c r="G11" s="134"/>
    </row>
    <row r="12" spans="1:7" ht="17.25">
      <c r="A12" s="132" t="s">
        <v>125</v>
      </c>
      <c r="B12" s="81">
        <v>0</v>
      </c>
      <c r="C12" s="81">
        <v>5658.36</v>
      </c>
      <c r="D12" s="135" t="s">
        <v>126</v>
      </c>
      <c r="E12" s="81">
        <v>24623.4</v>
      </c>
      <c r="F12" s="81">
        <v>367962.66</v>
      </c>
      <c r="G12" s="134"/>
    </row>
    <row r="13" spans="1:7" ht="17.25">
      <c r="A13" s="132" t="s">
        <v>127</v>
      </c>
      <c r="B13" s="81">
        <v>9509.22</v>
      </c>
      <c r="C13" s="81">
        <v>18997.55</v>
      </c>
      <c r="D13" s="135" t="s">
        <v>128</v>
      </c>
      <c r="E13" s="81">
        <v>440.05</v>
      </c>
      <c r="F13" s="81">
        <v>47741.26</v>
      </c>
      <c r="G13" s="134"/>
    </row>
    <row r="14" spans="1:7" ht="17.25">
      <c r="A14" s="132" t="s">
        <v>129</v>
      </c>
      <c r="B14" s="81">
        <v>970.57</v>
      </c>
      <c r="C14" s="81">
        <v>58669.45</v>
      </c>
      <c r="D14" s="135" t="s">
        <v>130</v>
      </c>
      <c r="E14" s="81">
        <v>9734.4</v>
      </c>
      <c r="F14" s="81">
        <v>58095.39</v>
      </c>
      <c r="G14" s="134"/>
    </row>
    <row r="15" spans="1:7" ht="17.25">
      <c r="A15" s="132" t="s">
        <v>131</v>
      </c>
      <c r="B15" s="81">
        <v>886.19</v>
      </c>
      <c r="C15" s="81">
        <v>107500.58</v>
      </c>
      <c r="D15" s="135" t="s">
        <v>132</v>
      </c>
      <c r="E15" s="81">
        <v>15356.39</v>
      </c>
      <c r="F15" s="81">
        <v>121813.78</v>
      </c>
      <c r="G15" s="134"/>
    </row>
    <row r="16" spans="1:7" ht="17.25">
      <c r="A16" s="132" t="s">
        <v>133</v>
      </c>
      <c r="B16" s="81">
        <v>0</v>
      </c>
      <c r="C16" s="81">
        <v>4889.18</v>
      </c>
      <c r="D16" s="135" t="s">
        <v>134</v>
      </c>
      <c r="E16" s="81">
        <v>-5371.81</v>
      </c>
      <c r="F16" s="81">
        <v>5151.27</v>
      </c>
      <c r="G16" s="134"/>
    </row>
    <row r="17" spans="1:7" ht="17.25">
      <c r="A17" s="132" t="s">
        <v>135</v>
      </c>
      <c r="B17" s="81">
        <v>0</v>
      </c>
      <c r="C17" s="81">
        <v>29385.28</v>
      </c>
      <c r="D17" s="135" t="s">
        <v>136</v>
      </c>
      <c r="E17" s="81">
        <v>1272.89</v>
      </c>
      <c r="F17" s="81">
        <v>50794.42</v>
      </c>
      <c r="G17" s="134"/>
    </row>
    <row r="18" spans="1:7" ht="17.25">
      <c r="A18" s="132" t="s">
        <v>137</v>
      </c>
      <c r="B18" s="81">
        <v>0</v>
      </c>
      <c r="C18" s="81">
        <v>6034.48</v>
      </c>
      <c r="D18" s="135" t="s">
        <v>138</v>
      </c>
      <c r="E18" s="81">
        <v>17650.02</v>
      </c>
      <c r="F18" s="81">
        <v>272193.15</v>
      </c>
      <c r="G18" s="134"/>
    </row>
    <row r="19" spans="1:7" ht="17.25">
      <c r="A19" s="132" t="s">
        <v>139</v>
      </c>
      <c r="B19" s="81">
        <v>13495.21</v>
      </c>
      <c r="C19" s="81">
        <v>40676.95</v>
      </c>
      <c r="D19" s="135" t="s">
        <v>140</v>
      </c>
      <c r="E19" s="81">
        <v>365.15</v>
      </c>
      <c r="F19" s="81">
        <v>16930.02</v>
      </c>
      <c r="G19" s="134"/>
    </row>
    <row r="20" spans="1:7" ht="17.25">
      <c r="A20" s="132" t="s">
        <v>141</v>
      </c>
      <c r="B20" s="81">
        <v>4762.92</v>
      </c>
      <c r="C20" s="81">
        <v>96266.02</v>
      </c>
      <c r="D20" s="135" t="s">
        <v>142</v>
      </c>
      <c r="E20" s="81">
        <v>0</v>
      </c>
      <c r="F20" s="81">
        <v>2144.42</v>
      </c>
      <c r="G20" s="134"/>
    </row>
    <row r="21" spans="1:7" ht="17.25">
      <c r="A21" s="132" t="s">
        <v>143</v>
      </c>
      <c r="B21" s="81">
        <v>539.15</v>
      </c>
      <c r="C21" s="81">
        <v>93513.65</v>
      </c>
      <c r="D21" s="135" t="s">
        <v>144</v>
      </c>
      <c r="E21" s="81">
        <v>3797.45</v>
      </c>
      <c r="F21" s="81">
        <v>51643.17</v>
      </c>
      <c r="G21" s="134"/>
    </row>
    <row r="22" spans="1:7" ht="17.25">
      <c r="A22" s="132" t="s">
        <v>145</v>
      </c>
      <c r="B22" s="81">
        <v>1899.61</v>
      </c>
      <c r="C22" s="81">
        <v>112901.71</v>
      </c>
      <c r="D22" s="135" t="s">
        <v>146</v>
      </c>
      <c r="E22" s="81">
        <v>0</v>
      </c>
      <c r="F22" s="81">
        <v>9936.3</v>
      </c>
      <c r="G22" s="134"/>
    </row>
    <row r="23" spans="1:7" ht="17.25">
      <c r="A23" s="132" t="s">
        <v>212</v>
      </c>
      <c r="B23" s="81">
        <v>438947.76</v>
      </c>
      <c r="C23" s="81">
        <v>3700891.68</v>
      </c>
      <c r="D23" s="135" t="s">
        <v>148</v>
      </c>
      <c r="E23" s="81">
        <v>0</v>
      </c>
      <c r="F23" s="81">
        <v>90.81</v>
      </c>
      <c r="G23" s="134"/>
    </row>
    <row r="24" spans="1:7" ht="17.25">
      <c r="A24" s="132" t="s">
        <v>149</v>
      </c>
      <c r="B24" s="81">
        <v>0</v>
      </c>
      <c r="C24" s="81">
        <v>2475.11</v>
      </c>
      <c r="D24" s="135" t="s">
        <v>150</v>
      </c>
      <c r="E24" s="81">
        <v>0</v>
      </c>
      <c r="F24" s="81">
        <v>3635.96</v>
      </c>
      <c r="G24" s="134"/>
    </row>
    <row r="25" spans="1:7" ht="17.25">
      <c r="A25" s="132" t="s">
        <v>151</v>
      </c>
      <c r="B25" s="81">
        <v>0</v>
      </c>
      <c r="C25" s="81">
        <v>15694.68</v>
      </c>
      <c r="D25" s="135" t="s">
        <v>152</v>
      </c>
      <c r="E25" s="81">
        <v>1550.48</v>
      </c>
      <c r="F25" s="81">
        <v>16532.22</v>
      </c>
      <c r="G25" s="134"/>
    </row>
    <row r="26" spans="1:7" ht="17.25">
      <c r="A26" s="132" t="s">
        <v>153</v>
      </c>
      <c r="B26" s="81">
        <v>269.67</v>
      </c>
      <c r="C26" s="81">
        <v>21619.9</v>
      </c>
      <c r="D26" s="135" t="s">
        <v>154</v>
      </c>
      <c r="E26" s="81">
        <v>7784.35</v>
      </c>
      <c r="F26" s="81">
        <v>101988.62</v>
      </c>
      <c r="G26" s="134"/>
    </row>
    <row r="27" spans="1:7" ht="17.25">
      <c r="A27" s="132" t="s">
        <v>155</v>
      </c>
      <c r="B27" s="81">
        <v>1144</v>
      </c>
      <c r="C27" s="81">
        <v>13597.7</v>
      </c>
      <c r="D27" s="135" t="s">
        <v>156</v>
      </c>
      <c r="E27" s="81">
        <v>2722.39</v>
      </c>
      <c r="F27" s="81">
        <v>26435.55</v>
      </c>
      <c r="G27" s="134"/>
    </row>
    <row r="28" spans="1:7" ht="17.25">
      <c r="A28" s="132" t="s">
        <v>157</v>
      </c>
      <c r="B28" s="81">
        <v>7</v>
      </c>
      <c r="C28" s="81">
        <v>31035.77</v>
      </c>
      <c r="D28" s="135" t="s">
        <v>158</v>
      </c>
      <c r="E28" s="81">
        <v>3962.74</v>
      </c>
      <c r="F28" s="81">
        <v>64660.08</v>
      </c>
      <c r="G28" s="134"/>
    </row>
    <row r="29" spans="1:7" ht="17.25">
      <c r="A29" s="132" t="s">
        <v>159</v>
      </c>
      <c r="B29" s="81">
        <v>0</v>
      </c>
      <c r="C29" s="81">
        <v>12689.75</v>
      </c>
      <c r="D29" s="135" t="s">
        <v>160</v>
      </c>
      <c r="E29" s="81">
        <v>0</v>
      </c>
      <c r="F29" s="81">
        <v>22998.95</v>
      </c>
      <c r="G29" s="134"/>
    </row>
    <row r="30" spans="1:7" ht="17.25">
      <c r="A30" s="132" t="s">
        <v>161</v>
      </c>
      <c r="B30" s="81">
        <v>4699.22</v>
      </c>
      <c r="C30" s="81">
        <v>87197.67</v>
      </c>
      <c r="D30" s="135" t="s">
        <v>162</v>
      </c>
      <c r="E30" s="81">
        <v>25043.5</v>
      </c>
      <c r="F30" s="81">
        <v>294663.27</v>
      </c>
      <c r="G30" s="134"/>
    </row>
    <row r="31" spans="1:7" ht="17.25">
      <c r="A31" s="132" t="s">
        <v>163</v>
      </c>
      <c r="B31" s="81">
        <v>375.5</v>
      </c>
      <c r="C31" s="81">
        <v>42106.34</v>
      </c>
      <c r="D31" s="135" t="s">
        <v>164</v>
      </c>
      <c r="E31" s="81">
        <v>575.45</v>
      </c>
      <c r="F31" s="81">
        <v>6543.81</v>
      </c>
      <c r="G31" s="134"/>
    </row>
    <row r="32" spans="1:7" ht="17.25">
      <c r="A32" s="132" t="s">
        <v>165</v>
      </c>
      <c r="B32" s="81">
        <v>1589</v>
      </c>
      <c r="C32" s="81">
        <v>33623.01</v>
      </c>
      <c r="D32" s="135" t="s">
        <v>166</v>
      </c>
      <c r="E32" s="81">
        <v>0</v>
      </c>
      <c r="F32" s="81">
        <v>2065.66</v>
      </c>
      <c r="G32" s="134"/>
    </row>
    <row r="33" spans="1:7" ht="17.25">
      <c r="A33" s="132" t="s">
        <v>167</v>
      </c>
      <c r="B33" s="81">
        <v>1224.37</v>
      </c>
      <c r="C33" s="81">
        <v>-1737.27</v>
      </c>
      <c r="D33" s="135" t="s">
        <v>168</v>
      </c>
      <c r="E33" s="81">
        <v>5550.23</v>
      </c>
      <c r="F33" s="81">
        <v>159414.94</v>
      </c>
      <c r="G33" s="134"/>
    </row>
    <row r="34" spans="1:7" ht="17.25">
      <c r="A34" s="132" t="s">
        <v>169</v>
      </c>
      <c r="B34" s="81">
        <v>7343.13</v>
      </c>
      <c r="C34" s="81">
        <v>37217.57</v>
      </c>
      <c r="D34" s="135" t="s">
        <v>170</v>
      </c>
      <c r="E34" s="81">
        <v>332543.29</v>
      </c>
      <c r="F34" s="81">
        <v>4577584.82</v>
      </c>
      <c r="G34" s="134"/>
    </row>
    <row r="35" spans="1:7" ht="17.25">
      <c r="A35" s="132" t="s">
        <v>171</v>
      </c>
      <c r="B35" s="81">
        <v>0</v>
      </c>
      <c r="C35" s="81">
        <v>7151.9</v>
      </c>
      <c r="D35" s="135" t="s">
        <v>172</v>
      </c>
      <c r="E35" s="81">
        <v>5155.36</v>
      </c>
      <c r="F35" s="81">
        <v>116490.12</v>
      </c>
      <c r="G35" s="134"/>
    </row>
    <row r="36" spans="1:7" ht="17.25">
      <c r="A36" s="132" t="s">
        <v>173</v>
      </c>
      <c r="B36" s="81">
        <v>6722.12</v>
      </c>
      <c r="C36" s="81">
        <v>66218.86</v>
      </c>
      <c r="D36" s="135" t="s">
        <v>174</v>
      </c>
      <c r="E36" s="81">
        <v>1718.5</v>
      </c>
      <c r="F36" s="81">
        <v>15424.24</v>
      </c>
      <c r="G36" s="134"/>
    </row>
    <row r="37" spans="1:7" ht="17.25">
      <c r="A37" s="132" t="s">
        <v>175</v>
      </c>
      <c r="B37" s="81">
        <v>606081.28</v>
      </c>
      <c r="C37" s="81">
        <v>1888979.9</v>
      </c>
      <c r="D37" s="135" t="s">
        <v>176</v>
      </c>
      <c r="E37" s="81">
        <v>6863.33</v>
      </c>
      <c r="F37" s="81">
        <v>238230.82</v>
      </c>
      <c r="G37" s="134"/>
    </row>
    <row r="38" spans="1:7" ht="17.25">
      <c r="A38" s="132" t="s">
        <v>177</v>
      </c>
      <c r="B38" s="81">
        <v>0</v>
      </c>
      <c r="C38" s="81">
        <v>678</v>
      </c>
      <c r="D38" s="135" t="s">
        <v>178</v>
      </c>
      <c r="E38" s="81">
        <v>13438.83</v>
      </c>
      <c r="F38" s="81">
        <v>474072.04</v>
      </c>
      <c r="G38" s="134"/>
    </row>
    <row r="39" spans="1:7" ht="17.25">
      <c r="A39" s="132" t="s">
        <v>179</v>
      </c>
      <c r="B39" s="81">
        <v>8503</v>
      </c>
      <c r="C39" s="81">
        <v>19371.23</v>
      </c>
      <c r="D39" s="135" t="s">
        <v>180</v>
      </c>
      <c r="E39" s="81">
        <v>0</v>
      </c>
      <c r="F39" s="81">
        <v>28325.86</v>
      </c>
      <c r="G39" s="134"/>
    </row>
    <row r="40" spans="1:7" ht="17.25">
      <c r="A40" s="132" t="s">
        <v>181</v>
      </c>
      <c r="B40" s="81">
        <v>161.99</v>
      </c>
      <c r="C40" s="81">
        <v>27514.06</v>
      </c>
      <c r="D40" s="135" t="s">
        <v>182</v>
      </c>
      <c r="E40" s="81">
        <v>34.23</v>
      </c>
      <c r="F40" s="81">
        <v>6874.16</v>
      </c>
      <c r="G40" s="134"/>
    </row>
    <row r="41" spans="1:7" ht="17.25">
      <c r="A41" s="132" t="s">
        <v>183</v>
      </c>
      <c r="B41" s="81">
        <v>33368.41</v>
      </c>
      <c r="C41" s="81">
        <v>129662.28</v>
      </c>
      <c r="D41" s="135" t="s">
        <v>184</v>
      </c>
      <c r="E41" s="81">
        <v>11850</v>
      </c>
      <c r="F41" s="81">
        <v>26562.6</v>
      </c>
      <c r="G41" s="134"/>
    </row>
    <row r="42" spans="1:7" ht="17.25">
      <c r="A42" s="132" t="s">
        <v>185</v>
      </c>
      <c r="B42" s="81">
        <v>-59</v>
      </c>
      <c r="C42" s="81">
        <v>9800.35</v>
      </c>
      <c r="D42" s="135" t="s">
        <v>213</v>
      </c>
      <c r="E42" s="81">
        <v>98.8</v>
      </c>
      <c r="F42" s="81">
        <v>15984.46</v>
      </c>
      <c r="G42" s="134"/>
    </row>
    <row r="43" spans="1:7" ht="17.25">
      <c r="A43" s="132" t="s">
        <v>187</v>
      </c>
      <c r="B43" s="81">
        <v>678</v>
      </c>
      <c r="C43" s="81">
        <v>28201.38</v>
      </c>
      <c r="D43" s="135" t="s">
        <v>188</v>
      </c>
      <c r="E43" s="81">
        <v>-0.19999999999998863</v>
      </c>
      <c r="F43" s="81">
        <v>11079.92</v>
      </c>
      <c r="G43" s="134"/>
    </row>
    <row r="44" spans="1:7" ht="17.25">
      <c r="A44" s="132" t="s">
        <v>189</v>
      </c>
      <c r="B44" s="81">
        <v>2444.15</v>
      </c>
      <c r="C44" s="81">
        <v>39778.62</v>
      </c>
      <c r="D44" s="135" t="s">
        <v>190</v>
      </c>
      <c r="E44" s="81">
        <v>346.64</v>
      </c>
      <c r="F44" s="81">
        <v>64632.66</v>
      </c>
      <c r="G44" s="134"/>
    </row>
    <row r="45" spans="1:7" ht="17.25">
      <c r="A45" s="132" t="s">
        <v>191</v>
      </c>
      <c r="B45" s="81">
        <v>0</v>
      </c>
      <c r="C45" s="81">
        <v>4656.4</v>
      </c>
      <c r="D45" s="135" t="s">
        <v>192</v>
      </c>
      <c r="E45" s="81">
        <v>9175.68</v>
      </c>
      <c r="F45" s="81">
        <v>159729.24</v>
      </c>
      <c r="G45" s="134"/>
    </row>
    <row r="46" spans="1:7" ht="17.25">
      <c r="A46" s="132" t="s">
        <v>193</v>
      </c>
      <c r="B46" s="81">
        <v>0</v>
      </c>
      <c r="C46" s="81">
        <v>160.36</v>
      </c>
      <c r="D46" s="135" t="s">
        <v>194</v>
      </c>
      <c r="E46" s="81">
        <v>0</v>
      </c>
      <c r="F46" s="81">
        <v>26126.88</v>
      </c>
      <c r="G46" s="134"/>
    </row>
    <row r="47" spans="1:7" ht="17.25">
      <c r="A47" s="132" t="s">
        <v>195</v>
      </c>
      <c r="B47" s="81">
        <v>0</v>
      </c>
      <c r="C47" s="81">
        <v>-16035.72</v>
      </c>
      <c r="D47" s="135" t="s">
        <v>196</v>
      </c>
      <c r="E47" s="81">
        <v>24</v>
      </c>
      <c r="F47" s="81">
        <v>15991.29</v>
      </c>
      <c r="G47" s="134"/>
    </row>
    <row r="48" spans="1:7" ht="17.25">
      <c r="A48" s="132" t="s">
        <v>197</v>
      </c>
      <c r="B48" s="81">
        <v>174</v>
      </c>
      <c r="C48" s="81">
        <v>6460.4</v>
      </c>
      <c r="D48" s="135" t="s">
        <v>198</v>
      </c>
      <c r="E48" s="81">
        <v>2169.63</v>
      </c>
      <c r="F48" s="81">
        <v>19588.33</v>
      </c>
      <c r="G48" s="134"/>
    </row>
    <row r="49" spans="1:7" ht="17.25">
      <c r="A49" s="132" t="s">
        <v>199</v>
      </c>
      <c r="B49" s="81">
        <v>12111.12</v>
      </c>
      <c r="C49" s="81">
        <v>-11205.38</v>
      </c>
      <c r="D49" s="135" t="s">
        <v>200</v>
      </c>
      <c r="E49" s="81">
        <v>179211.91</v>
      </c>
      <c r="F49" s="81">
        <v>1889553.5</v>
      </c>
      <c r="G49" s="134"/>
    </row>
    <row r="50" spans="1:7" ht="17.25">
      <c r="A50" s="132" t="s">
        <v>201</v>
      </c>
      <c r="B50" s="81">
        <v>0</v>
      </c>
      <c r="C50" s="81">
        <v>73487.58</v>
      </c>
      <c r="D50" s="135" t="s">
        <v>202</v>
      </c>
      <c r="E50" s="81">
        <v>17186.77</v>
      </c>
      <c r="F50" s="81">
        <v>304510.69</v>
      </c>
      <c r="G50" s="134"/>
    </row>
    <row r="51" spans="1:7" ht="18" thickBot="1">
      <c r="A51" s="132" t="s">
        <v>203</v>
      </c>
      <c r="B51" s="81">
        <v>777574</v>
      </c>
      <c r="C51" s="81">
        <v>1863580.32</v>
      </c>
      <c r="D51" s="135" t="s">
        <v>204</v>
      </c>
      <c r="E51" s="106">
        <v>147220.98</v>
      </c>
      <c r="F51" s="205">
        <v>-7845092.4</v>
      </c>
      <c r="G51" s="134"/>
    </row>
    <row r="52" spans="1:7" ht="18" thickTop="1">
      <c r="A52" s="132" t="s">
        <v>205</v>
      </c>
      <c r="B52" s="81">
        <v>0</v>
      </c>
      <c r="C52" s="81">
        <v>2194.54</v>
      </c>
      <c r="D52" s="135"/>
      <c r="E52" s="206"/>
      <c r="F52" s="207"/>
      <c r="G52" s="134"/>
    </row>
    <row r="53" spans="1:7" ht="17.25">
      <c r="A53" s="208" t="s">
        <v>234</v>
      </c>
      <c r="B53" s="81">
        <v>1713.39</v>
      </c>
      <c r="C53" s="81">
        <v>22112.68</v>
      </c>
      <c r="D53" s="209" t="s">
        <v>207</v>
      </c>
      <c r="E53" s="110">
        <v>3003388.05</v>
      </c>
      <c r="F53" s="110">
        <v>12039015.320000002</v>
      </c>
      <c r="G53" s="134"/>
    </row>
    <row r="54" spans="1:6" ht="12.75">
      <c r="A54" s="134"/>
      <c r="B54" s="107"/>
      <c r="C54" s="87"/>
      <c r="F54" t="s">
        <v>102</v>
      </c>
    </row>
    <row r="57" ht="12.75">
      <c r="A57" t="s">
        <v>102</v>
      </c>
    </row>
    <row r="58" ht="12.75">
      <c r="A58" t="s">
        <v>102</v>
      </c>
    </row>
    <row r="59" ht="12.75">
      <c r="A59" t="s">
        <v>102</v>
      </c>
    </row>
    <row r="63" spans="1:10" ht="17.25">
      <c r="A63" s="141"/>
      <c r="B63" s="142">
        <v>10601</v>
      </c>
      <c r="C63" s="142">
        <v>10602</v>
      </c>
      <c r="D63" s="142">
        <v>10603</v>
      </c>
      <c r="E63" s="143" t="s">
        <v>214</v>
      </c>
      <c r="F63" s="141"/>
      <c r="G63" s="142">
        <v>10601</v>
      </c>
      <c r="H63" s="142">
        <v>10602</v>
      </c>
      <c r="I63" s="142">
        <v>10603</v>
      </c>
      <c r="J63" s="143" t="s">
        <v>214</v>
      </c>
    </row>
    <row r="64" spans="1:10" ht="17.25">
      <c r="A64" s="144" t="s">
        <v>111</v>
      </c>
      <c r="B64" s="119">
        <v>353.75</v>
      </c>
      <c r="C64" s="119">
        <v>9452.5</v>
      </c>
      <c r="D64" s="119">
        <v>2822.47</v>
      </c>
      <c r="E64" s="120">
        <v>12628.72</v>
      </c>
      <c r="F64" s="146" t="s">
        <v>112</v>
      </c>
      <c r="G64" s="119">
        <v>0</v>
      </c>
      <c r="H64" s="119">
        <v>4061</v>
      </c>
      <c r="I64" s="119">
        <v>2113.94</v>
      </c>
      <c r="J64" s="120">
        <v>6174.94</v>
      </c>
    </row>
    <row r="65" spans="1:10" ht="17.25">
      <c r="A65" s="144" t="s">
        <v>113</v>
      </c>
      <c r="B65" s="119">
        <v>0</v>
      </c>
      <c r="C65" s="119">
        <v>-514.74</v>
      </c>
      <c r="D65" s="119">
        <v>37.29</v>
      </c>
      <c r="E65" s="120">
        <v>-477.45</v>
      </c>
      <c r="F65" s="146" t="s">
        <v>114</v>
      </c>
      <c r="G65" s="119">
        <v>0</v>
      </c>
      <c r="H65" s="119">
        <v>0</v>
      </c>
      <c r="I65" s="119">
        <v>0</v>
      </c>
      <c r="J65" s="120">
        <v>0</v>
      </c>
    </row>
    <row r="66" spans="1:10" ht="17.25">
      <c r="A66" s="144" t="s">
        <v>115</v>
      </c>
      <c r="B66" s="119">
        <v>0</v>
      </c>
      <c r="C66" s="119">
        <v>0</v>
      </c>
      <c r="D66" s="119">
        <v>0</v>
      </c>
      <c r="E66" s="120">
        <v>0</v>
      </c>
      <c r="F66" s="146" t="s">
        <v>116</v>
      </c>
      <c r="G66" s="119">
        <v>1743.08</v>
      </c>
      <c r="H66" s="119">
        <v>5790.56</v>
      </c>
      <c r="I66" s="119">
        <v>761.71</v>
      </c>
      <c r="J66" s="120">
        <v>8295.35</v>
      </c>
    </row>
    <row r="67" spans="1:10" ht="17.25">
      <c r="A67" s="144" t="s">
        <v>117</v>
      </c>
      <c r="B67" s="119">
        <v>0</v>
      </c>
      <c r="C67" s="119">
        <v>0</v>
      </c>
      <c r="D67" s="119">
        <v>0</v>
      </c>
      <c r="E67" s="120">
        <v>0</v>
      </c>
      <c r="F67" s="146" t="s">
        <v>118</v>
      </c>
      <c r="G67" s="119">
        <v>4306.68</v>
      </c>
      <c r="H67" s="119">
        <v>5666.01</v>
      </c>
      <c r="I67" s="119">
        <v>-1742.35</v>
      </c>
      <c r="J67" s="120">
        <v>8230.34</v>
      </c>
    </row>
    <row r="68" spans="1:10" ht="17.25">
      <c r="A68" s="144" t="s">
        <v>119</v>
      </c>
      <c r="B68" s="119">
        <v>50292.99</v>
      </c>
      <c r="C68" s="119">
        <v>3740.56</v>
      </c>
      <c r="D68" s="119">
        <v>1235.96</v>
      </c>
      <c r="E68" s="120">
        <v>55269.51</v>
      </c>
      <c r="F68" s="146" t="s">
        <v>120</v>
      </c>
      <c r="G68" s="119">
        <v>7598</v>
      </c>
      <c r="H68" s="119">
        <v>1861.86</v>
      </c>
      <c r="I68" s="119">
        <v>237.32</v>
      </c>
      <c r="J68" s="120">
        <v>9697.18</v>
      </c>
    </row>
    <row r="69" spans="1:10" ht="17.25">
      <c r="A69" s="144" t="s">
        <v>121</v>
      </c>
      <c r="B69" s="119">
        <v>73500</v>
      </c>
      <c r="C69" s="119">
        <v>47763.61</v>
      </c>
      <c r="D69" s="119">
        <v>236.37</v>
      </c>
      <c r="E69" s="120">
        <v>121499.98</v>
      </c>
      <c r="F69" s="146" t="s">
        <v>122</v>
      </c>
      <c r="G69" s="119">
        <v>0</v>
      </c>
      <c r="H69" s="119">
        <v>1519.28</v>
      </c>
      <c r="I69" s="119">
        <v>797.71</v>
      </c>
      <c r="J69" s="120">
        <v>2316.99</v>
      </c>
    </row>
    <row r="70" spans="1:10" ht="17.25">
      <c r="A70" s="144" t="s">
        <v>123</v>
      </c>
      <c r="B70" s="119">
        <v>24.57</v>
      </c>
      <c r="C70" s="119">
        <v>1256.31</v>
      </c>
      <c r="D70" s="119">
        <v>-758.2</v>
      </c>
      <c r="E70" s="120">
        <v>522.68</v>
      </c>
      <c r="F70" s="146" t="s">
        <v>124</v>
      </c>
      <c r="G70" s="119">
        <v>0</v>
      </c>
      <c r="H70" s="119">
        <v>0</v>
      </c>
      <c r="I70" s="119">
        <v>0</v>
      </c>
      <c r="J70" s="120">
        <v>0</v>
      </c>
    </row>
    <row r="71" spans="1:10" ht="17.25">
      <c r="A71" s="144" t="s">
        <v>125</v>
      </c>
      <c r="B71" s="119">
        <v>0</v>
      </c>
      <c r="C71" s="119">
        <v>0</v>
      </c>
      <c r="D71" s="119">
        <v>0</v>
      </c>
      <c r="E71" s="120">
        <v>0</v>
      </c>
      <c r="F71" s="146" t="s">
        <v>126</v>
      </c>
      <c r="G71" s="119">
        <v>16366</v>
      </c>
      <c r="H71" s="119">
        <v>6894.63</v>
      </c>
      <c r="I71" s="119">
        <v>1362.77</v>
      </c>
      <c r="J71" s="120">
        <v>24623.4</v>
      </c>
    </row>
    <row r="72" spans="1:10" ht="17.25">
      <c r="A72" s="144" t="s">
        <v>127</v>
      </c>
      <c r="B72" s="119">
        <v>-11.71</v>
      </c>
      <c r="C72" s="119">
        <v>8423.71</v>
      </c>
      <c r="D72" s="119">
        <v>1097.22</v>
      </c>
      <c r="E72" s="120">
        <v>9509.22</v>
      </c>
      <c r="F72" s="146" t="s">
        <v>128</v>
      </c>
      <c r="G72" s="119">
        <v>0</v>
      </c>
      <c r="H72" s="119">
        <v>271.75</v>
      </c>
      <c r="I72" s="119">
        <v>168.3</v>
      </c>
      <c r="J72" s="120">
        <v>440.05</v>
      </c>
    </row>
    <row r="73" spans="1:10" ht="17.25">
      <c r="A73" s="144" t="s">
        <v>129</v>
      </c>
      <c r="B73" s="119">
        <v>0</v>
      </c>
      <c r="C73" s="119">
        <v>726.85</v>
      </c>
      <c r="D73" s="119">
        <v>243.72</v>
      </c>
      <c r="E73" s="120">
        <v>970.57</v>
      </c>
      <c r="F73" s="146" t="s">
        <v>130</v>
      </c>
      <c r="G73" s="119">
        <v>0</v>
      </c>
      <c r="H73" s="119">
        <v>9196</v>
      </c>
      <c r="I73" s="119">
        <v>538.4</v>
      </c>
      <c r="J73" s="120">
        <v>9734.4</v>
      </c>
    </row>
    <row r="74" spans="1:10" ht="17.25">
      <c r="A74" s="144" t="s">
        <v>131</v>
      </c>
      <c r="B74" s="119">
        <v>-1500</v>
      </c>
      <c r="C74" s="119">
        <v>1406.99</v>
      </c>
      <c r="D74" s="119">
        <v>979.2</v>
      </c>
      <c r="E74" s="120">
        <v>886.19</v>
      </c>
      <c r="F74" s="146" t="s">
        <v>132</v>
      </c>
      <c r="G74" s="119">
        <v>0</v>
      </c>
      <c r="H74" s="119">
        <v>13600.55</v>
      </c>
      <c r="I74" s="119">
        <v>1755.84</v>
      </c>
      <c r="J74" s="120">
        <v>15356.39</v>
      </c>
    </row>
    <row r="75" spans="1:10" ht="17.25">
      <c r="A75" s="144" t="s">
        <v>133</v>
      </c>
      <c r="B75" s="119">
        <v>0</v>
      </c>
      <c r="C75" s="119">
        <v>0</v>
      </c>
      <c r="D75" s="119">
        <v>0</v>
      </c>
      <c r="E75" s="120">
        <v>0</v>
      </c>
      <c r="F75" s="146" t="s">
        <v>134</v>
      </c>
      <c r="G75" s="119">
        <v>0</v>
      </c>
      <c r="H75" s="119">
        <v>-5379.07</v>
      </c>
      <c r="I75" s="119">
        <v>7.26</v>
      </c>
      <c r="J75" s="120">
        <v>-5371.81</v>
      </c>
    </row>
    <row r="76" spans="1:10" ht="17.25">
      <c r="A76" s="144" t="s">
        <v>135</v>
      </c>
      <c r="B76" s="119">
        <v>0</v>
      </c>
      <c r="C76" s="119">
        <v>0</v>
      </c>
      <c r="D76" s="119">
        <v>0</v>
      </c>
      <c r="E76" s="120">
        <v>0</v>
      </c>
      <c r="F76" s="146" t="s">
        <v>136</v>
      </c>
      <c r="G76" s="119">
        <v>-579</v>
      </c>
      <c r="H76" s="119">
        <v>579</v>
      </c>
      <c r="I76" s="119">
        <v>1272.89</v>
      </c>
      <c r="J76" s="120">
        <v>1272.89</v>
      </c>
    </row>
    <row r="77" spans="1:10" ht="17.25">
      <c r="A77" s="144" t="s">
        <v>137</v>
      </c>
      <c r="B77" s="119">
        <v>0</v>
      </c>
      <c r="C77" s="119">
        <v>0</v>
      </c>
      <c r="D77" s="119">
        <v>0</v>
      </c>
      <c r="E77" s="120">
        <v>0</v>
      </c>
      <c r="F77" s="146" t="s">
        <v>138</v>
      </c>
      <c r="G77" s="119">
        <v>9000</v>
      </c>
      <c r="H77" s="119">
        <v>8084.11</v>
      </c>
      <c r="I77" s="119">
        <v>565.91</v>
      </c>
      <c r="J77" s="120">
        <v>17650.02</v>
      </c>
    </row>
    <row r="78" spans="1:10" ht="17.25">
      <c r="A78" s="144" t="s">
        <v>139</v>
      </c>
      <c r="B78" s="119">
        <v>0</v>
      </c>
      <c r="C78" s="119">
        <v>9617.29</v>
      </c>
      <c r="D78" s="119">
        <v>3877.92</v>
      </c>
      <c r="E78" s="120">
        <v>13495.21</v>
      </c>
      <c r="F78" s="146" t="s">
        <v>140</v>
      </c>
      <c r="G78" s="119">
        <v>0</v>
      </c>
      <c r="H78" s="119">
        <v>0</v>
      </c>
      <c r="I78" s="119">
        <v>365.15</v>
      </c>
      <c r="J78" s="120">
        <v>365.15</v>
      </c>
    </row>
    <row r="79" spans="1:10" ht="17.25">
      <c r="A79" s="144" t="s">
        <v>141</v>
      </c>
      <c r="B79" s="119">
        <v>4533</v>
      </c>
      <c r="C79" s="119">
        <v>13</v>
      </c>
      <c r="D79" s="119">
        <v>216.92</v>
      </c>
      <c r="E79" s="120">
        <v>4762.92</v>
      </c>
      <c r="F79" s="146" t="s">
        <v>142</v>
      </c>
      <c r="G79" s="119">
        <v>0</v>
      </c>
      <c r="H79" s="119">
        <v>0</v>
      </c>
      <c r="I79" s="119">
        <v>0</v>
      </c>
      <c r="J79" s="120">
        <v>0</v>
      </c>
    </row>
    <row r="80" spans="1:10" ht="17.25">
      <c r="A80" s="144" t="s">
        <v>143</v>
      </c>
      <c r="B80" s="119">
        <v>0</v>
      </c>
      <c r="C80" s="119">
        <v>0</v>
      </c>
      <c r="D80" s="119">
        <v>539.15</v>
      </c>
      <c r="E80" s="120">
        <v>539.15</v>
      </c>
      <c r="F80" s="146" t="s">
        <v>144</v>
      </c>
      <c r="G80" s="119">
        <v>3800</v>
      </c>
      <c r="H80" s="119">
        <v>-2.55</v>
      </c>
      <c r="I80" s="119">
        <v>0</v>
      </c>
      <c r="J80" s="120">
        <v>3797.45</v>
      </c>
    </row>
    <row r="81" spans="1:10" ht="17.25">
      <c r="A81" s="144" t="s">
        <v>145</v>
      </c>
      <c r="B81" s="119">
        <v>-730</v>
      </c>
      <c r="C81" s="119">
        <v>2427.77</v>
      </c>
      <c r="D81" s="119">
        <v>201.84</v>
      </c>
      <c r="E81" s="120">
        <v>1899.61</v>
      </c>
      <c r="F81" s="146" t="s">
        <v>146</v>
      </c>
      <c r="G81" s="119">
        <v>0</v>
      </c>
      <c r="H81" s="119">
        <v>0</v>
      </c>
      <c r="I81" s="119">
        <v>0</v>
      </c>
      <c r="J81" s="120">
        <v>0</v>
      </c>
    </row>
    <row r="82" spans="1:10" ht="17.25">
      <c r="A82" s="144" t="s">
        <v>212</v>
      </c>
      <c r="B82" s="119">
        <v>309933.38</v>
      </c>
      <c r="C82" s="119">
        <v>116459.96</v>
      </c>
      <c r="D82" s="119">
        <v>12554.42</v>
      </c>
      <c r="E82" s="120">
        <v>438947.76</v>
      </c>
      <c r="F82" s="146" t="s">
        <v>148</v>
      </c>
      <c r="G82" s="119">
        <v>0</v>
      </c>
      <c r="H82" s="119">
        <v>0</v>
      </c>
      <c r="I82" s="119">
        <v>0</v>
      </c>
      <c r="J82" s="120">
        <v>0</v>
      </c>
    </row>
    <row r="83" spans="1:10" ht="17.25">
      <c r="A83" s="144" t="s">
        <v>149</v>
      </c>
      <c r="B83" s="119">
        <v>0</v>
      </c>
      <c r="C83" s="119">
        <v>0</v>
      </c>
      <c r="D83" s="119">
        <v>0</v>
      </c>
      <c r="E83" s="120">
        <v>0</v>
      </c>
      <c r="F83" s="146" t="s">
        <v>150</v>
      </c>
      <c r="G83" s="119">
        <v>0</v>
      </c>
      <c r="H83" s="119">
        <v>0</v>
      </c>
      <c r="I83" s="119">
        <v>0</v>
      </c>
      <c r="J83" s="120">
        <v>0</v>
      </c>
    </row>
    <row r="84" spans="1:10" ht="17.25">
      <c r="A84" s="144" t="s">
        <v>151</v>
      </c>
      <c r="B84" s="119">
        <v>0</v>
      </c>
      <c r="C84" s="119">
        <v>0</v>
      </c>
      <c r="D84" s="119">
        <v>0</v>
      </c>
      <c r="E84" s="120">
        <v>0</v>
      </c>
      <c r="F84" s="146" t="s">
        <v>152</v>
      </c>
      <c r="G84" s="119">
        <v>0</v>
      </c>
      <c r="H84" s="119">
        <v>1152.48</v>
      </c>
      <c r="I84" s="119">
        <v>398</v>
      </c>
      <c r="J84" s="120">
        <v>1550.48</v>
      </c>
    </row>
    <row r="85" spans="1:10" ht="17.25">
      <c r="A85" s="144" t="s">
        <v>153</v>
      </c>
      <c r="B85" s="119">
        <v>0</v>
      </c>
      <c r="C85" s="119">
        <v>149.67</v>
      </c>
      <c r="D85" s="119">
        <v>120</v>
      </c>
      <c r="E85" s="120">
        <v>269.67</v>
      </c>
      <c r="F85" s="146" t="s">
        <v>154</v>
      </c>
      <c r="G85" s="119">
        <v>-739.12</v>
      </c>
      <c r="H85" s="119">
        <v>7182.54</v>
      </c>
      <c r="I85" s="119">
        <v>1340.93</v>
      </c>
      <c r="J85" s="120">
        <v>7784.35</v>
      </c>
    </row>
    <row r="86" spans="1:10" ht="17.25">
      <c r="A86" s="144" t="s">
        <v>155</v>
      </c>
      <c r="B86" s="119">
        <v>0</v>
      </c>
      <c r="C86" s="119">
        <v>999</v>
      </c>
      <c r="D86" s="119">
        <v>145</v>
      </c>
      <c r="E86" s="120">
        <v>1144</v>
      </c>
      <c r="F86" s="146" t="s">
        <v>156</v>
      </c>
      <c r="G86" s="119">
        <v>165</v>
      </c>
      <c r="H86" s="119">
        <v>1930</v>
      </c>
      <c r="I86" s="119">
        <v>627.39</v>
      </c>
      <c r="J86" s="120">
        <v>2722.39</v>
      </c>
    </row>
    <row r="87" spans="1:10" ht="17.25">
      <c r="A87" s="144" t="s">
        <v>157</v>
      </c>
      <c r="B87" s="119">
        <v>0</v>
      </c>
      <c r="C87" s="119">
        <v>21</v>
      </c>
      <c r="D87" s="119">
        <v>-14</v>
      </c>
      <c r="E87" s="120">
        <v>7</v>
      </c>
      <c r="F87" s="146" t="s">
        <v>158</v>
      </c>
      <c r="G87" s="119">
        <v>0</v>
      </c>
      <c r="H87" s="119">
        <v>3340.58</v>
      </c>
      <c r="I87" s="119">
        <v>622.16</v>
      </c>
      <c r="J87" s="120">
        <v>3962.74</v>
      </c>
    </row>
    <row r="88" spans="1:10" ht="17.25">
      <c r="A88" s="144" t="s">
        <v>159</v>
      </c>
      <c r="B88" s="119">
        <v>0</v>
      </c>
      <c r="C88" s="119">
        <v>0</v>
      </c>
      <c r="D88" s="119">
        <v>0</v>
      </c>
      <c r="E88" s="120">
        <v>0</v>
      </c>
      <c r="F88" s="146" t="s">
        <v>160</v>
      </c>
      <c r="G88" s="119">
        <v>0</v>
      </c>
      <c r="H88" s="119">
        <v>0</v>
      </c>
      <c r="I88" s="119">
        <v>0</v>
      </c>
      <c r="J88" s="120">
        <v>0</v>
      </c>
    </row>
    <row r="89" spans="1:10" ht="17.25">
      <c r="A89" s="144" t="s">
        <v>161</v>
      </c>
      <c r="B89" s="119">
        <v>2283.09</v>
      </c>
      <c r="C89" s="119">
        <v>2131.5</v>
      </c>
      <c r="D89" s="119">
        <v>284.63</v>
      </c>
      <c r="E89" s="120">
        <v>4699.22</v>
      </c>
      <c r="F89" s="146" t="s">
        <v>162</v>
      </c>
      <c r="G89" s="119">
        <v>17097.63</v>
      </c>
      <c r="H89" s="119">
        <v>5622.92</v>
      </c>
      <c r="I89" s="119">
        <v>2322.95</v>
      </c>
      <c r="J89" s="120">
        <v>25043.5</v>
      </c>
    </row>
    <row r="90" spans="1:10" ht="17.25">
      <c r="A90" s="144" t="s">
        <v>163</v>
      </c>
      <c r="B90" s="119">
        <v>67.5</v>
      </c>
      <c r="C90" s="119">
        <v>308</v>
      </c>
      <c r="D90" s="119">
        <v>0</v>
      </c>
      <c r="E90" s="120">
        <v>375.5</v>
      </c>
      <c r="F90" s="146" t="s">
        <v>164</v>
      </c>
      <c r="G90" s="119">
        <v>575.45</v>
      </c>
      <c r="H90" s="119">
        <v>0</v>
      </c>
      <c r="I90" s="119">
        <v>0</v>
      </c>
      <c r="J90" s="120">
        <v>575.45</v>
      </c>
    </row>
    <row r="91" spans="1:10" ht="17.25">
      <c r="A91" s="144" t="s">
        <v>165</v>
      </c>
      <c r="B91" s="119">
        <v>0</v>
      </c>
      <c r="C91" s="119">
        <v>1415.68</v>
      </c>
      <c r="D91" s="119">
        <v>173.32</v>
      </c>
      <c r="E91" s="120">
        <v>1589</v>
      </c>
      <c r="F91" s="146" t="s">
        <v>166</v>
      </c>
      <c r="G91" s="119">
        <v>0</v>
      </c>
      <c r="H91" s="119">
        <v>0</v>
      </c>
      <c r="I91" s="119">
        <v>0</v>
      </c>
      <c r="J91" s="120">
        <v>0</v>
      </c>
    </row>
    <row r="92" spans="1:10" ht="17.25">
      <c r="A92" s="144" t="s">
        <v>167</v>
      </c>
      <c r="B92" s="119">
        <v>650</v>
      </c>
      <c r="C92" s="119">
        <v>440</v>
      </c>
      <c r="D92" s="119">
        <v>134.37</v>
      </c>
      <c r="E92" s="120">
        <v>1224.37</v>
      </c>
      <c r="F92" s="210" t="s">
        <v>235</v>
      </c>
      <c r="G92" s="119">
        <v>-486.59</v>
      </c>
      <c r="H92" s="119">
        <v>3813.62</v>
      </c>
      <c r="I92" s="119">
        <v>2223.2</v>
      </c>
      <c r="J92" s="120">
        <v>5550.23</v>
      </c>
    </row>
    <row r="93" spans="1:10" ht="17.25">
      <c r="A93" s="144" t="s">
        <v>169</v>
      </c>
      <c r="B93" s="119">
        <v>6074.82</v>
      </c>
      <c r="C93" s="119">
        <v>1213.17</v>
      </c>
      <c r="D93" s="119">
        <v>55.14</v>
      </c>
      <c r="E93" s="120">
        <v>7343.13</v>
      </c>
      <c r="F93" s="146" t="s">
        <v>170</v>
      </c>
      <c r="G93" s="119">
        <v>128410.13</v>
      </c>
      <c r="H93" s="119">
        <v>176428.05</v>
      </c>
      <c r="I93" s="119">
        <v>27705.11</v>
      </c>
      <c r="J93" s="120">
        <v>332543.29</v>
      </c>
    </row>
    <row r="94" spans="1:10" ht="17.25">
      <c r="A94" s="144" t="s">
        <v>171</v>
      </c>
      <c r="B94" s="119">
        <v>0</v>
      </c>
      <c r="C94" s="119">
        <v>0</v>
      </c>
      <c r="D94" s="119">
        <v>0</v>
      </c>
      <c r="E94" s="120">
        <v>0</v>
      </c>
      <c r="F94" s="146" t="s">
        <v>172</v>
      </c>
      <c r="G94" s="119">
        <v>-738</v>
      </c>
      <c r="H94" s="119">
        <v>4767</v>
      </c>
      <c r="I94" s="119">
        <v>1126.36</v>
      </c>
      <c r="J94" s="120">
        <v>5155.36</v>
      </c>
    </row>
    <row r="95" spans="1:10" ht="17.25">
      <c r="A95" s="144" t="s">
        <v>173</v>
      </c>
      <c r="B95" s="119">
        <v>0</v>
      </c>
      <c r="C95" s="119">
        <v>5712.25</v>
      </c>
      <c r="D95" s="119">
        <v>1009.87</v>
      </c>
      <c r="E95" s="120">
        <v>6722.12</v>
      </c>
      <c r="F95" s="146" t="s">
        <v>174</v>
      </c>
      <c r="G95" s="119">
        <v>0</v>
      </c>
      <c r="H95" s="119">
        <v>1125.51</v>
      </c>
      <c r="I95" s="119">
        <v>592.99</v>
      </c>
      <c r="J95" s="120">
        <v>1718.5</v>
      </c>
    </row>
    <row r="96" spans="1:10" ht="17.25">
      <c r="A96" s="144" t="s">
        <v>175</v>
      </c>
      <c r="B96" s="119">
        <v>306359.79</v>
      </c>
      <c r="C96" s="119">
        <v>44285.34</v>
      </c>
      <c r="D96" s="119">
        <v>255436.15</v>
      </c>
      <c r="E96" s="120">
        <v>606081.28</v>
      </c>
      <c r="F96" s="146" t="s">
        <v>176</v>
      </c>
      <c r="G96" s="119">
        <v>303.49</v>
      </c>
      <c r="H96" s="119">
        <v>1257.75</v>
      </c>
      <c r="I96" s="119">
        <v>5302.09</v>
      </c>
      <c r="J96" s="120">
        <v>6863.33</v>
      </c>
    </row>
    <row r="97" spans="1:10" ht="17.25">
      <c r="A97" s="144" t="s">
        <v>177</v>
      </c>
      <c r="B97" s="119">
        <v>0</v>
      </c>
      <c r="C97" s="119">
        <v>0</v>
      </c>
      <c r="D97" s="119">
        <v>0</v>
      </c>
      <c r="E97" s="120">
        <v>0</v>
      </c>
      <c r="F97" s="146" t="s">
        <v>178</v>
      </c>
      <c r="G97" s="119">
        <v>-2121.94</v>
      </c>
      <c r="H97" s="119">
        <v>15622.35</v>
      </c>
      <c r="I97" s="119">
        <v>-61.58</v>
      </c>
      <c r="J97" s="120">
        <v>13438.83</v>
      </c>
    </row>
    <row r="98" spans="1:10" ht="17.25">
      <c r="A98" s="144" t="s">
        <v>179</v>
      </c>
      <c r="B98" s="119">
        <v>0</v>
      </c>
      <c r="C98" s="119">
        <v>8503</v>
      </c>
      <c r="D98" s="119">
        <v>0</v>
      </c>
      <c r="E98" s="120">
        <v>8503</v>
      </c>
      <c r="F98" s="146" t="s">
        <v>180</v>
      </c>
      <c r="G98" s="119">
        <v>0</v>
      </c>
      <c r="H98" s="119">
        <v>0</v>
      </c>
      <c r="I98" s="119">
        <v>0</v>
      </c>
      <c r="J98" s="120">
        <v>0</v>
      </c>
    </row>
    <row r="99" spans="1:10" ht="17.25">
      <c r="A99" s="144" t="s">
        <v>181</v>
      </c>
      <c r="B99" s="119">
        <v>0</v>
      </c>
      <c r="C99" s="119">
        <v>0</v>
      </c>
      <c r="D99" s="119">
        <v>161.99</v>
      </c>
      <c r="E99" s="120">
        <v>161.99</v>
      </c>
      <c r="F99" s="146" t="s">
        <v>182</v>
      </c>
      <c r="G99" s="119">
        <v>34.23</v>
      </c>
      <c r="H99" s="119">
        <v>0</v>
      </c>
      <c r="I99" s="119">
        <v>0</v>
      </c>
      <c r="J99" s="120">
        <v>34.23</v>
      </c>
    </row>
    <row r="100" spans="1:10" ht="17.25">
      <c r="A100" s="144" t="s">
        <v>183</v>
      </c>
      <c r="B100" s="119">
        <v>-100</v>
      </c>
      <c r="C100" s="119">
        <v>31337</v>
      </c>
      <c r="D100" s="119">
        <v>2131.41</v>
      </c>
      <c r="E100" s="120">
        <v>33368.41</v>
      </c>
      <c r="F100" s="146" t="s">
        <v>184</v>
      </c>
      <c r="G100" s="119">
        <v>11850</v>
      </c>
      <c r="H100" s="119">
        <v>0</v>
      </c>
      <c r="I100" s="119">
        <v>0</v>
      </c>
      <c r="J100" s="120">
        <v>11850</v>
      </c>
    </row>
    <row r="101" spans="1:10" ht="17.25">
      <c r="A101" s="144" t="s">
        <v>185</v>
      </c>
      <c r="B101" s="119">
        <v>-100</v>
      </c>
      <c r="C101" s="119">
        <v>41</v>
      </c>
      <c r="D101" s="119">
        <v>0</v>
      </c>
      <c r="E101" s="120">
        <v>-59</v>
      </c>
      <c r="F101" s="146" t="s">
        <v>213</v>
      </c>
      <c r="G101" s="119">
        <v>0</v>
      </c>
      <c r="H101" s="119">
        <v>80</v>
      </c>
      <c r="I101" s="119">
        <v>18.8</v>
      </c>
      <c r="J101" s="120">
        <v>98.8</v>
      </c>
    </row>
    <row r="102" spans="1:10" ht="17.25">
      <c r="A102" s="144" t="s">
        <v>187</v>
      </c>
      <c r="B102" s="119">
        <v>0</v>
      </c>
      <c r="C102" s="119">
        <v>503</v>
      </c>
      <c r="D102" s="119">
        <v>175</v>
      </c>
      <c r="E102" s="120">
        <v>678</v>
      </c>
      <c r="F102" s="146" t="s">
        <v>188</v>
      </c>
      <c r="G102" s="119">
        <v>0</v>
      </c>
      <c r="H102" s="119">
        <v>252.8</v>
      </c>
      <c r="I102" s="119">
        <v>-253</v>
      </c>
      <c r="J102" s="120">
        <v>-0.19999999999998863</v>
      </c>
    </row>
    <row r="103" spans="1:10" ht="17.25">
      <c r="A103" s="144" t="s">
        <v>189</v>
      </c>
      <c r="B103" s="119">
        <v>25.77</v>
      </c>
      <c r="C103" s="119">
        <v>1794.64</v>
      </c>
      <c r="D103" s="119">
        <v>623.74</v>
      </c>
      <c r="E103" s="120">
        <v>2444.15</v>
      </c>
      <c r="F103" s="146" t="s">
        <v>190</v>
      </c>
      <c r="G103" s="119">
        <v>346.55</v>
      </c>
      <c r="H103" s="119">
        <v>0.09</v>
      </c>
      <c r="I103" s="119">
        <v>0</v>
      </c>
      <c r="J103" s="120">
        <v>346.64</v>
      </c>
    </row>
    <row r="104" spans="1:10" ht="17.25">
      <c r="A104" s="144" t="s">
        <v>191</v>
      </c>
      <c r="B104" s="119">
        <v>0</v>
      </c>
      <c r="C104" s="119">
        <v>0</v>
      </c>
      <c r="D104" s="119">
        <v>0</v>
      </c>
      <c r="E104" s="120">
        <v>0</v>
      </c>
      <c r="F104" s="146" t="s">
        <v>192</v>
      </c>
      <c r="G104" s="119">
        <v>500</v>
      </c>
      <c r="H104" s="119">
        <v>6937</v>
      </c>
      <c r="I104" s="119">
        <v>1738.68</v>
      </c>
      <c r="J104" s="120">
        <v>9175.68</v>
      </c>
    </row>
    <row r="105" spans="1:10" ht="17.25">
      <c r="A105" s="144" t="s">
        <v>193</v>
      </c>
      <c r="B105" s="119">
        <v>0</v>
      </c>
      <c r="C105" s="119">
        <v>0</v>
      </c>
      <c r="D105" s="119">
        <v>0</v>
      </c>
      <c r="E105" s="120">
        <v>0</v>
      </c>
      <c r="F105" s="146" t="s">
        <v>194</v>
      </c>
      <c r="G105" s="119">
        <v>0</v>
      </c>
      <c r="H105" s="119">
        <v>0</v>
      </c>
      <c r="I105" s="119">
        <v>0</v>
      </c>
      <c r="J105" s="120">
        <v>0</v>
      </c>
    </row>
    <row r="106" spans="1:10" ht="17.25">
      <c r="A106" s="144" t="s">
        <v>195</v>
      </c>
      <c r="B106" s="119">
        <v>0</v>
      </c>
      <c r="C106" s="119">
        <v>0</v>
      </c>
      <c r="D106" s="119">
        <v>0</v>
      </c>
      <c r="E106" s="120">
        <v>0</v>
      </c>
      <c r="F106" s="146" t="s">
        <v>196</v>
      </c>
      <c r="G106" s="119">
        <v>0</v>
      </c>
      <c r="H106" s="119">
        <v>24</v>
      </c>
      <c r="I106" s="119">
        <v>0</v>
      </c>
      <c r="J106" s="120">
        <v>24</v>
      </c>
    </row>
    <row r="107" spans="1:10" ht="17.25">
      <c r="A107" s="144" t="s">
        <v>197</v>
      </c>
      <c r="B107" s="119">
        <v>0</v>
      </c>
      <c r="C107" s="119">
        <v>174</v>
      </c>
      <c r="D107" s="119">
        <v>0</v>
      </c>
      <c r="E107" s="120">
        <v>174</v>
      </c>
      <c r="F107" s="146" t="s">
        <v>198</v>
      </c>
      <c r="G107" s="119">
        <v>0</v>
      </c>
      <c r="H107" s="119">
        <v>1689.81</v>
      </c>
      <c r="I107" s="119">
        <v>479.82</v>
      </c>
      <c r="J107" s="120">
        <v>2169.63</v>
      </c>
    </row>
    <row r="108" spans="1:10" ht="17.25">
      <c r="A108" s="144" t="s">
        <v>199</v>
      </c>
      <c r="B108" s="119">
        <v>4554</v>
      </c>
      <c r="C108" s="119">
        <v>5464.49</v>
      </c>
      <c r="D108" s="119">
        <v>2092.63</v>
      </c>
      <c r="E108" s="120">
        <v>12111.12</v>
      </c>
      <c r="F108" s="146" t="s">
        <v>200</v>
      </c>
      <c r="G108" s="119">
        <v>108672.18</v>
      </c>
      <c r="H108" s="119">
        <v>52245.17</v>
      </c>
      <c r="I108" s="119">
        <v>18294.56</v>
      </c>
      <c r="J108" s="120">
        <v>179211.91</v>
      </c>
    </row>
    <row r="109" spans="1:10" ht="17.25">
      <c r="A109" s="144" t="s">
        <v>201</v>
      </c>
      <c r="B109" s="119">
        <v>0</v>
      </c>
      <c r="C109" s="119">
        <v>0</v>
      </c>
      <c r="D109" s="119">
        <v>0</v>
      </c>
      <c r="E109" s="120">
        <v>0</v>
      </c>
      <c r="F109" s="146" t="s">
        <v>202</v>
      </c>
      <c r="G109" s="119">
        <v>676.89</v>
      </c>
      <c r="H109" s="119">
        <v>14362.35</v>
      </c>
      <c r="I109" s="119">
        <v>2147.53</v>
      </c>
      <c r="J109" s="120">
        <v>17186.77</v>
      </c>
    </row>
    <row r="110" spans="1:10" ht="17.25">
      <c r="A110" s="144" t="s">
        <v>203</v>
      </c>
      <c r="B110" s="119">
        <v>686499.58</v>
      </c>
      <c r="C110" s="119">
        <v>96629.61</v>
      </c>
      <c r="D110" s="119">
        <v>-5555.19</v>
      </c>
      <c r="E110" s="120">
        <v>777574</v>
      </c>
      <c r="F110" s="146" t="s">
        <v>204</v>
      </c>
      <c r="G110" s="119">
        <v>110261.86</v>
      </c>
      <c r="H110" s="119">
        <v>32644.41</v>
      </c>
      <c r="I110" s="119">
        <v>4314.71</v>
      </c>
      <c r="J110" s="120">
        <v>147220.98</v>
      </c>
    </row>
    <row r="111" spans="1:10" ht="17.25">
      <c r="A111" s="144" t="s">
        <v>205</v>
      </c>
      <c r="B111" s="119">
        <v>0</v>
      </c>
      <c r="C111" s="119">
        <v>0</v>
      </c>
      <c r="D111" s="119">
        <v>0</v>
      </c>
      <c r="E111" s="120">
        <v>0</v>
      </c>
      <c r="F111" s="144"/>
      <c r="G111" s="120"/>
      <c r="H111" s="120"/>
      <c r="I111" s="120"/>
      <c r="J111" s="126" t="s">
        <v>102</v>
      </c>
    </row>
    <row r="112" spans="1:10" ht="17.25">
      <c r="A112" s="144" t="s">
        <v>206</v>
      </c>
      <c r="B112" s="119">
        <v>0</v>
      </c>
      <c r="C112" s="119">
        <v>1146.6</v>
      </c>
      <c r="D112" s="119">
        <v>566.79</v>
      </c>
      <c r="E112" s="120">
        <v>1713.39</v>
      </c>
      <c r="F112" s="150" t="s">
        <v>207</v>
      </c>
      <c r="G112" s="120">
        <v>1859753.05</v>
      </c>
      <c r="H112" s="120">
        <v>785664.32</v>
      </c>
      <c r="I112" s="120">
        <v>357970.68</v>
      </c>
      <c r="J112" s="120">
        <v>3003388.05</v>
      </c>
    </row>
  </sheetData>
  <sheetProtection/>
  <printOptions/>
  <pageMargins left="0.75" right="0.27" top="0.8" bottom="0.17" header="0.5" footer="0.21"/>
  <pageSetup fitToHeight="1" fitToWidth="1" horizontalDpi="600" verticalDpi="600" orientation="portrait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R117"/>
  <sheetViews>
    <sheetView defaultGridColor="0" zoomScale="87" zoomScaleNormal="87" zoomScalePageLayoutView="0" colorId="22" workbookViewId="0" topLeftCell="A1">
      <selection activeCell="B5" sqref="B5"/>
    </sheetView>
  </sheetViews>
  <sheetFormatPr defaultColWidth="15.7109375" defaultRowHeight="12.75"/>
  <cols>
    <col min="1" max="1" width="24.00390625" style="0" customWidth="1"/>
    <col min="2" max="2" width="19.57421875" style="0" customWidth="1"/>
    <col min="3" max="3" width="20.8515625" style="0" customWidth="1"/>
    <col min="4" max="4" width="24.00390625" style="0" customWidth="1"/>
    <col min="5" max="5" width="19.8515625" style="0" customWidth="1"/>
    <col min="6" max="6" width="21.421875" style="0" customWidth="1"/>
    <col min="7" max="7" width="17.140625" style="0" bestFit="1" customWidth="1"/>
    <col min="8" max="8" width="19.140625" style="0" customWidth="1"/>
    <col min="9" max="9" width="18.7109375" style="0" customWidth="1"/>
    <col min="10" max="10" width="25.57421875" style="0" bestFit="1" customWidth="1"/>
    <col min="11" max="11" width="19.421875" style="0" customWidth="1"/>
    <col min="12" max="12" width="18.7109375" style="0" bestFit="1" customWidth="1"/>
    <col min="13" max="13" width="18.7109375" style="0" customWidth="1"/>
    <col min="14" max="14" width="15.7109375" style="0" customWidth="1"/>
    <col min="15" max="15" width="19.57421875" style="0" customWidth="1"/>
    <col min="16" max="16" width="18.7109375" style="0" bestFit="1" customWidth="1"/>
    <col min="17" max="17" width="18.28125" style="0" customWidth="1"/>
    <col min="18" max="18" width="20.28125" style="0" customWidth="1"/>
  </cols>
  <sheetData>
    <row r="1" spans="1:9" ht="17.25">
      <c r="A1" s="175"/>
      <c r="B1" s="175"/>
      <c r="C1" s="175" t="s">
        <v>0</v>
      </c>
      <c r="D1" s="175"/>
      <c r="E1" s="175"/>
      <c r="F1" s="175"/>
      <c r="G1" s="70"/>
      <c r="H1" s="70"/>
      <c r="I1" s="70"/>
    </row>
    <row r="2" spans="1:9" ht="17.25">
      <c r="A2" s="175"/>
      <c r="B2" s="175"/>
      <c r="C2" s="175" t="s">
        <v>103</v>
      </c>
      <c r="D2" s="175"/>
      <c r="E2" s="175"/>
      <c r="F2" s="175"/>
      <c r="G2" s="70"/>
      <c r="H2" s="70"/>
      <c r="I2" s="70"/>
    </row>
    <row r="3" spans="1:9" ht="17.25">
      <c r="A3" s="175" t="s">
        <v>223</v>
      </c>
      <c r="B3" s="176" t="s">
        <v>224</v>
      </c>
      <c r="C3" s="175" t="s">
        <v>225</v>
      </c>
      <c r="D3" s="175" t="s">
        <v>102</v>
      </c>
      <c r="E3" s="175"/>
      <c r="F3" s="177" t="s">
        <v>226</v>
      </c>
      <c r="G3" s="70"/>
      <c r="H3" s="70"/>
      <c r="I3" s="70"/>
    </row>
    <row r="4" spans="1:7" ht="17.25">
      <c r="A4" s="178" t="s">
        <v>108</v>
      </c>
      <c r="B4" s="179" t="s">
        <v>222</v>
      </c>
      <c r="C4" s="180" t="s">
        <v>110</v>
      </c>
      <c r="D4" s="178" t="s">
        <v>108</v>
      </c>
      <c r="E4" s="181" t="s">
        <v>222</v>
      </c>
      <c r="F4" s="180" t="s">
        <v>110</v>
      </c>
      <c r="G4" s="70"/>
    </row>
    <row r="5" spans="1:12" ht="17.25">
      <c r="A5" s="182" t="s">
        <v>111</v>
      </c>
      <c r="B5" s="183">
        <v>41377.02</v>
      </c>
      <c r="C5" s="184">
        <v>334244.9</v>
      </c>
      <c r="D5" s="185" t="s">
        <v>112</v>
      </c>
      <c r="E5" s="183">
        <v>0</v>
      </c>
      <c r="F5" s="184">
        <v>239416.5</v>
      </c>
      <c r="G5" s="70"/>
      <c r="K5" s="107" t="s">
        <v>102</v>
      </c>
      <c r="L5" s="107" t="s">
        <v>102</v>
      </c>
    </row>
    <row r="6" spans="1:12" ht="17.25">
      <c r="A6" s="182" t="s">
        <v>113</v>
      </c>
      <c r="B6" s="183">
        <v>721.92</v>
      </c>
      <c r="C6" s="184">
        <v>22727.92</v>
      </c>
      <c r="D6" s="185" t="s">
        <v>114</v>
      </c>
      <c r="E6" s="183">
        <v>0</v>
      </c>
      <c r="F6" s="184">
        <v>0</v>
      </c>
      <c r="G6" s="70"/>
      <c r="K6" s="107" t="s">
        <v>102</v>
      </c>
      <c r="L6" s="107" t="s">
        <v>102</v>
      </c>
    </row>
    <row r="7" spans="1:12" ht="17.25">
      <c r="A7" s="182" t="s">
        <v>115</v>
      </c>
      <c r="B7" s="183">
        <v>0</v>
      </c>
      <c r="C7" s="184">
        <v>56278.21</v>
      </c>
      <c r="D7" s="185" t="s">
        <v>116</v>
      </c>
      <c r="E7" s="183">
        <v>0</v>
      </c>
      <c r="F7" s="184">
        <v>75005.48</v>
      </c>
      <c r="G7" s="70"/>
      <c r="K7" s="107" t="s">
        <v>102</v>
      </c>
      <c r="L7" s="107" t="s">
        <v>102</v>
      </c>
    </row>
    <row r="8" spans="1:12" ht="17.25">
      <c r="A8" s="182" t="s">
        <v>117</v>
      </c>
      <c r="B8" s="183">
        <v>0</v>
      </c>
      <c r="C8" s="184">
        <v>-1.8</v>
      </c>
      <c r="D8" s="185" t="s">
        <v>118</v>
      </c>
      <c r="E8" s="183">
        <v>911.08</v>
      </c>
      <c r="F8" s="184">
        <v>250235.65</v>
      </c>
      <c r="G8" s="70"/>
      <c r="K8" s="107" t="s">
        <v>102</v>
      </c>
      <c r="L8" s="107" t="s">
        <v>102</v>
      </c>
    </row>
    <row r="9" spans="1:12" ht="17.25">
      <c r="A9" s="182" t="s">
        <v>119</v>
      </c>
      <c r="B9" s="183">
        <v>3667.66</v>
      </c>
      <c r="C9" s="184">
        <v>654813.92</v>
      </c>
      <c r="D9" s="185" t="s">
        <v>120</v>
      </c>
      <c r="E9" s="183">
        <v>3308.32</v>
      </c>
      <c r="F9" s="184">
        <v>459736.86</v>
      </c>
      <c r="G9" s="70"/>
      <c r="K9" s="107" t="s">
        <v>102</v>
      </c>
      <c r="L9" s="107" t="s">
        <v>102</v>
      </c>
    </row>
    <row r="10" spans="1:12" ht="17.25">
      <c r="A10" s="182" t="s">
        <v>121</v>
      </c>
      <c r="B10" s="183">
        <v>0</v>
      </c>
      <c r="C10" s="184">
        <v>54768.07</v>
      </c>
      <c r="D10" s="185" t="s">
        <v>122</v>
      </c>
      <c r="E10" s="183">
        <v>0</v>
      </c>
      <c r="F10" s="184">
        <v>22227.74</v>
      </c>
      <c r="G10" s="70"/>
      <c r="K10" s="107" t="s">
        <v>102</v>
      </c>
      <c r="L10" s="107" t="s">
        <v>102</v>
      </c>
    </row>
    <row r="11" spans="1:12" ht="17.25">
      <c r="A11" s="182" t="s">
        <v>123</v>
      </c>
      <c r="B11" s="183">
        <v>-435.13</v>
      </c>
      <c r="C11" s="184">
        <v>10953.41</v>
      </c>
      <c r="D11" s="185" t="s">
        <v>124</v>
      </c>
      <c r="E11" s="183">
        <v>0</v>
      </c>
      <c r="F11" s="184">
        <v>81004.47</v>
      </c>
      <c r="G11" s="70"/>
      <c r="K11" s="107" t="s">
        <v>102</v>
      </c>
      <c r="L11" s="107" t="s">
        <v>102</v>
      </c>
    </row>
    <row r="12" spans="1:12" ht="17.25">
      <c r="A12" s="182" t="s">
        <v>125</v>
      </c>
      <c r="B12" s="183">
        <v>0</v>
      </c>
      <c r="C12" s="184">
        <v>0</v>
      </c>
      <c r="D12" s="185" t="s">
        <v>126</v>
      </c>
      <c r="E12" s="183">
        <v>42276.53</v>
      </c>
      <c r="F12" s="184">
        <v>288621.21</v>
      </c>
      <c r="G12" s="70"/>
      <c r="K12" s="107" t="s">
        <v>102</v>
      </c>
      <c r="L12" s="107" t="s">
        <v>102</v>
      </c>
    </row>
    <row r="13" spans="1:12" ht="17.25">
      <c r="A13" s="182" t="s">
        <v>127</v>
      </c>
      <c r="B13" s="183">
        <v>43477.73</v>
      </c>
      <c r="C13" s="184">
        <v>45093.91</v>
      </c>
      <c r="D13" s="185" t="s">
        <v>128</v>
      </c>
      <c r="E13" s="183">
        <v>2000</v>
      </c>
      <c r="F13" s="184">
        <v>-1037.01</v>
      </c>
      <c r="G13" s="70"/>
      <c r="K13" s="107" t="s">
        <v>102</v>
      </c>
      <c r="L13" s="107" t="s">
        <v>102</v>
      </c>
    </row>
    <row r="14" spans="1:12" ht="17.25">
      <c r="A14" s="182" t="s">
        <v>129</v>
      </c>
      <c r="B14" s="183">
        <v>272751.32</v>
      </c>
      <c r="C14" s="184">
        <v>349986.86</v>
      </c>
      <c r="D14" s="185" t="s">
        <v>130</v>
      </c>
      <c r="E14" s="183">
        <v>0</v>
      </c>
      <c r="F14" s="184">
        <v>420972.03</v>
      </c>
      <c r="G14" s="70"/>
      <c r="K14" s="107" t="s">
        <v>102</v>
      </c>
      <c r="L14" s="107" t="s">
        <v>102</v>
      </c>
    </row>
    <row r="15" spans="1:12" ht="17.25">
      <c r="A15" s="182" t="s">
        <v>131</v>
      </c>
      <c r="B15" s="183">
        <v>-59.62</v>
      </c>
      <c r="C15" s="184">
        <v>165114.06</v>
      </c>
      <c r="D15" s="185" t="s">
        <v>132</v>
      </c>
      <c r="E15" s="183">
        <v>0</v>
      </c>
      <c r="F15" s="184">
        <v>279426.04</v>
      </c>
      <c r="G15" s="70"/>
      <c r="K15" s="107" t="s">
        <v>102</v>
      </c>
      <c r="L15" s="107" t="s">
        <v>102</v>
      </c>
    </row>
    <row r="16" spans="1:12" ht="17.25">
      <c r="A16" s="182" t="s">
        <v>133</v>
      </c>
      <c r="B16" s="183">
        <v>0</v>
      </c>
      <c r="C16" s="184">
        <v>583.08</v>
      </c>
      <c r="D16" s="185" t="s">
        <v>134</v>
      </c>
      <c r="E16" s="183">
        <v>-564.83</v>
      </c>
      <c r="F16" s="184">
        <v>-1969.83</v>
      </c>
      <c r="G16" s="70"/>
      <c r="K16" s="107" t="s">
        <v>102</v>
      </c>
      <c r="L16" s="107" t="s">
        <v>102</v>
      </c>
    </row>
    <row r="17" spans="1:12" ht="17.25">
      <c r="A17" s="182" t="s">
        <v>135</v>
      </c>
      <c r="B17" s="183">
        <v>1333.12</v>
      </c>
      <c r="C17" s="184">
        <v>-27541.76</v>
      </c>
      <c r="D17" s="185" t="s">
        <v>136</v>
      </c>
      <c r="E17" s="183">
        <v>0</v>
      </c>
      <c r="F17" s="184">
        <v>-4639.64</v>
      </c>
      <c r="G17" s="70"/>
      <c r="K17" s="107" t="s">
        <v>102</v>
      </c>
      <c r="L17" s="107" t="s">
        <v>102</v>
      </c>
    </row>
    <row r="18" spans="1:12" ht="17.25">
      <c r="A18" s="182" t="s">
        <v>137</v>
      </c>
      <c r="B18" s="183">
        <v>0</v>
      </c>
      <c r="C18" s="184">
        <v>0</v>
      </c>
      <c r="D18" s="185" t="s">
        <v>138</v>
      </c>
      <c r="E18" s="183">
        <v>6476.7</v>
      </c>
      <c r="F18" s="184">
        <v>119075.77</v>
      </c>
      <c r="G18" s="70"/>
      <c r="K18" s="107" t="s">
        <v>102</v>
      </c>
      <c r="L18" s="107" t="s">
        <v>102</v>
      </c>
    </row>
    <row r="19" spans="1:12" ht="17.25">
      <c r="A19" s="182" t="s">
        <v>139</v>
      </c>
      <c r="B19" s="183">
        <v>0</v>
      </c>
      <c r="C19" s="184">
        <v>25468.64</v>
      </c>
      <c r="D19" s="185" t="s">
        <v>140</v>
      </c>
      <c r="E19" s="183">
        <v>0</v>
      </c>
      <c r="F19" s="184">
        <v>0</v>
      </c>
      <c r="G19" s="70"/>
      <c r="K19" s="107" t="s">
        <v>102</v>
      </c>
      <c r="L19" s="107" t="s">
        <v>102</v>
      </c>
    </row>
    <row r="20" spans="1:12" ht="17.25">
      <c r="A20" s="182" t="s">
        <v>141</v>
      </c>
      <c r="B20" s="183">
        <v>-38.62</v>
      </c>
      <c r="C20" s="184">
        <v>186174.15</v>
      </c>
      <c r="D20" s="185" t="s">
        <v>142</v>
      </c>
      <c r="E20" s="183">
        <v>40.19</v>
      </c>
      <c r="F20" s="184">
        <v>10870.19</v>
      </c>
      <c r="G20" s="70"/>
      <c r="K20" s="107" t="s">
        <v>102</v>
      </c>
      <c r="L20" s="107" t="s">
        <v>102</v>
      </c>
    </row>
    <row r="21" spans="1:12" ht="17.25">
      <c r="A21" s="182" t="s">
        <v>143</v>
      </c>
      <c r="B21" s="183">
        <v>0</v>
      </c>
      <c r="C21" s="184">
        <v>108182</v>
      </c>
      <c r="D21" s="185" t="s">
        <v>144</v>
      </c>
      <c r="E21" s="183">
        <v>250576.7</v>
      </c>
      <c r="F21" s="184">
        <v>318945.72</v>
      </c>
      <c r="G21" s="70"/>
      <c r="K21" s="107" t="s">
        <v>102</v>
      </c>
      <c r="L21" s="107" t="s">
        <v>102</v>
      </c>
    </row>
    <row r="22" spans="1:12" ht="17.25">
      <c r="A22" s="182" t="s">
        <v>145</v>
      </c>
      <c r="B22" s="183">
        <v>0</v>
      </c>
      <c r="C22" s="184">
        <v>107161.46</v>
      </c>
      <c r="D22" s="185" t="s">
        <v>146</v>
      </c>
      <c r="E22" s="183">
        <v>0</v>
      </c>
      <c r="F22" s="184">
        <v>0</v>
      </c>
      <c r="G22" s="70"/>
      <c r="K22" s="107" t="s">
        <v>102</v>
      </c>
      <c r="L22" s="107" t="s">
        <v>102</v>
      </c>
    </row>
    <row r="23" spans="1:12" ht="17.25">
      <c r="A23" s="182" t="s">
        <v>212</v>
      </c>
      <c r="B23" s="183">
        <v>812524.1</v>
      </c>
      <c r="C23" s="184">
        <v>6073935.46</v>
      </c>
      <c r="D23" s="185" t="s">
        <v>148</v>
      </c>
      <c r="E23" s="183">
        <v>0</v>
      </c>
      <c r="F23" s="184">
        <v>0</v>
      </c>
      <c r="G23" s="70"/>
      <c r="K23" s="107" t="s">
        <v>102</v>
      </c>
      <c r="L23" s="107" t="s">
        <v>102</v>
      </c>
    </row>
    <row r="24" spans="1:12" ht="17.25">
      <c r="A24" s="182" t="s">
        <v>149</v>
      </c>
      <c r="B24" s="183">
        <v>0</v>
      </c>
      <c r="C24" s="184">
        <v>41522.72</v>
      </c>
      <c r="D24" s="185" t="s">
        <v>150</v>
      </c>
      <c r="E24" s="183">
        <v>0</v>
      </c>
      <c r="F24" s="184">
        <v>0</v>
      </c>
      <c r="G24" s="70"/>
      <c r="K24" s="107" t="s">
        <v>102</v>
      </c>
      <c r="L24" s="107" t="s">
        <v>102</v>
      </c>
    </row>
    <row r="25" spans="1:12" ht="17.25">
      <c r="A25" s="182" t="s">
        <v>151</v>
      </c>
      <c r="B25" s="183">
        <v>31503</v>
      </c>
      <c r="C25" s="184">
        <v>153683.27</v>
      </c>
      <c r="D25" s="185" t="s">
        <v>152</v>
      </c>
      <c r="E25" s="183">
        <v>0</v>
      </c>
      <c r="F25" s="184">
        <v>48000</v>
      </c>
      <c r="G25" s="70"/>
      <c r="K25" s="107" t="s">
        <v>102</v>
      </c>
      <c r="L25" s="107" t="s">
        <v>102</v>
      </c>
    </row>
    <row r="26" spans="1:12" ht="17.25">
      <c r="A26" s="182" t="s">
        <v>153</v>
      </c>
      <c r="B26" s="183">
        <v>0</v>
      </c>
      <c r="C26" s="184">
        <v>6326.49</v>
      </c>
      <c r="D26" s="185" t="s">
        <v>154</v>
      </c>
      <c r="E26" s="183">
        <v>55668</v>
      </c>
      <c r="F26" s="184">
        <v>16280.8</v>
      </c>
      <c r="G26" s="70"/>
      <c r="K26" s="107" t="s">
        <v>102</v>
      </c>
      <c r="L26" s="107" t="s">
        <v>102</v>
      </c>
    </row>
    <row r="27" spans="1:12" ht="17.25">
      <c r="A27" s="182" t="s">
        <v>155</v>
      </c>
      <c r="B27" s="183">
        <v>10000</v>
      </c>
      <c r="C27" s="184">
        <v>192701.98</v>
      </c>
      <c r="D27" s="185" t="s">
        <v>156</v>
      </c>
      <c r="E27" s="183">
        <v>0</v>
      </c>
      <c r="F27" s="184">
        <v>-12864.61</v>
      </c>
      <c r="G27" s="70"/>
      <c r="K27" s="107" t="s">
        <v>102</v>
      </c>
      <c r="L27" s="107" t="s">
        <v>102</v>
      </c>
    </row>
    <row r="28" spans="1:12" ht="17.25">
      <c r="A28" s="182" t="s">
        <v>157</v>
      </c>
      <c r="B28" s="183">
        <v>0</v>
      </c>
      <c r="C28" s="184">
        <v>106819.9</v>
      </c>
      <c r="D28" s="185" t="s">
        <v>158</v>
      </c>
      <c r="E28" s="183">
        <v>12364.39</v>
      </c>
      <c r="F28" s="184">
        <v>487703.55</v>
      </c>
      <c r="G28" s="70"/>
      <c r="K28" s="107" t="s">
        <v>102</v>
      </c>
      <c r="L28" s="107" t="s">
        <v>102</v>
      </c>
    </row>
    <row r="29" spans="1:12" ht="17.25">
      <c r="A29" s="182" t="s">
        <v>159</v>
      </c>
      <c r="B29" s="183">
        <v>1589.83</v>
      </c>
      <c r="C29" s="184">
        <v>52026</v>
      </c>
      <c r="D29" s="185" t="s">
        <v>160</v>
      </c>
      <c r="E29" s="183">
        <v>423067.5</v>
      </c>
      <c r="F29" s="184">
        <v>823011.1</v>
      </c>
      <c r="G29" s="70"/>
      <c r="K29" s="107" t="s">
        <v>102</v>
      </c>
      <c r="L29" s="107" t="s">
        <v>102</v>
      </c>
    </row>
    <row r="30" spans="1:12" ht="17.25">
      <c r="A30" s="182" t="s">
        <v>161</v>
      </c>
      <c r="B30" s="183">
        <v>0</v>
      </c>
      <c r="C30" s="184">
        <v>396408.32</v>
      </c>
      <c r="D30" s="185" t="s">
        <v>162</v>
      </c>
      <c r="E30" s="183">
        <v>54380.55</v>
      </c>
      <c r="F30" s="184">
        <v>1680874.1</v>
      </c>
      <c r="G30" s="70"/>
      <c r="K30" s="107" t="s">
        <v>102</v>
      </c>
      <c r="L30" s="107" t="s">
        <v>102</v>
      </c>
    </row>
    <row r="31" spans="1:12" ht="17.25">
      <c r="A31" s="182" t="s">
        <v>163</v>
      </c>
      <c r="B31" s="183">
        <v>73580</v>
      </c>
      <c r="C31" s="184">
        <v>132582.69</v>
      </c>
      <c r="D31" s="185" t="s">
        <v>164</v>
      </c>
      <c r="E31" s="183">
        <v>0</v>
      </c>
      <c r="F31" s="184">
        <v>0</v>
      </c>
      <c r="G31" s="70"/>
      <c r="K31" s="107" t="s">
        <v>102</v>
      </c>
      <c r="L31" s="107" t="s">
        <v>102</v>
      </c>
    </row>
    <row r="32" spans="1:12" ht="17.25">
      <c r="A32" s="182" t="s">
        <v>165</v>
      </c>
      <c r="B32" s="183">
        <v>0</v>
      </c>
      <c r="C32" s="184">
        <v>78198.56</v>
      </c>
      <c r="D32" s="185" t="s">
        <v>166</v>
      </c>
      <c r="E32" s="183">
        <v>0</v>
      </c>
      <c r="F32" s="184">
        <v>0</v>
      </c>
      <c r="G32" s="70"/>
      <c r="K32" s="107" t="s">
        <v>102</v>
      </c>
      <c r="L32" s="107" t="s">
        <v>102</v>
      </c>
    </row>
    <row r="33" spans="1:12" ht="17.25">
      <c r="A33" s="182" t="s">
        <v>167</v>
      </c>
      <c r="B33" s="183">
        <v>0</v>
      </c>
      <c r="C33" s="184">
        <v>-2769.34</v>
      </c>
      <c r="D33" s="185" t="s">
        <v>168</v>
      </c>
      <c r="E33" s="183">
        <v>17769.79</v>
      </c>
      <c r="F33" s="184">
        <v>959555.8</v>
      </c>
      <c r="G33" s="70"/>
      <c r="K33" s="107" t="s">
        <v>102</v>
      </c>
      <c r="L33" s="107" t="s">
        <v>102</v>
      </c>
    </row>
    <row r="34" spans="1:12" ht="17.25">
      <c r="A34" s="182" t="s">
        <v>169</v>
      </c>
      <c r="B34" s="183">
        <v>46567.33</v>
      </c>
      <c r="C34" s="184">
        <v>575759.53</v>
      </c>
      <c r="D34" s="185" t="s">
        <v>170</v>
      </c>
      <c r="E34" s="183">
        <v>1874990.84</v>
      </c>
      <c r="F34" s="184">
        <v>12601190.580000002</v>
      </c>
      <c r="G34" s="70"/>
      <c r="K34" s="107" t="s">
        <v>102</v>
      </c>
      <c r="L34" s="107" t="s">
        <v>102</v>
      </c>
    </row>
    <row r="35" spans="1:12" ht="17.25">
      <c r="A35" s="182" t="s">
        <v>171</v>
      </c>
      <c r="B35" s="183">
        <v>0</v>
      </c>
      <c r="C35" s="184">
        <v>19018</v>
      </c>
      <c r="D35" s="185" t="s">
        <v>172</v>
      </c>
      <c r="E35" s="183">
        <v>0</v>
      </c>
      <c r="F35" s="184">
        <v>90715.39</v>
      </c>
      <c r="G35" s="70"/>
      <c r="K35" s="107" t="s">
        <v>102</v>
      </c>
      <c r="L35" s="107" t="s">
        <v>102</v>
      </c>
    </row>
    <row r="36" spans="1:12" ht="17.25">
      <c r="A36" s="182" t="s">
        <v>173</v>
      </c>
      <c r="B36" s="183">
        <v>0</v>
      </c>
      <c r="C36" s="184">
        <v>411614.94</v>
      </c>
      <c r="D36" s="185" t="s">
        <v>174</v>
      </c>
      <c r="E36" s="183">
        <v>0</v>
      </c>
      <c r="F36" s="184">
        <v>4668.57</v>
      </c>
      <c r="G36" s="70"/>
      <c r="K36" s="107" t="s">
        <v>102</v>
      </c>
      <c r="L36" s="107" t="s">
        <v>102</v>
      </c>
    </row>
    <row r="37" spans="1:12" ht="17.25">
      <c r="A37" s="182" t="s">
        <v>175</v>
      </c>
      <c r="B37" s="183">
        <v>597011.31</v>
      </c>
      <c r="C37" s="184">
        <v>2740354.48</v>
      </c>
      <c r="D37" s="185" t="s">
        <v>176</v>
      </c>
      <c r="E37" s="183">
        <v>909936.09</v>
      </c>
      <c r="F37" s="184">
        <v>2036999.5</v>
      </c>
      <c r="G37" s="70"/>
      <c r="K37" s="107" t="s">
        <v>102</v>
      </c>
      <c r="L37" s="107" t="s">
        <v>102</v>
      </c>
    </row>
    <row r="38" spans="1:12" ht="17.25">
      <c r="A38" s="182" t="s">
        <v>177</v>
      </c>
      <c r="B38" s="183">
        <v>5000</v>
      </c>
      <c r="C38" s="184">
        <v>5000</v>
      </c>
      <c r="D38" s="185" t="s">
        <v>178</v>
      </c>
      <c r="E38" s="183">
        <v>102291.31</v>
      </c>
      <c r="F38" s="184">
        <v>541744.03</v>
      </c>
      <c r="G38" s="70"/>
      <c r="K38" s="107" t="s">
        <v>102</v>
      </c>
      <c r="L38" s="107" t="s">
        <v>102</v>
      </c>
    </row>
    <row r="39" spans="1:12" ht="17.25">
      <c r="A39" s="182" t="s">
        <v>179</v>
      </c>
      <c r="B39" s="183">
        <v>0</v>
      </c>
      <c r="C39" s="184">
        <v>0</v>
      </c>
      <c r="D39" s="185" t="s">
        <v>180</v>
      </c>
      <c r="E39" s="183">
        <v>0</v>
      </c>
      <c r="F39" s="184">
        <v>58794.41</v>
      </c>
      <c r="G39" s="70"/>
      <c r="K39" s="107" t="s">
        <v>102</v>
      </c>
      <c r="L39" s="107" t="s">
        <v>102</v>
      </c>
    </row>
    <row r="40" spans="1:12" ht="17.25">
      <c r="A40" s="182" t="s">
        <v>181</v>
      </c>
      <c r="B40" s="183">
        <v>0</v>
      </c>
      <c r="C40" s="184">
        <v>4282.09</v>
      </c>
      <c r="D40" s="185" t="s">
        <v>182</v>
      </c>
      <c r="E40" s="183">
        <v>3244.23</v>
      </c>
      <c r="F40" s="184">
        <v>44204.23</v>
      </c>
      <c r="G40" s="70"/>
      <c r="K40" s="107" t="s">
        <v>102</v>
      </c>
      <c r="L40" s="107" t="s">
        <v>102</v>
      </c>
    </row>
    <row r="41" spans="1:12" ht="17.25">
      <c r="A41" s="182" t="s">
        <v>183</v>
      </c>
      <c r="B41" s="183">
        <v>0</v>
      </c>
      <c r="C41" s="184">
        <v>130906.25</v>
      </c>
      <c r="D41" s="185" t="s">
        <v>184</v>
      </c>
      <c r="E41" s="183">
        <v>-5486.51</v>
      </c>
      <c r="F41" s="184">
        <v>89513.49</v>
      </c>
      <c r="G41" s="70"/>
      <c r="K41" s="107" t="s">
        <v>102</v>
      </c>
      <c r="L41" s="107" t="s">
        <v>102</v>
      </c>
    </row>
    <row r="42" spans="1:12" ht="17.25">
      <c r="A42" s="182" t="s">
        <v>185</v>
      </c>
      <c r="B42" s="183">
        <v>0</v>
      </c>
      <c r="C42" s="184">
        <v>92440.21</v>
      </c>
      <c r="D42" s="185" t="s">
        <v>213</v>
      </c>
      <c r="E42" s="183">
        <v>0</v>
      </c>
      <c r="F42" s="184">
        <v>3693</v>
      </c>
      <c r="G42" s="70"/>
      <c r="K42" s="107" t="s">
        <v>102</v>
      </c>
      <c r="L42" s="107" t="s">
        <v>102</v>
      </c>
    </row>
    <row r="43" spans="1:12" ht="17.25">
      <c r="A43" s="182" t="s">
        <v>187</v>
      </c>
      <c r="B43" s="183">
        <v>9000</v>
      </c>
      <c r="C43" s="184">
        <v>55978.47</v>
      </c>
      <c r="D43" s="185" t="s">
        <v>188</v>
      </c>
      <c r="E43" s="183">
        <v>0</v>
      </c>
      <c r="F43" s="184">
        <v>0</v>
      </c>
      <c r="G43" s="70"/>
      <c r="K43" s="107" t="s">
        <v>102</v>
      </c>
      <c r="L43" s="107" t="s">
        <v>102</v>
      </c>
    </row>
    <row r="44" spans="1:12" ht="17.25">
      <c r="A44" s="182" t="s">
        <v>189</v>
      </c>
      <c r="B44" s="183">
        <v>-1925</v>
      </c>
      <c r="C44" s="184">
        <v>94028.42</v>
      </c>
      <c r="D44" s="185" t="s">
        <v>190</v>
      </c>
      <c r="E44" s="183">
        <v>8479.21</v>
      </c>
      <c r="F44" s="184">
        <v>202800.09</v>
      </c>
      <c r="G44" s="70"/>
      <c r="K44" s="107" t="s">
        <v>102</v>
      </c>
      <c r="L44" s="107" t="s">
        <v>102</v>
      </c>
    </row>
    <row r="45" spans="1:12" ht="17.25">
      <c r="A45" s="182" t="s">
        <v>191</v>
      </c>
      <c r="B45" s="183">
        <v>-43.1</v>
      </c>
      <c r="C45" s="184">
        <v>-921.1</v>
      </c>
      <c r="D45" s="185" t="s">
        <v>192</v>
      </c>
      <c r="E45" s="183">
        <v>0</v>
      </c>
      <c r="F45" s="184">
        <v>1131542.04</v>
      </c>
      <c r="G45" s="70"/>
      <c r="K45" s="107" t="s">
        <v>102</v>
      </c>
      <c r="L45" s="107" t="s">
        <v>102</v>
      </c>
    </row>
    <row r="46" spans="1:12" ht="17.25">
      <c r="A46" s="182" t="s">
        <v>193</v>
      </c>
      <c r="B46" s="183">
        <v>0</v>
      </c>
      <c r="C46" s="184">
        <v>2640</v>
      </c>
      <c r="D46" s="185" t="s">
        <v>194</v>
      </c>
      <c r="E46" s="183">
        <v>0</v>
      </c>
      <c r="F46" s="184">
        <v>0</v>
      </c>
      <c r="G46" s="70"/>
      <c r="K46" s="107" t="s">
        <v>102</v>
      </c>
      <c r="L46" s="107" t="s">
        <v>102</v>
      </c>
    </row>
    <row r="47" spans="1:12" ht="17.25">
      <c r="A47" s="182" t="s">
        <v>195</v>
      </c>
      <c r="B47" s="183">
        <v>0</v>
      </c>
      <c r="C47" s="184">
        <v>0</v>
      </c>
      <c r="D47" s="185" t="s">
        <v>196</v>
      </c>
      <c r="E47" s="183">
        <v>0</v>
      </c>
      <c r="F47" s="184">
        <v>35030</v>
      </c>
      <c r="G47" s="70"/>
      <c r="K47" s="107" t="s">
        <v>102</v>
      </c>
      <c r="L47" s="107" t="s">
        <v>102</v>
      </c>
    </row>
    <row r="48" spans="1:12" ht="17.25">
      <c r="A48" s="182" t="s">
        <v>197</v>
      </c>
      <c r="B48" s="183">
        <v>0</v>
      </c>
      <c r="C48" s="184">
        <v>70285.26</v>
      </c>
      <c r="D48" s="185" t="s">
        <v>198</v>
      </c>
      <c r="E48" s="183">
        <v>29124</v>
      </c>
      <c r="F48" s="184">
        <v>42326.34</v>
      </c>
      <c r="G48" s="70"/>
      <c r="K48" s="107" t="s">
        <v>102</v>
      </c>
      <c r="L48" s="107" t="s">
        <v>102</v>
      </c>
    </row>
    <row r="49" spans="1:12" ht="17.25">
      <c r="A49" s="182" t="s">
        <v>199</v>
      </c>
      <c r="B49" s="183">
        <v>15445.44</v>
      </c>
      <c r="C49" s="184">
        <v>76047.88</v>
      </c>
      <c r="D49" s="185" t="s">
        <v>200</v>
      </c>
      <c r="E49" s="183">
        <v>104759.07</v>
      </c>
      <c r="F49" s="184">
        <v>1598739.89</v>
      </c>
      <c r="G49" s="70"/>
      <c r="K49" s="107" t="s">
        <v>102</v>
      </c>
      <c r="L49" s="107" t="s">
        <v>102</v>
      </c>
    </row>
    <row r="50" spans="1:12" ht="17.25">
      <c r="A50" s="182" t="s">
        <v>201</v>
      </c>
      <c r="B50" s="183">
        <v>0</v>
      </c>
      <c r="C50" s="184">
        <v>0</v>
      </c>
      <c r="D50" s="185" t="s">
        <v>202</v>
      </c>
      <c r="E50" s="183">
        <v>138714.19</v>
      </c>
      <c r="F50" s="184">
        <v>425385.69</v>
      </c>
      <c r="G50" s="70"/>
      <c r="K50" s="107" t="s">
        <v>102</v>
      </c>
      <c r="L50" s="107" t="s">
        <v>102</v>
      </c>
    </row>
    <row r="51" spans="1:12" ht="18" thickBot="1">
      <c r="A51" s="182" t="s">
        <v>203</v>
      </c>
      <c r="B51" s="183">
        <v>705982.8</v>
      </c>
      <c r="C51" s="184">
        <v>988572.99</v>
      </c>
      <c r="D51" s="185" t="s">
        <v>204</v>
      </c>
      <c r="E51" s="186">
        <v>-140441.6</v>
      </c>
      <c r="F51" s="187">
        <v>4147488.15</v>
      </c>
      <c r="G51" s="70"/>
      <c r="K51" s="107" t="s">
        <v>102</v>
      </c>
      <c r="L51" s="107" t="s">
        <v>102</v>
      </c>
    </row>
    <row r="52" spans="1:12" ht="18" thickTop="1">
      <c r="A52" s="182" t="s">
        <v>205</v>
      </c>
      <c r="B52" s="183">
        <v>0</v>
      </c>
      <c r="C52" s="184">
        <v>125114</v>
      </c>
      <c r="D52" s="185"/>
      <c r="E52" s="188"/>
      <c r="F52" s="189"/>
      <c r="G52" s="70"/>
      <c r="K52" s="107" t="s">
        <v>102</v>
      </c>
      <c r="L52" s="107" t="s">
        <v>102</v>
      </c>
    </row>
    <row r="53" spans="1:12" ht="17.25">
      <c r="A53" s="190" t="s">
        <v>206</v>
      </c>
      <c r="B53" s="183">
        <v>0</v>
      </c>
      <c r="C53" s="184">
        <v>-12.97</v>
      </c>
      <c r="D53" s="191" t="s">
        <v>207</v>
      </c>
      <c r="E53" s="192">
        <v>6562916.859999999</v>
      </c>
      <c r="F53" s="192">
        <v>44331838.85</v>
      </c>
      <c r="G53" s="70"/>
      <c r="K53" s="107" t="s">
        <v>102</v>
      </c>
      <c r="L53" s="107" t="s">
        <v>102</v>
      </c>
    </row>
    <row r="54" spans="1:7" ht="12.75">
      <c r="A54" s="70"/>
      <c r="B54" s="87"/>
      <c r="C54" s="70"/>
      <c r="D54" s="70"/>
      <c r="E54" s="70"/>
      <c r="F54" s="70"/>
      <c r="G54" s="70"/>
    </row>
    <row r="55" spans="1:7" ht="12.75">
      <c r="A55" s="70"/>
      <c r="B55" s="87"/>
      <c r="C55" s="70"/>
      <c r="D55" s="70"/>
      <c r="E55" s="70"/>
      <c r="F55" s="70"/>
      <c r="G55" s="70"/>
    </row>
    <row r="56" spans="1:9" ht="12.75">
      <c r="A56" s="70"/>
      <c r="B56" s="87"/>
      <c r="C56" s="70"/>
      <c r="D56" s="70"/>
      <c r="E56" s="70"/>
      <c r="F56" s="87" t="s">
        <v>102</v>
      </c>
      <c r="G56" s="70"/>
      <c r="H56" s="70"/>
      <c r="I56" s="70"/>
    </row>
    <row r="57" spans="8:9" ht="12.75">
      <c r="H57" s="70"/>
      <c r="I57" s="70"/>
    </row>
    <row r="58" spans="8:9" ht="12.75">
      <c r="H58" s="70"/>
      <c r="I58" s="70"/>
    </row>
    <row r="59" spans="8:9" ht="12.75">
      <c r="H59" s="70"/>
      <c r="I59" s="70"/>
    </row>
    <row r="60" spans="1:9" ht="12.75">
      <c r="A60" t="s">
        <v>102</v>
      </c>
      <c r="H60" s="70"/>
      <c r="I60" s="70"/>
    </row>
    <row r="61" spans="1:9" ht="12.75">
      <c r="A61" t="s">
        <v>102</v>
      </c>
      <c r="H61" s="70"/>
      <c r="I61" s="70"/>
    </row>
    <row r="62" spans="1:9" ht="12.75">
      <c r="A62" t="s">
        <v>102</v>
      </c>
      <c r="H62" s="70"/>
      <c r="I62" s="70"/>
    </row>
    <row r="63" spans="1:9" ht="12.75">
      <c r="A63" t="s">
        <v>102</v>
      </c>
      <c r="H63" s="70"/>
      <c r="I63" s="70"/>
    </row>
    <row r="64" spans="1:9" ht="12.75">
      <c r="A64" t="s">
        <v>102</v>
      </c>
      <c r="H64" s="70"/>
      <c r="I64" s="70"/>
    </row>
    <row r="65" spans="8:9" ht="12.75">
      <c r="H65" s="70"/>
      <c r="I65" s="70"/>
    </row>
    <row r="68" spans="1:18" ht="17.25">
      <c r="A68" s="193"/>
      <c r="B68" s="194">
        <v>11601</v>
      </c>
      <c r="C68" s="194" t="s">
        <v>227</v>
      </c>
      <c r="D68" s="194">
        <v>11603</v>
      </c>
      <c r="E68" s="194">
        <v>11604</v>
      </c>
      <c r="F68" s="194" t="s">
        <v>228</v>
      </c>
      <c r="G68" s="194" t="s">
        <v>229</v>
      </c>
      <c r="H68" s="194">
        <v>11607</v>
      </c>
      <c r="I68" s="194" t="s">
        <v>214</v>
      </c>
      <c r="J68" s="193"/>
      <c r="K68" s="195">
        <v>11601</v>
      </c>
      <c r="L68" s="195" t="s">
        <v>230</v>
      </c>
      <c r="M68" s="195">
        <v>11603</v>
      </c>
      <c r="N68" s="195">
        <v>11604</v>
      </c>
      <c r="O68" s="195" t="s">
        <v>228</v>
      </c>
      <c r="P68" s="195" t="s">
        <v>229</v>
      </c>
      <c r="Q68" s="195">
        <v>11607</v>
      </c>
      <c r="R68" s="194" t="s">
        <v>214</v>
      </c>
    </row>
    <row r="69" spans="1:18" ht="17.25">
      <c r="A69" s="196" t="s">
        <v>111</v>
      </c>
      <c r="B69" s="197">
        <v>34377.02</v>
      </c>
      <c r="C69" s="197">
        <v>0</v>
      </c>
      <c r="D69" s="197">
        <v>0</v>
      </c>
      <c r="E69" s="197">
        <v>0</v>
      </c>
      <c r="F69" s="197">
        <v>0</v>
      </c>
      <c r="G69" s="197">
        <v>0</v>
      </c>
      <c r="H69" s="197">
        <v>7000</v>
      </c>
      <c r="I69" s="198">
        <v>41377.02</v>
      </c>
      <c r="J69" s="199" t="s">
        <v>112</v>
      </c>
      <c r="K69" s="197">
        <v>0</v>
      </c>
      <c r="L69" s="197">
        <v>0</v>
      </c>
      <c r="M69" s="197">
        <v>0</v>
      </c>
      <c r="N69" s="197">
        <v>0</v>
      </c>
      <c r="O69" s="197">
        <v>0</v>
      </c>
      <c r="P69" s="197">
        <v>0</v>
      </c>
      <c r="Q69" s="197">
        <v>0</v>
      </c>
      <c r="R69" s="198">
        <v>0</v>
      </c>
    </row>
    <row r="70" spans="1:18" ht="17.25">
      <c r="A70" s="196" t="s">
        <v>113</v>
      </c>
      <c r="B70" s="197">
        <v>721.92</v>
      </c>
      <c r="C70" s="197">
        <v>0</v>
      </c>
      <c r="D70" s="197">
        <v>0</v>
      </c>
      <c r="E70" s="197">
        <v>0</v>
      </c>
      <c r="F70" s="197">
        <v>0</v>
      </c>
      <c r="G70" s="197">
        <v>0</v>
      </c>
      <c r="H70" s="197">
        <v>0</v>
      </c>
      <c r="I70" s="198">
        <v>721.92</v>
      </c>
      <c r="J70" s="199" t="s">
        <v>114</v>
      </c>
      <c r="K70" s="197">
        <v>0</v>
      </c>
      <c r="L70" s="197">
        <v>0</v>
      </c>
      <c r="M70" s="197">
        <v>0</v>
      </c>
      <c r="N70" s="197">
        <v>0</v>
      </c>
      <c r="O70" s="197">
        <v>0</v>
      </c>
      <c r="P70" s="197">
        <v>0</v>
      </c>
      <c r="Q70" s="197">
        <v>0</v>
      </c>
      <c r="R70" s="198">
        <v>0</v>
      </c>
    </row>
    <row r="71" spans="1:18" ht="17.25">
      <c r="A71" s="196" t="s">
        <v>115</v>
      </c>
      <c r="B71" s="197">
        <v>0</v>
      </c>
      <c r="C71" s="197">
        <v>0</v>
      </c>
      <c r="D71" s="197">
        <v>0</v>
      </c>
      <c r="E71" s="197">
        <v>0</v>
      </c>
      <c r="F71" s="197">
        <v>0</v>
      </c>
      <c r="G71" s="197">
        <v>0</v>
      </c>
      <c r="H71" s="197">
        <v>0</v>
      </c>
      <c r="I71" s="198">
        <v>0</v>
      </c>
      <c r="J71" s="199" t="s">
        <v>116</v>
      </c>
      <c r="K71" s="197">
        <v>0</v>
      </c>
      <c r="L71" s="197">
        <v>0</v>
      </c>
      <c r="M71" s="197">
        <v>0</v>
      </c>
      <c r="N71" s="197">
        <v>0</v>
      </c>
      <c r="O71" s="197">
        <v>0</v>
      </c>
      <c r="P71" s="197">
        <v>0</v>
      </c>
      <c r="Q71" s="197">
        <v>0</v>
      </c>
      <c r="R71" s="198">
        <v>0</v>
      </c>
    </row>
    <row r="72" spans="1:18" ht="17.25">
      <c r="A72" s="196" t="s">
        <v>117</v>
      </c>
      <c r="B72" s="197">
        <v>0</v>
      </c>
      <c r="C72" s="197">
        <v>0</v>
      </c>
      <c r="D72" s="197">
        <v>0</v>
      </c>
      <c r="E72" s="197">
        <v>0</v>
      </c>
      <c r="F72" s="197">
        <v>0</v>
      </c>
      <c r="G72" s="197">
        <v>0</v>
      </c>
      <c r="H72" s="197">
        <v>0</v>
      </c>
      <c r="I72" s="198">
        <v>0</v>
      </c>
      <c r="J72" s="199" t="s">
        <v>118</v>
      </c>
      <c r="K72" s="197">
        <v>2241.26</v>
      </c>
      <c r="L72" s="197">
        <v>-1330.18</v>
      </c>
      <c r="M72" s="197">
        <v>0</v>
      </c>
      <c r="N72" s="197">
        <v>0</v>
      </c>
      <c r="O72" s="197">
        <v>0</v>
      </c>
      <c r="P72" s="197">
        <v>0</v>
      </c>
      <c r="Q72" s="197">
        <v>0</v>
      </c>
      <c r="R72" s="198">
        <v>911.08</v>
      </c>
    </row>
    <row r="73" spans="1:18" ht="17.25">
      <c r="A73" s="196" t="s">
        <v>119</v>
      </c>
      <c r="B73" s="197">
        <v>-95.8</v>
      </c>
      <c r="C73" s="197">
        <v>485.56</v>
      </c>
      <c r="D73" s="197">
        <v>0</v>
      </c>
      <c r="E73" s="197">
        <v>0</v>
      </c>
      <c r="F73" s="197">
        <v>3277.9</v>
      </c>
      <c r="G73" s="197">
        <v>0</v>
      </c>
      <c r="H73" s="197">
        <v>0</v>
      </c>
      <c r="I73" s="198">
        <v>3667.66</v>
      </c>
      <c r="J73" s="199" t="s">
        <v>120</v>
      </c>
      <c r="K73" s="197">
        <v>3308.32</v>
      </c>
      <c r="L73" s="197">
        <v>0</v>
      </c>
      <c r="M73" s="197">
        <v>0</v>
      </c>
      <c r="N73" s="197">
        <v>0</v>
      </c>
      <c r="O73" s="197">
        <v>0</v>
      </c>
      <c r="P73" s="197">
        <v>0</v>
      </c>
      <c r="Q73" s="197">
        <v>0</v>
      </c>
      <c r="R73" s="198">
        <v>3308.32</v>
      </c>
    </row>
    <row r="74" spans="1:18" ht="17.25">
      <c r="A74" s="196" t="s">
        <v>121</v>
      </c>
      <c r="B74" s="197">
        <v>0</v>
      </c>
      <c r="C74" s="197">
        <v>0</v>
      </c>
      <c r="D74" s="197">
        <v>0</v>
      </c>
      <c r="E74" s="197">
        <v>0</v>
      </c>
      <c r="F74" s="197">
        <v>0</v>
      </c>
      <c r="G74" s="197">
        <v>0</v>
      </c>
      <c r="H74" s="197">
        <v>0</v>
      </c>
      <c r="I74" s="198">
        <v>0</v>
      </c>
      <c r="J74" s="199" t="s">
        <v>122</v>
      </c>
      <c r="K74" s="197">
        <v>0</v>
      </c>
      <c r="L74" s="197">
        <v>0</v>
      </c>
      <c r="M74" s="197">
        <v>0</v>
      </c>
      <c r="N74" s="197">
        <v>0</v>
      </c>
      <c r="O74" s="197">
        <v>0</v>
      </c>
      <c r="P74" s="197">
        <v>0</v>
      </c>
      <c r="Q74" s="197">
        <v>0</v>
      </c>
      <c r="R74" s="198">
        <v>0</v>
      </c>
    </row>
    <row r="75" spans="1:18" ht="17.25">
      <c r="A75" s="196" t="s">
        <v>123</v>
      </c>
      <c r="B75" s="197">
        <v>0</v>
      </c>
      <c r="C75" s="197">
        <v>-435.13</v>
      </c>
      <c r="D75" s="197">
        <v>0</v>
      </c>
      <c r="E75" s="197">
        <v>0</v>
      </c>
      <c r="F75" s="197">
        <v>0</v>
      </c>
      <c r="G75" s="197">
        <v>0</v>
      </c>
      <c r="H75" s="197">
        <v>0</v>
      </c>
      <c r="I75" s="198">
        <v>-435.13</v>
      </c>
      <c r="J75" s="199" t="s">
        <v>124</v>
      </c>
      <c r="K75" s="197">
        <v>0</v>
      </c>
      <c r="L75" s="197">
        <v>0</v>
      </c>
      <c r="M75" s="197">
        <v>0</v>
      </c>
      <c r="N75" s="197">
        <v>0</v>
      </c>
      <c r="O75" s="197">
        <v>0</v>
      </c>
      <c r="P75" s="197">
        <v>0</v>
      </c>
      <c r="Q75" s="197">
        <v>0</v>
      </c>
      <c r="R75" s="198">
        <v>0</v>
      </c>
    </row>
    <row r="76" spans="1:18" ht="17.25">
      <c r="A76" s="196" t="s">
        <v>125</v>
      </c>
      <c r="B76" s="197">
        <v>0</v>
      </c>
      <c r="C76" s="197">
        <v>0</v>
      </c>
      <c r="D76" s="197">
        <v>0</v>
      </c>
      <c r="E76" s="197">
        <v>0</v>
      </c>
      <c r="F76" s="197">
        <v>0</v>
      </c>
      <c r="G76" s="197">
        <v>0</v>
      </c>
      <c r="H76" s="197">
        <v>0</v>
      </c>
      <c r="I76" s="198">
        <v>0</v>
      </c>
      <c r="J76" s="199" t="s">
        <v>126</v>
      </c>
      <c r="K76" s="197">
        <v>42276.53</v>
      </c>
      <c r="L76" s="197">
        <v>0</v>
      </c>
      <c r="M76" s="197">
        <v>0</v>
      </c>
      <c r="N76" s="197">
        <v>0</v>
      </c>
      <c r="O76" s="197">
        <v>0</v>
      </c>
      <c r="P76" s="197">
        <v>0</v>
      </c>
      <c r="Q76" s="197">
        <v>0</v>
      </c>
      <c r="R76" s="198">
        <v>42276.53</v>
      </c>
    </row>
    <row r="77" spans="1:18" ht="17.25">
      <c r="A77" s="196" t="s">
        <v>127</v>
      </c>
      <c r="B77" s="197">
        <v>26042</v>
      </c>
      <c r="C77" s="197">
        <v>17435.73</v>
      </c>
      <c r="D77" s="197">
        <v>0</v>
      </c>
      <c r="E77" s="197">
        <v>0</v>
      </c>
      <c r="F77" s="197">
        <v>0</v>
      </c>
      <c r="G77" s="197">
        <v>0</v>
      </c>
      <c r="H77" s="197">
        <v>0</v>
      </c>
      <c r="I77" s="198">
        <v>43477.73</v>
      </c>
      <c r="J77" s="199" t="s">
        <v>128</v>
      </c>
      <c r="K77" s="197">
        <v>0</v>
      </c>
      <c r="L77" s="197">
        <v>0</v>
      </c>
      <c r="M77" s="197">
        <v>0</v>
      </c>
      <c r="N77" s="197">
        <v>0</v>
      </c>
      <c r="O77" s="197">
        <v>0</v>
      </c>
      <c r="P77" s="197">
        <v>0</v>
      </c>
      <c r="Q77" s="197">
        <v>2000</v>
      </c>
      <c r="R77" s="198">
        <v>2000</v>
      </c>
    </row>
    <row r="78" spans="1:18" ht="17.25">
      <c r="A78" s="196" t="s">
        <v>129</v>
      </c>
      <c r="B78" s="197">
        <v>32751.32</v>
      </c>
      <c r="C78" s="197">
        <v>0</v>
      </c>
      <c r="D78" s="197">
        <v>0</v>
      </c>
      <c r="E78" s="197">
        <v>0</v>
      </c>
      <c r="F78" s="197">
        <v>0</v>
      </c>
      <c r="G78" s="197">
        <v>0</v>
      </c>
      <c r="H78" s="197">
        <v>240000</v>
      </c>
      <c r="I78" s="198">
        <v>272751.32</v>
      </c>
      <c r="J78" s="199" t="s">
        <v>130</v>
      </c>
      <c r="K78" s="197">
        <v>0</v>
      </c>
      <c r="L78" s="197">
        <v>0</v>
      </c>
      <c r="M78" s="197">
        <v>0</v>
      </c>
      <c r="N78" s="197">
        <v>0</v>
      </c>
      <c r="O78" s="197">
        <v>0</v>
      </c>
      <c r="P78" s="197">
        <v>0</v>
      </c>
      <c r="Q78" s="197">
        <v>0</v>
      </c>
      <c r="R78" s="198">
        <v>0</v>
      </c>
    </row>
    <row r="79" spans="1:18" ht="17.25">
      <c r="A79" s="196" t="s">
        <v>131</v>
      </c>
      <c r="B79" s="197">
        <v>-59.62</v>
      </c>
      <c r="C79" s="197">
        <v>0</v>
      </c>
      <c r="D79" s="197">
        <v>0</v>
      </c>
      <c r="E79" s="197">
        <v>0</v>
      </c>
      <c r="F79" s="197">
        <v>0</v>
      </c>
      <c r="G79" s="197">
        <v>0</v>
      </c>
      <c r="H79" s="197">
        <v>0</v>
      </c>
      <c r="I79" s="198">
        <v>-59.62</v>
      </c>
      <c r="J79" s="199" t="s">
        <v>132</v>
      </c>
      <c r="K79" s="197">
        <v>0</v>
      </c>
      <c r="L79" s="197">
        <v>0</v>
      </c>
      <c r="M79" s="197">
        <v>0</v>
      </c>
      <c r="N79" s="197">
        <v>0</v>
      </c>
      <c r="O79" s="197">
        <v>0</v>
      </c>
      <c r="P79" s="197">
        <v>0</v>
      </c>
      <c r="Q79" s="197">
        <v>0</v>
      </c>
      <c r="R79" s="198">
        <v>0</v>
      </c>
    </row>
    <row r="80" spans="1:18" ht="17.25">
      <c r="A80" s="196" t="s">
        <v>133</v>
      </c>
      <c r="B80" s="197">
        <v>0</v>
      </c>
      <c r="C80" s="197">
        <v>0</v>
      </c>
      <c r="D80" s="197">
        <v>0</v>
      </c>
      <c r="E80" s="197">
        <v>0</v>
      </c>
      <c r="F80" s="197">
        <v>0</v>
      </c>
      <c r="G80" s="197">
        <v>0</v>
      </c>
      <c r="H80" s="197">
        <v>0</v>
      </c>
      <c r="I80" s="198">
        <v>0</v>
      </c>
      <c r="J80" s="199" t="s">
        <v>134</v>
      </c>
      <c r="K80" s="197">
        <v>-564.83</v>
      </c>
      <c r="L80" s="197">
        <v>0</v>
      </c>
      <c r="M80" s="197">
        <v>0</v>
      </c>
      <c r="N80" s="197">
        <v>0</v>
      </c>
      <c r="O80" s="197">
        <v>0</v>
      </c>
      <c r="P80" s="197">
        <v>0</v>
      </c>
      <c r="Q80" s="197">
        <v>0</v>
      </c>
      <c r="R80" s="198">
        <v>-564.83</v>
      </c>
    </row>
    <row r="81" spans="1:18" ht="17.25">
      <c r="A81" s="196" t="s">
        <v>135</v>
      </c>
      <c r="B81" s="197">
        <v>0</v>
      </c>
      <c r="C81" s="197">
        <v>337.11</v>
      </c>
      <c r="D81" s="197">
        <v>0</v>
      </c>
      <c r="E81" s="197">
        <v>0</v>
      </c>
      <c r="F81" s="197">
        <v>996.01</v>
      </c>
      <c r="G81" s="197">
        <v>0</v>
      </c>
      <c r="H81" s="197">
        <v>0</v>
      </c>
      <c r="I81" s="198">
        <v>1333.12</v>
      </c>
      <c r="J81" s="199" t="s">
        <v>136</v>
      </c>
      <c r="K81" s="197">
        <v>0</v>
      </c>
      <c r="L81" s="197">
        <v>0</v>
      </c>
      <c r="M81" s="197">
        <v>0</v>
      </c>
      <c r="N81" s="197">
        <v>0</v>
      </c>
      <c r="O81" s="197">
        <v>0</v>
      </c>
      <c r="P81" s="197">
        <v>0</v>
      </c>
      <c r="Q81" s="197">
        <v>0</v>
      </c>
      <c r="R81" s="198">
        <v>0</v>
      </c>
    </row>
    <row r="82" spans="1:18" ht="17.25">
      <c r="A82" s="196" t="s">
        <v>137</v>
      </c>
      <c r="B82" s="197">
        <v>0</v>
      </c>
      <c r="C82" s="197">
        <v>0</v>
      </c>
      <c r="D82" s="197">
        <v>0</v>
      </c>
      <c r="E82" s="197">
        <v>0</v>
      </c>
      <c r="F82" s="197">
        <v>0</v>
      </c>
      <c r="G82" s="197">
        <v>0</v>
      </c>
      <c r="H82" s="197">
        <v>0</v>
      </c>
      <c r="I82" s="198">
        <v>0</v>
      </c>
      <c r="J82" s="199" t="s">
        <v>138</v>
      </c>
      <c r="K82" s="197">
        <v>-4132.28</v>
      </c>
      <c r="L82" s="197">
        <v>10608.98</v>
      </c>
      <c r="M82" s="197">
        <v>0</v>
      </c>
      <c r="N82" s="197">
        <v>0</v>
      </c>
      <c r="O82" s="197">
        <v>0</v>
      </c>
      <c r="P82" s="197">
        <v>0</v>
      </c>
      <c r="Q82" s="197">
        <v>0</v>
      </c>
      <c r="R82" s="198">
        <v>6476.7</v>
      </c>
    </row>
    <row r="83" spans="1:18" ht="17.25">
      <c r="A83" s="196" t="s">
        <v>139</v>
      </c>
      <c r="B83" s="197">
        <v>0</v>
      </c>
      <c r="C83" s="197">
        <v>0</v>
      </c>
      <c r="D83" s="197">
        <v>0</v>
      </c>
      <c r="E83" s="197">
        <v>0</v>
      </c>
      <c r="F83" s="197">
        <v>0</v>
      </c>
      <c r="G83" s="197">
        <v>0</v>
      </c>
      <c r="H83" s="197">
        <v>0</v>
      </c>
      <c r="I83" s="198">
        <v>0</v>
      </c>
      <c r="J83" s="199" t="s">
        <v>140</v>
      </c>
      <c r="K83" s="197">
        <v>0</v>
      </c>
      <c r="L83" s="197">
        <v>0</v>
      </c>
      <c r="M83" s="197">
        <v>0</v>
      </c>
      <c r="N83" s="197">
        <v>0</v>
      </c>
      <c r="O83" s="197">
        <v>0</v>
      </c>
      <c r="P83" s="197">
        <v>0</v>
      </c>
      <c r="Q83" s="197">
        <v>0</v>
      </c>
      <c r="R83" s="198">
        <v>0</v>
      </c>
    </row>
    <row r="84" spans="1:18" ht="17.25">
      <c r="A84" s="196" t="s">
        <v>141</v>
      </c>
      <c r="B84" s="197">
        <v>-38.62</v>
      </c>
      <c r="C84" s="197">
        <v>0</v>
      </c>
      <c r="D84" s="197">
        <v>0</v>
      </c>
      <c r="E84" s="197">
        <v>0</v>
      </c>
      <c r="F84" s="197">
        <v>0</v>
      </c>
      <c r="G84" s="197">
        <v>0</v>
      </c>
      <c r="H84" s="197">
        <v>0</v>
      </c>
      <c r="I84" s="198">
        <v>-38.62</v>
      </c>
      <c r="J84" s="199" t="s">
        <v>142</v>
      </c>
      <c r="K84" s="197">
        <v>40.19</v>
      </c>
      <c r="L84" s="197">
        <v>0</v>
      </c>
      <c r="M84" s="197">
        <v>0</v>
      </c>
      <c r="N84" s="197">
        <v>0</v>
      </c>
      <c r="O84" s="197">
        <v>0</v>
      </c>
      <c r="P84" s="197">
        <v>0</v>
      </c>
      <c r="Q84" s="197">
        <v>0</v>
      </c>
      <c r="R84" s="198">
        <v>40.19</v>
      </c>
    </row>
    <row r="85" spans="1:18" ht="17.25">
      <c r="A85" s="196" t="s">
        <v>143</v>
      </c>
      <c r="B85" s="197">
        <v>0</v>
      </c>
      <c r="C85" s="197">
        <v>0</v>
      </c>
      <c r="D85" s="197">
        <v>0</v>
      </c>
      <c r="E85" s="197">
        <v>0</v>
      </c>
      <c r="F85" s="197">
        <v>0</v>
      </c>
      <c r="G85" s="197">
        <v>0</v>
      </c>
      <c r="H85" s="197">
        <v>0</v>
      </c>
      <c r="I85" s="198">
        <v>0</v>
      </c>
      <c r="J85" s="199" t="s">
        <v>144</v>
      </c>
      <c r="K85" s="197">
        <v>50268.47</v>
      </c>
      <c r="L85" s="197">
        <v>0</v>
      </c>
      <c r="M85" s="197">
        <v>0</v>
      </c>
      <c r="N85" s="197">
        <v>0</v>
      </c>
      <c r="O85" s="197">
        <v>308.23</v>
      </c>
      <c r="P85" s="197">
        <v>0</v>
      </c>
      <c r="Q85" s="197">
        <v>200000</v>
      </c>
      <c r="R85" s="198">
        <v>250576.7</v>
      </c>
    </row>
    <row r="86" spans="1:18" ht="17.25">
      <c r="A86" s="196" t="s">
        <v>145</v>
      </c>
      <c r="B86" s="197">
        <v>0</v>
      </c>
      <c r="C86" s="197">
        <v>0</v>
      </c>
      <c r="D86" s="197">
        <v>0</v>
      </c>
      <c r="E86" s="197">
        <v>0</v>
      </c>
      <c r="F86" s="197">
        <v>0</v>
      </c>
      <c r="G86" s="197">
        <v>0</v>
      </c>
      <c r="H86" s="197">
        <v>0</v>
      </c>
      <c r="I86" s="198">
        <v>0</v>
      </c>
      <c r="J86" s="199" t="s">
        <v>146</v>
      </c>
      <c r="K86" s="197">
        <v>0</v>
      </c>
      <c r="L86" s="197">
        <v>0</v>
      </c>
      <c r="M86" s="197">
        <v>0</v>
      </c>
      <c r="N86" s="197">
        <v>0</v>
      </c>
      <c r="O86" s="197">
        <v>0</v>
      </c>
      <c r="P86" s="197">
        <v>0</v>
      </c>
      <c r="Q86" s="197">
        <v>0</v>
      </c>
      <c r="R86" s="198">
        <v>0</v>
      </c>
    </row>
    <row r="87" spans="1:18" ht="17.25">
      <c r="A87" s="196" t="s">
        <v>212</v>
      </c>
      <c r="B87" s="197">
        <v>587273.72</v>
      </c>
      <c r="C87" s="197">
        <v>9518.76</v>
      </c>
      <c r="D87" s="197">
        <v>0</v>
      </c>
      <c r="E87" s="197">
        <v>0</v>
      </c>
      <c r="F87" s="197">
        <v>1620.62</v>
      </c>
      <c r="G87" s="197">
        <v>0</v>
      </c>
      <c r="H87" s="197">
        <v>214111</v>
      </c>
      <c r="I87" s="198">
        <v>812524.1</v>
      </c>
      <c r="J87" s="199" t="s">
        <v>148</v>
      </c>
      <c r="K87" s="197">
        <v>0</v>
      </c>
      <c r="L87" s="197">
        <v>0</v>
      </c>
      <c r="M87" s="197">
        <v>0</v>
      </c>
      <c r="N87" s="197">
        <v>0</v>
      </c>
      <c r="O87" s="197">
        <v>0</v>
      </c>
      <c r="P87" s="197">
        <v>0</v>
      </c>
      <c r="Q87" s="197">
        <v>0</v>
      </c>
      <c r="R87" s="198">
        <v>0</v>
      </c>
    </row>
    <row r="88" spans="1:18" ht="17.25">
      <c r="A88" s="196" t="s">
        <v>149</v>
      </c>
      <c r="B88" s="197">
        <v>0</v>
      </c>
      <c r="C88" s="197">
        <v>0</v>
      </c>
      <c r="D88" s="197">
        <v>0</v>
      </c>
      <c r="E88" s="197">
        <v>0</v>
      </c>
      <c r="F88" s="197">
        <v>0</v>
      </c>
      <c r="G88" s="197">
        <v>0</v>
      </c>
      <c r="H88" s="197">
        <v>0</v>
      </c>
      <c r="I88" s="198">
        <v>0</v>
      </c>
      <c r="J88" s="199" t="s">
        <v>150</v>
      </c>
      <c r="K88" s="197">
        <v>0</v>
      </c>
      <c r="L88" s="197">
        <v>0</v>
      </c>
      <c r="M88" s="197">
        <v>0</v>
      </c>
      <c r="N88" s="197">
        <v>0</v>
      </c>
      <c r="O88" s="197">
        <v>0</v>
      </c>
      <c r="P88" s="197">
        <v>0</v>
      </c>
      <c r="Q88" s="197">
        <v>0</v>
      </c>
      <c r="R88" s="198">
        <v>0</v>
      </c>
    </row>
    <row r="89" spans="1:18" ht="17.25">
      <c r="A89" s="200" t="s">
        <v>151</v>
      </c>
      <c r="B89" s="197">
        <v>111303</v>
      </c>
      <c r="C89" s="197">
        <v>0</v>
      </c>
      <c r="D89" s="197">
        <v>0</v>
      </c>
      <c r="E89" s="197">
        <v>0</v>
      </c>
      <c r="F89" s="197">
        <v>0</v>
      </c>
      <c r="G89" s="197">
        <v>0</v>
      </c>
      <c r="H89" s="197">
        <v>-79800</v>
      </c>
      <c r="I89" s="198">
        <v>31503</v>
      </c>
      <c r="J89" s="199" t="s">
        <v>152</v>
      </c>
      <c r="K89" s="197">
        <v>0</v>
      </c>
      <c r="L89" s="197">
        <v>0</v>
      </c>
      <c r="M89" s="197">
        <v>0</v>
      </c>
      <c r="N89" s="197">
        <v>0</v>
      </c>
      <c r="O89" s="197">
        <v>0</v>
      </c>
      <c r="P89" s="197">
        <v>0</v>
      </c>
      <c r="Q89" s="197">
        <v>0</v>
      </c>
      <c r="R89" s="198">
        <v>0</v>
      </c>
    </row>
    <row r="90" spans="1:18" ht="17.25">
      <c r="A90" s="196" t="s">
        <v>153</v>
      </c>
      <c r="B90" s="197">
        <v>0</v>
      </c>
      <c r="C90" s="197">
        <v>0</v>
      </c>
      <c r="D90" s="197">
        <v>0</v>
      </c>
      <c r="E90" s="197">
        <v>0</v>
      </c>
      <c r="F90" s="197">
        <v>0</v>
      </c>
      <c r="G90" s="197">
        <v>0</v>
      </c>
      <c r="H90" s="197">
        <v>0</v>
      </c>
      <c r="I90" s="198">
        <v>0</v>
      </c>
      <c r="J90" s="199" t="s">
        <v>154</v>
      </c>
      <c r="K90" s="197">
        <v>55668</v>
      </c>
      <c r="L90" s="197">
        <v>0</v>
      </c>
      <c r="M90" s="197">
        <v>0</v>
      </c>
      <c r="N90" s="197">
        <v>0</v>
      </c>
      <c r="O90" s="197">
        <v>0</v>
      </c>
      <c r="P90" s="197">
        <v>0</v>
      </c>
      <c r="Q90" s="197">
        <v>0</v>
      </c>
      <c r="R90" s="198">
        <v>55668</v>
      </c>
    </row>
    <row r="91" spans="1:18" ht="17.25">
      <c r="A91" s="196" t="s">
        <v>155</v>
      </c>
      <c r="B91" s="197">
        <v>0</v>
      </c>
      <c r="C91" s="197">
        <v>0</v>
      </c>
      <c r="D91" s="197">
        <v>0</v>
      </c>
      <c r="E91" s="197">
        <v>0</v>
      </c>
      <c r="F91" s="197">
        <v>0</v>
      </c>
      <c r="G91" s="197">
        <v>0</v>
      </c>
      <c r="H91" s="197">
        <v>10000</v>
      </c>
      <c r="I91" s="198">
        <v>10000</v>
      </c>
      <c r="J91" s="199" t="s">
        <v>156</v>
      </c>
      <c r="K91" s="197">
        <v>0</v>
      </c>
      <c r="L91" s="197">
        <v>0</v>
      </c>
      <c r="M91" s="197">
        <v>0</v>
      </c>
      <c r="N91" s="197">
        <v>0</v>
      </c>
      <c r="O91" s="197">
        <v>0</v>
      </c>
      <c r="P91" s="197">
        <v>0</v>
      </c>
      <c r="Q91" s="197">
        <v>0</v>
      </c>
      <c r="R91" s="198">
        <v>0</v>
      </c>
    </row>
    <row r="92" spans="1:18" ht="17.25">
      <c r="A92" s="196" t="s">
        <v>157</v>
      </c>
      <c r="B92" s="197">
        <v>0</v>
      </c>
      <c r="C92" s="197">
        <v>0</v>
      </c>
      <c r="D92" s="197">
        <v>0</v>
      </c>
      <c r="E92" s="197">
        <v>0</v>
      </c>
      <c r="F92" s="197">
        <v>0</v>
      </c>
      <c r="G92" s="197">
        <v>0</v>
      </c>
      <c r="H92" s="197">
        <v>0</v>
      </c>
      <c r="I92" s="198">
        <v>0</v>
      </c>
      <c r="J92" s="199" t="s">
        <v>158</v>
      </c>
      <c r="K92" s="197">
        <v>112364.39</v>
      </c>
      <c r="L92" s="197">
        <v>0</v>
      </c>
      <c r="M92" s="197">
        <v>0</v>
      </c>
      <c r="N92" s="197">
        <v>0</v>
      </c>
      <c r="O92" s="197">
        <v>0</v>
      </c>
      <c r="P92" s="197">
        <v>0</v>
      </c>
      <c r="Q92" s="197">
        <v>-100000</v>
      </c>
      <c r="R92" s="198">
        <v>12364.39</v>
      </c>
    </row>
    <row r="93" spans="1:18" ht="17.25">
      <c r="A93" s="196" t="s">
        <v>159</v>
      </c>
      <c r="B93" s="197">
        <v>1589.83</v>
      </c>
      <c r="C93" s="197">
        <v>0</v>
      </c>
      <c r="D93" s="197">
        <v>0</v>
      </c>
      <c r="E93" s="197">
        <v>0</v>
      </c>
      <c r="F93" s="197">
        <v>0</v>
      </c>
      <c r="G93" s="197">
        <v>0</v>
      </c>
      <c r="H93" s="197">
        <v>0</v>
      </c>
      <c r="I93" s="198">
        <v>1589.83</v>
      </c>
      <c r="J93" s="199" t="s">
        <v>160</v>
      </c>
      <c r="K93" s="197">
        <v>0</v>
      </c>
      <c r="L93" s="197">
        <v>0</v>
      </c>
      <c r="M93" s="197">
        <v>0</v>
      </c>
      <c r="N93" s="197">
        <v>0</v>
      </c>
      <c r="O93" s="197">
        <v>0</v>
      </c>
      <c r="P93" s="197">
        <v>0</v>
      </c>
      <c r="Q93" s="197">
        <v>423067.5</v>
      </c>
      <c r="R93" s="198">
        <v>423067.5</v>
      </c>
    </row>
    <row r="94" spans="1:18" ht="17.25">
      <c r="A94" s="196" t="s">
        <v>161</v>
      </c>
      <c r="B94" s="197">
        <v>0</v>
      </c>
      <c r="C94" s="197">
        <v>0</v>
      </c>
      <c r="D94" s="197">
        <v>0</v>
      </c>
      <c r="E94" s="197">
        <v>0</v>
      </c>
      <c r="F94" s="197">
        <v>0</v>
      </c>
      <c r="G94" s="197">
        <v>0</v>
      </c>
      <c r="H94" s="197">
        <v>0</v>
      </c>
      <c r="I94" s="198">
        <v>0</v>
      </c>
      <c r="J94" s="199" t="s">
        <v>162</v>
      </c>
      <c r="K94" s="197">
        <v>22732.98</v>
      </c>
      <c r="L94" s="197">
        <v>-1852.43</v>
      </c>
      <c r="M94" s="197">
        <v>0</v>
      </c>
      <c r="N94" s="197">
        <v>0</v>
      </c>
      <c r="O94" s="197">
        <v>0</v>
      </c>
      <c r="P94" s="197">
        <v>0</v>
      </c>
      <c r="Q94" s="197">
        <v>33500</v>
      </c>
      <c r="R94" s="198">
        <v>54380.55</v>
      </c>
    </row>
    <row r="95" spans="1:18" ht="17.25">
      <c r="A95" s="196" t="s">
        <v>163</v>
      </c>
      <c r="B95" s="197">
        <v>73580</v>
      </c>
      <c r="C95" s="197">
        <v>0</v>
      </c>
      <c r="D95" s="197">
        <v>0</v>
      </c>
      <c r="E95" s="197">
        <v>0</v>
      </c>
      <c r="F95" s="197">
        <v>0</v>
      </c>
      <c r="G95" s="197">
        <v>0</v>
      </c>
      <c r="H95" s="197">
        <v>0</v>
      </c>
      <c r="I95" s="198">
        <v>73580</v>
      </c>
      <c r="J95" s="199" t="s">
        <v>164</v>
      </c>
      <c r="K95" s="197">
        <v>0</v>
      </c>
      <c r="L95" s="197">
        <v>0</v>
      </c>
      <c r="M95" s="197">
        <v>0</v>
      </c>
      <c r="N95" s="197">
        <v>0</v>
      </c>
      <c r="O95" s="197">
        <v>0</v>
      </c>
      <c r="P95" s="197">
        <v>0</v>
      </c>
      <c r="Q95" s="197">
        <v>0</v>
      </c>
      <c r="R95" s="198">
        <v>0</v>
      </c>
    </row>
    <row r="96" spans="1:18" ht="17.25">
      <c r="A96" s="196" t="s">
        <v>165</v>
      </c>
      <c r="B96" s="197">
        <v>0</v>
      </c>
      <c r="C96" s="197">
        <v>0</v>
      </c>
      <c r="D96" s="197">
        <v>0</v>
      </c>
      <c r="E96" s="197">
        <v>0</v>
      </c>
      <c r="F96" s="197">
        <v>0</v>
      </c>
      <c r="G96" s="197">
        <v>0</v>
      </c>
      <c r="H96" s="197">
        <v>0</v>
      </c>
      <c r="I96" s="198">
        <v>0</v>
      </c>
      <c r="J96" s="199" t="s">
        <v>166</v>
      </c>
      <c r="K96" s="197">
        <v>0</v>
      </c>
      <c r="L96" s="197">
        <v>0</v>
      </c>
      <c r="M96" s="197">
        <v>0</v>
      </c>
      <c r="N96" s="197">
        <v>0</v>
      </c>
      <c r="O96" s="197">
        <v>0</v>
      </c>
      <c r="P96" s="197">
        <v>0</v>
      </c>
      <c r="Q96" s="197">
        <v>0</v>
      </c>
      <c r="R96" s="198">
        <v>0</v>
      </c>
    </row>
    <row r="97" spans="1:18" ht="17.25">
      <c r="A97" s="196" t="s">
        <v>167</v>
      </c>
      <c r="B97" s="197">
        <v>0</v>
      </c>
      <c r="C97" s="197">
        <v>0</v>
      </c>
      <c r="D97" s="197">
        <v>0</v>
      </c>
      <c r="E97" s="197">
        <v>0</v>
      </c>
      <c r="F97" s="197">
        <v>0</v>
      </c>
      <c r="G97" s="197">
        <v>0</v>
      </c>
      <c r="H97" s="197">
        <v>0</v>
      </c>
      <c r="I97" s="198">
        <v>0</v>
      </c>
      <c r="J97" s="199" t="s">
        <v>168</v>
      </c>
      <c r="K97" s="197">
        <v>17769.79</v>
      </c>
      <c r="L97" s="197">
        <v>0</v>
      </c>
      <c r="M97" s="197">
        <v>0</v>
      </c>
      <c r="N97" s="197">
        <v>0</v>
      </c>
      <c r="O97" s="197">
        <v>0</v>
      </c>
      <c r="P97" s="197">
        <v>0</v>
      </c>
      <c r="Q97" s="197">
        <v>0</v>
      </c>
      <c r="R97" s="198">
        <v>17769.79</v>
      </c>
    </row>
    <row r="98" spans="1:18" ht="17.25">
      <c r="A98" s="196" t="s">
        <v>169</v>
      </c>
      <c r="B98" s="197">
        <v>-29.9</v>
      </c>
      <c r="C98" s="197">
        <v>48901.6</v>
      </c>
      <c r="D98" s="197">
        <v>0</v>
      </c>
      <c r="E98" s="197">
        <v>0</v>
      </c>
      <c r="F98" s="197">
        <v>-2304.37</v>
      </c>
      <c r="G98" s="197">
        <v>0</v>
      </c>
      <c r="H98" s="197">
        <v>0</v>
      </c>
      <c r="I98" s="198">
        <v>46567.33</v>
      </c>
      <c r="J98" s="199" t="s">
        <v>170</v>
      </c>
      <c r="K98" s="197">
        <v>1540564.35</v>
      </c>
      <c r="L98" s="197">
        <v>33891.3</v>
      </c>
      <c r="M98" s="197">
        <v>0</v>
      </c>
      <c r="N98" s="197">
        <v>0</v>
      </c>
      <c r="O98" s="197">
        <v>1435.19</v>
      </c>
      <c r="P98" s="197">
        <v>0</v>
      </c>
      <c r="Q98" s="197">
        <v>299100</v>
      </c>
      <c r="R98" s="198">
        <v>1874990.84</v>
      </c>
    </row>
    <row r="99" spans="1:18" ht="17.25">
      <c r="A99" s="196" t="s">
        <v>171</v>
      </c>
      <c r="B99" s="197">
        <v>0</v>
      </c>
      <c r="C99" s="197">
        <v>0</v>
      </c>
      <c r="D99" s="197">
        <v>0</v>
      </c>
      <c r="E99" s="197">
        <v>0</v>
      </c>
      <c r="F99" s="197">
        <v>0</v>
      </c>
      <c r="G99" s="197">
        <v>0</v>
      </c>
      <c r="H99" s="197">
        <v>0</v>
      </c>
      <c r="I99" s="198">
        <v>0</v>
      </c>
      <c r="J99" s="199" t="s">
        <v>172</v>
      </c>
      <c r="K99" s="197">
        <v>0</v>
      </c>
      <c r="L99" s="197">
        <v>0</v>
      </c>
      <c r="M99" s="197">
        <v>0</v>
      </c>
      <c r="N99" s="197">
        <v>0</v>
      </c>
      <c r="O99" s="197">
        <v>0</v>
      </c>
      <c r="P99" s="197">
        <v>0</v>
      </c>
      <c r="Q99" s="197">
        <v>0</v>
      </c>
      <c r="R99" s="198">
        <v>0</v>
      </c>
    </row>
    <row r="100" spans="1:18" ht="17.25">
      <c r="A100" s="196" t="s">
        <v>173</v>
      </c>
      <c r="B100" s="197">
        <v>0</v>
      </c>
      <c r="C100" s="197">
        <v>0</v>
      </c>
      <c r="D100" s="197">
        <v>0</v>
      </c>
      <c r="E100" s="197">
        <v>0</v>
      </c>
      <c r="F100" s="197">
        <v>0</v>
      </c>
      <c r="G100" s="197">
        <v>0</v>
      </c>
      <c r="H100" s="197">
        <v>0</v>
      </c>
      <c r="I100" s="198">
        <v>0</v>
      </c>
      <c r="J100" s="199" t="s">
        <v>174</v>
      </c>
      <c r="K100" s="197">
        <v>0</v>
      </c>
      <c r="L100" s="197">
        <v>0</v>
      </c>
      <c r="M100" s="197">
        <v>0</v>
      </c>
      <c r="N100" s="197">
        <v>0</v>
      </c>
      <c r="O100" s="197">
        <v>0</v>
      </c>
      <c r="P100" s="197">
        <v>0</v>
      </c>
      <c r="Q100" s="197">
        <v>0</v>
      </c>
      <c r="R100" s="198">
        <v>0</v>
      </c>
    </row>
    <row r="101" spans="1:18" ht="17.25">
      <c r="A101" s="196" t="s">
        <v>175</v>
      </c>
      <c r="B101" s="197">
        <v>736648.05</v>
      </c>
      <c r="C101" s="197">
        <v>13800.26</v>
      </c>
      <c r="D101" s="197">
        <v>0</v>
      </c>
      <c r="E101" s="197">
        <v>0</v>
      </c>
      <c r="F101" s="197">
        <v>0</v>
      </c>
      <c r="G101" s="197">
        <v>0</v>
      </c>
      <c r="H101" s="197">
        <v>-153437</v>
      </c>
      <c r="I101" s="198">
        <v>597011.31</v>
      </c>
      <c r="J101" s="199" t="s">
        <v>176</v>
      </c>
      <c r="K101" s="197">
        <v>910651.59</v>
      </c>
      <c r="L101" s="197">
        <v>715</v>
      </c>
      <c r="M101" s="197">
        <v>0</v>
      </c>
      <c r="N101" s="197">
        <v>0</v>
      </c>
      <c r="O101" s="197">
        <v>-1430.5</v>
      </c>
      <c r="P101" s="197">
        <v>0</v>
      </c>
      <c r="Q101" s="197">
        <v>0</v>
      </c>
      <c r="R101" s="198">
        <v>909936.09</v>
      </c>
    </row>
    <row r="102" spans="1:18" ht="17.25">
      <c r="A102" s="196" t="s">
        <v>177</v>
      </c>
      <c r="B102" s="197">
        <v>0</v>
      </c>
      <c r="C102" s="197">
        <v>0</v>
      </c>
      <c r="D102" s="197">
        <v>0</v>
      </c>
      <c r="E102" s="197">
        <v>0</v>
      </c>
      <c r="F102" s="197">
        <v>0</v>
      </c>
      <c r="G102" s="197">
        <v>0</v>
      </c>
      <c r="H102" s="197">
        <v>5000</v>
      </c>
      <c r="I102" s="198">
        <v>5000</v>
      </c>
      <c r="J102" s="199" t="s">
        <v>178</v>
      </c>
      <c r="K102" s="197">
        <v>83584.55</v>
      </c>
      <c r="L102" s="197">
        <v>18706.76</v>
      </c>
      <c r="M102" s="197">
        <v>0</v>
      </c>
      <c r="N102" s="197">
        <v>0</v>
      </c>
      <c r="O102" s="197">
        <v>0</v>
      </c>
      <c r="P102" s="197">
        <v>0</v>
      </c>
      <c r="Q102" s="197">
        <v>0</v>
      </c>
      <c r="R102" s="198">
        <v>102291.31</v>
      </c>
    </row>
    <row r="103" spans="1:18" ht="17.25">
      <c r="A103" s="196" t="s">
        <v>179</v>
      </c>
      <c r="B103" s="197">
        <v>0</v>
      </c>
      <c r="C103" s="197">
        <v>0</v>
      </c>
      <c r="D103" s="197">
        <v>0</v>
      </c>
      <c r="E103" s="197">
        <v>0</v>
      </c>
      <c r="F103" s="197">
        <v>0</v>
      </c>
      <c r="G103" s="197">
        <v>0</v>
      </c>
      <c r="H103" s="197">
        <v>0</v>
      </c>
      <c r="I103" s="198">
        <v>0</v>
      </c>
      <c r="J103" s="199" t="s">
        <v>180</v>
      </c>
      <c r="K103" s="197">
        <v>0</v>
      </c>
      <c r="L103" s="197">
        <v>0</v>
      </c>
      <c r="M103" s="197">
        <v>0</v>
      </c>
      <c r="N103" s="197">
        <v>0</v>
      </c>
      <c r="O103" s="197">
        <v>0</v>
      </c>
      <c r="P103" s="197">
        <v>0</v>
      </c>
      <c r="Q103" s="197">
        <v>0</v>
      </c>
      <c r="R103" s="198">
        <v>0</v>
      </c>
    </row>
    <row r="104" spans="1:18" ht="17.25">
      <c r="A104" s="196" t="s">
        <v>181</v>
      </c>
      <c r="B104" s="197">
        <v>0</v>
      </c>
      <c r="C104" s="197">
        <v>0</v>
      </c>
      <c r="D104" s="197">
        <v>0</v>
      </c>
      <c r="E104" s="197">
        <v>0</v>
      </c>
      <c r="F104" s="197">
        <v>0</v>
      </c>
      <c r="G104" s="197">
        <v>0</v>
      </c>
      <c r="H104" s="197">
        <v>0</v>
      </c>
      <c r="I104" s="198">
        <v>0</v>
      </c>
      <c r="J104" s="199" t="s">
        <v>182</v>
      </c>
      <c r="K104" s="197">
        <v>3244.23</v>
      </c>
      <c r="L104" s="197">
        <v>0</v>
      </c>
      <c r="M104" s="197">
        <v>0</v>
      </c>
      <c r="N104" s="197">
        <v>0</v>
      </c>
      <c r="O104" s="197">
        <v>0</v>
      </c>
      <c r="P104" s="197">
        <v>0</v>
      </c>
      <c r="Q104" s="197">
        <v>0</v>
      </c>
      <c r="R104" s="198">
        <v>3244.23</v>
      </c>
    </row>
    <row r="105" spans="1:18" ht="17.25">
      <c r="A105" s="196" t="s">
        <v>183</v>
      </c>
      <c r="B105" s="197">
        <v>0</v>
      </c>
      <c r="C105" s="197">
        <v>0</v>
      </c>
      <c r="D105" s="197">
        <v>0</v>
      </c>
      <c r="E105" s="197">
        <v>0</v>
      </c>
      <c r="F105" s="197">
        <v>0</v>
      </c>
      <c r="G105" s="197">
        <v>0</v>
      </c>
      <c r="H105" s="197">
        <v>0</v>
      </c>
      <c r="I105" s="198">
        <v>0</v>
      </c>
      <c r="J105" s="199" t="s">
        <v>184</v>
      </c>
      <c r="K105" s="197">
        <v>89513.49</v>
      </c>
      <c r="L105" s="197">
        <v>0</v>
      </c>
      <c r="M105" s="197">
        <v>0</v>
      </c>
      <c r="N105" s="197">
        <v>0</v>
      </c>
      <c r="O105" s="197">
        <v>0</v>
      </c>
      <c r="P105" s="197">
        <v>0</v>
      </c>
      <c r="Q105" s="197">
        <v>-95000</v>
      </c>
      <c r="R105" s="198">
        <v>-5486.51</v>
      </c>
    </row>
    <row r="106" spans="1:18" ht="17.25">
      <c r="A106" s="196" t="s">
        <v>185</v>
      </c>
      <c r="B106" s="197">
        <v>0</v>
      </c>
      <c r="C106" s="197">
        <v>0</v>
      </c>
      <c r="D106" s="197">
        <v>0</v>
      </c>
      <c r="E106" s="197">
        <v>0</v>
      </c>
      <c r="F106" s="197">
        <v>0</v>
      </c>
      <c r="G106" s="197">
        <v>0</v>
      </c>
      <c r="H106" s="197">
        <v>0</v>
      </c>
      <c r="I106" s="198">
        <v>0</v>
      </c>
      <c r="J106" s="199" t="s">
        <v>213</v>
      </c>
      <c r="K106" s="197">
        <v>0</v>
      </c>
      <c r="L106" s="197">
        <v>0</v>
      </c>
      <c r="M106" s="197">
        <v>0</v>
      </c>
      <c r="N106" s="197">
        <v>0</v>
      </c>
      <c r="O106" s="197">
        <v>0</v>
      </c>
      <c r="P106" s="197">
        <v>0</v>
      </c>
      <c r="Q106" s="197">
        <v>0</v>
      </c>
      <c r="R106" s="198">
        <v>0</v>
      </c>
    </row>
    <row r="107" spans="1:18" ht="17.25">
      <c r="A107" s="196" t="s">
        <v>187</v>
      </c>
      <c r="B107" s="197">
        <v>0</v>
      </c>
      <c r="C107" s="197">
        <v>0</v>
      </c>
      <c r="D107" s="197">
        <v>0</v>
      </c>
      <c r="E107" s="197">
        <v>0</v>
      </c>
      <c r="F107" s="197">
        <v>0</v>
      </c>
      <c r="G107" s="197">
        <v>0</v>
      </c>
      <c r="H107" s="197">
        <v>9000</v>
      </c>
      <c r="I107" s="198">
        <v>9000</v>
      </c>
      <c r="J107" s="199" t="s">
        <v>188</v>
      </c>
      <c r="K107" s="197">
        <v>0</v>
      </c>
      <c r="L107" s="197">
        <v>0</v>
      </c>
      <c r="M107" s="197">
        <v>0</v>
      </c>
      <c r="N107" s="197">
        <v>0</v>
      </c>
      <c r="O107" s="197">
        <v>0</v>
      </c>
      <c r="P107" s="197">
        <v>0</v>
      </c>
      <c r="Q107" s="197">
        <v>0</v>
      </c>
      <c r="R107" s="198">
        <v>0</v>
      </c>
    </row>
    <row r="108" spans="1:18" ht="17.25">
      <c r="A108" s="196" t="s">
        <v>189</v>
      </c>
      <c r="B108" s="197">
        <v>-1925</v>
      </c>
      <c r="C108" s="197">
        <v>0</v>
      </c>
      <c r="D108" s="197">
        <v>0</v>
      </c>
      <c r="E108" s="197">
        <v>0</v>
      </c>
      <c r="F108" s="197">
        <v>0</v>
      </c>
      <c r="G108" s="197">
        <v>0</v>
      </c>
      <c r="H108" s="197">
        <v>0</v>
      </c>
      <c r="I108" s="198">
        <v>-1925</v>
      </c>
      <c r="J108" s="199" t="s">
        <v>190</v>
      </c>
      <c r="K108" s="197">
        <v>31280</v>
      </c>
      <c r="L108" s="197">
        <v>199.21</v>
      </c>
      <c r="M108" s="197">
        <v>0</v>
      </c>
      <c r="N108" s="197">
        <v>0</v>
      </c>
      <c r="O108" s="197">
        <v>0</v>
      </c>
      <c r="P108" s="197">
        <v>0</v>
      </c>
      <c r="Q108" s="197">
        <v>-23000</v>
      </c>
      <c r="R108" s="198">
        <v>8479.21</v>
      </c>
    </row>
    <row r="109" spans="1:18" ht="17.25">
      <c r="A109" s="196" t="s">
        <v>191</v>
      </c>
      <c r="B109" s="197">
        <v>-43.1</v>
      </c>
      <c r="C109" s="197">
        <v>0</v>
      </c>
      <c r="D109" s="197">
        <v>0</v>
      </c>
      <c r="E109" s="197">
        <v>0</v>
      </c>
      <c r="F109" s="197">
        <v>0</v>
      </c>
      <c r="G109" s="197">
        <v>0</v>
      </c>
      <c r="H109" s="197">
        <v>0</v>
      </c>
      <c r="I109" s="198">
        <v>-43.1</v>
      </c>
      <c r="J109" s="199" t="s">
        <v>192</v>
      </c>
      <c r="K109" s="197">
        <v>0</v>
      </c>
      <c r="L109" s="197">
        <v>0</v>
      </c>
      <c r="M109" s="197">
        <v>0</v>
      </c>
      <c r="N109" s="197">
        <v>0</v>
      </c>
      <c r="O109" s="197">
        <v>0</v>
      </c>
      <c r="P109" s="197">
        <v>0</v>
      </c>
      <c r="Q109" s="197">
        <v>0</v>
      </c>
      <c r="R109" s="198">
        <v>0</v>
      </c>
    </row>
    <row r="110" spans="1:18" ht="17.25">
      <c r="A110" s="196" t="s">
        <v>193</v>
      </c>
      <c r="B110" s="197">
        <v>0</v>
      </c>
      <c r="C110" s="197">
        <v>0</v>
      </c>
      <c r="D110" s="197">
        <v>0</v>
      </c>
      <c r="E110" s="197">
        <v>0</v>
      </c>
      <c r="F110" s="197">
        <v>0</v>
      </c>
      <c r="G110" s="197">
        <v>0</v>
      </c>
      <c r="H110" s="197">
        <v>0</v>
      </c>
      <c r="I110" s="198">
        <v>0</v>
      </c>
      <c r="J110" s="199" t="s">
        <v>194</v>
      </c>
      <c r="K110" s="197">
        <v>0</v>
      </c>
      <c r="L110" s="197">
        <v>0</v>
      </c>
      <c r="M110" s="197">
        <v>0</v>
      </c>
      <c r="N110" s="197">
        <v>0</v>
      </c>
      <c r="O110" s="197">
        <v>0</v>
      </c>
      <c r="P110" s="197">
        <v>0</v>
      </c>
      <c r="Q110" s="197">
        <v>0</v>
      </c>
      <c r="R110" s="198">
        <v>0</v>
      </c>
    </row>
    <row r="111" spans="1:18" ht="17.25">
      <c r="A111" s="196" t="s">
        <v>195</v>
      </c>
      <c r="B111" s="197">
        <v>0</v>
      </c>
      <c r="C111" s="197">
        <v>0</v>
      </c>
      <c r="D111" s="197">
        <v>0</v>
      </c>
      <c r="E111" s="197">
        <v>0</v>
      </c>
      <c r="F111" s="197">
        <v>0</v>
      </c>
      <c r="G111" s="197">
        <v>0</v>
      </c>
      <c r="H111" s="197">
        <v>0</v>
      </c>
      <c r="I111" s="198">
        <v>0</v>
      </c>
      <c r="J111" s="199" t="s">
        <v>196</v>
      </c>
      <c r="K111" s="197">
        <v>0</v>
      </c>
      <c r="L111" s="197">
        <v>0</v>
      </c>
      <c r="M111" s="197">
        <v>0</v>
      </c>
      <c r="N111" s="197">
        <v>0</v>
      </c>
      <c r="O111" s="197">
        <v>0</v>
      </c>
      <c r="P111" s="197">
        <v>0</v>
      </c>
      <c r="Q111" s="197">
        <v>0</v>
      </c>
      <c r="R111" s="198">
        <v>0</v>
      </c>
    </row>
    <row r="112" spans="1:18" ht="17.25">
      <c r="A112" s="196" t="s">
        <v>197</v>
      </c>
      <c r="B112" s="197">
        <v>0</v>
      </c>
      <c r="C112" s="197">
        <v>0</v>
      </c>
      <c r="D112" s="197">
        <v>0</v>
      </c>
      <c r="E112" s="197">
        <v>0</v>
      </c>
      <c r="F112" s="197">
        <v>0</v>
      </c>
      <c r="G112" s="197">
        <v>0</v>
      </c>
      <c r="H112" s="197">
        <v>0</v>
      </c>
      <c r="I112" s="198">
        <v>0</v>
      </c>
      <c r="J112" s="199" t="s">
        <v>198</v>
      </c>
      <c r="K112" s="197">
        <v>26590</v>
      </c>
      <c r="L112" s="197">
        <v>2534</v>
      </c>
      <c r="M112" s="197">
        <v>0</v>
      </c>
      <c r="N112" s="197">
        <v>0</v>
      </c>
      <c r="O112" s="197">
        <v>0</v>
      </c>
      <c r="P112" s="197">
        <v>0</v>
      </c>
      <c r="Q112" s="197">
        <v>0</v>
      </c>
      <c r="R112" s="198">
        <v>29124</v>
      </c>
    </row>
    <row r="113" spans="1:18" ht="17.25">
      <c r="A113" s="196" t="s">
        <v>199</v>
      </c>
      <c r="B113" s="197">
        <v>0</v>
      </c>
      <c r="C113" s="197">
        <v>15445.44</v>
      </c>
      <c r="D113" s="197">
        <v>0</v>
      </c>
      <c r="E113" s="197">
        <v>0</v>
      </c>
      <c r="F113" s="197">
        <v>0</v>
      </c>
      <c r="G113" s="197">
        <v>0</v>
      </c>
      <c r="H113" s="197">
        <v>0</v>
      </c>
      <c r="I113" s="198">
        <v>15445.44</v>
      </c>
      <c r="J113" s="199" t="s">
        <v>200</v>
      </c>
      <c r="K113" s="197">
        <v>103397.86</v>
      </c>
      <c r="L113" s="197">
        <v>1361.21</v>
      </c>
      <c r="M113" s="197">
        <v>0</v>
      </c>
      <c r="N113" s="197">
        <v>0</v>
      </c>
      <c r="O113" s="197">
        <v>0</v>
      </c>
      <c r="P113" s="197">
        <v>0</v>
      </c>
      <c r="Q113" s="197">
        <v>0</v>
      </c>
      <c r="R113" s="198">
        <v>104759.07</v>
      </c>
    </row>
    <row r="114" spans="1:18" ht="17.25">
      <c r="A114" s="196" t="s">
        <v>201</v>
      </c>
      <c r="B114" s="197">
        <v>0</v>
      </c>
      <c r="C114" s="197">
        <v>0</v>
      </c>
      <c r="D114" s="197">
        <v>0</v>
      </c>
      <c r="E114" s="197">
        <v>0</v>
      </c>
      <c r="F114" s="197">
        <v>0</v>
      </c>
      <c r="G114" s="197">
        <v>0</v>
      </c>
      <c r="H114" s="197">
        <v>0</v>
      </c>
      <c r="I114" s="198">
        <v>0</v>
      </c>
      <c r="J114" s="199" t="s">
        <v>202</v>
      </c>
      <c r="K114" s="197">
        <v>126925</v>
      </c>
      <c r="L114" s="197">
        <v>2819.91</v>
      </c>
      <c r="M114" s="197">
        <v>0</v>
      </c>
      <c r="N114" s="197">
        <v>0</v>
      </c>
      <c r="O114" s="197">
        <v>678.28</v>
      </c>
      <c r="P114" s="197">
        <v>0</v>
      </c>
      <c r="Q114" s="197">
        <v>8291</v>
      </c>
      <c r="R114" s="198">
        <v>138714.19</v>
      </c>
    </row>
    <row r="115" spans="1:18" ht="17.25">
      <c r="A115" s="196" t="s">
        <v>203</v>
      </c>
      <c r="B115" s="197">
        <v>547317.95</v>
      </c>
      <c r="C115" s="197">
        <v>170342.49</v>
      </c>
      <c r="D115" s="197">
        <v>0</v>
      </c>
      <c r="E115" s="197">
        <v>0</v>
      </c>
      <c r="F115" s="197">
        <v>1822.36</v>
      </c>
      <c r="G115" s="197">
        <v>0</v>
      </c>
      <c r="H115" s="197">
        <v>-13500</v>
      </c>
      <c r="I115" s="198">
        <v>705982.8</v>
      </c>
      <c r="J115" s="199" t="s">
        <v>204</v>
      </c>
      <c r="K115" s="197">
        <v>76459.31</v>
      </c>
      <c r="L115" s="197">
        <v>4515.09</v>
      </c>
      <c r="M115" s="197">
        <v>0</v>
      </c>
      <c r="N115" s="197">
        <v>0</v>
      </c>
      <c r="O115" s="197">
        <v>0</v>
      </c>
      <c r="P115" s="197">
        <v>0</v>
      </c>
      <c r="Q115" s="197">
        <v>-221416</v>
      </c>
      <c r="R115" s="198">
        <v>-140441.6</v>
      </c>
    </row>
    <row r="116" spans="1:18" ht="17.25">
      <c r="A116" s="196" t="s">
        <v>205</v>
      </c>
      <c r="B116" s="197">
        <v>0</v>
      </c>
      <c r="C116" s="197">
        <v>0</v>
      </c>
      <c r="D116" s="197">
        <v>0</v>
      </c>
      <c r="E116" s="197">
        <v>0</v>
      </c>
      <c r="F116" s="197">
        <v>0</v>
      </c>
      <c r="G116" s="197">
        <v>0</v>
      </c>
      <c r="H116" s="197">
        <v>0</v>
      </c>
      <c r="I116" s="198">
        <v>0</v>
      </c>
      <c r="J116" s="196"/>
      <c r="K116" s="198"/>
      <c r="L116" s="198"/>
      <c r="M116" s="198"/>
      <c r="N116" s="198"/>
      <c r="O116" s="198"/>
      <c r="P116" s="198"/>
      <c r="Q116" s="198"/>
      <c r="R116" s="201" t="s">
        <v>102</v>
      </c>
    </row>
    <row r="117" spans="1:18" ht="17.25">
      <c r="A117" s="196" t="s">
        <v>206</v>
      </c>
      <c r="B117" s="197">
        <v>0</v>
      </c>
      <c r="C117" s="197">
        <v>0</v>
      </c>
      <c r="D117" s="197">
        <v>0</v>
      </c>
      <c r="E117" s="197">
        <v>0</v>
      </c>
      <c r="F117" s="197">
        <v>0</v>
      </c>
      <c r="G117" s="197">
        <v>0</v>
      </c>
      <c r="H117" s="197">
        <v>0</v>
      </c>
      <c r="I117" s="198">
        <v>0</v>
      </c>
      <c r="J117" s="202" t="s">
        <v>207</v>
      </c>
      <c r="K117" s="198">
        <v>5443595.969999999</v>
      </c>
      <c r="L117" s="198">
        <v>348000.67</v>
      </c>
      <c r="M117" s="198">
        <v>0</v>
      </c>
      <c r="N117" s="198">
        <v>0</v>
      </c>
      <c r="O117" s="198">
        <v>6403.72</v>
      </c>
      <c r="P117" s="198">
        <v>0</v>
      </c>
      <c r="Q117" s="198">
        <v>764916.5</v>
      </c>
      <c r="R117" s="198">
        <v>6562916.859999999</v>
      </c>
    </row>
  </sheetData>
  <sheetProtection/>
  <printOptions/>
  <pageMargins left="0.75" right="0.27" top="0.7" bottom="0.25" header="0.5" footer="0.5"/>
  <pageSetup fitToHeight="1" fitToWidth="1" horizontalDpi="600" verticalDpi="600" orientation="portrait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53"/>
  <sheetViews>
    <sheetView defaultGridColor="0" zoomScale="87" zoomScaleNormal="87" zoomScalePageLayoutView="0" colorId="22" workbookViewId="0" topLeftCell="A1">
      <selection activeCell="B5" sqref="B5"/>
    </sheetView>
  </sheetViews>
  <sheetFormatPr defaultColWidth="20.28125" defaultRowHeight="12.75"/>
  <cols>
    <col min="1" max="1" width="23.8515625" style="153" customWidth="1"/>
    <col min="2" max="2" width="19.140625" style="153" customWidth="1"/>
    <col min="3" max="3" width="19.00390625" style="153" customWidth="1"/>
    <col min="4" max="4" width="24.140625" style="153" customWidth="1"/>
    <col min="5" max="5" width="20.00390625" style="153" customWidth="1"/>
    <col min="6" max="6" width="21.28125" style="153" bestFit="1" customWidth="1"/>
    <col min="7" max="16384" width="20.28125" style="153" customWidth="1"/>
  </cols>
  <sheetData>
    <row r="1" spans="1:9" ht="17.25">
      <c r="A1" s="151"/>
      <c r="B1" s="151"/>
      <c r="C1" s="151" t="s">
        <v>0</v>
      </c>
      <c r="D1" s="151"/>
      <c r="E1" s="151"/>
      <c r="F1" s="151"/>
      <c r="G1" s="152"/>
      <c r="H1" s="152"/>
      <c r="I1" s="152"/>
    </row>
    <row r="2" spans="1:9" ht="17.25">
      <c r="A2" s="151"/>
      <c r="B2" s="151"/>
      <c r="C2" s="151" t="s">
        <v>103</v>
      </c>
      <c r="D2" s="151"/>
      <c r="E2" s="151"/>
      <c r="F2" s="151"/>
      <c r="G2" s="152"/>
      <c r="H2" s="152"/>
      <c r="I2" s="152"/>
    </row>
    <row r="3" spans="1:9" ht="17.25">
      <c r="A3" s="154" t="s">
        <v>220</v>
      </c>
      <c r="B3" s="155"/>
      <c r="C3" s="155" t="s">
        <v>106</v>
      </c>
      <c r="D3" s="155" t="s">
        <v>102</v>
      </c>
      <c r="E3" s="155"/>
      <c r="F3" s="156" t="s">
        <v>221</v>
      </c>
      <c r="G3" s="152"/>
      <c r="H3" s="152"/>
      <c r="I3" s="152"/>
    </row>
    <row r="4" spans="1:6" ht="17.25">
      <c r="A4" s="157" t="s">
        <v>108</v>
      </c>
      <c r="B4" s="158" t="s">
        <v>222</v>
      </c>
      <c r="C4" s="159" t="s">
        <v>110</v>
      </c>
      <c r="D4" s="157" t="s">
        <v>108</v>
      </c>
      <c r="E4" s="160" t="s">
        <v>222</v>
      </c>
      <c r="F4" s="161" t="s">
        <v>110</v>
      </c>
    </row>
    <row r="5" spans="1:6" ht="17.25">
      <c r="A5" s="162" t="s">
        <v>111</v>
      </c>
      <c r="B5" s="163">
        <v>202565.71</v>
      </c>
      <c r="C5" s="164">
        <v>1508044.04</v>
      </c>
      <c r="D5" s="162" t="s">
        <v>112</v>
      </c>
      <c r="E5" s="163">
        <v>89757.16</v>
      </c>
      <c r="F5" s="165">
        <v>618869.25</v>
      </c>
    </row>
    <row r="6" spans="1:6" ht="17.25">
      <c r="A6" s="162" t="s">
        <v>113</v>
      </c>
      <c r="B6" s="163">
        <v>94536.88</v>
      </c>
      <c r="C6" s="164">
        <v>802884.61</v>
      </c>
      <c r="D6" s="162" t="s">
        <v>114</v>
      </c>
      <c r="E6" s="163">
        <v>25833.26</v>
      </c>
      <c r="F6" s="165">
        <v>202294.07</v>
      </c>
    </row>
    <row r="7" spans="1:6" ht="17.25">
      <c r="A7" s="162" t="s">
        <v>115</v>
      </c>
      <c r="B7" s="163">
        <v>34082.4</v>
      </c>
      <c r="C7" s="164">
        <v>335633.1</v>
      </c>
      <c r="D7" s="162" t="s">
        <v>116</v>
      </c>
      <c r="E7" s="163">
        <v>70469.22</v>
      </c>
      <c r="F7" s="165">
        <v>558487.41</v>
      </c>
    </row>
    <row r="8" spans="1:6" ht="17.25">
      <c r="A8" s="162" t="s">
        <v>117</v>
      </c>
      <c r="B8" s="163">
        <v>27135.39</v>
      </c>
      <c r="C8" s="164">
        <v>220196.4</v>
      </c>
      <c r="D8" s="162" t="s">
        <v>118</v>
      </c>
      <c r="E8" s="163">
        <v>135199.18</v>
      </c>
      <c r="F8" s="165">
        <v>917549.63</v>
      </c>
    </row>
    <row r="9" spans="1:6" ht="17.25">
      <c r="A9" s="162" t="s">
        <v>119</v>
      </c>
      <c r="B9" s="163">
        <v>289446.4</v>
      </c>
      <c r="C9" s="164">
        <v>2078010.03</v>
      </c>
      <c r="D9" s="162" t="s">
        <v>120</v>
      </c>
      <c r="E9" s="163">
        <v>107410.5</v>
      </c>
      <c r="F9" s="165">
        <v>849525.97</v>
      </c>
    </row>
    <row r="10" spans="1:6" ht="17.25">
      <c r="A10" s="162" t="s">
        <v>121</v>
      </c>
      <c r="B10" s="163">
        <v>191226.28</v>
      </c>
      <c r="C10" s="164">
        <v>1547569.73</v>
      </c>
      <c r="D10" s="162" t="s">
        <v>122</v>
      </c>
      <c r="E10" s="163">
        <v>57265.05</v>
      </c>
      <c r="F10" s="165">
        <v>390994.69</v>
      </c>
    </row>
    <row r="11" spans="1:6" ht="17.25">
      <c r="A11" s="162" t="s">
        <v>123</v>
      </c>
      <c r="B11" s="163">
        <v>65623.98</v>
      </c>
      <c r="C11" s="164">
        <v>554812.07</v>
      </c>
      <c r="D11" s="162" t="s">
        <v>124</v>
      </c>
      <c r="E11" s="163">
        <v>42005.08</v>
      </c>
      <c r="F11" s="165">
        <v>343191.38</v>
      </c>
    </row>
    <row r="12" spans="1:6" ht="17.25">
      <c r="A12" s="162" t="s">
        <v>125</v>
      </c>
      <c r="B12" s="163">
        <v>30492.28</v>
      </c>
      <c r="C12" s="164">
        <v>216100.42</v>
      </c>
      <c r="D12" s="162" t="s">
        <v>126</v>
      </c>
      <c r="E12" s="163">
        <v>207017.13</v>
      </c>
      <c r="F12" s="165">
        <v>1645816.46</v>
      </c>
    </row>
    <row r="13" spans="1:6" ht="17.25">
      <c r="A13" s="162" t="s">
        <v>127</v>
      </c>
      <c r="B13" s="163">
        <v>53258.46</v>
      </c>
      <c r="C13" s="164">
        <v>402458.05</v>
      </c>
      <c r="D13" s="162" t="s">
        <v>128</v>
      </c>
      <c r="E13" s="163">
        <v>68483.9</v>
      </c>
      <c r="F13" s="165">
        <v>482528.66</v>
      </c>
    </row>
    <row r="14" spans="1:6" ht="17.25">
      <c r="A14" s="162" t="s">
        <v>129</v>
      </c>
      <c r="B14" s="163">
        <v>98520.39</v>
      </c>
      <c r="C14" s="164">
        <v>837042.62</v>
      </c>
      <c r="D14" s="162" t="s">
        <v>130</v>
      </c>
      <c r="E14" s="163">
        <v>59430.17</v>
      </c>
      <c r="F14" s="165">
        <v>442958.37</v>
      </c>
    </row>
    <row r="15" spans="1:6" ht="17.25">
      <c r="A15" s="162" t="s">
        <v>131</v>
      </c>
      <c r="B15" s="163">
        <v>97097.43</v>
      </c>
      <c r="C15" s="164">
        <v>691600.24</v>
      </c>
      <c r="D15" s="162" t="s">
        <v>132</v>
      </c>
      <c r="E15" s="163">
        <v>164299.09</v>
      </c>
      <c r="F15" s="165">
        <v>1298245.08</v>
      </c>
    </row>
    <row r="16" spans="1:6" ht="17.25">
      <c r="A16" s="162" t="s">
        <v>133</v>
      </c>
      <c r="B16" s="163">
        <v>31019.17</v>
      </c>
      <c r="C16" s="164">
        <v>229347.02</v>
      </c>
      <c r="D16" s="162" t="s">
        <v>134</v>
      </c>
      <c r="E16" s="163">
        <v>25975.39</v>
      </c>
      <c r="F16" s="165">
        <v>204646.03</v>
      </c>
    </row>
    <row r="17" spans="1:6" ht="17.25">
      <c r="A17" s="162" t="s">
        <v>135</v>
      </c>
      <c r="B17" s="163">
        <v>61536.15</v>
      </c>
      <c r="C17" s="164">
        <v>490850.47</v>
      </c>
      <c r="D17" s="162" t="s">
        <v>136</v>
      </c>
      <c r="E17" s="163">
        <v>47921.22</v>
      </c>
      <c r="F17" s="165">
        <v>566168.8</v>
      </c>
    </row>
    <row r="18" spans="1:6" ht="17.25">
      <c r="A18" s="162" t="s">
        <v>137</v>
      </c>
      <c r="B18" s="163">
        <v>15375.21</v>
      </c>
      <c r="C18" s="164">
        <v>139027.14</v>
      </c>
      <c r="D18" s="162" t="s">
        <v>138</v>
      </c>
      <c r="E18" s="163">
        <v>303743.89</v>
      </c>
      <c r="F18" s="165">
        <v>2307081.29</v>
      </c>
    </row>
    <row r="19" spans="1:6" ht="17.25">
      <c r="A19" s="162" t="s">
        <v>139</v>
      </c>
      <c r="B19" s="163">
        <v>77116.34</v>
      </c>
      <c r="C19" s="164">
        <v>581478.96</v>
      </c>
      <c r="D19" s="162" t="s">
        <v>140</v>
      </c>
      <c r="E19" s="163">
        <v>13633.13</v>
      </c>
      <c r="F19" s="165">
        <v>112165.13</v>
      </c>
    </row>
    <row r="20" spans="1:6" ht="17.25">
      <c r="A20" s="162" t="s">
        <v>141</v>
      </c>
      <c r="B20" s="163">
        <v>125562.94</v>
      </c>
      <c r="C20" s="164">
        <v>949516.35</v>
      </c>
      <c r="D20" s="162" t="s">
        <v>142</v>
      </c>
      <c r="E20" s="163">
        <v>34927.64</v>
      </c>
      <c r="F20" s="165">
        <v>310170.85</v>
      </c>
    </row>
    <row r="21" spans="1:6" ht="17.25">
      <c r="A21" s="162" t="s">
        <v>143</v>
      </c>
      <c r="B21" s="163">
        <v>26312.17</v>
      </c>
      <c r="C21" s="164">
        <v>239618.44</v>
      </c>
      <c r="D21" s="162" t="s">
        <v>144</v>
      </c>
      <c r="E21" s="163">
        <v>61968.54</v>
      </c>
      <c r="F21" s="165">
        <v>509810.24</v>
      </c>
    </row>
    <row r="22" spans="1:6" ht="17.25">
      <c r="A22" s="162" t="s">
        <v>145</v>
      </c>
      <c r="B22" s="163">
        <v>128970.93</v>
      </c>
      <c r="C22" s="164">
        <v>1069386.39</v>
      </c>
      <c r="D22" s="162" t="s">
        <v>146</v>
      </c>
      <c r="E22" s="163">
        <v>40675.25</v>
      </c>
      <c r="F22" s="165">
        <v>349172.07</v>
      </c>
    </row>
    <row r="23" spans="1:6" ht="17.25">
      <c r="A23" s="162" t="s">
        <v>212</v>
      </c>
      <c r="B23" s="163">
        <v>1043431.49</v>
      </c>
      <c r="C23" s="164">
        <v>7972634.26</v>
      </c>
      <c r="D23" s="162" t="s">
        <v>148</v>
      </c>
      <c r="E23" s="163">
        <v>21204.1</v>
      </c>
      <c r="F23" s="165">
        <v>157100.25</v>
      </c>
    </row>
    <row r="24" spans="1:6" ht="17.25">
      <c r="A24" s="162" t="s">
        <v>149</v>
      </c>
      <c r="B24" s="163">
        <v>35099.6</v>
      </c>
      <c r="C24" s="164">
        <v>236173.08</v>
      </c>
      <c r="D24" s="162" t="s">
        <v>150</v>
      </c>
      <c r="E24" s="163">
        <v>16212.9</v>
      </c>
      <c r="F24" s="165">
        <v>106265.1</v>
      </c>
    </row>
    <row r="25" spans="1:6" ht="17.25">
      <c r="A25" s="162" t="s">
        <v>151</v>
      </c>
      <c r="B25" s="163">
        <v>42104.05</v>
      </c>
      <c r="C25" s="164">
        <v>336003.68</v>
      </c>
      <c r="D25" s="162" t="s">
        <v>152</v>
      </c>
      <c r="E25" s="163">
        <v>30173.06</v>
      </c>
      <c r="F25" s="165">
        <v>259207.79</v>
      </c>
    </row>
    <row r="26" spans="1:6" ht="17.25">
      <c r="A26" s="162" t="s">
        <v>153</v>
      </c>
      <c r="B26" s="163">
        <v>88587.88</v>
      </c>
      <c r="C26" s="164">
        <v>758815.85</v>
      </c>
      <c r="D26" s="162" t="s">
        <v>154</v>
      </c>
      <c r="E26" s="163">
        <v>144296.34</v>
      </c>
      <c r="F26" s="165">
        <v>1248765.84</v>
      </c>
    </row>
    <row r="27" spans="1:6" ht="17.25">
      <c r="A27" s="162" t="s">
        <v>155</v>
      </c>
      <c r="B27" s="163">
        <v>68318.36</v>
      </c>
      <c r="C27" s="164">
        <v>531278.65</v>
      </c>
      <c r="D27" s="162" t="s">
        <v>156</v>
      </c>
      <c r="E27" s="163">
        <v>68863.01</v>
      </c>
      <c r="F27" s="165">
        <v>480214.26</v>
      </c>
    </row>
    <row r="28" spans="1:6" ht="17.25">
      <c r="A28" s="162" t="s">
        <v>157</v>
      </c>
      <c r="B28" s="163">
        <v>82955.31</v>
      </c>
      <c r="C28" s="164">
        <v>635393.46</v>
      </c>
      <c r="D28" s="162" t="s">
        <v>158</v>
      </c>
      <c r="E28" s="163">
        <v>101368.11</v>
      </c>
      <c r="F28" s="165">
        <v>825768.25</v>
      </c>
    </row>
    <row r="29" spans="1:6" ht="17.25">
      <c r="A29" s="162" t="s">
        <v>159</v>
      </c>
      <c r="B29" s="163">
        <v>37478.39</v>
      </c>
      <c r="C29" s="164">
        <v>347982.25</v>
      </c>
      <c r="D29" s="162" t="s">
        <v>160</v>
      </c>
      <c r="E29" s="163">
        <v>108692.06</v>
      </c>
      <c r="F29" s="165">
        <v>1012924.62</v>
      </c>
    </row>
    <row r="30" spans="1:6" ht="17.25">
      <c r="A30" s="162" t="s">
        <v>161</v>
      </c>
      <c r="B30" s="163">
        <v>81630.39</v>
      </c>
      <c r="C30" s="164">
        <v>668157.29</v>
      </c>
      <c r="D30" s="162" t="s">
        <v>162</v>
      </c>
      <c r="E30" s="163">
        <v>478340.17</v>
      </c>
      <c r="F30" s="165">
        <v>3311390.4</v>
      </c>
    </row>
    <row r="31" spans="1:6" ht="17.25">
      <c r="A31" s="162" t="s">
        <v>163</v>
      </c>
      <c r="B31" s="163">
        <v>100507.25</v>
      </c>
      <c r="C31" s="164">
        <v>702807.47</v>
      </c>
      <c r="D31" s="162" t="s">
        <v>164</v>
      </c>
      <c r="E31" s="163">
        <v>39536.64</v>
      </c>
      <c r="F31" s="165">
        <v>348034.61</v>
      </c>
    </row>
    <row r="32" spans="1:6" ht="17.25">
      <c r="A32" s="162" t="s">
        <v>165</v>
      </c>
      <c r="B32" s="163">
        <v>63626.5</v>
      </c>
      <c r="C32" s="164">
        <v>514893.51</v>
      </c>
      <c r="D32" s="162" t="s">
        <v>166</v>
      </c>
      <c r="E32" s="163">
        <v>30862.32</v>
      </c>
      <c r="F32" s="165">
        <v>272493.09</v>
      </c>
    </row>
    <row r="33" spans="1:6" ht="17.25">
      <c r="A33" s="162" t="s">
        <v>167</v>
      </c>
      <c r="B33" s="163">
        <v>42945.48</v>
      </c>
      <c r="C33" s="164">
        <v>340832.1</v>
      </c>
      <c r="D33" s="162" t="s">
        <v>168</v>
      </c>
      <c r="E33" s="163">
        <v>179227.47</v>
      </c>
      <c r="F33" s="165">
        <v>1510887.9</v>
      </c>
    </row>
    <row r="34" spans="1:6" ht="17.25">
      <c r="A34" s="162" t="s">
        <v>169</v>
      </c>
      <c r="B34" s="163">
        <v>131826.24</v>
      </c>
      <c r="C34" s="164">
        <v>1064908.11</v>
      </c>
      <c r="D34" s="162" t="s">
        <v>170</v>
      </c>
      <c r="E34" s="163">
        <v>1177691.64</v>
      </c>
      <c r="F34" s="165">
        <v>11203656.870000001</v>
      </c>
    </row>
    <row r="35" spans="1:6" ht="17.25">
      <c r="A35" s="162" t="s">
        <v>171</v>
      </c>
      <c r="B35" s="163">
        <v>34594.55</v>
      </c>
      <c r="C35" s="164">
        <v>255213.05</v>
      </c>
      <c r="D35" s="162" t="s">
        <v>172</v>
      </c>
      <c r="E35" s="163">
        <v>36265.55</v>
      </c>
      <c r="F35" s="165">
        <v>302623.86</v>
      </c>
    </row>
    <row r="36" spans="1:6" ht="17.25">
      <c r="A36" s="162" t="s">
        <v>173</v>
      </c>
      <c r="B36" s="163">
        <v>120221.58</v>
      </c>
      <c r="C36" s="164">
        <v>973115.6</v>
      </c>
      <c r="D36" s="162" t="s">
        <v>174</v>
      </c>
      <c r="E36" s="163">
        <v>25833.36</v>
      </c>
      <c r="F36" s="165">
        <v>202293.15</v>
      </c>
    </row>
    <row r="37" spans="1:6" ht="17.25">
      <c r="A37" s="162" t="s">
        <v>175</v>
      </c>
      <c r="B37" s="163">
        <v>577493.68</v>
      </c>
      <c r="C37" s="164">
        <v>4856168.77</v>
      </c>
      <c r="D37" s="162" t="s">
        <v>176</v>
      </c>
      <c r="E37" s="163">
        <v>329337.57</v>
      </c>
      <c r="F37" s="165">
        <v>2525924.16</v>
      </c>
    </row>
    <row r="38" spans="1:6" ht="17.25">
      <c r="A38" s="162" t="s">
        <v>177</v>
      </c>
      <c r="B38" s="163">
        <v>12641.85</v>
      </c>
      <c r="C38" s="164">
        <v>90013.02</v>
      </c>
      <c r="D38" s="162" t="s">
        <v>178</v>
      </c>
      <c r="E38" s="163">
        <v>279607.12</v>
      </c>
      <c r="F38" s="165">
        <v>2136746.36</v>
      </c>
    </row>
    <row r="39" spans="1:6" ht="17.25">
      <c r="A39" s="162" t="s">
        <v>179</v>
      </c>
      <c r="B39" s="163">
        <v>53751.86</v>
      </c>
      <c r="C39" s="164">
        <v>323163.95</v>
      </c>
      <c r="D39" s="162" t="s">
        <v>180</v>
      </c>
      <c r="E39" s="163">
        <v>103796.32</v>
      </c>
      <c r="F39" s="165">
        <v>926364.7</v>
      </c>
    </row>
    <row r="40" spans="1:6" ht="17.25">
      <c r="A40" s="162" t="s">
        <v>181</v>
      </c>
      <c r="B40" s="163">
        <v>48409.34</v>
      </c>
      <c r="C40" s="164">
        <v>413789.62</v>
      </c>
      <c r="D40" s="162" t="s">
        <v>182</v>
      </c>
      <c r="E40" s="163">
        <v>17987.44</v>
      </c>
      <c r="F40" s="165">
        <v>124942.35</v>
      </c>
    </row>
    <row r="41" spans="1:6" ht="17.25">
      <c r="A41" s="162" t="s">
        <v>183</v>
      </c>
      <c r="B41" s="163">
        <v>89567.14</v>
      </c>
      <c r="C41" s="164">
        <v>781430.3</v>
      </c>
      <c r="D41" s="162" t="s">
        <v>184</v>
      </c>
      <c r="E41" s="163">
        <v>41084.32</v>
      </c>
      <c r="F41" s="165">
        <v>303594.67</v>
      </c>
    </row>
    <row r="42" spans="1:6" ht="17.25">
      <c r="A42" s="162" t="s">
        <v>185</v>
      </c>
      <c r="B42" s="163">
        <v>35426.02</v>
      </c>
      <c r="C42" s="164">
        <v>298423.37</v>
      </c>
      <c r="D42" s="162" t="s">
        <v>213</v>
      </c>
      <c r="E42" s="163">
        <v>36738.44</v>
      </c>
      <c r="F42" s="165">
        <v>313551.23</v>
      </c>
    </row>
    <row r="43" spans="1:6" ht="17.25">
      <c r="A43" s="162" t="s">
        <v>187</v>
      </c>
      <c r="B43" s="163">
        <v>38507.82</v>
      </c>
      <c r="C43" s="164">
        <v>396418.87</v>
      </c>
      <c r="D43" s="162" t="s">
        <v>188</v>
      </c>
      <c r="E43" s="163">
        <v>11722.25</v>
      </c>
      <c r="F43" s="165">
        <v>88946.09</v>
      </c>
    </row>
    <row r="44" spans="1:6" ht="17.25">
      <c r="A44" s="162" t="s">
        <v>189</v>
      </c>
      <c r="B44" s="163">
        <v>67336.58</v>
      </c>
      <c r="C44" s="164">
        <v>527659</v>
      </c>
      <c r="D44" s="162" t="s">
        <v>190</v>
      </c>
      <c r="E44" s="163">
        <v>87177</v>
      </c>
      <c r="F44" s="165">
        <v>624548.7</v>
      </c>
    </row>
    <row r="45" spans="1:6" ht="17.25">
      <c r="A45" s="162" t="s">
        <v>191</v>
      </c>
      <c r="B45" s="163">
        <v>41127.96</v>
      </c>
      <c r="C45" s="164">
        <v>339674.23</v>
      </c>
      <c r="D45" s="162" t="s">
        <v>192</v>
      </c>
      <c r="E45" s="163">
        <v>231745.48</v>
      </c>
      <c r="F45" s="165">
        <v>1862386.7</v>
      </c>
    </row>
    <row r="46" spans="1:6" ht="17.25">
      <c r="A46" s="162" t="s">
        <v>193</v>
      </c>
      <c r="B46" s="163">
        <v>10878.55</v>
      </c>
      <c r="C46" s="164">
        <v>117064.84</v>
      </c>
      <c r="D46" s="162" t="s">
        <v>194</v>
      </c>
      <c r="E46" s="163">
        <v>33624.15</v>
      </c>
      <c r="F46" s="165">
        <v>251439.07</v>
      </c>
    </row>
    <row r="47" spans="1:6" ht="17.25">
      <c r="A47" s="162" t="s">
        <v>195</v>
      </c>
      <c r="B47" s="163">
        <v>50524.65</v>
      </c>
      <c r="C47" s="164">
        <v>340227.31</v>
      </c>
      <c r="D47" s="162" t="s">
        <v>196</v>
      </c>
      <c r="E47" s="163">
        <v>69028.78</v>
      </c>
      <c r="F47" s="165">
        <v>440849.4</v>
      </c>
    </row>
    <row r="48" spans="1:6" ht="17.25">
      <c r="A48" s="162" t="s">
        <v>197</v>
      </c>
      <c r="B48" s="163">
        <v>19513.39</v>
      </c>
      <c r="C48" s="164">
        <v>174087.93</v>
      </c>
      <c r="D48" s="162" t="s">
        <v>198</v>
      </c>
      <c r="E48" s="163">
        <v>57113.97</v>
      </c>
      <c r="F48" s="165">
        <v>445738.33</v>
      </c>
    </row>
    <row r="49" spans="1:6" ht="17.25">
      <c r="A49" s="162" t="s">
        <v>199</v>
      </c>
      <c r="B49" s="163">
        <v>87704.11</v>
      </c>
      <c r="C49" s="164">
        <v>704064.9</v>
      </c>
      <c r="D49" s="162" t="s">
        <v>200</v>
      </c>
      <c r="E49" s="163">
        <v>350093.72</v>
      </c>
      <c r="F49" s="165">
        <v>2696502.86</v>
      </c>
    </row>
    <row r="50" spans="1:6" ht="17.25">
      <c r="A50" s="162" t="s">
        <v>201</v>
      </c>
      <c r="B50" s="163">
        <v>29211.69</v>
      </c>
      <c r="C50" s="164">
        <v>267303.65</v>
      </c>
      <c r="D50" s="162" t="s">
        <v>202</v>
      </c>
      <c r="E50" s="163">
        <v>219609.33</v>
      </c>
      <c r="F50" s="165">
        <v>1724711.08</v>
      </c>
    </row>
    <row r="51" spans="1:6" ht="18" thickBot="1">
      <c r="A51" s="162" t="s">
        <v>203</v>
      </c>
      <c r="B51" s="163">
        <v>658408.12</v>
      </c>
      <c r="C51" s="164">
        <v>6275407.78</v>
      </c>
      <c r="D51" s="166" t="s">
        <v>204</v>
      </c>
      <c r="E51" s="167">
        <v>2090.05</v>
      </c>
      <c r="F51" s="168">
        <v>-36436.16</v>
      </c>
    </row>
    <row r="52" spans="1:6" ht="18" thickTop="1">
      <c r="A52" s="162" t="s">
        <v>205</v>
      </c>
      <c r="B52" s="163">
        <v>9514.23</v>
      </c>
      <c r="C52" s="164">
        <v>69098.67</v>
      </c>
      <c r="D52" s="162"/>
      <c r="E52" s="169"/>
      <c r="F52" s="170"/>
    </row>
    <row r="53" spans="1:6" ht="17.25">
      <c r="A53" s="171" t="s">
        <v>206</v>
      </c>
      <c r="B53" s="163">
        <v>34141.41</v>
      </c>
      <c r="C53" s="164">
        <v>337779.01</v>
      </c>
      <c r="D53" s="172" t="s">
        <v>207</v>
      </c>
      <c r="E53" s="173">
        <v>11372701.450000001</v>
      </c>
      <c r="F53" s="174">
        <v>92324670.57</v>
      </c>
    </row>
  </sheetData>
  <sheetProtection/>
  <printOptions/>
  <pageMargins left="0.75" right="0.28" top="0.5" bottom="0.25" header="0.5" footer="0.5"/>
  <pageSetup fitToHeight="1" fitToWidth="1" horizontalDpi="600" verticalDpi="600" orientation="portrait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J112"/>
  <sheetViews>
    <sheetView defaultGridColor="0" zoomScale="87" zoomScaleNormal="87" zoomScalePageLayoutView="0" colorId="22" workbookViewId="0" topLeftCell="A1">
      <selection activeCell="B5" sqref="B5"/>
    </sheetView>
  </sheetViews>
  <sheetFormatPr defaultColWidth="15.7109375" defaultRowHeight="12.75"/>
  <cols>
    <col min="1" max="1" width="23.8515625" style="0" customWidth="1"/>
    <col min="2" max="2" width="21.00390625" style="0" customWidth="1"/>
    <col min="3" max="3" width="20.28125" style="0" customWidth="1"/>
    <col min="4" max="4" width="23.8515625" style="0" customWidth="1"/>
    <col min="5" max="5" width="21.8515625" style="0" customWidth="1"/>
    <col min="6" max="6" width="22.421875" style="0" customWidth="1"/>
    <col min="7" max="7" width="21.140625" style="0" customWidth="1"/>
    <col min="8" max="8" width="21.00390625" style="0" customWidth="1"/>
    <col min="9" max="9" width="20.00390625" style="0" customWidth="1"/>
    <col min="10" max="10" width="21.28125" style="0" customWidth="1"/>
  </cols>
  <sheetData>
    <row r="1" spans="1:6" ht="17.25">
      <c r="A1" s="128"/>
      <c r="B1" s="128"/>
      <c r="C1" s="128" t="s">
        <v>0</v>
      </c>
      <c r="D1" s="128"/>
      <c r="E1" s="128"/>
      <c r="F1" s="128"/>
    </row>
    <row r="2" spans="1:6" ht="17.25">
      <c r="A2" s="128"/>
      <c r="B2" s="128"/>
      <c r="C2" s="128" t="s">
        <v>103</v>
      </c>
      <c r="D2" s="128"/>
      <c r="E2" s="128"/>
      <c r="F2" s="128"/>
    </row>
    <row r="3" spans="1:6" ht="17.25">
      <c r="A3" s="129" t="s">
        <v>104</v>
      </c>
      <c r="B3" s="128" t="s">
        <v>215</v>
      </c>
      <c r="C3" s="128"/>
      <c r="D3" s="128"/>
      <c r="E3" s="128"/>
      <c r="F3" s="72" t="s">
        <v>216</v>
      </c>
    </row>
    <row r="4" spans="1:6" ht="17.25">
      <c r="A4" s="130" t="s">
        <v>108</v>
      </c>
      <c r="B4" s="74" t="s">
        <v>217</v>
      </c>
      <c r="C4" s="75" t="s">
        <v>110</v>
      </c>
      <c r="D4" s="131" t="s">
        <v>108</v>
      </c>
      <c r="E4" s="75" t="str">
        <f>B4</f>
        <v>Jan  - 10</v>
      </c>
      <c r="F4" s="75" t="str">
        <f>C4</f>
        <v>Jul 09 - Jan 10</v>
      </c>
    </row>
    <row r="5" spans="1:7" ht="17.25">
      <c r="A5" s="132" t="s">
        <v>111</v>
      </c>
      <c r="B5" s="81">
        <v>87785</v>
      </c>
      <c r="C5" s="81">
        <v>666161.86</v>
      </c>
      <c r="D5" s="133" t="s">
        <v>112</v>
      </c>
      <c r="E5" s="81">
        <v>55916</v>
      </c>
      <c r="F5" s="81">
        <v>281838.59</v>
      </c>
      <c r="G5" s="134"/>
    </row>
    <row r="6" spans="1:7" ht="17.25">
      <c r="A6" s="132" t="s">
        <v>113</v>
      </c>
      <c r="B6" s="81">
        <v>56895.92</v>
      </c>
      <c r="C6" s="81">
        <v>429170.29</v>
      </c>
      <c r="D6" s="133" t="s">
        <v>114</v>
      </c>
      <c r="E6" s="81">
        <v>7446.67</v>
      </c>
      <c r="F6" s="81">
        <v>67221.39</v>
      </c>
      <c r="G6" s="134"/>
    </row>
    <row r="7" spans="1:7" ht="17.25">
      <c r="A7" s="132" t="s">
        <v>115</v>
      </c>
      <c r="B7" s="81">
        <v>13880.67</v>
      </c>
      <c r="C7" s="81">
        <v>106474.76</v>
      </c>
      <c r="D7" s="133" t="s">
        <v>116</v>
      </c>
      <c r="E7" s="81">
        <v>43066</v>
      </c>
      <c r="F7" s="81">
        <v>334434.77</v>
      </c>
      <c r="G7" s="134"/>
    </row>
    <row r="8" spans="1:7" ht="17.25">
      <c r="A8" s="132" t="s">
        <v>117</v>
      </c>
      <c r="B8" s="81">
        <v>11924.77</v>
      </c>
      <c r="C8" s="81">
        <v>85461.95</v>
      </c>
      <c r="D8" s="133" t="s">
        <v>118</v>
      </c>
      <c r="E8" s="81">
        <v>126445.68</v>
      </c>
      <c r="F8" s="81">
        <v>838488.79</v>
      </c>
      <c r="G8" s="134"/>
    </row>
    <row r="9" spans="1:7" ht="17.25">
      <c r="A9" s="132" t="s">
        <v>119</v>
      </c>
      <c r="B9" s="81">
        <v>228021.9</v>
      </c>
      <c r="C9" s="81">
        <v>1524808.24</v>
      </c>
      <c r="D9" s="133" t="s">
        <v>120</v>
      </c>
      <c r="E9" s="81">
        <v>63871.8</v>
      </c>
      <c r="F9" s="81">
        <v>365162.893</v>
      </c>
      <c r="G9" s="134"/>
    </row>
    <row r="10" spans="1:7" ht="17.25">
      <c r="A10" s="132" t="s">
        <v>121</v>
      </c>
      <c r="B10" s="81">
        <v>179590.83</v>
      </c>
      <c r="C10" s="81">
        <v>992697.59</v>
      </c>
      <c r="D10" s="133" t="s">
        <v>122</v>
      </c>
      <c r="E10" s="81">
        <v>14437.97</v>
      </c>
      <c r="F10" s="81">
        <v>132995.08</v>
      </c>
      <c r="G10" s="134"/>
    </row>
    <row r="11" spans="1:7" ht="17.25">
      <c r="A11" s="132" t="s">
        <v>123</v>
      </c>
      <c r="B11" s="81">
        <v>60981</v>
      </c>
      <c r="C11" s="81">
        <v>350428.43</v>
      </c>
      <c r="D11" s="133" t="s">
        <v>124</v>
      </c>
      <c r="E11" s="81">
        <v>23688.5</v>
      </c>
      <c r="F11" s="81">
        <v>143635.91</v>
      </c>
      <c r="G11" s="134"/>
    </row>
    <row r="12" spans="1:7" ht="17.25">
      <c r="A12" s="132" t="s">
        <v>125</v>
      </c>
      <c r="B12" s="81">
        <v>12754.24</v>
      </c>
      <c r="C12" s="81">
        <v>100903.36</v>
      </c>
      <c r="D12" s="133" t="s">
        <v>126</v>
      </c>
      <c r="E12" s="81">
        <v>185952</v>
      </c>
      <c r="F12" s="81">
        <v>1178456.45</v>
      </c>
      <c r="G12" s="134"/>
    </row>
    <row r="13" spans="1:7" ht="17.25">
      <c r="A13" s="132" t="s">
        <v>127</v>
      </c>
      <c r="B13" s="81">
        <v>25461.78</v>
      </c>
      <c r="C13" s="81">
        <v>153881.58</v>
      </c>
      <c r="D13" s="133" t="s">
        <v>128</v>
      </c>
      <c r="E13" s="81">
        <v>20744.88</v>
      </c>
      <c r="F13" s="81">
        <v>245024.57</v>
      </c>
      <c r="G13" s="134"/>
    </row>
    <row r="14" spans="1:7" ht="17.25">
      <c r="A14" s="132" t="s">
        <v>129</v>
      </c>
      <c r="B14" s="81">
        <v>46880</v>
      </c>
      <c r="C14" s="81">
        <v>315702.84</v>
      </c>
      <c r="D14" s="133" t="s">
        <v>130</v>
      </c>
      <c r="E14" s="81">
        <v>37674.58</v>
      </c>
      <c r="F14" s="81">
        <v>240325.15</v>
      </c>
      <c r="G14" s="134"/>
    </row>
    <row r="15" spans="1:7" ht="17.25">
      <c r="A15" s="132" t="s">
        <v>131</v>
      </c>
      <c r="B15" s="81">
        <v>73058.09</v>
      </c>
      <c r="C15" s="81">
        <v>402970.03</v>
      </c>
      <c r="D15" s="133" t="s">
        <v>132</v>
      </c>
      <c r="E15" s="81">
        <v>124404.86</v>
      </c>
      <c r="F15" s="81">
        <v>850964.45</v>
      </c>
      <c r="G15" s="134"/>
    </row>
    <row r="16" spans="1:7" ht="17.25">
      <c r="A16" s="132" t="s">
        <v>133</v>
      </c>
      <c r="B16" s="81">
        <v>13449.89</v>
      </c>
      <c r="C16" s="81">
        <v>106627.79</v>
      </c>
      <c r="D16" s="133" t="s">
        <v>134</v>
      </c>
      <c r="E16" s="81">
        <v>9018.51</v>
      </c>
      <c r="F16" s="81">
        <v>82456.02</v>
      </c>
      <c r="G16" s="134"/>
    </row>
    <row r="17" spans="1:7" ht="17.25">
      <c r="A17" s="132" t="s">
        <v>135</v>
      </c>
      <c r="B17" s="81">
        <v>37563</v>
      </c>
      <c r="C17" s="81">
        <v>233633.85</v>
      </c>
      <c r="D17" s="133" t="s">
        <v>136</v>
      </c>
      <c r="E17" s="81">
        <v>45583</v>
      </c>
      <c r="F17" s="81">
        <v>414892.68</v>
      </c>
      <c r="G17" s="134"/>
    </row>
    <row r="18" spans="1:7" ht="17.25">
      <c r="A18" s="132" t="s">
        <v>137</v>
      </c>
      <c r="B18" s="81">
        <v>13368</v>
      </c>
      <c r="C18" s="81">
        <v>46938.81</v>
      </c>
      <c r="D18" s="133" t="s">
        <v>138</v>
      </c>
      <c r="E18" s="81">
        <v>398974.31</v>
      </c>
      <c r="F18" s="81">
        <v>2829670.83</v>
      </c>
      <c r="G18" s="134"/>
    </row>
    <row r="19" spans="1:7" ht="17.25">
      <c r="A19" s="132" t="s">
        <v>139</v>
      </c>
      <c r="B19" s="81">
        <v>38274.82</v>
      </c>
      <c r="C19" s="81">
        <v>194969.39</v>
      </c>
      <c r="D19" s="133" t="s">
        <v>140</v>
      </c>
      <c r="E19" s="81">
        <v>9694.61</v>
      </c>
      <c r="F19" s="81">
        <v>57992.13</v>
      </c>
      <c r="G19" s="134"/>
    </row>
    <row r="20" spans="1:7" ht="17.25">
      <c r="A20" s="132" t="s">
        <v>141</v>
      </c>
      <c r="B20" s="81">
        <v>66660.8</v>
      </c>
      <c r="C20" s="81">
        <v>441731.02</v>
      </c>
      <c r="D20" s="133" t="s">
        <v>142</v>
      </c>
      <c r="E20" s="81">
        <v>44633</v>
      </c>
      <c r="F20" s="81">
        <v>127630.7</v>
      </c>
      <c r="G20" s="134"/>
    </row>
    <row r="21" spans="1:7" ht="17.25">
      <c r="A21" s="132" t="s">
        <v>143</v>
      </c>
      <c r="B21" s="81">
        <v>24539.57</v>
      </c>
      <c r="C21" s="81">
        <v>80077.19</v>
      </c>
      <c r="D21" s="133" t="s">
        <v>144</v>
      </c>
      <c r="E21" s="81">
        <v>24284.53</v>
      </c>
      <c r="F21" s="81">
        <v>188219.763</v>
      </c>
      <c r="G21" s="134"/>
    </row>
    <row r="22" spans="1:7" ht="17.25">
      <c r="A22" s="132" t="s">
        <v>145</v>
      </c>
      <c r="B22" s="81">
        <v>101674.8</v>
      </c>
      <c r="C22" s="81">
        <v>610777.8</v>
      </c>
      <c r="D22" s="133" t="s">
        <v>146</v>
      </c>
      <c r="E22" s="81">
        <v>29951.88</v>
      </c>
      <c r="F22" s="81">
        <v>157016.94</v>
      </c>
      <c r="G22" s="134"/>
    </row>
    <row r="23" spans="1:7" ht="17.25">
      <c r="A23" s="132" t="s">
        <v>212</v>
      </c>
      <c r="B23" s="81">
        <v>1449672.9</v>
      </c>
      <c r="C23" s="81">
        <v>10107595.23</v>
      </c>
      <c r="D23" s="133" t="s">
        <v>148</v>
      </c>
      <c r="E23" s="81">
        <v>7580.59</v>
      </c>
      <c r="F23" s="81">
        <v>108425.86</v>
      </c>
      <c r="G23" s="134"/>
    </row>
    <row r="24" spans="1:7" ht="17.25">
      <c r="A24" s="132" t="s">
        <v>149</v>
      </c>
      <c r="B24" s="81">
        <v>19154.98</v>
      </c>
      <c r="C24" s="81">
        <v>96820.1</v>
      </c>
      <c r="D24" s="133" t="s">
        <v>150</v>
      </c>
      <c r="E24" s="81">
        <v>10081</v>
      </c>
      <c r="F24" s="81">
        <v>53551.87</v>
      </c>
      <c r="G24" s="134"/>
    </row>
    <row r="25" spans="1:7" ht="17.25">
      <c r="A25" s="132" t="s">
        <v>151</v>
      </c>
      <c r="B25" s="81">
        <v>23068.71</v>
      </c>
      <c r="C25" s="81">
        <v>188680.32</v>
      </c>
      <c r="D25" s="133" t="s">
        <v>152</v>
      </c>
      <c r="E25" s="81">
        <v>18555.71</v>
      </c>
      <c r="F25" s="81">
        <v>121191.63</v>
      </c>
      <c r="G25" s="134"/>
    </row>
    <row r="26" spans="1:7" ht="17.25">
      <c r="A26" s="132" t="s">
        <v>153</v>
      </c>
      <c r="B26" s="81">
        <v>51662.8</v>
      </c>
      <c r="C26" s="81">
        <v>458461.65</v>
      </c>
      <c r="D26" s="133" t="s">
        <v>154</v>
      </c>
      <c r="E26" s="81">
        <v>92531.63</v>
      </c>
      <c r="F26" s="81">
        <v>644941.38</v>
      </c>
      <c r="G26" s="134"/>
    </row>
    <row r="27" spans="1:7" ht="17.25">
      <c r="A27" s="132" t="s">
        <v>155</v>
      </c>
      <c r="B27" s="81">
        <v>34134.62</v>
      </c>
      <c r="C27" s="81">
        <v>218060.46</v>
      </c>
      <c r="D27" s="133" t="s">
        <v>156</v>
      </c>
      <c r="E27" s="81">
        <v>31153.92</v>
      </c>
      <c r="F27" s="81">
        <v>209813.79</v>
      </c>
      <c r="G27" s="134"/>
    </row>
    <row r="28" spans="1:7" ht="17.25">
      <c r="A28" s="132" t="s">
        <v>157</v>
      </c>
      <c r="B28" s="81">
        <v>87900.51</v>
      </c>
      <c r="C28" s="81">
        <v>621863.98</v>
      </c>
      <c r="D28" s="133" t="s">
        <v>158</v>
      </c>
      <c r="E28" s="81">
        <v>64910.83</v>
      </c>
      <c r="F28" s="81">
        <v>460011.83</v>
      </c>
      <c r="G28" s="134"/>
    </row>
    <row r="29" spans="1:7" ht="17.25">
      <c r="A29" s="132" t="s">
        <v>159</v>
      </c>
      <c r="B29" s="81">
        <v>15113</v>
      </c>
      <c r="C29" s="81">
        <v>144700.633</v>
      </c>
      <c r="D29" s="133" t="s">
        <v>160</v>
      </c>
      <c r="E29" s="81">
        <v>112073.72</v>
      </c>
      <c r="F29" s="81">
        <v>730388.91</v>
      </c>
      <c r="G29" s="134"/>
    </row>
    <row r="30" spans="1:7" ht="17.25">
      <c r="A30" s="132" t="s">
        <v>161</v>
      </c>
      <c r="B30" s="81">
        <v>50351.84</v>
      </c>
      <c r="C30" s="81">
        <v>382244.71</v>
      </c>
      <c r="D30" s="133" t="s">
        <v>162</v>
      </c>
      <c r="E30" s="81">
        <v>439852.94</v>
      </c>
      <c r="F30" s="81">
        <v>3547804.89</v>
      </c>
      <c r="G30" s="134"/>
    </row>
    <row r="31" spans="1:7" ht="17.25">
      <c r="A31" s="132" t="s">
        <v>163</v>
      </c>
      <c r="B31" s="81">
        <v>45739.26</v>
      </c>
      <c r="C31" s="81">
        <v>356580.5</v>
      </c>
      <c r="D31" s="133" t="s">
        <v>164</v>
      </c>
      <c r="E31" s="81">
        <v>15769</v>
      </c>
      <c r="F31" s="81">
        <v>115775.49</v>
      </c>
      <c r="G31" s="134"/>
    </row>
    <row r="32" spans="1:7" ht="17.25">
      <c r="A32" s="132" t="s">
        <v>165</v>
      </c>
      <c r="B32" s="81">
        <v>37217.81</v>
      </c>
      <c r="C32" s="81">
        <v>272478.02</v>
      </c>
      <c r="D32" s="133" t="s">
        <v>166</v>
      </c>
      <c r="E32" s="81">
        <v>18038</v>
      </c>
      <c r="F32" s="81">
        <v>187915.12</v>
      </c>
      <c r="G32" s="134"/>
    </row>
    <row r="33" spans="1:7" ht="17.25">
      <c r="A33" s="132" t="s">
        <v>167</v>
      </c>
      <c r="B33" s="81">
        <v>17188.003</v>
      </c>
      <c r="C33" s="81">
        <v>128466.583</v>
      </c>
      <c r="D33" s="133" t="s">
        <v>168</v>
      </c>
      <c r="E33" s="81">
        <v>282668</v>
      </c>
      <c r="F33" s="81">
        <v>2543577.51</v>
      </c>
      <c r="G33" s="134"/>
    </row>
    <row r="34" spans="1:7" ht="17.25">
      <c r="A34" s="132" t="s">
        <v>169</v>
      </c>
      <c r="B34" s="81">
        <v>66503.66</v>
      </c>
      <c r="C34" s="81">
        <v>488302.19</v>
      </c>
      <c r="D34" s="133" t="s">
        <v>170</v>
      </c>
      <c r="E34" s="81">
        <v>1410117.97</v>
      </c>
      <c r="F34" s="81">
        <v>9162279.39</v>
      </c>
      <c r="G34" s="134"/>
    </row>
    <row r="35" spans="1:7" ht="17.25">
      <c r="A35" s="132" t="s">
        <v>171</v>
      </c>
      <c r="B35" s="81">
        <v>9651.66</v>
      </c>
      <c r="C35" s="81">
        <v>97358.32</v>
      </c>
      <c r="D35" s="133" t="s">
        <v>172</v>
      </c>
      <c r="E35" s="81">
        <v>23715.82</v>
      </c>
      <c r="F35" s="81">
        <v>151013.02</v>
      </c>
      <c r="G35" s="134"/>
    </row>
    <row r="36" spans="1:7" ht="17.25">
      <c r="A36" s="132" t="s">
        <v>173</v>
      </c>
      <c r="B36" s="81">
        <v>77861</v>
      </c>
      <c r="C36" s="81">
        <v>568539.14</v>
      </c>
      <c r="D36" s="133" t="s">
        <v>174</v>
      </c>
      <c r="E36" s="81">
        <v>12771.94</v>
      </c>
      <c r="F36" s="81">
        <v>100008.47</v>
      </c>
      <c r="G36" s="134"/>
    </row>
    <row r="37" spans="1:7" ht="17.25">
      <c r="A37" s="132" t="s">
        <v>175</v>
      </c>
      <c r="B37" s="81">
        <v>545231.66</v>
      </c>
      <c r="C37" s="81">
        <v>4084542.8660000004</v>
      </c>
      <c r="D37" s="133" t="s">
        <v>176</v>
      </c>
      <c r="E37" s="81">
        <v>146312.82</v>
      </c>
      <c r="F37" s="81">
        <v>1391192.62</v>
      </c>
      <c r="G37" s="134"/>
    </row>
    <row r="38" spans="1:7" ht="17.25">
      <c r="A38" s="132" t="s">
        <v>177</v>
      </c>
      <c r="B38" s="81">
        <v>2964.26</v>
      </c>
      <c r="C38" s="81">
        <v>23390.5</v>
      </c>
      <c r="D38" s="133" t="s">
        <v>178</v>
      </c>
      <c r="E38" s="81">
        <v>360826.41</v>
      </c>
      <c r="F38" s="81">
        <v>2536394.59</v>
      </c>
      <c r="G38" s="134"/>
    </row>
    <row r="39" spans="1:7" ht="17.25">
      <c r="A39" s="132" t="s">
        <v>179</v>
      </c>
      <c r="B39" s="81">
        <v>19420</v>
      </c>
      <c r="C39" s="81">
        <v>118776.1</v>
      </c>
      <c r="D39" s="133" t="s">
        <v>180</v>
      </c>
      <c r="E39" s="81">
        <v>73319.43</v>
      </c>
      <c r="F39" s="81">
        <v>508971.52</v>
      </c>
      <c r="G39" s="134"/>
    </row>
    <row r="40" spans="1:7" ht="17.25">
      <c r="A40" s="132" t="s">
        <v>181</v>
      </c>
      <c r="B40" s="81">
        <v>39936.3</v>
      </c>
      <c r="C40" s="81">
        <v>352216.4</v>
      </c>
      <c r="D40" s="133" t="s">
        <v>182</v>
      </c>
      <c r="E40" s="81">
        <v>5166.94</v>
      </c>
      <c r="F40" s="81">
        <v>59103.45</v>
      </c>
      <c r="G40" s="134"/>
    </row>
    <row r="41" spans="1:7" ht="17.25">
      <c r="A41" s="132" t="s">
        <v>183</v>
      </c>
      <c r="B41" s="81">
        <v>49924</v>
      </c>
      <c r="C41" s="81">
        <v>361798.64</v>
      </c>
      <c r="D41" s="133" t="s">
        <v>184</v>
      </c>
      <c r="E41" s="81">
        <v>10253.86</v>
      </c>
      <c r="F41" s="81">
        <v>84313.09</v>
      </c>
      <c r="G41" s="134"/>
    </row>
    <row r="42" spans="1:7" ht="17.25">
      <c r="A42" s="132" t="s">
        <v>185</v>
      </c>
      <c r="B42" s="81">
        <v>25086.13</v>
      </c>
      <c r="C42" s="81">
        <v>104247.14</v>
      </c>
      <c r="D42" s="133" t="s">
        <v>213</v>
      </c>
      <c r="E42" s="81">
        <v>15290.99</v>
      </c>
      <c r="F42" s="81">
        <v>203133.44</v>
      </c>
      <c r="G42" s="134"/>
    </row>
    <row r="43" spans="1:7" ht="17.25">
      <c r="A43" s="132" t="s">
        <v>187</v>
      </c>
      <c r="B43" s="81">
        <v>20879.57</v>
      </c>
      <c r="C43" s="81">
        <v>156543.93</v>
      </c>
      <c r="D43" s="133" t="s">
        <v>188</v>
      </c>
      <c r="E43" s="81">
        <v>11038.56</v>
      </c>
      <c r="F43" s="81">
        <v>65251.67</v>
      </c>
      <c r="G43" s="134"/>
    </row>
    <row r="44" spans="1:7" ht="17.25">
      <c r="A44" s="132" t="s">
        <v>189</v>
      </c>
      <c r="B44" s="81">
        <v>39943.78</v>
      </c>
      <c r="C44" s="81">
        <v>255340.55</v>
      </c>
      <c r="D44" s="133" t="s">
        <v>190</v>
      </c>
      <c r="E44" s="81">
        <v>56318</v>
      </c>
      <c r="F44" s="81">
        <v>298284.39</v>
      </c>
      <c r="G44" s="134"/>
    </row>
    <row r="45" spans="1:7" ht="17.25">
      <c r="A45" s="132" t="s">
        <v>191</v>
      </c>
      <c r="B45" s="81">
        <v>25262.78</v>
      </c>
      <c r="C45" s="81">
        <v>159695.12</v>
      </c>
      <c r="D45" s="133" t="s">
        <v>192</v>
      </c>
      <c r="E45" s="81">
        <v>204072.82</v>
      </c>
      <c r="F45" s="81">
        <v>1490678.66</v>
      </c>
      <c r="G45" s="134"/>
    </row>
    <row r="46" spans="1:7" ht="17.25">
      <c r="A46" s="132" t="s">
        <v>193</v>
      </c>
      <c r="B46" s="81">
        <v>5582.72</v>
      </c>
      <c r="C46" s="81">
        <v>39169.26</v>
      </c>
      <c r="D46" s="133" t="s">
        <v>194</v>
      </c>
      <c r="E46" s="81">
        <v>9696.82</v>
      </c>
      <c r="F46" s="81">
        <v>95027</v>
      </c>
      <c r="G46" s="134"/>
    </row>
    <row r="47" spans="1:7" ht="17.25">
      <c r="A47" s="132" t="s">
        <v>195</v>
      </c>
      <c r="B47" s="81">
        <v>29440</v>
      </c>
      <c r="C47" s="81">
        <v>152528.29</v>
      </c>
      <c r="D47" s="133" t="s">
        <v>196</v>
      </c>
      <c r="E47" s="81">
        <v>27092.78</v>
      </c>
      <c r="F47" s="81">
        <v>208628.34</v>
      </c>
      <c r="G47" s="134"/>
    </row>
    <row r="48" spans="1:7" ht="17.25">
      <c r="A48" s="132" t="s">
        <v>197</v>
      </c>
      <c r="B48" s="81">
        <v>6898</v>
      </c>
      <c r="C48" s="81">
        <v>65653.52</v>
      </c>
      <c r="D48" s="133" t="s">
        <v>198</v>
      </c>
      <c r="E48" s="81">
        <v>18185.81</v>
      </c>
      <c r="F48" s="81">
        <v>174509.02</v>
      </c>
      <c r="G48" s="134"/>
    </row>
    <row r="49" spans="1:7" ht="17.25">
      <c r="A49" s="132" t="s">
        <v>199</v>
      </c>
      <c r="B49" s="81">
        <v>57672.82</v>
      </c>
      <c r="C49" s="81">
        <v>464529.87</v>
      </c>
      <c r="D49" s="133" t="s">
        <v>200</v>
      </c>
      <c r="E49" s="81">
        <v>961780.66</v>
      </c>
      <c r="F49" s="81">
        <v>6212267.36</v>
      </c>
      <c r="G49" s="134"/>
    </row>
    <row r="50" spans="1:7" ht="17.25">
      <c r="A50" s="132" t="s">
        <v>201</v>
      </c>
      <c r="B50" s="81">
        <v>73489.87</v>
      </c>
      <c r="C50" s="81">
        <v>187323.84</v>
      </c>
      <c r="D50" s="133" t="s">
        <v>202</v>
      </c>
      <c r="E50" s="81">
        <v>284101.89</v>
      </c>
      <c r="F50" s="81">
        <v>1951888.11</v>
      </c>
      <c r="G50" s="134"/>
    </row>
    <row r="51" spans="1:7" ht="18" thickBot="1">
      <c r="A51" s="132" t="s">
        <v>203</v>
      </c>
      <c r="B51" s="81">
        <v>869788.13</v>
      </c>
      <c r="C51" s="81">
        <v>6385047.649999999</v>
      </c>
      <c r="D51" s="133" t="s">
        <v>204</v>
      </c>
      <c r="E51" s="81">
        <v>405654.38</v>
      </c>
      <c r="F51" s="81">
        <v>2606547.57</v>
      </c>
      <c r="G51" s="134"/>
    </row>
    <row r="52" spans="1:7" ht="18" thickTop="1">
      <c r="A52" s="132" t="s">
        <v>205</v>
      </c>
      <c r="B52" s="81">
        <v>2341.42</v>
      </c>
      <c r="C52" s="81">
        <v>14262.47</v>
      </c>
      <c r="D52" s="135"/>
      <c r="E52" s="136" t="s">
        <v>102</v>
      </c>
      <c r="F52" s="137"/>
      <c r="G52" s="134"/>
    </row>
    <row r="53" spans="1:7" ht="17.25">
      <c r="A53" s="138" t="s">
        <v>206</v>
      </c>
      <c r="B53" s="81">
        <v>14960.06</v>
      </c>
      <c r="C53" s="81">
        <v>94880.95</v>
      </c>
      <c r="D53" s="139" t="s">
        <v>207</v>
      </c>
      <c r="E53" s="140">
        <v>11301529.352999998</v>
      </c>
      <c r="F53" s="140">
        <v>78552832.80800003</v>
      </c>
      <c r="G53" s="134"/>
    </row>
    <row r="55" spans="3:9" ht="12.75">
      <c r="C55" s="92" t="s">
        <v>102</v>
      </c>
      <c r="F55" s="92" t="s">
        <v>102</v>
      </c>
      <c r="G55" s="92" t="s">
        <v>102</v>
      </c>
      <c r="H55" t="s">
        <v>102</v>
      </c>
      <c r="I55" t="s">
        <v>102</v>
      </c>
    </row>
    <row r="56" spans="2:9" ht="12.75">
      <c r="B56" s="92" t="s">
        <v>102</v>
      </c>
      <c r="F56" s="92" t="s">
        <v>102</v>
      </c>
      <c r="I56" t="s">
        <v>102</v>
      </c>
    </row>
    <row r="63" spans="1:10" ht="17.25">
      <c r="A63" s="141"/>
      <c r="B63" s="142">
        <v>10701</v>
      </c>
      <c r="C63" s="142">
        <v>10716</v>
      </c>
      <c r="D63" s="142">
        <v>10717</v>
      </c>
      <c r="E63" s="143" t="s">
        <v>214</v>
      </c>
      <c r="F63" s="141"/>
      <c r="G63" s="142">
        <v>10701</v>
      </c>
      <c r="H63" s="142">
        <v>10716</v>
      </c>
      <c r="I63" s="142">
        <v>10717</v>
      </c>
      <c r="J63" s="143" t="s">
        <v>214</v>
      </c>
    </row>
    <row r="64" spans="1:10" ht="17.25">
      <c r="A64" s="144" t="s">
        <v>111</v>
      </c>
      <c r="B64" s="145">
        <v>49376.62</v>
      </c>
      <c r="C64" s="145">
        <v>38408.38</v>
      </c>
      <c r="D64" s="145">
        <v>0</v>
      </c>
      <c r="E64" s="120">
        <v>87785</v>
      </c>
      <c r="F64" s="146" t="s">
        <v>112</v>
      </c>
      <c r="G64" s="145">
        <v>37927.35</v>
      </c>
      <c r="H64" s="145">
        <v>17988.65</v>
      </c>
      <c r="I64" s="145">
        <v>0</v>
      </c>
      <c r="J64" s="120">
        <v>55916</v>
      </c>
    </row>
    <row r="65" spans="1:10" ht="17.25">
      <c r="A65" s="144" t="s">
        <v>113</v>
      </c>
      <c r="B65" s="145">
        <v>41149.14</v>
      </c>
      <c r="C65" s="145">
        <v>15746.78</v>
      </c>
      <c r="D65" s="145">
        <v>0</v>
      </c>
      <c r="E65" s="120">
        <v>56895.92</v>
      </c>
      <c r="F65" s="146" t="s">
        <v>114</v>
      </c>
      <c r="G65" s="145">
        <v>3927.54</v>
      </c>
      <c r="H65" s="145">
        <v>3519.13</v>
      </c>
      <c r="I65" s="145">
        <v>0</v>
      </c>
      <c r="J65" s="120">
        <v>7446.67</v>
      </c>
    </row>
    <row r="66" spans="1:10" ht="17.25">
      <c r="A66" s="144" t="s">
        <v>115</v>
      </c>
      <c r="B66" s="145">
        <v>9434.01</v>
      </c>
      <c r="C66" s="145">
        <v>4446.66</v>
      </c>
      <c r="D66" s="145">
        <v>0</v>
      </c>
      <c r="E66" s="120">
        <v>13880.67</v>
      </c>
      <c r="F66" s="146" t="s">
        <v>116</v>
      </c>
      <c r="G66" s="145">
        <v>29102.37</v>
      </c>
      <c r="H66" s="145">
        <v>13963.63</v>
      </c>
      <c r="I66" s="145">
        <v>0</v>
      </c>
      <c r="J66" s="120">
        <v>43066</v>
      </c>
    </row>
    <row r="67" spans="1:10" ht="17.25">
      <c r="A67" s="144" t="s">
        <v>117</v>
      </c>
      <c r="B67" s="145">
        <v>8533.17</v>
      </c>
      <c r="C67" s="145">
        <v>3391.6</v>
      </c>
      <c r="D67" s="145">
        <v>0</v>
      </c>
      <c r="E67" s="120">
        <v>11924.77</v>
      </c>
      <c r="F67" s="146" t="s">
        <v>118</v>
      </c>
      <c r="G67" s="145">
        <v>76334.91</v>
      </c>
      <c r="H67" s="145">
        <v>50110.77</v>
      </c>
      <c r="I67" s="145">
        <v>0</v>
      </c>
      <c r="J67" s="120">
        <v>126445.68</v>
      </c>
    </row>
    <row r="68" spans="1:10" ht="17.25">
      <c r="A68" s="144" t="s">
        <v>119</v>
      </c>
      <c r="B68" s="145">
        <v>150701.23</v>
      </c>
      <c r="C68" s="145">
        <v>77320.67</v>
      </c>
      <c r="D68" s="145">
        <v>0</v>
      </c>
      <c r="E68" s="120">
        <v>228021.9</v>
      </c>
      <c r="F68" s="146" t="s">
        <v>120</v>
      </c>
      <c r="G68" s="145">
        <v>45063.39</v>
      </c>
      <c r="H68" s="145">
        <v>18808.41</v>
      </c>
      <c r="I68" s="145">
        <v>0</v>
      </c>
      <c r="J68" s="120">
        <v>63871.8</v>
      </c>
    </row>
    <row r="69" spans="1:10" ht="17.25">
      <c r="A69" s="144" t="s">
        <v>121</v>
      </c>
      <c r="B69" s="145">
        <v>128789.05</v>
      </c>
      <c r="C69" s="145">
        <v>50801.78</v>
      </c>
      <c r="D69" s="145">
        <v>0</v>
      </c>
      <c r="E69" s="120">
        <v>179590.83</v>
      </c>
      <c r="F69" s="146" t="s">
        <v>122</v>
      </c>
      <c r="G69" s="145">
        <v>9409.62</v>
      </c>
      <c r="H69" s="145">
        <v>5028.35</v>
      </c>
      <c r="I69" s="145">
        <v>0</v>
      </c>
      <c r="J69" s="120">
        <v>14437.97</v>
      </c>
    </row>
    <row r="70" spans="1:10" ht="17.25">
      <c r="A70" s="144" t="s">
        <v>123</v>
      </c>
      <c r="B70" s="145">
        <v>42981.74</v>
      </c>
      <c r="C70" s="145">
        <v>17999.26</v>
      </c>
      <c r="D70" s="145">
        <v>0</v>
      </c>
      <c r="E70" s="120">
        <v>60981</v>
      </c>
      <c r="F70" s="146" t="s">
        <v>124</v>
      </c>
      <c r="G70" s="145">
        <v>16829.17</v>
      </c>
      <c r="H70" s="145">
        <v>6859.33</v>
      </c>
      <c r="I70" s="145">
        <v>0</v>
      </c>
      <c r="J70" s="120">
        <v>23688.5</v>
      </c>
    </row>
    <row r="71" spans="1:10" ht="17.25">
      <c r="A71" s="144" t="s">
        <v>125</v>
      </c>
      <c r="B71" s="145">
        <v>9138.32</v>
      </c>
      <c r="C71" s="145">
        <v>3615.92</v>
      </c>
      <c r="D71" s="145">
        <v>0</v>
      </c>
      <c r="E71" s="120">
        <v>12754.24</v>
      </c>
      <c r="F71" s="146" t="s">
        <v>126</v>
      </c>
      <c r="G71" s="145">
        <v>113776.96</v>
      </c>
      <c r="H71" s="145">
        <v>72175.04</v>
      </c>
      <c r="I71" s="145">
        <v>0</v>
      </c>
      <c r="J71" s="120">
        <v>185952</v>
      </c>
    </row>
    <row r="72" spans="1:10" ht="17.25">
      <c r="A72" s="144" t="s">
        <v>127</v>
      </c>
      <c r="B72" s="145">
        <v>18868.52</v>
      </c>
      <c r="C72" s="145">
        <v>6593.26</v>
      </c>
      <c r="D72" s="145">
        <v>0</v>
      </c>
      <c r="E72" s="120">
        <v>25461.78</v>
      </c>
      <c r="F72" s="146" t="s">
        <v>128</v>
      </c>
      <c r="G72" s="145">
        <v>11984.3</v>
      </c>
      <c r="H72" s="145">
        <v>8760.58</v>
      </c>
      <c r="I72" s="145">
        <v>0</v>
      </c>
      <c r="J72" s="120">
        <v>20744.88</v>
      </c>
    </row>
    <row r="73" spans="1:10" ht="17.25">
      <c r="A73" s="144" t="s">
        <v>129</v>
      </c>
      <c r="B73" s="145">
        <v>33173.12</v>
      </c>
      <c r="C73" s="145">
        <v>13706.88</v>
      </c>
      <c r="D73" s="145">
        <v>0</v>
      </c>
      <c r="E73" s="120">
        <v>46880</v>
      </c>
      <c r="F73" s="146" t="s">
        <v>130</v>
      </c>
      <c r="G73" s="145">
        <v>25414.07</v>
      </c>
      <c r="H73" s="145">
        <v>12260.51</v>
      </c>
      <c r="I73" s="145">
        <v>0</v>
      </c>
      <c r="J73" s="120">
        <v>37674.58</v>
      </c>
    </row>
    <row r="74" spans="1:10" ht="17.25">
      <c r="A74" s="144" t="s">
        <v>131</v>
      </c>
      <c r="B74" s="145">
        <v>49306.96</v>
      </c>
      <c r="C74" s="145">
        <v>23751.13</v>
      </c>
      <c r="D74" s="145">
        <v>0</v>
      </c>
      <c r="E74" s="120">
        <v>73058.09</v>
      </c>
      <c r="F74" s="146" t="s">
        <v>132</v>
      </c>
      <c r="G74" s="145">
        <v>86139.81</v>
      </c>
      <c r="H74" s="145">
        <v>38265.05</v>
      </c>
      <c r="I74" s="145">
        <v>0</v>
      </c>
      <c r="J74" s="120">
        <v>124404.86</v>
      </c>
    </row>
    <row r="75" spans="1:10" ht="17.25">
      <c r="A75" s="144" t="s">
        <v>133</v>
      </c>
      <c r="B75" s="145">
        <v>7717.86</v>
      </c>
      <c r="C75" s="145">
        <v>5732.03</v>
      </c>
      <c r="D75" s="145">
        <v>0</v>
      </c>
      <c r="E75" s="120">
        <v>13449.89</v>
      </c>
      <c r="F75" s="146" t="s">
        <v>134</v>
      </c>
      <c r="G75" s="145">
        <v>5830.28</v>
      </c>
      <c r="H75" s="145">
        <v>3188.23</v>
      </c>
      <c r="I75" s="145">
        <v>0</v>
      </c>
      <c r="J75" s="120">
        <v>9018.51</v>
      </c>
    </row>
    <row r="76" spans="1:10" ht="17.25">
      <c r="A76" s="144" t="s">
        <v>135</v>
      </c>
      <c r="B76" s="145">
        <v>22740.61</v>
      </c>
      <c r="C76" s="145">
        <v>14822.39</v>
      </c>
      <c r="D76" s="145">
        <v>0</v>
      </c>
      <c r="E76" s="120">
        <v>37563</v>
      </c>
      <c r="F76" s="146" t="s">
        <v>136</v>
      </c>
      <c r="G76" s="145">
        <v>29610.8</v>
      </c>
      <c r="H76" s="145">
        <v>15972.2</v>
      </c>
      <c r="I76" s="145">
        <v>0</v>
      </c>
      <c r="J76" s="120">
        <v>45583</v>
      </c>
    </row>
    <row r="77" spans="1:10" ht="17.25">
      <c r="A77" s="144" t="s">
        <v>137</v>
      </c>
      <c r="B77" s="145">
        <v>10307.33</v>
      </c>
      <c r="C77" s="145">
        <v>3060.67</v>
      </c>
      <c r="D77" s="145">
        <v>0</v>
      </c>
      <c r="E77" s="120">
        <v>13368</v>
      </c>
      <c r="F77" s="146" t="s">
        <v>138</v>
      </c>
      <c r="G77" s="145">
        <v>282778.27</v>
      </c>
      <c r="H77" s="145">
        <v>116196.04</v>
      </c>
      <c r="I77" s="145">
        <v>0</v>
      </c>
      <c r="J77" s="120">
        <v>398974.31</v>
      </c>
    </row>
    <row r="78" spans="1:10" ht="17.25">
      <c r="A78" s="144" t="s">
        <v>139</v>
      </c>
      <c r="B78" s="145">
        <v>28710.02</v>
      </c>
      <c r="C78" s="145">
        <v>9564.8</v>
      </c>
      <c r="D78" s="145">
        <v>0</v>
      </c>
      <c r="E78" s="120">
        <v>38274.82</v>
      </c>
      <c r="F78" s="146" t="s">
        <v>140</v>
      </c>
      <c r="G78" s="145">
        <v>4947.35</v>
      </c>
      <c r="H78" s="145">
        <v>4747.26</v>
      </c>
      <c r="I78" s="145">
        <v>0</v>
      </c>
      <c r="J78" s="120">
        <v>9694.61</v>
      </c>
    </row>
    <row r="79" spans="1:10" ht="17.25">
      <c r="A79" s="144" t="s">
        <v>141</v>
      </c>
      <c r="B79" s="145">
        <v>45476.72</v>
      </c>
      <c r="C79" s="145">
        <v>21184.08</v>
      </c>
      <c r="D79" s="145">
        <v>0</v>
      </c>
      <c r="E79" s="120">
        <v>66660.8</v>
      </c>
      <c r="F79" s="146" t="s">
        <v>142</v>
      </c>
      <c r="G79" s="145">
        <v>38385.68</v>
      </c>
      <c r="H79" s="145">
        <v>6247.32</v>
      </c>
      <c r="I79" s="145">
        <v>0</v>
      </c>
      <c r="J79" s="120">
        <v>44633</v>
      </c>
    </row>
    <row r="80" spans="1:10" ht="17.25">
      <c r="A80" s="144" t="s">
        <v>143</v>
      </c>
      <c r="B80" s="145">
        <v>20374.98</v>
      </c>
      <c r="C80" s="145">
        <v>4164.59</v>
      </c>
      <c r="D80" s="145">
        <v>0</v>
      </c>
      <c r="E80" s="120">
        <v>24539.57</v>
      </c>
      <c r="F80" s="146" t="s">
        <v>144</v>
      </c>
      <c r="G80" s="145">
        <v>15000.92</v>
      </c>
      <c r="H80" s="145">
        <v>9283.61</v>
      </c>
      <c r="I80" s="145">
        <v>0</v>
      </c>
      <c r="J80" s="120">
        <v>24284.53</v>
      </c>
    </row>
    <row r="81" spans="1:10" ht="17.25">
      <c r="A81" s="144" t="s">
        <v>145</v>
      </c>
      <c r="B81" s="145">
        <v>61893.04</v>
      </c>
      <c r="C81" s="145">
        <v>39781.76</v>
      </c>
      <c r="D81" s="145">
        <v>0</v>
      </c>
      <c r="E81" s="120">
        <v>101674.8</v>
      </c>
      <c r="F81" s="146" t="s">
        <v>146</v>
      </c>
      <c r="G81" s="145">
        <v>21080.38</v>
      </c>
      <c r="H81" s="145">
        <v>8871.5</v>
      </c>
      <c r="I81" s="145">
        <v>0</v>
      </c>
      <c r="J81" s="120">
        <v>29951.88</v>
      </c>
    </row>
    <row r="82" spans="1:10" ht="17.25">
      <c r="A82" s="144" t="s">
        <v>212</v>
      </c>
      <c r="B82" s="145">
        <v>1449672.9</v>
      </c>
      <c r="C82" s="145">
        <v>0</v>
      </c>
      <c r="D82" s="145">
        <v>0</v>
      </c>
      <c r="E82" s="120">
        <v>1449672.9</v>
      </c>
      <c r="F82" s="146" t="s">
        <v>148</v>
      </c>
      <c r="G82" s="145">
        <v>5512.45</v>
      </c>
      <c r="H82" s="145">
        <v>2068.14</v>
      </c>
      <c r="I82" s="145">
        <v>0</v>
      </c>
      <c r="J82" s="120">
        <v>7580.59</v>
      </c>
    </row>
    <row r="83" spans="1:10" ht="17.25">
      <c r="A83" s="144" t="s">
        <v>149</v>
      </c>
      <c r="B83" s="145">
        <v>13218.95</v>
      </c>
      <c r="C83" s="145">
        <v>5936.03</v>
      </c>
      <c r="D83" s="145">
        <v>0</v>
      </c>
      <c r="E83" s="120">
        <v>19154.98</v>
      </c>
      <c r="F83" s="147" t="s">
        <v>218</v>
      </c>
      <c r="G83" s="145">
        <v>7936.75</v>
      </c>
      <c r="H83" s="145">
        <v>2144.25</v>
      </c>
      <c r="I83" s="145">
        <v>0</v>
      </c>
      <c r="J83" s="120">
        <v>10081</v>
      </c>
    </row>
    <row r="84" spans="1:10" ht="17.25">
      <c r="A84" s="144" t="s">
        <v>151</v>
      </c>
      <c r="B84" s="145">
        <v>15100.59</v>
      </c>
      <c r="C84" s="145">
        <v>7968.12</v>
      </c>
      <c r="D84" s="145">
        <v>0</v>
      </c>
      <c r="E84" s="120">
        <v>23068.71</v>
      </c>
      <c r="F84" s="146" t="s">
        <v>152</v>
      </c>
      <c r="G84" s="145">
        <v>14420.4</v>
      </c>
      <c r="H84" s="145">
        <v>4135.31</v>
      </c>
      <c r="I84" s="145">
        <v>0</v>
      </c>
      <c r="J84" s="120">
        <v>18555.71</v>
      </c>
    </row>
    <row r="85" spans="1:10" ht="17.25">
      <c r="A85" s="144" t="s">
        <v>153</v>
      </c>
      <c r="B85" s="145">
        <v>35386.87</v>
      </c>
      <c r="C85" s="145">
        <v>16275.93</v>
      </c>
      <c r="D85" s="145">
        <v>0</v>
      </c>
      <c r="E85" s="120">
        <v>51662.8</v>
      </c>
      <c r="F85" s="146" t="s">
        <v>154</v>
      </c>
      <c r="G85" s="145">
        <v>55871.12</v>
      </c>
      <c r="H85" s="145">
        <v>36660.51</v>
      </c>
      <c r="I85" s="145">
        <v>0</v>
      </c>
      <c r="J85" s="120">
        <v>92531.63</v>
      </c>
    </row>
    <row r="86" spans="1:10" ht="17.25">
      <c r="A86" s="144" t="s">
        <v>155</v>
      </c>
      <c r="B86" s="145">
        <v>23759.74</v>
      </c>
      <c r="C86" s="145">
        <v>10374.88</v>
      </c>
      <c r="D86" s="145">
        <v>0</v>
      </c>
      <c r="E86" s="120">
        <v>34134.62</v>
      </c>
      <c r="F86" s="146" t="s">
        <v>156</v>
      </c>
      <c r="G86" s="145">
        <v>18665.02</v>
      </c>
      <c r="H86" s="145">
        <v>12488.9</v>
      </c>
      <c r="I86" s="145">
        <v>0</v>
      </c>
      <c r="J86" s="120">
        <v>31153.92</v>
      </c>
    </row>
    <row r="87" spans="1:10" ht="17.25">
      <c r="A87" s="144" t="s">
        <v>157</v>
      </c>
      <c r="B87" s="145">
        <v>57137.97</v>
      </c>
      <c r="C87" s="145">
        <v>30762.54</v>
      </c>
      <c r="D87" s="145">
        <v>0</v>
      </c>
      <c r="E87" s="120">
        <v>87900.51</v>
      </c>
      <c r="F87" s="146" t="s">
        <v>158</v>
      </c>
      <c r="G87" s="145">
        <v>35322.41</v>
      </c>
      <c r="H87" s="145">
        <v>29588.42</v>
      </c>
      <c r="I87" s="145">
        <v>0</v>
      </c>
      <c r="J87" s="120">
        <v>64910.83</v>
      </c>
    </row>
    <row r="88" spans="1:10" ht="17.25">
      <c r="A88" s="144" t="s">
        <v>159</v>
      </c>
      <c r="B88" s="145">
        <v>10720.13</v>
      </c>
      <c r="C88" s="145">
        <v>4392.87</v>
      </c>
      <c r="D88" s="145">
        <v>0</v>
      </c>
      <c r="E88" s="120">
        <v>15113</v>
      </c>
      <c r="F88" s="146" t="s">
        <v>160</v>
      </c>
      <c r="G88" s="145">
        <v>66094.71</v>
      </c>
      <c r="H88" s="145">
        <v>45979.01</v>
      </c>
      <c r="I88" s="145">
        <v>0</v>
      </c>
      <c r="J88" s="120">
        <v>112073.72</v>
      </c>
    </row>
    <row r="89" spans="1:10" ht="17.25">
      <c r="A89" s="144" t="s">
        <v>161</v>
      </c>
      <c r="B89" s="145">
        <v>29995.41</v>
      </c>
      <c r="C89" s="145">
        <v>20356.43</v>
      </c>
      <c r="D89" s="145">
        <v>0</v>
      </c>
      <c r="E89" s="120">
        <v>50351.84</v>
      </c>
      <c r="F89" s="146" t="s">
        <v>162</v>
      </c>
      <c r="G89" s="145">
        <v>278938.85</v>
      </c>
      <c r="H89" s="145">
        <v>160914.09</v>
      </c>
      <c r="I89" s="145">
        <v>0</v>
      </c>
      <c r="J89" s="120">
        <v>439852.94</v>
      </c>
    </row>
    <row r="90" spans="1:10" ht="17.25">
      <c r="A90" s="144" t="s">
        <v>163</v>
      </c>
      <c r="B90" s="145">
        <v>31242.73</v>
      </c>
      <c r="C90" s="145">
        <v>14496.53</v>
      </c>
      <c r="D90" s="145">
        <v>0</v>
      </c>
      <c r="E90" s="120">
        <v>45739.26</v>
      </c>
      <c r="F90" s="146" t="s">
        <v>164</v>
      </c>
      <c r="G90" s="145">
        <v>10675.33</v>
      </c>
      <c r="H90" s="145">
        <v>5093.67</v>
      </c>
      <c r="I90" s="145">
        <v>0</v>
      </c>
      <c r="J90" s="120">
        <v>15769</v>
      </c>
    </row>
    <row r="91" spans="1:10" ht="17.25">
      <c r="A91" s="144" t="s">
        <v>165</v>
      </c>
      <c r="B91" s="145">
        <v>27445.12</v>
      </c>
      <c r="C91" s="145">
        <v>9772.69</v>
      </c>
      <c r="D91" s="145">
        <v>0</v>
      </c>
      <c r="E91" s="120">
        <v>37217.81</v>
      </c>
      <c r="F91" s="146" t="s">
        <v>166</v>
      </c>
      <c r="G91" s="145">
        <v>12325.61</v>
      </c>
      <c r="H91" s="145">
        <v>5712.39</v>
      </c>
      <c r="I91" s="145">
        <v>0</v>
      </c>
      <c r="J91" s="120">
        <v>18038</v>
      </c>
    </row>
    <row r="92" spans="1:10" ht="17.25">
      <c r="A92" s="144" t="s">
        <v>167</v>
      </c>
      <c r="B92" s="145">
        <v>12173.413</v>
      </c>
      <c r="C92" s="145">
        <v>5014.59</v>
      </c>
      <c r="D92" s="145">
        <v>0</v>
      </c>
      <c r="E92" s="120">
        <v>17188.003</v>
      </c>
      <c r="F92" s="146" t="s">
        <v>168</v>
      </c>
      <c r="G92" s="145">
        <v>217884.08</v>
      </c>
      <c r="H92" s="145">
        <v>64783.92</v>
      </c>
      <c r="I92" s="145">
        <v>0</v>
      </c>
      <c r="J92" s="120">
        <v>282668</v>
      </c>
    </row>
    <row r="93" spans="1:10" ht="17.25">
      <c r="A93" s="144" t="s">
        <v>169</v>
      </c>
      <c r="B93" s="145">
        <v>45030.69</v>
      </c>
      <c r="C93" s="145">
        <v>21472.97</v>
      </c>
      <c r="D93" s="145">
        <v>0</v>
      </c>
      <c r="E93" s="120">
        <v>66503.66</v>
      </c>
      <c r="F93" s="146" t="s">
        <v>170</v>
      </c>
      <c r="G93" s="145">
        <v>954243.99</v>
      </c>
      <c r="H93" s="145">
        <v>455873.98</v>
      </c>
      <c r="I93" s="145">
        <v>0</v>
      </c>
      <c r="J93" s="120">
        <v>1410117.97</v>
      </c>
    </row>
    <row r="94" spans="1:10" ht="17.25">
      <c r="A94" s="144" t="s">
        <v>171</v>
      </c>
      <c r="B94" s="145">
        <v>6230.78</v>
      </c>
      <c r="C94" s="145">
        <v>3420.88</v>
      </c>
      <c r="D94" s="145">
        <v>0</v>
      </c>
      <c r="E94" s="120">
        <v>9651.66</v>
      </c>
      <c r="F94" s="146" t="s">
        <v>172</v>
      </c>
      <c r="G94" s="145">
        <v>16968.73</v>
      </c>
      <c r="H94" s="145">
        <v>6747.09</v>
      </c>
      <c r="I94" s="145">
        <v>0</v>
      </c>
      <c r="J94" s="120">
        <v>23715.82</v>
      </c>
    </row>
    <row r="95" spans="1:10" ht="17.25">
      <c r="A95" s="144" t="s">
        <v>173</v>
      </c>
      <c r="B95" s="145">
        <v>52757.43</v>
      </c>
      <c r="C95" s="145">
        <v>25103.57</v>
      </c>
      <c r="D95" s="145">
        <v>0</v>
      </c>
      <c r="E95" s="120">
        <v>77861</v>
      </c>
      <c r="F95" s="146" t="s">
        <v>174</v>
      </c>
      <c r="G95" s="145">
        <v>8229.63</v>
      </c>
      <c r="H95" s="145">
        <v>4542.31</v>
      </c>
      <c r="I95" s="145">
        <v>0</v>
      </c>
      <c r="J95" s="120">
        <v>12771.94</v>
      </c>
    </row>
    <row r="96" spans="1:10" ht="17.25">
      <c r="A96" s="144" t="s">
        <v>175</v>
      </c>
      <c r="B96" s="145">
        <v>333885.69</v>
      </c>
      <c r="C96" s="145">
        <v>211345.97</v>
      </c>
      <c r="D96" s="145">
        <v>0</v>
      </c>
      <c r="E96" s="120">
        <v>545231.66</v>
      </c>
      <c r="F96" s="146" t="s">
        <v>176</v>
      </c>
      <c r="G96" s="145">
        <v>82098.27</v>
      </c>
      <c r="H96" s="145">
        <v>64214.55</v>
      </c>
      <c r="I96" s="145">
        <v>0</v>
      </c>
      <c r="J96" s="120">
        <v>146312.82</v>
      </c>
    </row>
    <row r="97" spans="1:10" ht="17.25">
      <c r="A97" s="144" t="s">
        <v>177</v>
      </c>
      <c r="B97" s="145">
        <v>1610.6</v>
      </c>
      <c r="C97" s="145">
        <v>1353.66</v>
      </c>
      <c r="D97" s="145">
        <v>0</v>
      </c>
      <c r="E97" s="120">
        <v>2964.26</v>
      </c>
      <c r="F97" s="146" t="s">
        <v>178</v>
      </c>
      <c r="G97" s="145">
        <v>255298.12</v>
      </c>
      <c r="H97" s="145">
        <v>105528.29</v>
      </c>
      <c r="I97" s="145">
        <v>0</v>
      </c>
      <c r="J97" s="120">
        <v>360826.41</v>
      </c>
    </row>
    <row r="98" spans="1:10" ht="17.25">
      <c r="A98" s="144" t="s">
        <v>179</v>
      </c>
      <c r="B98" s="145">
        <v>14426.9</v>
      </c>
      <c r="C98" s="145">
        <v>4993.1</v>
      </c>
      <c r="D98" s="145">
        <v>0</v>
      </c>
      <c r="E98" s="120">
        <v>19420</v>
      </c>
      <c r="F98" s="146" t="s">
        <v>180</v>
      </c>
      <c r="G98" s="145">
        <v>46965.88</v>
      </c>
      <c r="H98" s="145">
        <v>26353.55</v>
      </c>
      <c r="I98" s="145">
        <v>0</v>
      </c>
      <c r="J98" s="120">
        <v>73319.43</v>
      </c>
    </row>
    <row r="99" spans="1:10" ht="17.25">
      <c r="A99" s="144" t="s">
        <v>181</v>
      </c>
      <c r="B99" s="145">
        <v>27537.21</v>
      </c>
      <c r="C99" s="145">
        <v>12399.09</v>
      </c>
      <c r="D99" s="145">
        <v>0</v>
      </c>
      <c r="E99" s="120">
        <v>39936.3</v>
      </c>
      <c r="F99" s="146" t="s">
        <v>182</v>
      </c>
      <c r="G99" s="145">
        <v>2471.45</v>
      </c>
      <c r="H99" s="145">
        <v>2695.49</v>
      </c>
      <c r="I99" s="145">
        <v>0</v>
      </c>
      <c r="J99" s="120">
        <v>5166.94</v>
      </c>
    </row>
    <row r="100" spans="1:10" ht="17.25">
      <c r="A100" s="144" t="s">
        <v>183</v>
      </c>
      <c r="B100" s="145">
        <v>32775.8</v>
      </c>
      <c r="C100" s="145">
        <v>17148.2</v>
      </c>
      <c r="D100" s="145">
        <v>0</v>
      </c>
      <c r="E100" s="120">
        <v>49924</v>
      </c>
      <c r="F100" s="146" t="s">
        <v>184</v>
      </c>
      <c r="G100" s="145">
        <v>7133.59</v>
      </c>
      <c r="H100" s="145">
        <v>3120.27</v>
      </c>
      <c r="I100" s="145">
        <v>0</v>
      </c>
      <c r="J100" s="120">
        <v>10253.86</v>
      </c>
    </row>
    <row r="101" spans="1:10" ht="17.25">
      <c r="A101" s="144" t="s">
        <v>185</v>
      </c>
      <c r="B101" s="145">
        <v>19920.16</v>
      </c>
      <c r="C101" s="145">
        <v>5165.97</v>
      </c>
      <c r="D101" s="145">
        <v>0</v>
      </c>
      <c r="E101" s="120">
        <v>25086.13</v>
      </c>
      <c r="F101" s="146" t="s">
        <v>213</v>
      </c>
      <c r="G101" s="145">
        <v>9621.41</v>
      </c>
      <c r="H101" s="145">
        <v>5669.58</v>
      </c>
      <c r="I101" s="145">
        <v>0</v>
      </c>
      <c r="J101" s="120">
        <v>15290.99</v>
      </c>
    </row>
    <row r="102" spans="1:10" ht="17.25">
      <c r="A102" s="144" t="s">
        <v>187</v>
      </c>
      <c r="B102" s="145">
        <v>13180.88</v>
      </c>
      <c r="C102" s="145">
        <v>7698.69</v>
      </c>
      <c r="D102" s="145">
        <v>0</v>
      </c>
      <c r="E102" s="120">
        <v>20879.57</v>
      </c>
      <c r="F102" s="146" t="s">
        <v>188</v>
      </c>
      <c r="G102" s="145">
        <v>6502.11</v>
      </c>
      <c r="H102" s="145">
        <v>4536.45</v>
      </c>
      <c r="I102" s="145">
        <v>0</v>
      </c>
      <c r="J102" s="120">
        <v>11038.56</v>
      </c>
    </row>
    <row r="103" spans="1:10" ht="17.25">
      <c r="A103" s="144" t="s">
        <v>189</v>
      </c>
      <c r="B103" s="145">
        <v>26923.94</v>
      </c>
      <c r="C103" s="145">
        <v>13019.84</v>
      </c>
      <c r="D103" s="145">
        <v>0</v>
      </c>
      <c r="E103" s="120">
        <v>39943.78</v>
      </c>
      <c r="F103" s="146" t="s">
        <v>190</v>
      </c>
      <c r="G103" s="145">
        <v>41479.91</v>
      </c>
      <c r="H103" s="145">
        <v>14838.09</v>
      </c>
      <c r="I103" s="145">
        <v>0</v>
      </c>
      <c r="J103" s="120">
        <v>56318</v>
      </c>
    </row>
    <row r="104" spans="1:10" ht="17.25">
      <c r="A104" s="144" t="s">
        <v>191</v>
      </c>
      <c r="B104" s="145">
        <v>19266.24</v>
      </c>
      <c r="C104" s="145">
        <v>5996.54</v>
      </c>
      <c r="D104" s="145">
        <v>0</v>
      </c>
      <c r="E104" s="120">
        <v>25262.78</v>
      </c>
      <c r="F104" s="146" t="s">
        <v>192</v>
      </c>
      <c r="G104" s="145">
        <v>121580.32</v>
      </c>
      <c r="H104" s="145">
        <v>82492.5</v>
      </c>
      <c r="I104" s="145">
        <v>0</v>
      </c>
      <c r="J104" s="120">
        <v>204072.82</v>
      </c>
    </row>
    <row r="105" spans="1:10" ht="17.25">
      <c r="A105" s="144" t="s">
        <v>193</v>
      </c>
      <c r="B105" s="145">
        <v>3891.31</v>
      </c>
      <c r="C105" s="145">
        <v>1691.41</v>
      </c>
      <c r="D105" s="145">
        <v>0</v>
      </c>
      <c r="E105" s="120">
        <v>5582.72</v>
      </c>
      <c r="F105" s="146" t="s">
        <v>194</v>
      </c>
      <c r="G105" s="145">
        <v>7122.32</v>
      </c>
      <c r="H105" s="145">
        <v>2574.5</v>
      </c>
      <c r="I105" s="145">
        <v>0</v>
      </c>
      <c r="J105" s="120">
        <v>9696.82</v>
      </c>
    </row>
    <row r="106" spans="1:10" ht="17.25">
      <c r="A106" s="144" t="s">
        <v>195</v>
      </c>
      <c r="B106" s="145">
        <v>23832.89</v>
      </c>
      <c r="C106" s="145">
        <v>5607.11</v>
      </c>
      <c r="D106" s="145">
        <v>0</v>
      </c>
      <c r="E106" s="120">
        <v>29440</v>
      </c>
      <c r="F106" s="146" t="s">
        <v>196</v>
      </c>
      <c r="G106" s="145">
        <v>19629.31</v>
      </c>
      <c r="H106" s="145">
        <v>7463.47</v>
      </c>
      <c r="I106" s="145">
        <v>0</v>
      </c>
      <c r="J106" s="120">
        <v>27092.78</v>
      </c>
    </row>
    <row r="107" spans="1:10" ht="17.25">
      <c r="A107" s="144" t="s">
        <v>197</v>
      </c>
      <c r="B107" s="145">
        <v>5399.92</v>
      </c>
      <c r="C107" s="145">
        <v>1498.08</v>
      </c>
      <c r="D107" s="145">
        <v>0</v>
      </c>
      <c r="E107" s="120">
        <v>6898</v>
      </c>
      <c r="F107" s="146" t="s">
        <v>198</v>
      </c>
      <c r="G107" s="145">
        <v>8630.77</v>
      </c>
      <c r="H107" s="145">
        <v>9555.04</v>
      </c>
      <c r="I107" s="145">
        <v>0</v>
      </c>
      <c r="J107" s="120">
        <v>18185.81</v>
      </c>
    </row>
    <row r="108" spans="1:10" ht="17.25">
      <c r="A108" s="144" t="s">
        <v>199</v>
      </c>
      <c r="B108" s="145">
        <v>35524.45</v>
      </c>
      <c r="C108" s="145">
        <v>22148.37</v>
      </c>
      <c r="D108" s="145">
        <v>0</v>
      </c>
      <c r="E108" s="120">
        <v>57672.82</v>
      </c>
      <c r="F108" s="146" t="s">
        <v>200</v>
      </c>
      <c r="G108" s="145">
        <v>668397.01</v>
      </c>
      <c r="H108" s="145">
        <v>293383.65</v>
      </c>
      <c r="I108" s="145">
        <v>0</v>
      </c>
      <c r="J108" s="120">
        <v>961780.66</v>
      </c>
    </row>
    <row r="109" spans="1:10" ht="17.25">
      <c r="A109" s="144" t="s">
        <v>201</v>
      </c>
      <c r="B109" s="145">
        <v>58087.61</v>
      </c>
      <c r="C109" s="145">
        <v>15402.26</v>
      </c>
      <c r="D109" s="145">
        <v>0</v>
      </c>
      <c r="E109" s="120">
        <v>73489.87</v>
      </c>
      <c r="F109" s="146" t="s">
        <v>202</v>
      </c>
      <c r="G109" s="145">
        <v>179317.55</v>
      </c>
      <c r="H109" s="145">
        <v>104784.34</v>
      </c>
      <c r="I109" s="145">
        <v>0</v>
      </c>
      <c r="J109" s="120">
        <v>284101.89</v>
      </c>
    </row>
    <row r="110" spans="1:10" ht="18" thickBot="1">
      <c r="A110" s="144" t="s">
        <v>203</v>
      </c>
      <c r="B110" s="145">
        <v>570740.63</v>
      </c>
      <c r="C110" s="145">
        <v>299047.5</v>
      </c>
      <c r="D110" s="145">
        <v>0</v>
      </c>
      <c r="E110" s="120">
        <v>869788.13</v>
      </c>
      <c r="F110" s="146" t="s">
        <v>204</v>
      </c>
      <c r="G110" s="145">
        <v>0</v>
      </c>
      <c r="H110" s="145">
        <v>0</v>
      </c>
      <c r="I110" s="145">
        <v>405654.38</v>
      </c>
      <c r="J110" s="148">
        <v>405654.38</v>
      </c>
    </row>
    <row r="111" spans="1:10" ht="18" thickTop="1">
      <c r="A111" s="144" t="s">
        <v>205</v>
      </c>
      <c r="B111" s="145">
        <v>1803.64</v>
      </c>
      <c r="C111" s="145">
        <v>537.78</v>
      </c>
      <c r="D111" s="145">
        <v>0</v>
      </c>
      <c r="E111" s="120">
        <v>2341.42</v>
      </c>
      <c r="F111" s="144"/>
      <c r="G111" s="120"/>
      <c r="H111" s="120"/>
      <c r="I111" s="120"/>
      <c r="J111" s="126" t="s">
        <v>102</v>
      </c>
    </row>
    <row r="112" spans="1:10" ht="17.25">
      <c r="A112" s="149" t="s">
        <v>219</v>
      </c>
      <c r="B112" s="145">
        <v>9951.02</v>
      </c>
      <c r="C112" s="145">
        <v>5009.04</v>
      </c>
      <c r="D112" s="145">
        <v>0</v>
      </c>
      <c r="E112" s="120">
        <v>14960.06</v>
      </c>
      <c r="F112" s="150" t="s">
        <v>207</v>
      </c>
      <c r="G112" s="120">
        <v>7760184.323000001</v>
      </c>
      <c r="H112" s="120">
        <v>3135690.65</v>
      </c>
      <c r="I112" s="120">
        <v>405654.38</v>
      </c>
      <c r="J112" s="120">
        <v>11301529.352999998</v>
      </c>
    </row>
  </sheetData>
  <sheetProtection/>
  <printOptions/>
  <pageMargins left="0.23" right="0.17" top="0.7" bottom="0.25" header="0.18" footer="0.25"/>
  <pageSetup fitToHeight="1" fitToWidth="1" horizontalDpi="600" verticalDpi="600" orientation="portrait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P111"/>
  <sheetViews>
    <sheetView defaultGridColor="0" zoomScale="83" zoomScaleNormal="83" zoomScalePageLayoutView="0" colorId="22" workbookViewId="0" topLeftCell="A1">
      <selection activeCell="B5" sqref="B5"/>
    </sheetView>
  </sheetViews>
  <sheetFormatPr defaultColWidth="15.7109375" defaultRowHeight="12.75"/>
  <cols>
    <col min="1" max="1" width="23.8515625" style="0" customWidth="1"/>
    <col min="2" max="2" width="21.00390625" style="0" customWidth="1"/>
    <col min="3" max="3" width="21.7109375" style="0" customWidth="1"/>
    <col min="4" max="4" width="25.140625" style="0" customWidth="1"/>
    <col min="5" max="5" width="22.00390625" style="0" customWidth="1"/>
    <col min="6" max="6" width="23.7109375" style="0" customWidth="1"/>
    <col min="7" max="8" width="22.28125" style="0" customWidth="1"/>
    <col min="9" max="9" width="27.7109375" style="0" customWidth="1"/>
    <col min="10" max="10" width="27.140625" style="0" customWidth="1"/>
    <col min="11" max="11" width="23.00390625" style="0" customWidth="1"/>
    <col min="12" max="12" width="18.7109375" style="0" bestFit="1" customWidth="1"/>
    <col min="13" max="13" width="20.28125" style="0" bestFit="1" customWidth="1"/>
    <col min="14" max="14" width="18.7109375" style="0" bestFit="1" customWidth="1"/>
    <col min="15" max="15" width="20.28125" style="0" bestFit="1" customWidth="1"/>
    <col min="16" max="16" width="22.00390625" style="0" bestFit="1" customWidth="1"/>
  </cols>
  <sheetData>
    <row r="1" spans="1:7" ht="17.25">
      <c r="A1" s="92"/>
      <c r="B1" s="93"/>
      <c r="C1" s="93" t="s">
        <v>0</v>
      </c>
      <c r="D1" s="93"/>
      <c r="E1" s="93"/>
      <c r="F1" s="93"/>
      <c r="G1" s="93"/>
    </row>
    <row r="2" spans="1:7" ht="17.25">
      <c r="A2" s="93"/>
      <c r="B2" s="93"/>
      <c r="C2" s="93" t="s">
        <v>103</v>
      </c>
      <c r="D2" s="93"/>
      <c r="E2" s="93"/>
      <c r="F2" s="93"/>
      <c r="G2" s="93"/>
    </row>
    <row r="3" spans="1:7" ht="17.25">
      <c r="A3" s="94" t="s">
        <v>208</v>
      </c>
      <c r="B3" s="85" t="s">
        <v>209</v>
      </c>
      <c r="C3" s="85" t="s">
        <v>106</v>
      </c>
      <c r="D3" s="85" t="s">
        <v>102</v>
      </c>
      <c r="E3" s="85"/>
      <c r="F3" s="72" t="s">
        <v>210</v>
      </c>
      <c r="G3" s="72"/>
    </row>
    <row r="4" spans="1:7" ht="17.25">
      <c r="A4" s="95" t="s">
        <v>108</v>
      </c>
      <c r="B4" s="96" t="s">
        <v>211</v>
      </c>
      <c r="C4" s="75" t="s">
        <v>110</v>
      </c>
      <c r="D4" s="97" t="s">
        <v>108</v>
      </c>
      <c r="E4" s="98" t="str">
        <f>B4</f>
        <v>Jan - 10</v>
      </c>
      <c r="F4" s="75" t="str">
        <f>C4</f>
        <v>Jul 09 - Jan 10</v>
      </c>
      <c r="G4" s="99"/>
    </row>
    <row r="5" spans="1:7" ht="17.25">
      <c r="A5" s="100" t="s">
        <v>111</v>
      </c>
      <c r="B5" s="78">
        <v>6000973.710000001</v>
      </c>
      <c r="C5" s="79">
        <v>39337001.34</v>
      </c>
      <c r="D5" s="101" t="s">
        <v>112</v>
      </c>
      <c r="E5" s="78">
        <v>2125561.09</v>
      </c>
      <c r="F5" s="81">
        <v>13559587.360000001</v>
      </c>
      <c r="G5" s="102"/>
    </row>
    <row r="6" spans="1:7" ht="17.25">
      <c r="A6" s="100" t="s">
        <v>113</v>
      </c>
      <c r="B6" s="78">
        <v>2409238.78</v>
      </c>
      <c r="C6" s="79">
        <v>15412766.35</v>
      </c>
      <c r="D6" s="101" t="s">
        <v>114</v>
      </c>
      <c r="E6" s="78">
        <v>490000.17</v>
      </c>
      <c r="F6" s="81">
        <v>3088035.61</v>
      </c>
      <c r="G6" s="102"/>
    </row>
    <row r="7" spans="1:7" ht="17.25">
      <c r="A7" s="100" t="s">
        <v>115</v>
      </c>
      <c r="B7" s="78">
        <v>794773.63</v>
      </c>
      <c r="C7" s="79">
        <v>5078866.8</v>
      </c>
      <c r="D7" s="101" t="s">
        <v>116</v>
      </c>
      <c r="E7" s="78">
        <v>1790922.75</v>
      </c>
      <c r="F7" s="81">
        <v>11368412.61</v>
      </c>
      <c r="G7" s="102"/>
    </row>
    <row r="8" spans="1:7" ht="17.25">
      <c r="A8" s="100" t="s">
        <v>117</v>
      </c>
      <c r="B8" s="78">
        <v>174972.43</v>
      </c>
      <c r="C8" s="79">
        <v>1249304.7</v>
      </c>
      <c r="D8" s="101" t="s">
        <v>118</v>
      </c>
      <c r="E8" s="78">
        <v>2750421</v>
      </c>
      <c r="F8" s="81">
        <v>18593399.07</v>
      </c>
      <c r="G8" s="102"/>
    </row>
    <row r="9" spans="1:7" ht="17.25">
      <c r="A9" s="100" t="s">
        <v>119</v>
      </c>
      <c r="B9" s="78">
        <v>9282225.3</v>
      </c>
      <c r="C9" s="79">
        <v>58126133.28999999</v>
      </c>
      <c r="D9" s="101" t="s">
        <v>120</v>
      </c>
      <c r="E9" s="78">
        <v>3022222.93</v>
      </c>
      <c r="F9" s="81">
        <v>18976711.3</v>
      </c>
      <c r="G9" s="102"/>
    </row>
    <row r="10" spans="1:7" ht="17.25">
      <c r="A10" s="100" t="s">
        <v>121</v>
      </c>
      <c r="B10" s="78">
        <v>6812579.92</v>
      </c>
      <c r="C10" s="79">
        <v>41404390.74</v>
      </c>
      <c r="D10" s="101" t="s">
        <v>122</v>
      </c>
      <c r="E10" s="78">
        <v>942882.76</v>
      </c>
      <c r="F10" s="81">
        <v>6301129.59</v>
      </c>
      <c r="G10" s="102"/>
    </row>
    <row r="11" spans="1:7" ht="17.25">
      <c r="A11" s="100" t="s">
        <v>123</v>
      </c>
      <c r="B11" s="78">
        <v>1690616.74</v>
      </c>
      <c r="C11" s="79">
        <v>11640079.05</v>
      </c>
      <c r="D11" s="101" t="s">
        <v>124</v>
      </c>
      <c r="E11" s="78">
        <v>940710.86</v>
      </c>
      <c r="F11" s="81">
        <v>5772937.58</v>
      </c>
      <c r="G11" s="102"/>
    </row>
    <row r="12" spans="1:7" ht="17.25">
      <c r="A12" s="100" t="s">
        <v>125</v>
      </c>
      <c r="B12" s="78">
        <v>311627.51</v>
      </c>
      <c r="C12" s="79">
        <v>1912953.81</v>
      </c>
      <c r="D12" s="101" t="s">
        <v>126</v>
      </c>
      <c r="E12" s="78">
        <v>12394346.950000001</v>
      </c>
      <c r="F12" s="81">
        <v>67571636.48</v>
      </c>
      <c r="G12" s="102"/>
    </row>
    <row r="13" spans="1:7" ht="17.25">
      <c r="A13" s="100" t="s">
        <v>127</v>
      </c>
      <c r="B13" s="78">
        <v>1053596.36</v>
      </c>
      <c r="C13" s="79">
        <v>6620256.84</v>
      </c>
      <c r="D13" s="101" t="s">
        <v>128</v>
      </c>
      <c r="E13" s="78">
        <v>1695181.16</v>
      </c>
      <c r="F13" s="81">
        <v>11076329.19</v>
      </c>
      <c r="G13" s="102"/>
    </row>
    <row r="14" spans="1:7" ht="17.25">
      <c r="A14" s="100" t="s">
        <v>129</v>
      </c>
      <c r="B14" s="78">
        <v>2408068.78</v>
      </c>
      <c r="C14" s="79">
        <v>15008882.11</v>
      </c>
      <c r="D14" s="101" t="s">
        <v>130</v>
      </c>
      <c r="E14" s="78">
        <v>1540305.71</v>
      </c>
      <c r="F14" s="81">
        <v>9438263</v>
      </c>
      <c r="G14" s="102"/>
    </row>
    <row r="15" spans="1:7" ht="17.25">
      <c r="A15" s="100" t="s">
        <v>131</v>
      </c>
      <c r="B15" s="78">
        <v>1426820.27</v>
      </c>
      <c r="C15" s="79">
        <v>8599667.209999999</v>
      </c>
      <c r="D15" s="101" t="s">
        <v>132</v>
      </c>
      <c r="E15" s="78">
        <v>6028887.309999999</v>
      </c>
      <c r="F15" s="81">
        <v>35398831.03</v>
      </c>
      <c r="G15" s="102"/>
    </row>
    <row r="16" spans="1:7" ht="17.25">
      <c r="A16" s="100" t="s">
        <v>133</v>
      </c>
      <c r="B16" s="78">
        <v>484041.06</v>
      </c>
      <c r="C16" s="79">
        <v>3418886.61</v>
      </c>
      <c r="D16" s="101" t="s">
        <v>134</v>
      </c>
      <c r="E16" s="78">
        <v>388812.14</v>
      </c>
      <c r="F16" s="81">
        <v>2886229.22</v>
      </c>
      <c r="G16" s="102"/>
    </row>
    <row r="17" spans="1:7" ht="17.25">
      <c r="A17" s="100" t="s">
        <v>135</v>
      </c>
      <c r="B17" s="78">
        <v>994573.1</v>
      </c>
      <c r="C17" s="79">
        <v>6459865.3</v>
      </c>
      <c r="D17" s="101" t="s">
        <v>136</v>
      </c>
      <c r="E17" s="78">
        <v>2037973.03</v>
      </c>
      <c r="F17" s="81">
        <v>13722884.999999998</v>
      </c>
      <c r="G17" s="102"/>
    </row>
    <row r="18" spans="1:7" ht="17.25">
      <c r="A18" s="100" t="s">
        <v>137</v>
      </c>
      <c r="B18" s="78">
        <v>225613.73</v>
      </c>
      <c r="C18" s="79">
        <v>1624465.48</v>
      </c>
      <c r="D18" s="101" t="s">
        <v>138</v>
      </c>
      <c r="E18" s="78">
        <v>13862105.930000002</v>
      </c>
      <c r="F18" s="81">
        <v>78873942.34</v>
      </c>
      <c r="G18" s="102"/>
    </row>
    <row r="19" spans="1:7" ht="17.25">
      <c r="A19" s="100" t="s">
        <v>139</v>
      </c>
      <c r="B19" s="78">
        <v>1718010.02</v>
      </c>
      <c r="C19" s="79">
        <v>11836657.059999999</v>
      </c>
      <c r="D19" s="101" t="s">
        <v>140</v>
      </c>
      <c r="E19" s="78">
        <v>127768.59</v>
      </c>
      <c r="F19" s="81">
        <v>947822.37</v>
      </c>
      <c r="G19" s="102"/>
    </row>
    <row r="20" spans="1:7" ht="17.25">
      <c r="A20" s="100" t="s">
        <v>141</v>
      </c>
      <c r="B20" s="78">
        <v>4642139.23</v>
      </c>
      <c r="C20" s="79">
        <v>29054341.450000003</v>
      </c>
      <c r="D20" s="101" t="s">
        <v>142</v>
      </c>
      <c r="E20" s="78">
        <v>626420.88</v>
      </c>
      <c r="F20" s="81">
        <v>2179982.22</v>
      </c>
      <c r="G20" s="102"/>
    </row>
    <row r="21" spans="1:7" ht="17.25">
      <c r="A21" s="100" t="s">
        <v>143</v>
      </c>
      <c r="B21" s="78">
        <v>290361.66</v>
      </c>
      <c r="C21" s="79">
        <v>2040401.19</v>
      </c>
      <c r="D21" s="101" t="s">
        <v>144</v>
      </c>
      <c r="E21" s="78">
        <v>2370494.87</v>
      </c>
      <c r="F21" s="81">
        <v>14096416.910000004</v>
      </c>
      <c r="G21" s="102"/>
    </row>
    <row r="22" spans="1:7" ht="17.25">
      <c r="A22" s="100" t="s">
        <v>145</v>
      </c>
      <c r="B22" s="78">
        <v>3713903.65</v>
      </c>
      <c r="C22" s="79">
        <v>23741200.200000003</v>
      </c>
      <c r="D22" s="101" t="s">
        <v>146</v>
      </c>
      <c r="E22" s="78">
        <v>644284.49</v>
      </c>
      <c r="F22" s="81">
        <v>4546618.06</v>
      </c>
      <c r="G22" s="102"/>
    </row>
    <row r="23" spans="1:7" ht="17.25">
      <c r="A23" s="100" t="s">
        <v>212</v>
      </c>
      <c r="B23" s="78">
        <v>82436624.6</v>
      </c>
      <c r="C23" s="79">
        <v>467135897.3299999</v>
      </c>
      <c r="D23" s="101" t="s">
        <v>148</v>
      </c>
      <c r="E23" s="78">
        <v>187811.72</v>
      </c>
      <c r="F23" s="81">
        <v>1333503.633</v>
      </c>
      <c r="G23" s="102"/>
    </row>
    <row r="24" spans="1:7" ht="17.25">
      <c r="A24" s="100" t="s">
        <v>149</v>
      </c>
      <c r="B24" s="78">
        <v>437316.93</v>
      </c>
      <c r="C24" s="79">
        <v>3207908.48</v>
      </c>
      <c r="D24" s="101" t="s">
        <v>150</v>
      </c>
      <c r="E24" s="78">
        <v>102749.91</v>
      </c>
      <c r="F24" s="81">
        <v>1182318.33</v>
      </c>
      <c r="G24" s="102"/>
    </row>
    <row r="25" spans="1:7" ht="17.25">
      <c r="A25" s="100" t="s">
        <v>151</v>
      </c>
      <c r="B25" s="78">
        <v>738486.92</v>
      </c>
      <c r="C25" s="79">
        <v>5722609.09</v>
      </c>
      <c r="D25" s="101" t="s">
        <v>152</v>
      </c>
      <c r="E25" s="78">
        <v>345924.94</v>
      </c>
      <c r="F25" s="81">
        <v>2758126.86</v>
      </c>
      <c r="G25" s="102"/>
    </row>
    <row r="26" spans="1:7" ht="17.25">
      <c r="A26" s="100" t="s">
        <v>153</v>
      </c>
      <c r="B26" s="78">
        <v>3404495.1</v>
      </c>
      <c r="C26" s="79">
        <v>22022556.41</v>
      </c>
      <c r="D26" s="101" t="s">
        <v>154</v>
      </c>
      <c r="E26" s="78">
        <v>7420405.48</v>
      </c>
      <c r="F26" s="81">
        <v>44579200.239999995</v>
      </c>
      <c r="G26" s="102"/>
    </row>
    <row r="27" spans="1:7" ht="17.25">
      <c r="A27" s="100" t="s">
        <v>155</v>
      </c>
      <c r="B27" s="78">
        <v>2815009.16</v>
      </c>
      <c r="C27" s="79">
        <v>16078496.92</v>
      </c>
      <c r="D27" s="101" t="s">
        <v>156</v>
      </c>
      <c r="E27" s="78">
        <v>1383957.26</v>
      </c>
      <c r="F27" s="81">
        <v>8937384.94</v>
      </c>
      <c r="G27" s="102"/>
    </row>
    <row r="28" spans="1:7" ht="17.25">
      <c r="A28" s="100" t="s">
        <v>157</v>
      </c>
      <c r="B28" s="78">
        <v>1274649.77</v>
      </c>
      <c r="C28" s="79">
        <v>7584932.300000001</v>
      </c>
      <c r="D28" s="101" t="s">
        <v>158</v>
      </c>
      <c r="E28" s="78">
        <v>4673584.77</v>
      </c>
      <c r="F28" s="81">
        <v>26029616.25</v>
      </c>
      <c r="G28" s="102"/>
    </row>
    <row r="29" spans="1:7" ht="17.25">
      <c r="A29" s="100" t="s">
        <v>159</v>
      </c>
      <c r="B29" s="78">
        <v>701074.11</v>
      </c>
      <c r="C29" s="79">
        <v>4793437.14</v>
      </c>
      <c r="D29" s="101" t="s">
        <v>160</v>
      </c>
      <c r="E29" s="78">
        <v>3821477.91</v>
      </c>
      <c r="F29" s="81">
        <v>22023830.13</v>
      </c>
      <c r="G29" s="102"/>
    </row>
    <row r="30" spans="1:7" ht="17.25">
      <c r="A30" s="100" t="s">
        <v>161</v>
      </c>
      <c r="B30" s="78">
        <v>1837584.34</v>
      </c>
      <c r="C30" s="79">
        <v>11725703.79</v>
      </c>
      <c r="D30" s="101" t="s">
        <v>162</v>
      </c>
      <c r="E30" s="78">
        <v>23214339.23</v>
      </c>
      <c r="F30" s="81">
        <v>127764928.27000001</v>
      </c>
      <c r="G30" s="102"/>
    </row>
    <row r="31" spans="1:7" ht="17.25">
      <c r="A31" s="100" t="s">
        <v>163</v>
      </c>
      <c r="B31" s="78">
        <v>2465329.27</v>
      </c>
      <c r="C31" s="79">
        <v>15119823.489999998</v>
      </c>
      <c r="D31" s="101" t="s">
        <v>164</v>
      </c>
      <c r="E31" s="78">
        <v>942581.39</v>
      </c>
      <c r="F31" s="81">
        <v>5749336.93</v>
      </c>
      <c r="G31" s="102"/>
    </row>
    <row r="32" spans="1:7" ht="17.25">
      <c r="A32" s="100" t="s">
        <v>165</v>
      </c>
      <c r="B32" s="78">
        <v>1576222.06</v>
      </c>
      <c r="C32" s="79">
        <v>10124670.930000002</v>
      </c>
      <c r="D32" s="101" t="s">
        <v>166</v>
      </c>
      <c r="E32" s="78">
        <v>552595.92</v>
      </c>
      <c r="F32" s="81">
        <v>3486880.82</v>
      </c>
      <c r="G32" s="102"/>
    </row>
    <row r="33" spans="1:7" ht="17.25">
      <c r="A33" s="100" t="s">
        <v>167</v>
      </c>
      <c r="B33" s="78">
        <v>400263.4</v>
      </c>
      <c r="C33" s="79">
        <v>2709551.91</v>
      </c>
      <c r="D33" s="101" t="s">
        <v>168</v>
      </c>
      <c r="E33" s="78">
        <v>15388380.74</v>
      </c>
      <c r="F33" s="81">
        <v>111939404.4</v>
      </c>
      <c r="G33" s="102"/>
    </row>
    <row r="34" spans="1:7" ht="17.25">
      <c r="A34" s="100" t="s">
        <v>169</v>
      </c>
      <c r="B34" s="78">
        <v>3471829.23</v>
      </c>
      <c r="C34" s="79">
        <v>22093560.17</v>
      </c>
      <c r="D34" s="101" t="s">
        <v>170</v>
      </c>
      <c r="E34" s="78">
        <v>81590776.4</v>
      </c>
      <c r="F34" s="81">
        <v>470460653.15</v>
      </c>
      <c r="G34" s="102"/>
    </row>
    <row r="35" spans="1:7" ht="17.25">
      <c r="A35" s="100" t="s">
        <v>171</v>
      </c>
      <c r="B35" s="78">
        <v>287392.48</v>
      </c>
      <c r="C35" s="79">
        <v>2111635.99</v>
      </c>
      <c r="D35" s="101" t="s">
        <v>172</v>
      </c>
      <c r="E35" s="78">
        <v>784942.18</v>
      </c>
      <c r="F35" s="81">
        <v>5450591.1</v>
      </c>
      <c r="G35" s="102"/>
    </row>
    <row r="36" spans="1:7" ht="17.25">
      <c r="A36" s="100" t="s">
        <v>173</v>
      </c>
      <c r="B36" s="78">
        <v>5414111.369999999</v>
      </c>
      <c r="C36" s="79">
        <v>32519221.599999994</v>
      </c>
      <c r="D36" s="101" t="s">
        <v>174</v>
      </c>
      <c r="E36" s="78">
        <v>293652.54</v>
      </c>
      <c r="F36" s="81">
        <v>2268650.07</v>
      </c>
      <c r="G36" s="102"/>
    </row>
    <row r="37" spans="1:7" ht="17.25">
      <c r="A37" s="100" t="s">
        <v>175</v>
      </c>
      <c r="B37" s="78">
        <v>35265237.86</v>
      </c>
      <c r="C37" s="79">
        <v>198895466.76999998</v>
      </c>
      <c r="D37" s="101" t="s">
        <v>176</v>
      </c>
      <c r="E37" s="78">
        <v>13237584.310000002</v>
      </c>
      <c r="F37" s="81">
        <v>81943387.1</v>
      </c>
      <c r="G37" s="102"/>
    </row>
    <row r="38" spans="1:7" ht="17.25">
      <c r="A38" s="100" t="s">
        <v>177</v>
      </c>
      <c r="B38" s="78">
        <v>102660.85</v>
      </c>
      <c r="C38" s="79">
        <v>734555.51</v>
      </c>
      <c r="D38" s="101" t="s">
        <v>178</v>
      </c>
      <c r="E38" s="78">
        <v>9428248.760000002</v>
      </c>
      <c r="F38" s="81">
        <v>55001255.769999996</v>
      </c>
      <c r="G38" s="102"/>
    </row>
    <row r="39" spans="1:7" ht="17.25">
      <c r="A39" s="100" t="s">
        <v>179</v>
      </c>
      <c r="B39" s="78">
        <v>878798.98</v>
      </c>
      <c r="C39" s="79">
        <v>5581221.890000001</v>
      </c>
      <c r="D39" s="101" t="s">
        <v>180</v>
      </c>
      <c r="E39" s="78">
        <v>2271675.97</v>
      </c>
      <c r="F39" s="81">
        <v>12789290.930000002</v>
      </c>
      <c r="G39" s="102"/>
    </row>
    <row r="40" spans="1:7" ht="17.25">
      <c r="A40" s="100" t="s">
        <v>181</v>
      </c>
      <c r="B40" s="78">
        <v>1899487.7</v>
      </c>
      <c r="C40" s="79">
        <v>12331736.25</v>
      </c>
      <c r="D40" s="101" t="s">
        <v>182</v>
      </c>
      <c r="E40" s="78">
        <v>214340.86</v>
      </c>
      <c r="F40" s="81">
        <v>1326996.76</v>
      </c>
      <c r="G40" s="102"/>
    </row>
    <row r="41" spans="1:7" ht="17.25">
      <c r="A41" s="100" t="s">
        <v>183</v>
      </c>
      <c r="B41" s="78">
        <v>1731226.59</v>
      </c>
      <c r="C41" s="79">
        <v>10803894.770000001</v>
      </c>
      <c r="D41" s="101" t="s">
        <v>184</v>
      </c>
      <c r="E41" s="78">
        <v>726801.63</v>
      </c>
      <c r="F41" s="81">
        <v>4560765.03</v>
      </c>
      <c r="G41" s="102"/>
    </row>
    <row r="42" spans="1:7" ht="17.25">
      <c r="A42" s="100" t="s">
        <v>185</v>
      </c>
      <c r="B42" s="78">
        <v>806438.4</v>
      </c>
      <c r="C42" s="79">
        <v>5044820.97</v>
      </c>
      <c r="D42" s="101" t="s">
        <v>213</v>
      </c>
      <c r="E42" s="78">
        <v>407146.84</v>
      </c>
      <c r="F42" s="81">
        <v>2920573.03</v>
      </c>
      <c r="G42" s="102"/>
    </row>
    <row r="43" spans="1:7" ht="17.25">
      <c r="A43" s="100" t="s">
        <v>187</v>
      </c>
      <c r="B43" s="78">
        <v>1521955.2</v>
      </c>
      <c r="C43" s="79">
        <v>9767947.34</v>
      </c>
      <c r="D43" s="101" t="s">
        <v>188</v>
      </c>
      <c r="E43" s="78">
        <v>79274.94</v>
      </c>
      <c r="F43" s="81">
        <v>748644.66</v>
      </c>
      <c r="G43" s="102"/>
    </row>
    <row r="44" spans="1:7" ht="17.25">
      <c r="A44" s="100" t="s">
        <v>189</v>
      </c>
      <c r="B44" s="78">
        <v>2287759.78</v>
      </c>
      <c r="C44" s="79">
        <v>14713908.17</v>
      </c>
      <c r="D44" s="101" t="s">
        <v>190</v>
      </c>
      <c r="E44" s="78">
        <v>2128851.38</v>
      </c>
      <c r="F44" s="81">
        <v>12858372.870000001</v>
      </c>
      <c r="G44" s="102"/>
    </row>
    <row r="45" spans="1:7" ht="17.25">
      <c r="A45" s="100" t="s">
        <v>191</v>
      </c>
      <c r="B45" s="78">
        <v>569839.68</v>
      </c>
      <c r="C45" s="79">
        <v>3766242.43</v>
      </c>
      <c r="D45" s="101" t="s">
        <v>192</v>
      </c>
      <c r="E45" s="78">
        <v>12706061.24</v>
      </c>
      <c r="F45" s="81">
        <v>72891897.96000001</v>
      </c>
      <c r="G45" s="102"/>
    </row>
    <row r="46" spans="1:7" ht="17.25">
      <c r="A46" s="100" t="s">
        <v>193</v>
      </c>
      <c r="B46" s="78">
        <v>184471.99</v>
      </c>
      <c r="C46" s="79">
        <v>1295690.24</v>
      </c>
      <c r="D46" s="101" t="s">
        <v>194</v>
      </c>
      <c r="E46" s="78">
        <v>414109.4</v>
      </c>
      <c r="F46" s="81">
        <v>2750110.67</v>
      </c>
      <c r="G46" s="102"/>
    </row>
    <row r="47" spans="1:7" ht="17.25">
      <c r="A47" s="100" t="s">
        <v>195</v>
      </c>
      <c r="B47" s="78">
        <v>834249.59</v>
      </c>
      <c r="C47" s="79">
        <v>5370905.72</v>
      </c>
      <c r="D47" s="101" t="s">
        <v>196</v>
      </c>
      <c r="E47" s="78">
        <v>1332095.89</v>
      </c>
      <c r="F47" s="81">
        <v>8661478.010000002</v>
      </c>
      <c r="G47" s="102"/>
    </row>
    <row r="48" spans="1:7" ht="17.25">
      <c r="A48" s="100" t="s">
        <v>197</v>
      </c>
      <c r="B48" s="78">
        <v>167781.56</v>
      </c>
      <c r="C48" s="79">
        <v>1182084.09</v>
      </c>
      <c r="D48" s="101" t="s">
        <v>198</v>
      </c>
      <c r="E48" s="78">
        <v>1172132.54</v>
      </c>
      <c r="F48" s="81">
        <v>7186382.77</v>
      </c>
      <c r="G48" s="102"/>
    </row>
    <row r="49" spans="1:7" ht="17.25">
      <c r="A49" s="100" t="s">
        <v>199</v>
      </c>
      <c r="B49" s="78">
        <v>2072828.09</v>
      </c>
      <c r="C49" s="79">
        <v>13505391.439999998</v>
      </c>
      <c r="D49" s="101" t="s">
        <v>200</v>
      </c>
      <c r="E49" s="78">
        <v>24245049.03</v>
      </c>
      <c r="F49" s="81">
        <v>128807629.08</v>
      </c>
      <c r="G49" s="102"/>
    </row>
    <row r="50" spans="1:7" ht="17.25">
      <c r="A50" s="100" t="s">
        <v>201</v>
      </c>
      <c r="B50" s="78">
        <v>494419.78</v>
      </c>
      <c r="C50" s="79">
        <v>3542091.36</v>
      </c>
      <c r="D50" s="101" t="s">
        <v>202</v>
      </c>
      <c r="E50" s="78">
        <v>8969445.43</v>
      </c>
      <c r="F50" s="81">
        <v>50058150.24</v>
      </c>
      <c r="G50" s="102"/>
    </row>
    <row r="51" spans="1:7" ht="18" thickBot="1">
      <c r="A51" s="100" t="s">
        <v>203</v>
      </c>
      <c r="B51" s="78">
        <v>50231941.080000006</v>
      </c>
      <c r="C51" s="79">
        <v>292663218.62</v>
      </c>
      <c r="D51" s="101" t="s">
        <v>204</v>
      </c>
      <c r="E51" s="82">
        <v>109905801.54999998</v>
      </c>
      <c r="F51" s="103">
        <v>590825045.42</v>
      </c>
      <c r="G51" s="104"/>
    </row>
    <row r="52" spans="1:7" ht="18" thickTop="1">
      <c r="A52" s="100" t="s">
        <v>205</v>
      </c>
      <c r="B52" s="78">
        <v>148372.35</v>
      </c>
      <c r="C52" s="79">
        <v>928072.59</v>
      </c>
      <c r="D52" s="101"/>
      <c r="E52" s="105" t="s">
        <v>102</v>
      </c>
      <c r="F52" s="106" t="s">
        <v>102</v>
      </c>
      <c r="G52" s="102"/>
    </row>
    <row r="53" spans="1:7" ht="17.25">
      <c r="A53" s="108" t="s">
        <v>206</v>
      </c>
      <c r="B53" s="78">
        <v>821826.27</v>
      </c>
      <c r="C53" s="79">
        <v>5223311.57</v>
      </c>
      <c r="D53" s="109" t="s">
        <v>207</v>
      </c>
      <c r="E53" s="91">
        <v>633434923.15</v>
      </c>
      <c r="F53" s="110">
        <v>3676560259.1729994</v>
      </c>
      <c r="G53" s="102"/>
    </row>
    <row r="54" spans="6:10" ht="12.75">
      <c r="F54" s="107" t="s">
        <v>102</v>
      </c>
      <c r="G54" s="107"/>
      <c r="J54" t="s">
        <v>102</v>
      </c>
    </row>
    <row r="55" spans="5:10" ht="12.75">
      <c r="E55" t="s">
        <v>102</v>
      </c>
      <c r="F55" s="107" t="s">
        <v>102</v>
      </c>
      <c r="G55" s="107"/>
      <c r="J55" t="s">
        <v>102</v>
      </c>
    </row>
    <row r="57" ht="12.75">
      <c r="B57" t="s">
        <v>102</v>
      </c>
    </row>
    <row r="58" ht="12.75">
      <c r="A58" s="92" t="s">
        <v>102</v>
      </c>
    </row>
    <row r="59" ht="12.75">
      <c r="A59" s="92" t="s">
        <v>102</v>
      </c>
    </row>
    <row r="62" spans="1:16" ht="17.25">
      <c r="A62" s="111"/>
      <c r="B62" s="112">
        <v>10101</v>
      </c>
      <c r="C62" s="113">
        <v>10102</v>
      </c>
      <c r="D62" s="113">
        <v>10103</v>
      </c>
      <c r="E62" s="114">
        <v>10104</v>
      </c>
      <c r="F62" s="115">
        <v>10105</v>
      </c>
      <c r="G62" s="116">
        <v>10106</v>
      </c>
      <c r="H62" s="114" t="s">
        <v>214</v>
      </c>
      <c r="I62" s="111"/>
      <c r="J62" s="113">
        <v>10101</v>
      </c>
      <c r="K62" s="113">
        <v>10102</v>
      </c>
      <c r="L62" s="113">
        <v>10103</v>
      </c>
      <c r="M62" s="113">
        <v>10104</v>
      </c>
      <c r="N62" s="113">
        <v>10105</v>
      </c>
      <c r="O62" s="113">
        <v>10106</v>
      </c>
      <c r="P62" s="114" t="s">
        <v>214</v>
      </c>
    </row>
    <row r="63" spans="1:16" ht="17.25">
      <c r="A63" s="117" t="s">
        <v>111</v>
      </c>
      <c r="B63" s="118">
        <v>4563398.61</v>
      </c>
      <c r="C63" s="119">
        <v>10035.12</v>
      </c>
      <c r="D63" s="119">
        <v>0</v>
      </c>
      <c r="E63" s="119">
        <v>751855.98</v>
      </c>
      <c r="F63" s="119">
        <v>38619.01</v>
      </c>
      <c r="G63" s="119">
        <v>637064.99</v>
      </c>
      <c r="H63" s="120">
        <v>6000973.710000001</v>
      </c>
      <c r="I63" s="121" t="s">
        <v>112</v>
      </c>
      <c r="J63" s="119">
        <v>1551228.57</v>
      </c>
      <c r="K63" s="119">
        <v>14103</v>
      </c>
      <c r="L63" s="119">
        <v>0</v>
      </c>
      <c r="M63" s="119">
        <v>257121.7</v>
      </c>
      <c r="N63" s="119">
        <v>12688.05</v>
      </c>
      <c r="O63" s="119">
        <v>290419.77</v>
      </c>
      <c r="P63" s="120">
        <v>2125561.09</v>
      </c>
    </row>
    <row r="64" spans="1:16" ht="17.25">
      <c r="A64" s="122" t="s">
        <v>113</v>
      </c>
      <c r="B64" s="118">
        <v>1797873.2</v>
      </c>
      <c r="C64" s="119">
        <v>14676</v>
      </c>
      <c r="D64" s="119">
        <v>0</v>
      </c>
      <c r="E64" s="119">
        <v>294008.49</v>
      </c>
      <c r="F64" s="119">
        <v>16851.46</v>
      </c>
      <c r="G64" s="119">
        <v>285829.63</v>
      </c>
      <c r="H64" s="120">
        <v>2409238.78</v>
      </c>
      <c r="I64" s="121" t="s">
        <v>114</v>
      </c>
      <c r="J64" s="119">
        <v>351383.39</v>
      </c>
      <c r="K64" s="119">
        <v>3254</v>
      </c>
      <c r="L64" s="119">
        <v>0</v>
      </c>
      <c r="M64" s="119">
        <v>58496.2</v>
      </c>
      <c r="N64" s="119">
        <v>2143.58</v>
      </c>
      <c r="O64" s="119">
        <v>74723</v>
      </c>
      <c r="P64" s="120">
        <v>490000.17</v>
      </c>
    </row>
    <row r="65" spans="1:16" ht="17.25">
      <c r="A65" s="117" t="s">
        <v>115</v>
      </c>
      <c r="B65" s="118">
        <v>596478.71</v>
      </c>
      <c r="C65" s="119">
        <v>1651</v>
      </c>
      <c r="D65" s="119">
        <v>0</v>
      </c>
      <c r="E65" s="119">
        <v>98819.89</v>
      </c>
      <c r="F65" s="119">
        <v>4191.03</v>
      </c>
      <c r="G65" s="119">
        <v>93633</v>
      </c>
      <c r="H65" s="120">
        <v>794773.63</v>
      </c>
      <c r="I65" s="121" t="s">
        <v>116</v>
      </c>
      <c r="J65" s="119">
        <v>1366064.45</v>
      </c>
      <c r="K65" s="119">
        <v>3357.62</v>
      </c>
      <c r="L65" s="119">
        <v>0</v>
      </c>
      <c r="M65" s="119">
        <v>225771.07</v>
      </c>
      <c r="N65" s="119">
        <v>15806.79</v>
      </c>
      <c r="O65" s="119">
        <v>179922.82</v>
      </c>
      <c r="P65" s="120">
        <v>1790922.75</v>
      </c>
    </row>
    <row r="66" spans="1:16" ht="17.25">
      <c r="A66" s="117" t="s">
        <v>117</v>
      </c>
      <c r="B66" s="118">
        <v>118559.65</v>
      </c>
      <c r="C66" s="119">
        <v>0</v>
      </c>
      <c r="D66" s="119">
        <v>0</v>
      </c>
      <c r="E66" s="119">
        <v>19737.68</v>
      </c>
      <c r="F66" s="119">
        <v>1239.79</v>
      </c>
      <c r="G66" s="119">
        <v>35435.31</v>
      </c>
      <c r="H66" s="120">
        <v>174972.43</v>
      </c>
      <c r="I66" s="121" t="s">
        <v>118</v>
      </c>
      <c r="J66" s="119">
        <v>2057376.17</v>
      </c>
      <c r="K66" s="119">
        <v>41250</v>
      </c>
      <c r="L66" s="119">
        <v>0</v>
      </c>
      <c r="M66" s="119">
        <v>338028.86</v>
      </c>
      <c r="N66" s="119">
        <v>14812.53</v>
      </c>
      <c r="O66" s="119">
        <v>298953.44</v>
      </c>
      <c r="P66" s="120">
        <v>2750421</v>
      </c>
    </row>
    <row r="67" spans="1:16" ht="17.25">
      <c r="A67" s="117" t="s">
        <v>119</v>
      </c>
      <c r="B67" s="118">
        <v>6985295.87</v>
      </c>
      <c r="C67" s="119">
        <v>102090.87</v>
      </c>
      <c r="D67" s="119">
        <v>0</v>
      </c>
      <c r="E67" s="119">
        <v>1161591.83</v>
      </c>
      <c r="F67" s="119">
        <v>56515.6</v>
      </c>
      <c r="G67" s="119">
        <v>976731.13</v>
      </c>
      <c r="H67" s="120">
        <v>9282225.3</v>
      </c>
      <c r="I67" s="121" t="s">
        <v>120</v>
      </c>
      <c r="J67" s="119">
        <v>2309813.5</v>
      </c>
      <c r="K67" s="119">
        <v>4742</v>
      </c>
      <c r="L67" s="119">
        <v>123</v>
      </c>
      <c r="M67" s="119">
        <v>369626.56</v>
      </c>
      <c r="N67" s="119">
        <v>16993.69</v>
      </c>
      <c r="O67" s="119">
        <v>320924.18</v>
      </c>
      <c r="P67" s="120">
        <v>3022222.93</v>
      </c>
    </row>
    <row r="68" spans="1:16" ht="17.25">
      <c r="A68" s="117" t="s">
        <v>121</v>
      </c>
      <c r="B68" s="118">
        <v>5298714.01</v>
      </c>
      <c r="C68" s="119">
        <v>0</v>
      </c>
      <c r="D68" s="119">
        <v>0</v>
      </c>
      <c r="E68" s="119">
        <v>878375.78</v>
      </c>
      <c r="F68" s="119">
        <v>50254.99</v>
      </c>
      <c r="G68" s="119">
        <v>585235.14</v>
      </c>
      <c r="H68" s="120">
        <v>6812579.92</v>
      </c>
      <c r="I68" s="121" t="s">
        <v>122</v>
      </c>
      <c r="J68" s="119">
        <v>716671.13</v>
      </c>
      <c r="K68" s="119">
        <v>0</v>
      </c>
      <c r="L68" s="119">
        <v>0</v>
      </c>
      <c r="M68" s="119">
        <v>118213.07</v>
      </c>
      <c r="N68" s="119">
        <v>5825.79</v>
      </c>
      <c r="O68" s="119">
        <v>102172.77</v>
      </c>
      <c r="P68" s="120">
        <v>942882.76</v>
      </c>
    </row>
    <row r="69" spans="1:16" ht="17.25">
      <c r="A69" s="117" t="s">
        <v>123</v>
      </c>
      <c r="B69" s="118">
        <v>1260233.3</v>
      </c>
      <c r="C69" s="119">
        <v>5615</v>
      </c>
      <c r="D69" s="119">
        <v>0</v>
      </c>
      <c r="E69" s="119">
        <v>209464.18</v>
      </c>
      <c r="F69" s="119">
        <v>9173.6</v>
      </c>
      <c r="G69" s="119">
        <v>206130.66</v>
      </c>
      <c r="H69" s="120">
        <v>1690616.74</v>
      </c>
      <c r="I69" s="121" t="s">
        <v>124</v>
      </c>
      <c r="J69" s="119">
        <v>693514.4</v>
      </c>
      <c r="K69" s="119">
        <v>418</v>
      </c>
      <c r="L69" s="119">
        <v>0</v>
      </c>
      <c r="M69" s="119">
        <v>114865.88</v>
      </c>
      <c r="N69" s="119">
        <v>4747.65</v>
      </c>
      <c r="O69" s="119">
        <v>127164.93</v>
      </c>
      <c r="P69" s="120">
        <v>940710.86</v>
      </c>
    </row>
    <row r="70" spans="1:16" ht="17.25">
      <c r="A70" s="117" t="s">
        <v>125</v>
      </c>
      <c r="B70" s="118">
        <v>229287.23</v>
      </c>
      <c r="C70" s="119">
        <v>368.76</v>
      </c>
      <c r="D70" s="119">
        <v>0</v>
      </c>
      <c r="E70" s="119">
        <v>38212.85</v>
      </c>
      <c r="F70" s="119">
        <v>2703.35</v>
      </c>
      <c r="G70" s="119">
        <v>41055.32</v>
      </c>
      <c r="H70" s="120">
        <v>311627.51</v>
      </c>
      <c r="I70" s="121" t="s">
        <v>126</v>
      </c>
      <c r="J70" s="119">
        <v>9638564.3</v>
      </c>
      <c r="K70" s="119">
        <v>78459</v>
      </c>
      <c r="L70" s="119">
        <v>0</v>
      </c>
      <c r="M70" s="119">
        <v>1604036.9</v>
      </c>
      <c r="N70" s="119">
        <v>68507.61</v>
      </c>
      <c r="O70" s="119">
        <v>1004779.14</v>
      </c>
      <c r="P70" s="120">
        <v>12394346.950000001</v>
      </c>
    </row>
    <row r="71" spans="1:16" ht="17.25">
      <c r="A71" s="117" t="s">
        <v>127</v>
      </c>
      <c r="B71" s="118">
        <v>784905.25</v>
      </c>
      <c r="C71" s="119">
        <v>0</v>
      </c>
      <c r="D71" s="119">
        <v>0</v>
      </c>
      <c r="E71" s="119">
        <v>128484.24</v>
      </c>
      <c r="F71" s="119">
        <v>5166.87</v>
      </c>
      <c r="G71" s="119">
        <v>135040</v>
      </c>
      <c r="H71" s="120">
        <v>1053596.36</v>
      </c>
      <c r="I71" s="121" t="s">
        <v>128</v>
      </c>
      <c r="J71" s="119">
        <v>1254026.23</v>
      </c>
      <c r="K71" s="119">
        <v>37641</v>
      </c>
      <c r="L71" s="119">
        <v>0</v>
      </c>
      <c r="M71" s="119">
        <v>207124.08</v>
      </c>
      <c r="N71" s="119">
        <v>5646.97</v>
      </c>
      <c r="O71" s="119">
        <v>190742.88</v>
      </c>
      <c r="P71" s="120">
        <v>1695181.16</v>
      </c>
    </row>
    <row r="72" spans="1:16" ht="17.25">
      <c r="A72" s="117" t="s">
        <v>129</v>
      </c>
      <c r="B72" s="118">
        <v>1786662.37</v>
      </c>
      <c r="C72" s="119">
        <v>0</v>
      </c>
      <c r="D72" s="119">
        <v>0</v>
      </c>
      <c r="E72" s="119">
        <v>296683.21</v>
      </c>
      <c r="F72" s="119">
        <v>16609.8</v>
      </c>
      <c r="G72" s="119">
        <v>308113.4</v>
      </c>
      <c r="H72" s="120">
        <v>2408068.78</v>
      </c>
      <c r="I72" s="121" t="s">
        <v>130</v>
      </c>
      <c r="J72" s="119">
        <v>1125739.2</v>
      </c>
      <c r="K72" s="119">
        <v>1365.38</v>
      </c>
      <c r="L72" s="119">
        <v>0</v>
      </c>
      <c r="M72" s="119">
        <v>184801.27</v>
      </c>
      <c r="N72" s="119">
        <v>8901.5</v>
      </c>
      <c r="O72" s="119">
        <v>219498.36</v>
      </c>
      <c r="P72" s="120">
        <v>1540305.71</v>
      </c>
    </row>
    <row r="73" spans="1:16" ht="17.25">
      <c r="A73" s="117" t="s">
        <v>131</v>
      </c>
      <c r="B73" s="118">
        <v>1055552.33</v>
      </c>
      <c r="C73" s="119">
        <v>2475</v>
      </c>
      <c r="D73" s="119">
        <v>0</v>
      </c>
      <c r="E73" s="119">
        <v>175781.36</v>
      </c>
      <c r="F73" s="119">
        <v>7376.39</v>
      </c>
      <c r="G73" s="119">
        <v>185635.19</v>
      </c>
      <c r="H73" s="120">
        <v>1426820.27</v>
      </c>
      <c r="I73" s="123" t="s">
        <v>132</v>
      </c>
      <c r="J73" s="119">
        <v>4436458.04</v>
      </c>
      <c r="K73" s="119">
        <v>68685.89</v>
      </c>
      <c r="L73" s="119">
        <v>0</v>
      </c>
      <c r="M73" s="119">
        <v>737875.89</v>
      </c>
      <c r="N73" s="119">
        <v>34250.27</v>
      </c>
      <c r="O73" s="119">
        <v>751617.22</v>
      </c>
      <c r="P73" s="120">
        <v>6028887.309999999</v>
      </c>
    </row>
    <row r="74" spans="1:16" ht="17.25">
      <c r="A74" s="117" t="s">
        <v>133</v>
      </c>
      <c r="B74" s="118">
        <v>362359.47</v>
      </c>
      <c r="C74" s="119">
        <v>4641</v>
      </c>
      <c r="D74" s="119">
        <v>0</v>
      </c>
      <c r="E74" s="119">
        <v>60324.12</v>
      </c>
      <c r="F74" s="119">
        <v>5325.47</v>
      </c>
      <c r="G74" s="119">
        <v>51391</v>
      </c>
      <c r="H74" s="120">
        <v>484041.06</v>
      </c>
      <c r="I74" s="121" t="s">
        <v>134</v>
      </c>
      <c r="J74" s="119">
        <v>295659.36</v>
      </c>
      <c r="K74" s="119">
        <v>0</v>
      </c>
      <c r="L74" s="119">
        <v>0</v>
      </c>
      <c r="M74" s="119">
        <v>46125.26</v>
      </c>
      <c r="N74" s="119">
        <v>1099.25</v>
      </c>
      <c r="O74" s="119">
        <v>45928.27</v>
      </c>
      <c r="P74" s="120">
        <v>388812.14</v>
      </c>
    </row>
    <row r="75" spans="1:16" ht="17.25">
      <c r="A75" s="117" t="s">
        <v>135</v>
      </c>
      <c r="B75" s="118">
        <v>749405.42</v>
      </c>
      <c r="C75" s="119">
        <v>5334.19</v>
      </c>
      <c r="D75" s="119">
        <v>0</v>
      </c>
      <c r="E75" s="119">
        <v>124538.9</v>
      </c>
      <c r="F75" s="119">
        <v>7552.99</v>
      </c>
      <c r="G75" s="119">
        <v>107741.6</v>
      </c>
      <c r="H75" s="120">
        <v>994573.1</v>
      </c>
      <c r="I75" s="121" t="s">
        <v>136</v>
      </c>
      <c r="J75" s="119">
        <v>1498691.17</v>
      </c>
      <c r="K75" s="119">
        <v>20202.34</v>
      </c>
      <c r="L75" s="119">
        <v>0</v>
      </c>
      <c r="M75" s="119">
        <v>247842.6</v>
      </c>
      <c r="N75" s="119">
        <v>4438.38</v>
      </c>
      <c r="O75" s="119">
        <v>266798.54</v>
      </c>
      <c r="P75" s="120">
        <v>2037973.03</v>
      </c>
    </row>
    <row r="76" spans="1:16" ht="17.25">
      <c r="A76" s="117" t="s">
        <v>137</v>
      </c>
      <c r="B76" s="118">
        <v>172962.63</v>
      </c>
      <c r="C76" s="119">
        <v>3144</v>
      </c>
      <c r="D76" s="119">
        <v>0</v>
      </c>
      <c r="E76" s="119">
        <v>28814.87</v>
      </c>
      <c r="F76" s="119">
        <v>2289.28</v>
      </c>
      <c r="G76" s="119">
        <v>18402.95</v>
      </c>
      <c r="H76" s="120">
        <v>225613.73</v>
      </c>
      <c r="I76" s="121" t="s">
        <v>138</v>
      </c>
      <c r="J76" s="119">
        <v>10685739</v>
      </c>
      <c r="K76" s="119">
        <v>163702</v>
      </c>
      <c r="L76" s="119">
        <v>0</v>
      </c>
      <c r="M76" s="119">
        <v>1772833.97</v>
      </c>
      <c r="N76" s="119">
        <v>66637.13</v>
      </c>
      <c r="O76" s="119">
        <v>1173193.83</v>
      </c>
      <c r="P76" s="120">
        <v>13862105.930000002</v>
      </c>
    </row>
    <row r="77" spans="1:16" ht="17.25">
      <c r="A77" s="117" t="s">
        <v>139</v>
      </c>
      <c r="B77" s="118">
        <v>1283863.65</v>
      </c>
      <c r="C77" s="119">
        <v>845</v>
      </c>
      <c r="D77" s="119">
        <v>0</v>
      </c>
      <c r="E77" s="119">
        <v>208769.68</v>
      </c>
      <c r="F77" s="119">
        <v>5659.96</v>
      </c>
      <c r="G77" s="119">
        <v>218871.73</v>
      </c>
      <c r="H77" s="120">
        <v>1718010.02</v>
      </c>
      <c r="I77" s="121" t="s">
        <v>140</v>
      </c>
      <c r="J77" s="119">
        <v>96771.86</v>
      </c>
      <c r="K77" s="119">
        <v>763</v>
      </c>
      <c r="L77" s="119">
        <v>0</v>
      </c>
      <c r="M77" s="119">
        <v>15771.55</v>
      </c>
      <c r="N77" s="119">
        <v>1165.18</v>
      </c>
      <c r="O77" s="119">
        <v>13297</v>
      </c>
      <c r="P77" s="120">
        <v>127768.59</v>
      </c>
    </row>
    <row r="78" spans="1:16" ht="17.25">
      <c r="A78" s="117" t="s">
        <v>141</v>
      </c>
      <c r="B78" s="118">
        <v>3536841.61</v>
      </c>
      <c r="C78" s="119">
        <v>33001</v>
      </c>
      <c r="D78" s="119">
        <v>0</v>
      </c>
      <c r="E78" s="119">
        <v>586980.61</v>
      </c>
      <c r="F78" s="119">
        <v>30952.29</v>
      </c>
      <c r="G78" s="119">
        <v>454363.72</v>
      </c>
      <c r="H78" s="120">
        <v>4642139.23</v>
      </c>
      <c r="I78" s="121" t="s">
        <v>142</v>
      </c>
      <c r="J78" s="119">
        <v>495233.64</v>
      </c>
      <c r="K78" s="119">
        <v>0</v>
      </c>
      <c r="L78" s="119">
        <v>0</v>
      </c>
      <c r="M78" s="119">
        <v>82454.02</v>
      </c>
      <c r="N78" s="119">
        <v>1001</v>
      </c>
      <c r="O78" s="119">
        <v>47732.22</v>
      </c>
      <c r="P78" s="120">
        <v>626420.88</v>
      </c>
    </row>
    <row r="79" spans="1:16" ht="17.25">
      <c r="A79" s="117" t="s">
        <v>143</v>
      </c>
      <c r="B79" s="118">
        <v>222728.59</v>
      </c>
      <c r="C79" s="119">
        <v>0</v>
      </c>
      <c r="D79" s="119">
        <v>0</v>
      </c>
      <c r="E79" s="119">
        <v>36816.91</v>
      </c>
      <c r="F79" s="119">
        <v>1920.89</v>
      </c>
      <c r="G79" s="119">
        <v>28895.27</v>
      </c>
      <c r="H79" s="120">
        <v>290361.66</v>
      </c>
      <c r="I79" s="121" t="s">
        <v>144</v>
      </c>
      <c r="J79" s="119">
        <v>1804240.42</v>
      </c>
      <c r="K79" s="119">
        <v>70233.69</v>
      </c>
      <c r="L79" s="119">
        <v>0</v>
      </c>
      <c r="M79" s="119">
        <v>298116.59</v>
      </c>
      <c r="N79" s="119">
        <v>25483.18</v>
      </c>
      <c r="O79" s="119">
        <v>172420.99</v>
      </c>
      <c r="P79" s="120">
        <v>2370494.87</v>
      </c>
    </row>
    <row r="80" spans="1:16" ht="17.25">
      <c r="A80" s="117" t="s">
        <v>145</v>
      </c>
      <c r="B80" s="118">
        <v>2763487.5</v>
      </c>
      <c r="C80" s="119">
        <v>15275</v>
      </c>
      <c r="D80" s="119">
        <v>194</v>
      </c>
      <c r="E80" s="119">
        <v>460392.93</v>
      </c>
      <c r="F80" s="119">
        <v>25421.72</v>
      </c>
      <c r="G80" s="119">
        <v>449132.5</v>
      </c>
      <c r="H80" s="120">
        <v>3713903.65</v>
      </c>
      <c r="I80" s="121" t="s">
        <v>146</v>
      </c>
      <c r="J80" s="119">
        <v>469699.28</v>
      </c>
      <c r="K80" s="119">
        <v>5778.28</v>
      </c>
      <c r="L80" s="119">
        <v>0</v>
      </c>
      <c r="M80" s="119">
        <v>77989.01</v>
      </c>
      <c r="N80" s="119">
        <v>5880.3</v>
      </c>
      <c r="O80" s="119">
        <v>84937.62</v>
      </c>
      <c r="P80" s="120">
        <v>644284.49</v>
      </c>
    </row>
    <row r="81" spans="1:16" ht="17.25">
      <c r="A81" s="117" t="s">
        <v>212</v>
      </c>
      <c r="B81" s="118">
        <v>65245812.92</v>
      </c>
      <c r="C81" s="119">
        <v>116393</v>
      </c>
      <c r="D81" s="119">
        <v>2991.37</v>
      </c>
      <c r="E81" s="119">
        <v>10850791.13</v>
      </c>
      <c r="F81" s="119">
        <v>417112.08</v>
      </c>
      <c r="G81" s="119">
        <v>5803524.1</v>
      </c>
      <c r="H81" s="120">
        <v>82436624.6</v>
      </c>
      <c r="I81" s="121" t="s">
        <v>148</v>
      </c>
      <c r="J81" s="119">
        <v>139917.86</v>
      </c>
      <c r="K81" s="119">
        <v>0</v>
      </c>
      <c r="L81" s="119">
        <v>0</v>
      </c>
      <c r="M81" s="119">
        <v>23058.87</v>
      </c>
      <c r="N81" s="119">
        <v>1323.37</v>
      </c>
      <c r="O81" s="119">
        <v>23511.62</v>
      </c>
      <c r="P81" s="120">
        <v>187811.72</v>
      </c>
    </row>
    <row r="82" spans="1:16" ht="17.25">
      <c r="A82" s="117" t="s">
        <v>149</v>
      </c>
      <c r="B82" s="118">
        <v>330895.92</v>
      </c>
      <c r="C82" s="119">
        <v>0</v>
      </c>
      <c r="D82" s="119">
        <v>0</v>
      </c>
      <c r="E82" s="119">
        <v>55141.45</v>
      </c>
      <c r="F82" s="119">
        <v>3788.93</v>
      </c>
      <c r="G82" s="119">
        <v>47490.63</v>
      </c>
      <c r="H82" s="120">
        <v>437316.93</v>
      </c>
      <c r="I82" s="121" t="s">
        <v>150</v>
      </c>
      <c r="J82" s="119">
        <v>77438.18</v>
      </c>
      <c r="K82" s="119">
        <v>0</v>
      </c>
      <c r="L82" s="119">
        <v>0</v>
      </c>
      <c r="M82" s="119">
        <v>12906.23</v>
      </c>
      <c r="N82" s="119">
        <v>841.22</v>
      </c>
      <c r="O82" s="119">
        <v>11564.28</v>
      </c>
      <c r="P82" s="120">
        <v>102749.91</v>
      </c>
    </row>
    <row r="83" spans="1:16" ht="17.25">
      <c r="A83" s="117" t="s">
        <v>151</v>
      </c>
      <c r="B83" s="118">
        <v>541592.46</v>
      </c>
      <c r="C83" s="119">
        <v>2207.52</v>
      </c>
      <c r="D83" s="119">
        <v>0</v>
      </c>
      <c r="E83" s="119">
        <v>87023.66</v>
      </c>
      <c r="F83" s="119">
        <v>5060.69</v>
      </c>
      <c r="G83" s="119">
        <v>102602.59</v>
      </c>
      <c r="H83" s="120">
        <v>738486.92</v>
      </c>
      <c r="I83" s="121" t="s">
        <v>152</v>
      </c>
      <c r="J83" s="119">
        <v>242001.42</v>
      </c>
      <c r="K83" s="119">
        <v>0</v>
      </c>
      <c r="L83" s="119">
        <v>0</v>
      </c>
      <c r="M83" s="119">
        <v>40131.86</v>
      </c>
      <c r="N83" s="119">
        <v>422.98</v>
      </c>
      <c r="O83" s="119">
        <v>63368.68</v>
      </c>
      <c r="P83" s="120">
        <v>345924.94</v>
      </c>
    </row>
    <row r="84" spans="1:16" ht="17.25">
      <c r="A84" s="117" t="s">
        <v>153</v>
      </c>
      <c r="B84" s="118">
        <v>2531566.42</v>
      </c>
      <c r="C84" s="119">
        <v>7802</v>
      </c>
      <c r="D84" s="119">
        <v>0</v>
      </c>
      <c r="E84" s="119">
        <v>418514</v>
      </c>
      <c r="F84" s="119">
        <v>14840.66</v>
      </c>
      <c r="G84" s="119">
        <v>431772.02</v>
      </c>
      <c r="H84" s="120">
        <v>3404495.1</v>
      </c>
      <c r="I84" s="121" t="s">
        <v>154</v>
      </c>
      <c r="J84" s="119">
        <v>5673283.79</v>
      </c>
      <c r="K84" s="119">
        <v>53625</v>
      </c>
      <c r="L84" s="119">
        <v>0</v>
      </c>
      <c r="M84" s="119">
        <v>943478.71</v>
      </c>
      <c r="N84" s="119">
        <v>40303.86</v>
      </c>
      <c r="O84" s="119">
        <v>709714.12</v>
      </c>
      <c r="P84" s="120">
        <v>7420405.48</v>
      </c>
    </row>
    <row r="85" spans="1:16" ht="17.25">
      <c r="A85" s="117" t="s">
        <v>155</v>
      </c>
      <c r="B85" s="118">
        <v>2141997.4</v>
      </c>
      <c r="C85" s="119">
        <v>5973</v>
      </c>
      <c r="D85" s="119">
        <v>0</v>
      </c>
      <c r="E85" s="119">
        <v>352573.01</v>
      </c>
      <c r="F85" s="119">
        <v>14856.17</v>
      </c>
      <c r="G85" s="119">
        <v>299609.58</v>
      </c>
      <c r="H85" s="120">
        <v>2815009.16</v>
      </c>
      <c r="I85" s="121" t="s">
        <v>156</v>
      </c>
      <c r="J85" s="119">
        <v>1026505.38</v>
      </c>
      <c r="K85" s="119">
        <v>1198</v>
      </c>
      <c r="L85" s="119">
        <v>0</v>
      </c>
      <c r="M85" s="119">
        <v>169926.43</v>
      </c>
      <c r="N85" s="119">
        <v>7351.53</v>
      </c>
      <c r="O85" s="119">
        <v>178975.92</v>
      </c>
      <c r="P85" s="120">
        <v>1383957.26</v>
      </c>
    </row>
    <row r="86" spans="1:16" ht="17.25">
      <c r="A86" s="117" t="s">
        <v>157</v>
      </c>
      <c r="B86" s="118">
        <v>911398.83</v>
      </c>
      <c r="C86" s="119">
        <v>0</v>
      </c>
      <c r="D86" s="119">
        <v>0</v>
      </c>
      <c r="E86" s="119">
        <v>149988.46</v>
      </c>
      <c r="F86" s="119">
        <v>4930.09</v>
      </c>
      <c r="G86" s="119">
        <v>208332.39</v>
      </c>
      <c r="H86" s="120">
        <v>1274649.77</v>
      </c>
      <c r="I86" s="124" t="s">
        <v>158</v>
      </c>
      <c r="J86" s="119">
        <v>3665769.52</v>
      </c>
      <c r="K86" s="119">
        <v>5618.25</v>
      </c>
      <c r="L86" s="119">
        <v>0</v>
      </c>
      <c r="M86" s="119">
        <v>609935.53</v>
      </c>
      <c r="N86" s="119">
        <v>25405.5</v>
      </c>
      <c r="O86" s="119">
        <v>366855.97</v>
      </c>
      <c r="P86" s="120">
        <v>4673584.77</v>
      </c>
    </row>
    <row r="87" spans="1:16" ht="17.25">
      <c r="A87" s="117" t="s">
        <v>159</v>
      </c>
      <c r="B87" s="118">
        <v>511226.77</v>
      </c>
      <c r="C87" s="119">
        <v>0</v>
      </c>
      <c r="D87" s="119">
        <v>0</v>
      </c>
      <c r="E87" s="119">
        <v>85070.18</v>
      </c>
      <c r="F87" s="119">
        <v>5107.56</v>
      </c>
      <c r="G87" s="119">
        <v>99669.6</v>
      </c>
      <c r="H87" s="120">
        <v>701074.11</v>
      </c>
      <c r="I87" s="121" t="s">
        <v>160</v>
      </c>
      <c r="J87" s="119">
        <v>2759597.86</v>
      </c>
      <c r="K87" s="119">
        <v>8172</v>
      </c>
      <c r="L87" s="119">
        <v>0</v>
      </c>
      <c r="M87" s="119">
        <v>457093.7</v>
      </c>
      <c r="N87" s="119">
        <v>15925.15</v>
      </c>
      <c r="O87" s="119">
        <v>580689.2</v>
      </c>
      <c r="P87" s="120">
        <v>3821477.91</v>
      </c>
    </row>
    <row r="88" spans="1:16" ht="17.25">
      <c r="A88" s="117" t="s">
        <v>161</v>
      </c>
      <c r="B88" s="118">
        <v>1344524.39</v>
      </c>
      <c r="C88" s="119">
        <v>8293</v>
      </c>
      <c r="D88" s="119">
        <v>0</v>
      </c>
      <c r="E88" s="119">
        <v>223281.71</v>
      </c>
      <c r="F88" s="119">
        <v>10264.6</v>
      </c>
      <c r="G88" s="119">
        <v>251220.64</v>
      </c>
      <c r="H88" s="120">
        <v>1837584.34</v>
      </c>
      <c r="I88" s="121" t="s">
        <v>162</v>
      </c>
      <c r="J88" s="119">
        <v>18016331.89</v>
      </c>
      <c r="K88" s="119">
        <v>43609.84</v>
      </c>
      <c r="L88" s="119">
        <v>0</v>
      </c>
      <c r="M88" s="119">
        <v>2780445.9</v>
      </c>
      <c r="N88" s="119">
        <v>96861.71</v>
      </c>
      <c r="O88" s="119">
        <v>2277089.89</v>
      </c>
      <c r="P88" s="120">
        <v>23214339.23</v>
      </c>
    </row>
    <row r="89" spans="1:16" ht="17.25">
      <c r="A89" s="117" t="s">
        <v>163</v>
      </c>
      <c r="B89" s="118">
        <v>1837912.04</v>
      </c>
      <c r="C89" s="119">
        <v>8045.38</v>
      </c>
      <c r="D89" s="119">
        <v>0</v>
      </c>
      <c r="E89" s="119">
        <v>298337.09</v>
      </c>
      <c r="F89" s="119">
        <v>12052.69</v>
      </c>
      <c r="G89" s="119">
        <v>308982.07</v>
      </c>
      <c r="H89" s="120">
        <v>2465329.27</v>
      </c>
      <c r="I89" s="121" t="s">
        <v>164</v>
      </c>
      <c r="J89" s="119">
        <v>699660.68</v>
      </c>
      <c r="K89" s="119">
        <v>0</v>
      </c>
      <c r="L89" s="119">
        <v>0</v>
      </c>
      <c r="M89" s="119">
        <v>115753.06</v>
      </c>
      <c r="N89" s="119">
        <v>3579.13</v>
      </c>
      <c r="O89" s="119">
        <v>123588.52</v>
      </c>
      <c r="P89" s="120">
        <v>942581.39</v>
      </c>
    </row>
    <row r="90" spans="1:16" ht="17.25">
      <c r="A90" s="117" t="s">
        <v>165</v>
      </c>
      <c r="B90" s="118">
        <v>1178659.78</v>
      </c>
      <c r="C90" s="119">
        <v>6221</v>
      </c>
      <c r="D90" s="119">
        <v>0</v>
      </c>
      <c r="E90" s="119">
        <v>195511.02</v>
      </c>
      <c r="F90" s="119">
        <v>7271.89</v>
      </c>
      <c r="G90" s="119">
        <v>188558.37</v>
      </c>
      <c r="H90" s="120">
        <v>1576222.06</v>
      </c>
      <c r="I90" s="121" t="s">
        <v>166</v>
      </c>
      <c r="J90" s="119">
        <v>403187.54</v>
      </c>
      <c r="K90" s="119">
        <v>0</v>
      </c>
      <c r="L90" s="119">
        <v>0</v>
      </c>
      <c r="M90" s="119">
        <v>67089.67</v>
      </c>
      <c r="N90" s="119">
        <v>3515.2</v>
      </c>
      <c r="O90" s="119">
        <v>78803.51</v>
      </c>
      <c r="P90" s="120">
        <v>552595.92</v>
      </c>
    </row>
    <row r="91" spans="1:16" ht="17.25">
      <c r="A91" s="117" t="s">
        <v>167</v>
      </c>
      <c r="B91" s="118">
        <v>290778.68</v>
      </c>
      <c r="C91" s="119">
        <v>0</v>
      </c>
      <c r="D91" s="119">
        <v>0</v>
      </c>
      <c r="E91" s="119">
        <v>48457.52</v>
      </c>
      <c r="F91" s="119">
        <v>3972.81</v>
      </c>
      <c r="G91" s="119">
        <v>57054.39</v>
      </c>
      <c r="H91" s="120">
        <v>400263.4</v>
      </c>
      <c r="I91" s="121" t="s">
        <v>168</v>
      </c>
      <c r="J91" s="119">
        <v>12228415.59</v>
      </c>
      <c r="K91" s="119">
        <v>66390.23</v>
      </c>
      <c r="L91" s="119">
        <v>0</v>
      </c>
      <c r="M91" s="119">
        <v>2037107.12</v>
      </c>
      <c r="N91" s="119">
        <v>22172.52</v>
      </c>
      <c r="O91" s="119">
        <v>1034295.28</v>
      </c>
      <c r="P91" s="120">
        <v>15388380.74</v>
      </c>
    </row>
    <row r="92" spans="1:16" ht="17.25">
      <c r="A92" s="117" t="s">
        <v>169</v>
      </c>
      <c r="B92" s="118">
        <v>2613009.69</v>
      </c>
      <c r="C92" s="119">
        <v>0</v>
      </c>
      <c r="D92" s="119">
        <v>0</v>
      </c>
      <c r="E92" s="119">
        <v>431508.4</v>
      </c>
      <c r="F92" s="119">
        <v>17746.29</v>
      </c>
      <c r="G92" s="119">
        <v>409564.85</v>
      </c>
      <c r="H92" s="120">
        <v>3471829.23</v>
      </c>
      <c r="I92" s="121" t="s">
        <v>170</v>
      </c>
      <c r="J92" s="119">
        <v>63602197.91</v>
      </c>
      <c r="K92" s="119">
        <v>5949</v>
      </c>
      <c r="L92" s="119">
        <v>28751.98</v>
      </c>
      <c r="M92" s="119">
        <v>10556048.19</v>
      </c>
      <c r="N92" s="119">
        <v>410066.87</v>
      </c>
      <c r="O92" s="119">
        <v>6987762.45</v>
      </c>
      <c r="P92" s="120">
        <v>81590776.4</v>
      </c>
    </row>
    <row r="93" spans="1:16" ht="17.25">
      <c r="A93" s="117" t="s">
        <v>171</v>
      </c>
      <c r="B93" s="118">
        <v>206526.13</v>
      </c>
      <c r="C93" s="119">
        <v>1753</v>
      </c>
      <c r="D93" s="119">
        <v>0</v>
      </c>
      <c r="E93" s="119">
        <v>34413.28</v>
      </c>
      <c r="F93" s="119">
        <v>1297.86</v>
      </c>
      <c r="G93" s="119">
        <v>43402.21</v>
      </c>
      <c r="H93" s="120">
        <v>287392.48</v>
      </c>
      <c r="I93" s="121" t="s">
        <v>172</v>
      </c>
      <c r="J93" s="119">
        <v>580671.98</v>
      </c>
      <c r="K93" s="119">
        <v>2683</v>
      </c>
      <c r="L93" s="119">
        <v>0</v>
      </c>
      <c r="M93" s="119">
        <v>94387.85</v>
      </c>
      <c r="N93" s="119">
        <v>3367.35</v>
      </c>
      <c r="O93" s="119">
        <v>103832</v>
      </c>
      <c r="P93" s="120">
        <v>784942.18</v>
      </c>
    </row>
    <row r="94" spans="1:16" ht="17.25">
      <c r="A94" s="117" t="s">
        <v>173</v>
      </c>
      <c r="B94" s="118">
        <v>4158552.54</v>
      </c>
      <c r="C94" s="119">
        <v>92577.17</v>
      </c>
      <c r="D94" s="119">
        <v>0</v>
      </c>
      <c r="E94" s="119">
        <v>686562.72</v>
      </c>
      <c r="F94" s="119">
        <v>36446.1</v>
      </c>
      <c r="G94" s="119">
        <v>439972.84</v>
      </c>
      <c r="H94" s="120">
        <v>5414111.369999999</v>
      </c>
      <c r="I94" s="121" t="s">
        <v>174</v>
      </c>
      <c r="J94" s="119">
        <v>216474.75</v>
      </c>
      <c r="K94" s="119">
        <v>0</v>
      </c>
      <c r="L94" s="119">
        <v>0</v>
      </c>
      <c r="M94" s="119">
        <v>36076.81</v>
      </c>
      <c r="N94" s="119">
        <v>1951.41</v>
      </c>
      <c r="O94" s="119">
        <v>39149.57</v>
      </c>
      <c r="P94" s="120">
        <v>293652.54</v>
      </c>
    </row>
    <row r="95" spans="1:16" ht="17.25">
      <c r="A95" s="117" t="s">
        <v>175</v>
      </c>
      <c r="B95" s="118">
        <v>27908728.17</v>
      </c>
      <c r="C95" s="119">
        <v>51577.13</v>
      </c>
      <c r="D95" s="119">
        <v>183.55</v>
      </c>
      <c r="E95" s="119">
        <v>4638002.7</v>
      </c>
      <c r="F95" s="119">
        <v>150543</v>
      </c>
      <c r="G95" s="119">
        <v>2516203.31</v>
      </c>
      <c r="H95" s="120">
        <v>35265237.86</v>
      </c>
      <c r="I95" s="121" t="s">
        <v>176</v>
      </c>
      <c r="J95" s="119">
        <v>10220980.48</v>
      </c>
      <c r="K95" s="119">
        <v>192412</v>
      </c>
      <c r="L95" s="119">
        <v>0</v>
      </c>
      <c r="M95" s="119">
        <v>1680318.82</v>
      </c>
      <c r="N95" s="119">
        <v>69780.05</v>
      </c>
      <c r="O95" s="119">
        <v>1074092.96</v>
      </c>
      <c r="P95" s="120">
        <v>13237584.310000002</v>
      </c>
    </row>
    <row r="96" spans="1:16" ht="17.25">
      <c r="A96" s="117" t="s">
        <v>177</v>
      </c>
      <c r="B96" s="118">
        <v>77168.71</v>
      </c>
      <c r="C96" s="119">
        <v>0</v>
      </c>
      <c r="D96" s="119">
        <v>0</v>
      </c>
      <c r="E96" s="119">
        <v>12750.85</v>
      </c>
      <c r="F96" s="119">
        <v>799.29</v>
      </c>
      <c r="G96" s="119">
        <v>11942</v>
      </c>
      <c r="H96" s="120">
        <v>102660.85</v>
      </c>
      <c r="I96" s="121" t="s">
        <v>178</v>
      </c>
      <c r="J96" s="119">
        <v>7027014.39</v>
      </c>
      <c r="K96" s="119">
        <v>26535.69</v>
      </c>
      <c r="L96" s="119">
        <v>132.95</v>
      </c>
      <c r="M96" s="119">
        <v>1166304.46</v>
      </c>
      <c r="N96" s="119">
        <v>52435.69</v>
      </c>
      <c r="O96" s="119">
        <v>1155825.58</v>
      </c>
      <c r="P96" s="120">
        <v>9428248.760000002</v>
      </c>
    </row>
    <row r="97" spans="1:16" ht="17.25">
      <c r="A97" s="117" t="s">
        <v>179</v>
      </c>
      <c r="B97" s="118">
        <v>646844.74</v>
      </c>
      <c r="C97" s="119">
        <v>0</v>
      </c>
      <c r="D97" s="119">
        <v>0</v>
      </c>
      <c r="E97" s="119">
        <v>107602.6</v>
      </c>
      <c r="F97" s="119">
        <v>6224.55</v>
      </c>
      <c r="G97" s="119">
        <v>118127.09</v>
      </c>
      <c r="H97" s="120">
        <v>878798.98</v>
      </c>
      <c r="I97" s="121" t="s">
        <v>180</v>
      </c>
      <c r="J97" s="119">
        <v>1611228.24</v>
      </c>
      <c r="K97" s="119">
        <v>0</v>
      </c>
      <c r="L97" s="119">
        <v>0</v>
      </c>
      <c r="M97" s="119">
        <v>267244.86</v>
      </c>
      <c r="N97" s="119">
        <v>11904.44</v>
      </c>
      <c r="O97" s="119">
        <v>381298.43</v>
      </c>
      <c r="P97" s="120">
        <v>2271675.97</v>
      </c>
    </row>
    <row r="98" spans="1:16" ht="17.25">
      <c r="A98" s="117" t="s">
        <v>181</v>
      </c>
      <c r="B98" s="118">
        <v>1441096.87</v>
      </c>
      <c r="C98" s="119">
        <v>18087</v>
      </c>
      <c r="D98" s="119">
        <v>0</v>
      </c>
      <c r="E98" s="119">
        <v>232052.05</v>
      </c>
      <c r="F98" s="119">
        <v>10523.23</v>
      </c>
      <c r="G98" s="119">
        <v>197728.55</v>
      </c>
      <c r="H98" s="120">
        <v>1899487.7</v>
      </c>
      <c r="I98" s="121" t="s">
        <v>182</v>
      </c>
      <c r="J98" s="119">
        <v>160274.85</v>
      </c>
      <c r="K98" s="119">
        <v>0</v>
      </c>
      <c r="L98" s="119">
        <v>0</v>
      </c>
      <c r="M98" s="119">
        <v>26698.83</v>
      </c>
      <c r="N98" s="119">
        <v>2460.17</v>
      </c>
      <c r="O98" s="119">
        <v>24907.01</v>
      </c>
      <c r="P98" s="120">
        <v>214340.86</v>
      </c>
    </row>
    <row r="99" spans="1:16" ht="17.25">
      <c r="A99" s="117" t="s">
        <v>183</v>
      </c>
      <c r="B99" s="118">
        <v>1235211.36</v>
      </c>
      <c r="C99" s="119">
        <v>0</v>
      </c>
      <c r="D99" s="119">
        <v>0</v>
      </c>
      <c r="E99" s="119">
        <v>192122.2</v>
      </c>
      <c r="F99" s="119">
        <v>51878.48</v>
      </c>
      <c r="G99" s="119">
        <v>252014.55</v>
      </c>
      <c r="H99" s="120">
        <v>1731226.59</v>
      </c>
      <c r="I99" s="121" t="s">
        <v>184</v>
      </c>
      <c r="J99" s="119">
        <v>530804.89</v>
      </c>
      <c r="K99" s="119">
        <v>0</v>
      </c>
      <c r="L99" s="119">
        <v>0</v>
      </c>
      <c r="M99" s="119">
        <v>87259.42</v>
      </c>
      <c r="N99" s="119">
        <v>5686.32</v>
      </c>
      <c r="O99" s="119">
        <v>103051</v>
      </c>
      <c r="P99" s="120">
        <v>726801.63</v>
      </c>
    </row>
    <row r="100" spans="1:16" ht="17.25">
      <c r="A100" s="117" t="s">
        <v>185</v>
      </c>
      <c r="B100" s="118">
        <v>609490.03</v>
      </c>
      <c r="C100" s="119">
        <v>0</v>
      </c>
      <c r="D100" s="119">
        <v>0</v>
      </c>
      <c r="E100" s="119">
        <v>98430.57</v>
      </c>
      <c r="F100" s="119">
        <v>5537.18</v>
      </c>
      <c r="G100" s="119">
        <v>92980.62</v>
      </c>
      <c r="H100" s="120">
        <v>806438.4</v>
      </c>
      <c r="I100" s="121" t="s">
        <v>213</v>
      </c>
      <c r="J100" s="119">
        <v>293221.09</v>
      </c>
      <c r="K100" s="119">
        <v>54.77</v>
      </c>
      <c r="L100" s="119">
        <v>0</v>
      </c>
      <c r="M100" s="119">
        <v>48867.14</v>
      </c>
      <c r="N100" s="119">
        <v>2614.87</v>
      </c>
      <c r="O100" s="119">
        <v>62388.97</v>
      </c>
      <c r="P100" s="120">
        <v>407146.84</v>
      </c>
    </row>
    <row r="101" spans="1:16" ht="17.25">
      <c r="A101" s="117" t="s">
        <v>187</v>
      </c>
      <c r="B101" s="118">
        <v>1136035.76</v>
      </c>
      <c r="C101" s="119">
        <v>17531</v>
      </c>
      <c r="D101" s="119">
        <v>0</v>
      </c>
      <c r="E101" s="119">
        <v>187317.76</v>
      </c>
      <c r="F101" s="119">
        <v>8225.68</v>
      </c>
      <c r="G101" s="119">
        <v>172845</v>
      </c>
      <c r="H101" s="120">
        <v>1521955.2</v>
      </c>
      <c r="I101" s="121" t="s">
        <v>188</v>
      </c>
      <c r="J101" s="119">
        <v>56878.19</v>
      </c>
      <c r="K101" s="119">
        <v>505</v>
      </c>
      <c r="L101" s="119">
        <v>0</v>
      </c>
      <c r="M101" s="119">
        <v>9420.01</v>
      </c>
      <c r="N101" s="119">
        <v>704.74</v>
      </c>
      <c r="O101" s="119">
        <v>11767</v>
      </c>
      <c r="P101" s="120">
        <v>79274.94</v>
      </c>
    </row>
    <row r="102" spans="1:16" ht="17.25">
      <c r="A102" s="117" t="s">
        <v>189</v>
      </c>
      <c r="B102" s="118">
        <v>1744266.68</v>
      </c>
      <c r="C102" s="119">
        <v>85</v>
      </c>
      <c r="D102" s="119">
        <v>0</v>
      </c>
      <c r="E102" s="119">
        <v>289140.18</v>
      </c>
      <c r="F102" s="119">
        <v>17721.77</v>
      </c>
      <c r="G102" s="119">
        <v>236546.15</v>
      </c>
      <c r="H102" s="120">
        <v>2287759.78</v>
      </c>
      <c r="I102" s="121" t="s">
        <v>190</v>
      </c>
      <c r="J102" s="119">
        <v>1587620.79</v>
      </c>
      <c r="K102" s="119">
        <v>15998.05</v>
      </c>
      <c r="L102" s="119">
        <v>0</v>
      </c>
      <c r="M102" s="119">
        <v>262258.93</v>
      </c>
      <c r="N102" s="119">
        <v>9943.55</v>
      </c>
      <c r="O102" s="119">
        <v>253030.06</v>
      </c>
      <c r="P102" s="120">
        <v>2128851.38</v>
      </c>
    </row>
    <row r="103" spans="1:16" ht="17.25">
      <c r="A103" s="117" t="s">
        <v>191</v>
      </c>
      <c r="B103" s="118">
        <v>436396.23</v>
      </c>
      <c r="C103" s="119">
        <v>413</v>
      </c>
      <c r="D103" s="119">
        <v>0</v>
      </c>
      <c r="E103" s="119">
        <v>71842.6</v>
      </c>
      <c r="F103" s="119">
        <v>3490.86</v>
      </c>
      <c r="G103" s="119">
        <v>57696.99</v>
      </c>
      <c r="H103" s="120">
        <v>569839.68</v>
      </c>
      <c r="I103" s="121" t="s">
        <v>192</v>
      </c>
      <c r="J103" s="119">
        <v>9742492.17</v>
      </c>
      <c r="K103" s="119">
        <v>168358</v>
      </c>
      <c r="L103" s="119">
        <v>0</v>
      </c>
      <c r="M103" s="119">
        <v>1619497.58</v>
      </c>
      <c r="N103" s="119">
        <v>63166.89</v>
      </c>
      <c r="O103" s="119">
        <v>1112546.6</v>
      </c>
      <c r="P103" s="120">
        <v>12706061.24</v>
      </c>
    </row>
    <row r="104" spans="1:16" ht="17.25">
      <c r="A104" s="117" t="s">
        <v>193</v>
      </c>
      <c r="B104" s="118">
        <v>126486.96</v>
      </c>
      <c r="C104" s="119">
        <v>1098.45</v>
      </c>
      <c r="D104" s="119">
        <v>0</v>
      </c>
      <c r="E104" s="119">
        <v>21070.52</v>
      </c>
      <c r="F104" s="119">
        <v>1545.06</v>
      </c>
      <c r="G104" s="119">
        <v>34271</v>
      </c>
      <c r="H104" s="120">
        <v>184471.99</v>
      </c>
      <c r="I104" s="121" t="s">
        <v>194</v>
      </c>
      <c r="J104" s="119">
        <v>304933.24</v>
      </c>
      <c r="K104" s="119">
        <v>0</v>
      </c>
      <c r="L104" s="119">
        <v>0</v>
      </c>
      <c r="M104" s="119">
        <v>50719.13</v>
      </c>
      <c r="N104" s="119">
        <v>3313.7</v>
      </c>
      <c r="O104" s="119">
        <v>55143.33</v>
      </c>
      <c r="P104" s="120">
        <v>414109.4</v>
      </c>
    </row>
    <row r="105" spans="1:16" ht="17.25">
      <c r="A105" s="117" t="s">
        <v>195</v>
      </c>
      <c r="B105" s="118">
        <v>620207.08</v>
      </c>
      <c r="C105" s="119">
        <v>0</v>
      </c>
      <c r="D105" s="119">
        <v>0</v>
      </c>
      <c r="E105" s="119">
        <v>98334.5</v>
      </c>
      <c r="F105" s="119">
        <v>2453.27</v>
      </c>
      <c r="G105" s="119">
        <v>113254.74</v>
      </c>
      <c r="H105" s="120">
        <v>834249.59</v>
      </c>
      <c r="I105" s="121" t="s">
        <v>196</v>
      </c>
      <c r="J105" s="119">
        <v>993113.41</v>
      </c>
      <c r="K105" s="119">
        <v>17655</v>
      </c>
      <c r="L105" s="119">
        <v>0</v>
      </c>
      <c r="M105" s="119">
        <v>164495.21</v>
      </c>
      <c r="N105" s="119">
        <v>7876.27</v>
      </c>
      <c r="O105" s="119">
        <v>148956</v>
      </c>
      <c r="P105" s="120">
        <v>1332095.89</v>
      </c>
    </row>
    <row r="106" spans="1:16" ht="17.25">
      <c r="A106" s="117" t="s">
        <v>197</v>
      </c>
      <c r="B106" s="118">
        <v>124606.94</v>
      </c>
      <c r="C106" s="119">
        <v>424</v>
      </c>
      <c r="D106" s="119">
        <v>0</v>
      </c>
      <c r="E106" s="119">
        <v>20652.78</v>
      </c>
      <c r="F106" s="119">
        <v>1238.99</v>
      </c>
      <c r="G106" s="119">
        <v>20858.85</v>
      </c>
      <c r="H106" s="120">
        <v>167781.56</v>
      </c>
      <c r="I106" s="121" t="s">
        <v>198</v>
      </c>
      <c r="J106" s="119">
        <v>856957.53</v>
      </c>
      <c r="K106" s="119">
        <v>4331</v>
      </c>
      <c r="L106" s="119">
        <v>0</v>
      </c>
      <c r="M106" s="119">
        <v>142237.21</v>
      </c>
      <c r="N106" s="119">
        <v>7293.88</v>
      </c>
      <c r="O106" s="119">
        <v>161312.92</v>
      </c>
      <c r="P106" s="120">
        <v>1172132.54</v>
      </c>
    </row>
    <row r="107" spans="1:16" ht="17.25">
      <c r="A107" s="117" t="s">
        <v>199</v>
      </c>
      <c r="B107" s="118">
        <v>1516011.08</v>
      </c>
      <c r="C107" s="119">
        <v>582</v>
      </c>
      <c r="D107" s="119">
        <v>0</v>
      </c>
      <c r="E107" s="119">
        <v>251383.2</v>
      </c>
      <c r="F107" s="119">
        <v>8933.34</v>
      </c>
      <c r="G107" s="119">
        <v>295918.47</v>
      </c>
      <c r="H107" s="120">
        <v>2072828.09</v>
      </c>
      <c r="I107" s="121" t="s">
        <v>200</v>
      </c>
      <c r="J107" s="119">
        <v>18942182.67</v>
      </c>
      <c r="K107" s="119">
        <v>37393.11</v>
      </c>
      <c r="L107" s="119">
        <v>0</v>
      </c>
      <c r="M107" s="119">
        <v>3156688.36</v>
      </c>
      <c r="N107" s="119">
        <v>118015.61</v>
      </c>
      <c r="O107" s="119">
        <v>1990769.28</v>
      </c>
      <c r="P107" s="120">
        <v>24245049.03</v>
      </c>
    </row>
    <row r="108" spans="1:16" ht="17.25">
      <c r="A108" s="117" t="s">
        <v>201</v>
      </c>
      <c r="B108" s="118">
        <v>349384.98</v>
      </c>
      <c r="C108" s="119">
        <v>0</v>
      </c>
      <c r="D108" s="119">
        <v>0</v>
      </c>
      <c r="E108" s="119">
        <v>56931.88</v>
      </c>
      <c r="F108" s="119">
        <v>2911.5</v>
      </c>
      <c r="G108" s="119">
        <v>85191.42</v>
      </c>
      <c r="H108" s="120">
        <v>494419.78</v>
      </c>
      <c r="I108" s="121" t="s">
        <v>202</v>
      </c>
      <c r="J108" s="119">
        <v>6828014.81</v>
      </c>
      <c r="K108" s="119">
        <v>42802.85</v>
      </c>
      <c r="L108" s="119">
        <v>0</v>
      </c>
      <c r="M108" s="119">
        <v>1137056.14</v>
      </c>
      <c r="N108" s="119">
        <v>46241.17</v>
      </c>
      <c r="O108" s="119">
        <v>915330.46</v>
      </c>
      <c r="P108" s="120">
        <v>8969445.43</v>
      </c>
    </row>
    <row r="109" spans="1:16" ht="17.25">
      <c r="A109" s="117" t="s">
        <v>203</v>
      </c>
      <c r="B109" s="118">
        <v>38949076.47</v>
      </c>
      <c r="C109" s="119">
        <v>101417.92</v>
      </c>
      <c r="D109" s="119">
        <v>3259</v>
      </c>
      <c r="E109" s="119">
        <v>6483631.98</v>
      </c>
      <c r="F109" s="119">
        <v>269567.72</v>
      </c>
      <c r="G109" s="119">
        <v>4424987.99</v>
      </c>
      <c r="H109" s="120">
        <v>50231941.080000006</v>
      </c>
      <c r="I109" s="121" t="s">
        <v>204</v>
      </c>
      <c r="J109" s="119">
        <v>91038199.77</v>
      </c>
      <c r="K109" s="119">
        <v>304481.16</v>
      </c>
      <c r="L109" s="119">
        <v>1502579.71</v>
      </c>
      <c r="M109" s="119">
        <v>14339878.89</v>
      </c>
      <c r="N109" s="119">
        <v>512388.27</v>
      </c>
      <c r="O109" s="119">
        <v>2208273.75</v>
      </c>
      <c r="P109" s="120">
        <v>109905801.54999998</v>
      </c>
    </row>
    <row r="110" spans="1:16" ht="17.25">
      <c r="A110" s="117" t="s">
        <v>205</v>
      </c>
      <c r="B110" s="118">
        <v>105695.4</v>
      </c>
      <c r="C110" s="119">
        <v>0</v>
      </c>
      <c r="D110" s="119">
        <v>0</v>
      </c>
      <c r="E110" s="119">
        <v>17605.18</v>
      </c>
      <c r="F110" s="119">
        <v>621.77</v>
      </c>
      <c r="G110" s="119">
        <v>24450</v>
      </c>
      <c r="H110" s="120">
        <v>148372.35</v>
      </c>
      <c r="I110" s="117"/>
      <c r="J110" s="125"/>
      <c r="K110" s="119"/>
      <c r="L110" s="119"/>
      <c r="M110" s="119"/>
      <c r="N110" s="119"/>
      <c r="O110" s="119"/>
      <c r="P110" s="126" t="s">
        <v>102</v>
      </c>
    </row>
    <row r="111" spans="1:16" ht="17.25">
      <c r="A111" s="117" t="s">
        <v>206</v>
      </c>
      <c r="B111" s="118">
        <v>609769.16</v>
      </c>
      <c r="C111" s="119">
        <v>0</v>
      </c>
      <c r="D111" s="119">
        <v>0</v>
      </c>
      <c r="E111" s="119">
        <v>100402.54</v>
      </c>
      <c r="F111" s="119">
        <v>3729.99</v>
      </c>
      <c r="G111" s="119">
        <v>107924.58</v>
      </c>
      <c r="H111" s="120">
        <v>821826.27</v>
      </c>
      <c r="I111" s="127" t="s">
        <v>207</v>
      </c>
      <c r="J111" s="120">
        <v>495421784.97</v>
      </c>
      <c r="K111" s="120">
        <v>2151359.66</v>
      </c>
      <c r="L111" s="120">
        <v>1538215.56</v>
      </c>
      <c r="M111" s="120">
        <v>81215580.63</v>
      </c>
      <c r="N111" s="120">
        <v>3231460.86</v>
      </c>
      <c r="O111" s="120">
        <v>49876521.470000006</v>
      </c>
      <c r="P111" s="120">
        <v>633434923.15</v>
      </c>
    </row>
  </sheetData>
  <sheetProtection/>
  <printOptions/>
  <pageMargins left="0.46" right="0.18" top="0.5" bottom="0.23" header="0.5" footer="0.18"/>
  <pageSetup fitToHeight="1" fitToWidth="1" horizontalDpi="600" verticalDpi="600" orientation="portrait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Monthly Collections - January 2010</dc:title>
  <dc:subject>Monthly Collections - February 2024</dc:subject>
  <dc:creator>Tennessee Department of Revenue</dc:creator>
  <cp:keywords>Revenue</cp:keywords>
  <dc:description/>
  <cp:lastModifiedBy>Chip Payne</cp:lastModifiedBy>
  <dcterms:created xsi:type="dcterms:W3CDTF">2003-03-11T21:26:24Z</dcterms:created>
  <dcterms:modified xsi:type="dcterms:W3CDTF">2024-03-27T19:00:55Z</dcterms:modified>
  <cp:category/>
  <cp:version/>
  <cp:contentType/>
  <cp:contentStatus/>
</cp:coreProperties>
</file>