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OHS\Price Transparency\2026 Price Transparency\MTMHI\"/>
    </mc:Choice>
  </mc:AlternateContent>
  <xr:revisionPtr revIDLastSave="0" documentId="8_{17CFB768-26D2-44D2-9C1A-DF5483AE68AB}" xr6:coauthVersionLast="47" xr6:coauthVersionMax="47" xr10:uidLastSave="{00000000-0000-0000-0000-000000000000}"/>
  <bookViews>
    <workbookView xWindow="-120" yWindow="-120" windowWidth="29040" windowHeight="15720" xr2:uid="{3AD56568-3F95-4506-B920-ED0DC02219FE}"/>
  </bookViews>
  <sheets>
    <sheet name="Sheet1" sheetId="1" r:id="rId1"/>
  </sheets>
  <definedNames>
    <definedName name="_xlnm.Print_Area" localSheetId="0">Sheet1!$A$1:$L$29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1" l="1"/>
  <c r="D17" i="1"/>
  <c r="D18" i="1"/>
  <c r="L23" i="1"/>
  <c r="K18" i="1"/>
  <c r="L16" i="1"/>
  <c r="L22" i="1"/>
  <c r="K22" i="1"/>
  <c r="L18" i="1"/>
  <c r="L17" i="1"/>
  <c r="K17" i="1"/>
  <c r="L29" i="1"/>
  <c r="K29" i="1"/>
  <c r="L27" i="1"/>
  <c r="K27" i="1"/>
  <c r="L24" i="1"/>
  <c r="K24" i="1"/>
  <c r="L28" i="1"/>
  <c r="K28" i="1"/>
</calcChain>
</file>

<file path=xl/sharedStrings.xml><?xml version="1.0" encoding="utf-8"?>
<sst xmlns="http://schemas.openxmlformats.org/spreadsheetml/2006/main" count="115" uniqueCount="33">
  <si>
    <t>Location</t>
  </si>
  <si>
    <t>Facility Name</t>
  </si>
  <si>
    <t>Contact Phone #</t>
  </si>
  <si>
    <t>Item/Service Code</t>
  </si>
  <si>
    <t>Billing Code</t>
  </si>
  <si>
    <t>De-identified Minimum Negotiated Charge</t>
  </si>
  <si>
    <t>Gross Charges</t>
  </si>
  <si>
    <t>Discounted Cash Price</t>
  </si>
  <si>
    <t>Ancillary</t>
  </si>
  <si>
    <t>Forensic</t>
  </si>
  <si>
    <t>NA</t>
  </si>
  <si>
    <t>Adult Acute Care</t>
  </si>
  <si>
    <t>Sub-Acute Care</t>
  </si>
  <si>
    <t>Medicare Part B Professional</t>
  </si>
  <si>
    <t>Medicare daily rate paid</t>
  </si>
  <si>
    <t>UHC/Americhoice daily rate</t>
  </si>
  <si>
    <t>State Forensic Contract daily rate</t>
  </si>
  <si>
    <t>County Forensic daily rate</t>
  </si>
  <si>
    <t>Middle Tennessee Mental Health Institute</t>
  </si>
  <si>
    <t>221 Stewarts Ferry Pike, Nashville, TN  37214</t>
  </si>
  <si>
    <t>615-902-7400</t>
  </si>
  <si>
    <t>De-identified Maximum Negotiated Charge</t>
  </si>
  <si>
    <t>DRG Negotiated</t>
  </si>
  <si>
    <t xml:space="preserve">Licensure Information </t>
  </si>
  <si>
    <t xml:space="preserve">Price Transparency                                                                                                               </t>
  </si>
  <si>
    <t>BlueCare daily rate</t>
  </si>
  <si>
    <t>Amerigroup/Wellpoint daily rate</t>
  </si>
  <si>
    <t>L000000038779</t>
  </si>
  <si>
    <t>NPI #</t>
  </si>
  <si>
    <r>
      <rPr>
        <b/>
        <sz val="11"/>
        <color theme="1"/>
        <rFont val="Calibri"/>
        <family val="2"/>
        <scheme val="minor"/>
      </rPr>
      <t xml:space="preserve">Attestation Statement: </t>
    </r>
    <r>
      <rPr>
        <sz val="11"/>
        <color theme="1"/>
        <rFont val="Calibri"/>
        <family val="2"/>
        <scheme val="minor"/>
      </rPr>
      <t>The Tennessee Department of Mental Health and Substance Abuse Services (TDMHSAS) provides inpatient psychiatric hospitalization services. The rates for an inpatient stay are negotiated per Payor Source. The established negotiated rate is per diem, per Payor Source, and includes all services available during the hospitalization. The per diem rate is a flat fee that includes any applicable CMS identified shoppable services offered within the TDMHSAS Psychiatric Hospitals. To the best of its knowledge and belief, the hospital has included all applicable standard charge information in accordance with the requirements of 45 CFR 180.50, and the information encoded is true, accurate, and complete as of the date indicated.</t>
    </r>
  </si>
  <si>
    <t xml:space="preserve">Senior Official </t>
  </si>
  <si>
    <t>Joyce Kovacs, CEO</t>
  </si>
  <si>
    <t xml:space="preserve">Date Last Updated:  February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</si>
</sst>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quot;$&quot;#,##0.000"/>
    <numFmt numFmtId="166" formatCode="#,##0.0000_);[Red]\(#,##0.0000\)"/>
    <numFmt numFmtId="167" formatCode="&quot;$&quot;#,##0.0000"/>
  </numFmts>
  <fonts count="4" x14ac:knownFonts="1">
    <font>
      <sz val="11"/>
      <color theme="1"/>
      <name val="Calibri"/>
      <family val="2"/>
      <scheme val="minor"/>
    </font>
    <font>
      <sz val="22"/>
      <color theme="1"/>
      <name val="Calibri"/>
      <family val="2"/>
      <scheme val="minor"/>
    </font>
    <font>
      <sz val="8"/>
      <name val="Calibri"/>
      <family val="2"/>
      <scheme val="minor"/>
    </font>
    <font>
      <b/>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0" fontId="0" fillId="2" borderId="1" xfId="0" applyFill="1" applyBorder="1"/>
    <xf numFmtId="164"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0" fontId="0" fillId="2" borderId="6" xfId="0" applyFill="1" applyBorder="1"/>
    <xf numFmtId="0" fontId="0" fillId="2" borderId="7" xfId="0" applyFill="1" applyBorder="1"/>
    <xf numFmtId="165" fontId="0" fillId="0" borderId="1" xfId="0" applyNumberFormat="1" applyBorder="1" applyAlignment="1">
      <alignment horizontal="center" vertical="center"/>
    </xf>
    <xf numFmtId="167" fontId="0" fillId="0" borderId="1" xfId="0" applyNumberFormat="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66" fontId="0" fillId="0" borderId="0" xfId="0" applyNumberFormat="1"/>
    <xf numFmtId="164" fontId="0" fillId="0" borderId="0" xfId="0" applyNumberFormat="1"/>
    <xf numFmtId="0" fontId="0" fillId="0" borderId="2" xfId="0" applyBorder="1" applyAlignment="1">
      <alignment horizontal="center" wrapText="1"/>
    </xf>
    <xf numFmtId="0" fontId="0" fillId="2" borderId="2"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0" borderId="10" xfId="0" applyBorder="1" applyAlignment="1">
      <alignment horizont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1" xfId="0" applyBorder="1" applyAlignment="1">
      <alignment horizont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340126</xdr:colOff>
      <xdr:row>1</xdr:row>
      <xdr:rowOff>91718</xdr:rowOff>
    </xdr:from>
    <xdr:to>
      <xdr:col>1</xdr:col>
      <xdr:colOff>225318</xdr:colOff>
      <xdr:row>6</xdr:row>
      <xdr:rowOff>14473</xdr:rowOff>
    </xdr:to>
    <xdr:pic>
      <xdr:nvPicPr>
        <xdr:cNvPr id="5" name="Picture 4">
          <a:extLst>
            <a:ext uri="{FF2B5EF4-FFF2-40B4-BE49-F238E27FC236}">
              <a16:creationId xmlns:a16="http://schemas.microsoft.com/office/drawing/2014/main" id="{AA9336D0-A362-4B14-B3BF-58E43F29A0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126" y="275162"/>
          <a:ext cx="774192" cy="87172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613B-9B5B-4644-8B87-232641427781}">
  <sheetPr>
    <pageSetUpPr fitToPage="1"/>
  </sheetPr>
  <dimension ref="A1:S32"/>
  <sheetViews>
    <sheetView tabSelected="1" zoomScale="90" zoomScaleNormal="90" zoomScaleSheetLayoutView="90" workbookViewId="0">
      <selection activeCell="A11" sqref="A11:L14"/>
    </sheetView>
  </sheetViews>
  <sheetFormatPr defaultRowHeight="15" x14ac:dyDescent="0.25"/>
  <cols>
    <col min="1" max="1" width="12.7109375" customWidth="1"/>
    <col min="2" max="3" width="11.5703125" customWidth="1"/>
    <col min="4" max="4" width="11.7109375" customWidth="1"/>
    <col min="5" max="5" width="11.140625" customWidth="1"/>
    <col min="6" max="6" width="13.5703125" customWidth="1"/>
    <col min="7" max="7" width="16.140625" customWidth="1"/>
    <col min="8" max="8" width="11.7109375" bestFit="1" customWidth="1"/>
    <col min="9" max="9" width="13" customWidth="1"/>
    <col min="10" max="10" width="10.5703125" customWidth="1"/>
    <col min="11" max="11" width="13.85546875" customWidth="1"/>
    <col min="12" max="12" width="14" customWidth="1"/>
  </cols>
  <sheetData>
    <row r="1" spans="1:14" ht="14.45" customHeight="1" x14ac:dyDescent="0.25">
      <c r="A1" s="6"/>
      <c r="B1" s="7"/>
      <c r="C1" s="3"/>
      <c r="D1" s="15"/>
      <c r="E1" s="16"/>
      <c r="F1" s="16"/>
      <c r="G1" s="16"/>
      <c r="H1" s="16"/>
      <c r="I1" s="16"/>
      <c r="J1" s="16"/>
      <c r="K1" s="16"/>
      <c r="L1" s="17"/>
    </row>
    <row r="2" spans="1:14" ht="14.45" customHeight="1" x14ac:dyDescent="0.25">
      <c r="A2" s="18"/>
      <c r="B2" s="19"/>
      <c r="C2" s="24" t="s">
        <v>24</v>
      </c>
      <c r="D2" s="25"/>
      <c r="E2" s="25"/>
      <c r="F2" s="25"/>
      <c r="G2" s="25"/>
      <c r="H2" s="25"/>
      <c r="I2" s="25"/>
      <c r="J2" s="25"/>
      <c r="K2" s="25"/>
      <c r="L2" s="26"/>
    </row>
    <row r="3" spans="1:14" ht="14.45" customHeight="1" x14ac:dyDescent="0.25">
      <c r="A3" s="20"/>
      <c r="B3" s="21"/>
      <c r="C3" s="27"/>
      <c r="D3" s="28"/>
      <c r="E3" s="28"/>
      <c r="F3" s="28"/>
      <c r="G3" s="28"/>
      <c r="H3" s="28"/>
      <c r="I3" s="28"/>
      <c r="J3" s="28"/>
      <c r="K3" s="28"/>
      <c r="L3" s="29"/>
    </row>
    <row r="4" spans="1:14" ht="16.5" customHeight="1" x14ac:dyDescent="0.25">
      <c r="A4" s="20"/>
      <c r="B4" s="21"/>
      <c r="C4" s="30"/>
      <c r="D4" s="31"/>
      <c r="E4" s="31"/>
      <c r="F4" s="31"/>
      <c r="G4" s="31"/>
      <c r="H4" s="31"/>
      <c r="I4" s="31"/>
      <c r="J4" s="31"/>
      <c r="K4" s="31"/>
      <c r="L4" s="32"/>
    </row>
    <row r="5" spans="1:14" ht="14.45" customHeight="1" x14ac:dyDescent="0.25">
      <c r="A5" s="20"/>
      <c r="B5" s="21"/>
      <c r="C5" s="43" t="s">
        <v>1</v>
      </c>
      <c r="D5" s="44"/>
      <c r="E5" s="14" t="s">
        <v>18</v>
      </c>
      <c r="F5" s="33"/>
      <c r="G5" s="33"/>
      <c r="H5" s="33"/>
      <c r="I5" s="34" t="s">
        <v>32</v>
      </c>
      <c r="J5" s="34"/>
      <c r="K5" s="34"/>
      <c r="L5" s="35"/>
    </row>
    <row r="6" spans="1:14" ht="14.45" customHeight="1" x14ac:dyDescent="0.25">
      <c r="A6" s="20"/>
      <c r="B6" s="21"/>
      <c r="C6" s="43" t="s">
        <v>0</v>
      </c>
      <c r="D6" s="44"/>
      <c r="E6" s="14" t="s">
        <v>19</v>
      </c>
      <c r="F6" s="33"/>
      <c r="G6" s="33"/>
      <c r="H6" s="33"/>
      <c r="I6" s="36"/>
      <c r="J6" s="36"/>
      <c r="K6" s="36"/>
      <c r="L6" s="37"/>
    </row>
    <row r="7" spans="1:14" ht="14.45" customHeight="1" x14ac:dyDescent="0.25">
      <c r="A7" s="20"/>
      <c r="B7" s="21"/>
      <c r="C7" s="43" t="s">
        <v>30</v>
      </c>
      <c r="D7" s="44"/>
      <c r="E7" s="14" t="s">
        <v>31</v>
      </c>
      <c r="F7" s="33"/>
      <c r="G7" s="33"/>
      <c r="H7" s="33"/>
      <c r="I7" s="36"/>
      <c r="J7" s="36"/>
      <c r="K7" s="36"/>
      <c r="L7" s="37"/>
    </row>
    <row r="8" spans="1:14" ht="14.45" customHeight="1" x14ac:dyDescent="0.25">
      <c r="A8" s="20"/>
      <c r="B8" s="21"/>
      <c r="C8" s="43" t="s">
        <v>2</v>
      </c>
      <c r="D8" s="44"/>
      <c r="E8" s="14" t="s">
        <v>20</v>
      </c>
      <c r="F8" s="33"/>
      <c r="G8" s="33"/>
      <c r="H8" s="33"/>
      <c r="I8" s="36"/>
      <c r="J8" s="36"/>
      <c r="K8" s="36"/>
      <c r="L8" s="37"/>
    </row>
    <row r="9" spans="1:14" ht="14.45" customHeight="1" x14ac:dyDescent="0.25">
      <c r="A9" s="20"/>
      <c r="B9" s="21"/>
      <c r="C9" s="43" t="s">
        <v>28</v>
      </c>
      <c r="D9" s="44"/>
      <c r="E9" s="14">
        <v>1194869297</v>
      </c>
      <c r="F9" s="33"/>
      <c r="G9" s="33"/>
      <c r="H9" s="33"/>
      <c r="I9" s="36"/>
      <c r="J9" s="36"/>
      <c r="K9" s="36"/>
      <c r="L9" s="37"/>
    </row>
    <row r="10" spans="1:14" ht="14.45" customHeight="1" x14ac:dyDescent="0.25">
      <c r="A10" s="22"/>
      <c r="B10" s="23"/>
      <c r="C10" s="45" t="s">
        <v>23</v>
      </c>
      <c r="D10" s="45"/>
      <c r="E10" s="14" t="s">
        <v>27</v>
      </c>
      <c r="F10" s="33"/>
      <c r="G10" s="33"/>
      <c r="H10" s="33"/>
      <c r="I10" s="38"/>
      <c r="J10" s="38"/>
      <c r="K10" s="38"/>
      <c r="L10" s="39"/>
    </row>
    <row r="11" spans="1:14" ht="14.45" customHeight="1" x14ac:dyDescent="0.25">
      <c r="A11" s="40" t="s">
        <v>29</v>
      </c>
      <c r="B11" s="34"/>
      <c r="C11" s="34"/>
      <c r="D11" s="34"/>
      <c r="E11" s="34"/>
      <c r="F11" s="34"/>
      <c r="G11" s="34"/>
      <c r="H11" s="34"/>
      <c r="I11" s="34"/>
      <c r="J11" s="34"/>
      <c r="K11" s="34"/>
      <c r="L11" s="35"/>
    </row>
    <row r="12" spans="1:14" ht="14.45" customHeight="1" x14ac:dyDescent="0.25">
      <c r="A12" s="41"/>
      <c r="B12" s="36"/>
      <c r="C12" s="36"/>
      <c r="D12" s="36"/>
      <c r="E12" s="36"/>
      <c r="F12" s="36"/>
      <c r="G12" s="36"/>
      <c r="H12" s="36"/>
      <c r="I12" s="36"/>
      <c r="J12" s="36"/>
      <c r="K12" s="36"/>
      <c r="L12" s="37"/>
    </row>
    <row r="13" spans="1:14" ht="14.45" customHeight="1" x14ac:dyDescent="0.25">
      <c r="A13" s="41"/>
      <c r="B13" s="36"/>
      <c r="C13" s="36"/>
      <c r="D13" s="36"/>
      <c r="E13" s="36"/>
      <c r="F13" s="36"/>
      <c r="G13" s="36"/>
      <c r="H13" s="36"/>
      <c r="I13" s="36"/>
      <c r="J13" s="36"/>
      <c r="K13" s="36"/>
      <c r="L13" s="37"/>
    </row>
    <row r="14" spans="1:14" ht="39" customHeight="1" x14ac:dyDescent="0.25">
      <c r="A14" s="42"/>
      <c r="B14" s="38"/>
      <c r="C14" s="38"/>
      <c r="D14" s="38"/>
      <c r="E14" s="38"/>
      <c r="F14" s="38"/>
      <c r="G14" s="38"/>
      <c r="H14" s="38"/>
      <c r="I14" s="38"/>
      <c r="J14" s="38"/>
      <c r="K14" s="38"/>
      <c r="L14" s="39"/>
    </row>
    <row r="15" spans="1:14" ht="60" x14ac:dyDescent="0.25">
      <c r="A15" s="2" t="s">
        <v>3</v>
      </c>
      <c r="B15" s="2" t="s">
        <v>4</v>
      </c>
      <c r="C15" s="2" t="s">
        <v>6</v>
      </c>
      <c r="D15" s="2" t="s">
        <v>7</v>
      </c>
      <c r="E15" s="2" t="s">
        <v>14</v>
      </c>
      <c r="F15" s="2" t="s">
        <v>25</v>
      </c>
      <c r="G15" s="2" t="s">
        <v>15</v>
      </c>
      <c r="H15" s="2" t="s">
        <v>26</v>
      </c>
      <c r="I15" s="2" t="s">
        <v>16</v>
      </c>
      <c r="J15" s="2" t="s">
        <v>17</v>
      </c>
      <c r="K15" s="2" t="s">
        <v>5</v>
      </c>
      <c r="L15" s="2" t="s">
        <v>21</v>
      </c>
    </row>
    <row r="16" spans="1:14" ht="30" x14ac:dyDescent="0.25">
      <c r="A16" s="1" t="s">
        <v>11</v>
      </c>
      <c r="B16" s="11">
        <v>124</v>
      </c>
      <c r="C16" s="4">
        <v>1022</v>
      </c>
      <c r="D16" s="4">
        <f>+C16</f>
        <v>1022</v>
      </c>
      <c r="E16" s="5" t="s">
        <v>22</v>
      </c>
      <c r="F16" s="9">
        <v>479.798</v>
      </c>
      <c r="G16" s="4">
        <v>475</v>
      </c>
      <c r="H16" s="4">
        <v>475</v>
      </c>
      <c r="I16" s="4" t="s">
        <v>10</v>
      </c>
      <c r="J16" s="4" t="s">
        <v>10</v>
      </c>
      <c r="K16" s="4">
        <v>475</v>
      </c>
      <c r="L16" s="4">
        <f>+F16</f>
        <v>479.798</v>
      </c>
      <c r="N16" s="12"/>
    </row>
    <row r="17" spans="1:19" ht="30" x14ac:dyDescent="0.25">
      <c r="A17" s="1" t="s">
        <v>12</v>
      </c>
      <c r="B17" s="11">
        <v>190</v>
      </c>
      <c r="C17" s="4">
        <v>918</v>
      </c>
      <c r="D17" s="4">
        <f>+C17</f>
        <v>918</v>
      </c>
      <c r="E17" s="4" t="s">
        <v>10</v>
      </c>
      <c r="F17" s="9">
        <v>437.99970000000002</v>
      </c>
      <c r="G17" s="4" t="s">
        <v>10</v>
      </c>
      <c r="H17" s="4" t="s">
        <v>10</v>
      </c>
      <c r="I17" s="4" t="s">
        <v>10</v>
      </c>
      <c r="J17" s="4" t="s">
        <v>10</v>
      </c>
      <c r="K17" s="8">
        <f>+F17</f>
        <v>437.99970000000002</v>
      </c>
      <c r="L17" s="8">
        <f>+F17</f>
        <v>437.99970000000002</v>
      </c>
      <c r="N17" s="12"/>
    </row>
    <row r="18" spans="1:19" ht="30" x14ac:dyDescent="0.25">
      <c r="A18" s="1" t="s">
        <v>12</v>
      </c>
      <c r="B18" s="11">
        <v>199</v>
      </c>
      <c r="C18" s="4">
        <v>918</v>
      </c>
      <c r="D18" s="4">
        <f>+C18</f>
        <v>918</v>
      </c>
      <c r="E18" s="4" t="s">
        <v>10</v>
      </c>
      <c r="F18" s="8" t="s">
        <v>10</v>
      </c>
      <c r="G18" s="4">
        <v>425</v>
      </c>
      <c r="H18" s="4">
        <v>390</v>
      </c>
      <c r="I18" s="4" t="s">
        <v>10</v>
      </c>
      <c r="J18" s="4" t="s">
        <v>10</v>
      </c>
      <c r="K18" s="4">
        <f>+H18</f>
        <v>390</v>
      </c>
      <c r="L18" s="8">
        <f>+G18</f>
        <v>425</v>
      </c>
      <c r="N18" s="12"/>
    </row>
    <row r="19" spans="1:19" ht="24.95" customHeight="1" x14ac:dyDescent="0.25">
      <c r="A19" s="1" t="s">
        <v>9</v>
      </c>
      <c r="B19" s="11">
        <v>124</v>
      </c>
      <c r="C19" s="4">
        <v>1894</v>
      </c>
      <c r="D19" s="4" t="s">
        <v>10</v>
      </c>
      <c r="E19" s="4" t="s">
        <v>10</v>
      </c>
      <c r="F19" s="4" t="s">
        <v>10</v>
      </c>
      <c r="G19" s="4" t="s">
        <v>10</v>
      </c>
      <c r="H19" s="4" t="s">
        <v>10</v>
      </c>
      <c r="I19" s="4">
        <v>450</v>
      </c>
      <c r="J19" s="4">
        <v>450</v>
      </c>
      <c r="K19" s="4">
        <v>450</v>
      </c>
      <c r="L19" s="4">
        <v>450</v>
      </c>
      <c r="N19" s="12"/>
    </row>
    <row r="20" spans="1:19" ht="29.1" customHeight="1" x14ac:dyDescent="0.25">
      <c r="A20" s="1" t="s">
        <v>9</v>
      </c>
      <c r="B20" s="11">
        <v>190</v>
      </c>
      <c r="C20" s="4">
        <v>1894</v>
      </c>
      <c r="D20" s="4" t="s">
        <v>10</v>
      </c>
      <c r="E20" s="4" t="s">
        <v>10</v>
      </c>
      <c r="F20" s="4" t="s">
        <v>10</v>
      </c>
      <c r="G20" s="4" t="s">
        <v>10</v>
      </c>
      <c r="H20" s="4" t="s">
        <v>10</v>
      </c>
      <c r="I20" s="4">
        <v>450</v>
      </c>
      <c r="J20" s="4">
        <v>450</v>
      </c>
      <c r="K20" s="4">
        <v>450</v>
      </c>
      <c r="L20" s="4">
        <v>450</v>
      </c>
      <c r="N20" s="12"/>
    </row>
    <row r="21" spans="1:19" ht="26.1" customHeight="1" x14ac:dyDescent="0.25">
      <c r="A21" s="1" t="s">
        <v>9</v>
      </c>
      <c r="B21" s="11">
        <v>199</v>
      </c>
      <c r="C21" s="4">
        <v>1894</v>
      </c>
      <c r="D21" s="4" t="s">
        <v>10</v>
      </c>
      <c r="E21" s="4" t="s">
        <v>10</v>
      </c>
      <c r="F21" s="4" t="s">
        <v>10</v>
      </c>
      <c r="G21" s="4" t="s">
        <v>10</v>
      </c>
      <c r="H21" s="4" t="s">
        <v>10</v>
      </c>
      <c r="I21" s="4">
        <v>450</v>
      </c>
      <c r="J21" s="4">
        <v>450</v>
      </c>
      <c r="K21" s="4">
        <v>450</v>
      </c>
      <c r="L21" s="4">
        <v>450</v>
      </c>
      <c r="N21" s="12"/>
    </row>
    <row r="22" spans="1:19" ht="28.5" customHeight="1" x14ac:dyDescent="0.25">
      <c r="A22" s="1" t="s">
        <v>8</v>
      </c>
      <c r="B22" s="11">
        <v>240</v>
      </c>
      <c r="C22" s="4">
        <v>34.9</v>
      </c>
      <c r="D22" s="4" t="s">
        <v>10</v>
      </c>
      <c r="E22" s="4">
        <v>27.36</v>
      </c>
      <c r="F22" s="4" t="s">
        <v>10</v>
      </c>
      <c r="G22" s="4" t="s">
        <v>10</v>
      </c>
      <c r="H22" s="4" t="s">
        <v>10</v>
      </c>
      <c r="I22" s="4" t="s">
        <v>10</v>
      </c>
      <c r="J22" s="4" t="s">
        <v>10</v>
      </c>
      <c r="K22" s="4">
        <f>+E22</f>
        <v>27.36</v>
      </c>
      <c r="L22" s="4">
        <f>+E22</f>
        <v>27.36</v>
      </c>
      <c r="M22" s="13"/>
      <c r="N22" s="12"/>
      <c r="R22" s="13"/>
      <c r="S22" s="13"/>
    </row>
    <row r="23" spans="1:19" ht="45" x14ac:dyDescent="0.25">
      <c r="A23" s="1" t="s">
        <v>13</v>
      </c>
      <c r="B23" s="11">
        <v>99221</v>
      </c>
      <c r="C23" s="4">
        <v>89.27</v>
      </c>
      <c r="D23" s="4" t="s">
        <v>10</v>
      </c>
      <c r="E23" s="4">
        <v>60.29</v>
      </c>
      <c r="F23" s="4" t="s">
        <v>10</v>
      </c>
      <c r="G23" s="4" t="s">
        <v>10</v>
      </c>
      <c r="H23" s="4" t="s">
        <v>10</v>
      </c>
      <c r="I23" s="4" t="s">
        <v>10</v>
      </c>
      <c r="J23" s="4" t="s">
        <v>10</v>
      </c>
      <c r="K23" s="4">
        <v>60.29</v>
      </c>
      <c r="L23" s="4">
        <f>+K23</f>
        <v>60.29</v>
      </c>
      <c r="M23" s="13"/>
      <c r="N23" s="12"/>
      <c r="R23" s="13"/>
      <c r="S23" s="13"/>
    </row>
    <row r="24" spans="1:19" ht="45" x14ac:dyDescent="0.25">
      <c r="A24" s="1" t="s">
        <v>13</v>
      </c>
      <c r="B24" s="11">
        <v>99222</v>
      </c>
      <c r="C24" s="4">
        <v>124.79</v>
      </c>
      <c r="D24" s="4" t="s">
        <v>10</v>
      </c>
      <c r="E24" s="4">
        <v>96.57</v>
      </c>
      <c r="F24" s="4" t="s">
        <v>10</v>
      </c>
      <c r="G24" s="4" t="s">
        <v>10</v>
      </c>
      <c r="H24" s="4" t="s">
        <v>10</v>
      </c>
      <c r="I24" s="4" t="s">
        <v>10</v>
      </c>
      <c r="J24" s="4" t="s">
        <v>10</v>
      </c>
      <c r="K24" s="4">
        <f t="shared" ref="K24:K29" si="0">+E24</f>
        <v>96.57</v>
      </c>
      <c r="L24" s="4">
        <f t="shared" ref="L24:L29" si="1">+E24</f>
        <v>96.57</v>
      </c>
      <c r="M24" s="13"/>
      <c r="N24" s="12"/>
      <c r="R24" s="13"/>
      <c r="S24" s="13"/>
    </row>
    <row r="25" spans="1:19" ht="45" x14ac:dyDescent="0.25">
      <c r="A25" s="1" t="s">
        <v>13</v>
      </c>
      <c r="B25" s="11">
        <v>99223</v>
      </c>
      <c r="C25" s="4">
        <v>182.41</v>
      </c>
      <c r="D25" s="4" t="s">
        <v>10</v>
      </c>
      <c r="E25" s="4">
        <v>125.22</v>
      </c>
      <c r="F25" s="4" t="s">
        <v>10</v>
      </c>
      <c r="G25" s="4" t="s">
        <v>10</v>
      </c>
      <c r="H25" s="4" t="s">
        <v>10</v>
      </c>
      <c r="I25" s="4" t="s">
        <v>10</v>
      </c>
      <c r="J25" s="4" t="s">
        <v>10</v>
      </c>
      <c r="K25" s="4">
        <v>125.22</v>
      </c>
      <c r="L25" s="4">
        <v>125.22</v>
      </c>
      <c r="M25" s="13"/>
      <c r="N25" s="12"/>
      <c r="R25" s="13"/>
      <c r="S25" s="13"/>
    </row>
    <row r="26" spans="1:19" ht="45" x14ac:dyDescent="0.25">
      <c r="A26" s="1" t="s">
        <v>13</v>
      </c>
      <c r="B26" s="11">
        <v>99231</v>
      </c>
      <c r="C26" s="4">
        <v>37.32</v>
      </c>
      <c r="D26" s="4" t="s">
        <v>10</v>
      </c>
      <c r="E26" s="4">
        <v>28.87</v>
      </c>
      <c r="F26" s="4" t="s">
        <v>10</v>
      </c>
      <c r="G26" s="4" t="s">
        <v>10</v>
      </c>
      <c r="H26" s="4" t="s">
        <v>10</v>
      </c>
      <c r="I26" s="4" t="s">
        <v>10</v>
      </c>
      <c r="J26" s="4" t="s">
        <v>10</v>
      </c>
      <c r="K26" s="4">
        <v>28.87</v>
      </c>
      <c r="L26" s="4">
        <v>28.87</v>
      </c>
      <c r="M26" s="13"/>
      <c r="N26" s="12"/>
      <c r="R26" s="13"/>
      <c r="S26" s="13"/>
    </row>
    <row r="27" spans="1:19" ht="45" x14ac:dyDescent="0.25">
      <c r="A27" s="1" t="s">
        <v>13</v>
      </c>
      <c r="B27" s="11">
        <v>99232</v>
      </c>
      <c r="C27" s="4">
        <v>67</v>
      </c>
      <c r="D27" s="4" t="s">
        <v>10</v>
      </c>
      <c r="E27" s="4">
        <v>52.53</v>
      </c>
      <c r="F27" s="4" t="s">
        <v>10</v>
      </c>
      <c r="G27" s="4" t="s">
        <v>10</v>
      </c>
      <c r="H27" s="4" t="s">
        <v>10</v>
      </c>
      <c r="I27" s="4" t="s">
        <v>10</v>
      </c>
      <c r="J27" s="4" t="s">
        <v>10</v>
      </c>
      <c r="K27" s="4">
        <f t="shared" si="0"/>
        <v>52.53</v>
      </c>
      <c r="L27" s="4">
        <f t="shared" si="1"/>
        <v>52.53</v>
      </c>
      <c r="M27" s="13"/>
      <c r="N27" s="12"/>
      <c r="R27" s="13"/>
      <c r="S27" s="13"/>
    </row>
    <row r="28" spans="1:19" ht="45" x14ac:dyDescent="0.25">
      <c r="A28" s="1" t="s">
        <v>13</v>
      </c>
      <c r="B28" s="11">
        <v>99233</v>
      </c>
      <c r="C28" s="4">
        <v>95.77</v>
      </c>
      <c r="D28" s="4" t="s">
        <v>10</v>
      </c>
      <c r="E28" s="4">
        <v>75.09</v>
      </c>
      <c r="F28" s="4" t="s">
        <v>10</v>
      </c>
      <c r="G28" s="4" t="s">
        <v>10</v>
      </c>
      <c r="H28" s="4" t="s">
        <v>10</v>
      </c>
      <c r="I28" s="4" t="s">
        <v>10</v>
      </c>
      <c r="J28" s="4" t="s">
        <v>10</v>
      </c>
      <c r="K28" s="4">
        <f t="shared" si="0"/>
        <v>75.09</v>
      </c>
      <c r="L28" s="4">
        <f t="shared" si="1"/>
        <v>75.09</v>
      </c>
      <c r="M28" s="13"/>
      <c r="N28" s="12"/>
      <c r="R28" s="13"/>
      <c r="S28" s="13"/>
    </row>
    <row r="29" spans="1:19" ht="45" x14ac:dyDescent="0.25">
      <c r="A29" s="1" t="s">
        <v>13</v>
      </c>
      <c r="B29" s="11">
        <v>99238</v>
      </c>
      <c r="C29" s="4">
        <v>68.23</v>
      </c>
      <c r="D29" s="4" t="s">
        <v>10</v>
      </c>
      <c r="E29" s="4">
        <v>53.49</v>
      </c>
      <c r="F29" s="4" t="s">
        <v>10</v>
      </c>
      <c r="G29" s="4" t="s">
        <v>10</v>
      </c>
      <c r="H29" s="4" t="s">
        <v>10</v>
      </c>
      <c r="I29" s="4" t="s">
        <v>10</v>
      </c>
      <c r="J29" s="4" t="s">
        <v>10</v>
      </c>
      <c r="K29" s="4">
        <f t="shared" si="0"/>
        <v>53.49</v>
      </c>
      <c r="L29" s="4">
        <f t="shared" si="1"/>
        <v>53.49</v>
      </c>
      <c r="M29" s="13"/>
      <c r="N29" s="12"/>
      <c r="R29" s="13"/>
      <c r="S29" s="13"/>
    </row>
    <row r="32" spans="1:19" x14ac:dyDescent="0.25">
      <c r="A32" s="10"/>
    </row>
  </sheetData>
  <sortState xmlns:xlrd2="http://schemas.microsoft.com/office/spreadsheetml/2017/richdata2" ref="A23:L29">
    <sortCondition ref="B23:B29"/>
  </sortState>
  <mergeCells count="17">
    <mergeCell ref="E7:H7"/>
    <mergeCell ref="A11:L14"/>
    <mergeCell ref="C5:D5"/>
    <mergeCell ref="C6:D6"/>
    <mergeCell ref="C10:D10"/>
    <mergeCell ref="D1:L1"/>
    <mergeCell ref="A2:B10"/>
    <mergeCell ref="C2:L4"/>
    <mergeCell ref="E5:H5"/>
    <mergeCell ref="E6:H6"/>
    <mergeCell ref="E10:H10"/>
    <mergeCell ref="I5:L10"/>
    <mergeCell ref="C8:D8"/>
    <mergeCell ref="E8:H8"/>
    <mergeCell ref="C9:D9"/>
    <mergeCell ref="E9:H9"/>
    <mergeCell ref="C7:D7"/>
  </mergeCells>
  <phoneticPr fontId="2" type="noConversion"/>
  <pageMargins left="0.7" right="0.7" top="0.75" bottom="0.75" header="0.3" footer="0.3"/>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Loftis</dc:creator>
  <cp:lastModifiedBy>Chris Loftis</cp:lastModifiedBy>
  <cp:lastPrinted>2021-12-10T14:26:57Z</cp:lastPrinted>
  <dcterms:created xsi:type="dcterms:W3CDTF">2020-11-16T17:37:43Z</dcterms:created>
  <dcterms:modified xsi:type="dcterms:W3CDTF">2026-02-12T17:29:24Z</dcterms:modified>
</cp:coreProperties>
</file>