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EPTWIDE\ARC shared files\Deceased\Blank DOHR forms\"/>
    </mc:Choice>
  </mc:AlternateContent>
  <xr:revisionPtr revIDLastSave="0" documentId="13_ncr:1_{D82BB792-189D-408A-AFD9-10747A60AEEF}" xr6:coauthVersionLast="47" xr6:coauthVersionMax="47" xr10:uidLastSave="{00000000-0000-0000-0000-000000000000}"/>
  <bookViews>
    <workbookView xWindow="20370" yWindow="-120" windowWidth="29040" windowHeight="15720" activeTab="2" xr2:uid="{3E15B80F-5BE9-4E7B-892C-E6806692F80F}"/>
  </bookViews>
  <sheets>
    <sheet name="Instructions" sheetId="3" r:id="rId1"/>
    <sheet name="Checklist" sheetId="4" r:id="rId2"/>
    <sheet name="Deceased Supplemental" sheetId="1" r:id="rId3"/>
    <sheet name="DD Lists" sheetId="2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C13" i="1" l="1"/>
  <c r="C10" i="1" l="1"/>
  <c r="C11" i="1"/>
  <c r="C12" i="1"/>
  <c r="C16" i="1" l="1"/>
</calcChain>
</file>

<file path=xl/sharedStrings.xml><?xml version="1.0" encoding="utf-8"?>
<sst xmlns="http://schemas.openxmlformats.org/spreadsheetml/2006/main" count="113" uniqueCount="107">
  <si>
    <t>Employee ID</t>
  </si>
  <si>
    <t>Social Security Number</t>
  </si>
  <si>
    <t>Retirement Type</t>
  </si>
  <si>
    <t>Date of Death</t>
  </si>
  <si>
    <t>Monthly Salary</t>
  </si>
  <si>
    <t>Hourly Rate</t>
  </si>
  <si>
    <t>Hours/Years</t>
  </si>
  <si>
    <t>Amount Due</t>
  </si>
  <si>
    <t>Agency Office</t>
  </si>
  <si>
    <t>DOHR</t>
  </si>
  <si>
    <t>Date Released to DOHR</t>
  </si>
  <si>
    <t>Date Received</t>
  </si>
  <si>
    <t>Prepared By</t>
  </si>
  <si>
    <t>Date Released</t>
  </si>
  <si>
    <t>Budget Code</t>
  </si>
  <si>
    <t>Name (First, Middle, Last)</t>
  </si>
  <si>
    <t>021</t>
  </si>
  <si>
    <t>Work day hours</t>
  </si>
  <si>
    <t>STATE OF TENNEESEE SUPPLEMENTAL REQUEST LUMP SUM PAYMENT OF DECEASED EMPLOYEE</t>
  </si>
  <si>
    <t>NOTES:</t>
  </si>
  <si>
    <t>TOTAL PAYOUT</t>
  </si>
  <si>
    <t>024</t>
  </si>
  <si>
    <t>030</t>
  </si>
  <si>
    <t>040</t>
  </si>
  <si>
    <t>041</t>
  </si>
  <si>
    <t>042</t>
  </si>
  <si>
    <t>043</t>
  </si>
  <si>
    <t>045</t>
  </si>
  <si>
    <t>075</t>
  </si>
  <si>
    <t>078</t>
  </si>
  <si>
    <t>080</t>
  </si>
  <si>
    <t>176</t>
  </si>
  <si>
    <t>020</t>
  </si>
  <si>
    <t>177</t>
  </si>
  <si>
    <t>Save to PDF before signing</t>
  </si>
  <si>
    <t>Budget Officer</t>
  </si>
  <si>
    <t>Commissioner</t>
  </si>
  <si>
    <t>Print to PDF</t>
  </si>
  <si>
    <t>Save File</t>
  </si>
  <si>
    <t>Open PDF file</t>
  </si>
  <si>
    <t>Click on the More Tools option in the right hand column</t>
  </si>
  <si>
    <t>Click on Certificates</t>
  </si>
  <si>
    <t>Select Digitally Sign</t>
  </si>
  <si>
    <t>Draw box in the budget officer field</t>
  </si>
  <si>
    <t>Sign with a Digital ID will come up</t>
  </si>
  <si>
    <t>If you do not have one, use the configure new digital id to set one up</t>
  </si>
  <si>
    <t>Otherwise, select your Digital ID and click Continue</t>
  </si>
  <si>
    <t>Enter your Digital ID PIN or Password</t>
  </si>
  <si>
    <t>Click Sign</t>
  </si>
  <si>
    <t>Enter the Employee Name (First, Middle, Last)</t>
  </si>
  <si>
    <t>Enter the Employee ID</t>
  </si>
  <si>
    <t>Enter the Date of Death</t>
  </si>
  <si>
    <t>Enter the Termination Date (Effective date showing on Job Data)</t>
  </si>
  <si>
    <t>Enter the 5 digit Budget Code</t>
  </si>
  <si>
    <t xml:space="preserve">Enter the Social Security Number </t>
  </si>
  <si>
    <t>Enter the Monthly salary</t>
  </si>
  <si>
    <t>Select the Work day hours from the Drop Down Menu</t>
  </si>
  <si>
    <t>Select the Retirement Type from the Drop Down Menu</t>
  </si>
  <si>
    <t>Enter Date Released to DOHR</t>
  </si>
  <si>
    <t>The hourly salary will automatically populate</t>
  </si>
  <si>
    <t>Enter Years and Amount due for longevity</t>
  </si>
  <si>
    <t>Enter Annual Leave Balance.  Total amount due will automatically populate</t>
  </si>
  <si>
    <t>Enter Comp Leave Balance.  Total amount due will automatically populate</t>
  </si>
  <si>
    <t>Enter Holiday hours that employee is Eligible to receive.  Total amount due will automatically populate</t>
  </si>
  <si>
    <t>Enter Sick Leave Balance.  Total amount due will automatically populate</t>
  </si>
  <si>
    <t>Total Payout will automatically populate</t>
  </si>
  <si>
    <t>Enter Preparer's Name</t>
  </si>
  <si>
    <t>Annual Leave Balance (ALS)</t>
  </si>
  <si>
    <t>Comp Leave Balance (CMS)</t>
  </si>
  <si>
    <t>Holiday Hours (HPH)</t>
  </si>
  <si>
    <t>Sick Leave Balance (SKS)</t>
  </si>
  <si>
    <t>Longevity Years (LGC)</t>
  </si>
  <si>
    <t>Required Documents</t>
  </si>
  <si>
    <t>Longevity</t>
  </si>
  <si>
    <t>Last Wages</t>
  </si>
  <si>
    <t>Deceased Supplemental</t>
  </si>
  <si>
    <t>Timesheets for payperiod</t>
  </si>
  <si>
    <t>Leave balances for 2 pp</t>
  </si>
  <si>
    <t xml:space="preserve">Signed C-7 </t>
  </si>
  <si>
    <t>Lump Sum Calendar</t>
  </si>
  <si>
    <t>Beneficiary Information</t>
  </si>
  <si>
    <t xml:space="preserve">TCRS enrollment form or leave and last wages form </t>
  </si>
  <si>
    <t xml:space="preserve">Estate information if applicable </t>
  </si>
  <si>
    <t>EIN Paperwork if applicable</t>
  </si>
  <si>
    <t>Death Certificate</t>
  </si>
  <si>
    <t>send to DOHR.Deceasedbenefitscoordinator@tn.gov</t>
  </si>
  <si>
    <t>Send Completed forms to:</t>
  </si>
  <si>
    <t>Pay Group</t>
  </si>
  <si>
    <t>7SS</t>
  </si>
  <si>
    <t>MLN</t>
  </si>
  <si>
    <t>7SF</t>
  </si>
  <si>
    <t>28A</t>
  </si>
  <si>
    <t>28B</t>
  </si>
  <si>
    <t>S14</t>
  </si>
  <si>
    <t>MIL</t>
  </si>
  <si>
    <t>MLE</t>
  </si>
  <si>
    <t>S21</t>
  </si>
  <si>
    <t>SME</t>
  </si>
  <si>
    <t>Termination Eff Date</t>
  </si>
  <si>
    <t>DOHR.deceasedbenefitscoordinator@tn.gov</t>
  </si>
  <si>
    <t>Select the Pay Group from the Drop Down Menu</t>
  </si>
  <si>
    <t>Last Wages Due?</t>
  </si>
  <si>
    <t>Yes</t>
  </si>
  <si>
    <t>No</t>
  </si>
  <si>
    <t>SELECT A VALUE</t>
  </si>
  <si>
    <t>Select a Yes or No for Last Wages Due</t>
  </si>
  <si>
    <t>Form PR0317 (Rev-10-24)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</si>
</sst>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00\-00\-0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Open Sans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70">
    <xf numFmtId="0" fontId="0" fillId="0" borderId="0" xfId="0"/>
    <xf numFmtId="14" fontId="0" fillId="0" borderId="9" xfId="0" quotePrefix="1" applyNumberFormat="1" applyFill="1" applyBorder="1" applyAlignment="1" applyProtection="1">
      <alignment horizontal="right"/>
      <protection locked="0"/>
    </xf>
    <xf numFmtId="44" fontId="0" fillId="0" borderId="9" xfId="0" applyNumberFormat="1" applyBorder="1" applyAlignment="1" applyProtection="1">
      <alignment horizontal="right"/>
      <protection locked="0"/>
    </xf>
    <xf numFmtId="0" fontId="0" fillId="0" borderId="12" xfId="0" applyFill="1" applyBorder="1" applyAlignment="1" applyProtection="1">
      <alignment horizontal="center"/>
      <protection locked="0"/>
    </xf>
    <xf numFmtId="44" fontId="0" fillId="0" borderId="10" xfId="0" applyNumberFormat="1" applyBorder="1" applyProtection="1"/>
    <xf numFmtId="14" fontId="0" fillId="0" borderId="7" xfId="0" applyNumberFormat="1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1" fillId="0" borderId="8" xfId="0" applyFont="1" applyBorder="1" applyProtection="1"/>
    <xf numFmtId="0" fontId="1" fillId="0" borderId="18" xfId="0" applyFont="1" applyBorder="1" applyProtection="1"/>
    <xf numFmtId="164" fontId="0" fillId="0" borderId="9" xfId="0" applyNumberFormat="1" applyFont="1" applyBorder="1" applyAlignment="1" applyProtection="1">
      <alignment horizontal="left"/>
      <protection locked="0"/>
    </xf>
    <xf numFmtId="0" fontId="1" fillId="0" borderId="5" xfId="0" applyFont="1" applyBorder="1" applyProtection="1"/>
    <xf numFmtId="0" fontId="1" fillId="0" borderId="14" xfId="0" applyFont="1" applyBorder="1" applyProtection="1"/>
    <xf numFmtId="49" fontId="0" fillId="0" borderId="5" xfId="0" applyNumberFormat="1" applyBorder="1" applyAlignment="1" applyProtection="1">
      <alignment horizontal="left"/>
      <protection locked="0"/>
    </xf>
    <xf numFmtId="0" fontId="1" fillId="0" borderId="19" xfId="0" applyFont="1" applyBorder="1" applyAlignment="1" applyProtection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1" fillId="2" borderId="1" xfId="0" applyFont="1" applyFill="1" applyBorder="1" applyProtection="1"/>
    <xf numFmtId="0" fontId="0" fillId="2" borderId="1" xfId="0" applyFill="1" applyBorder="1" applyProtection="1"/>
    <xf numFmtId="14" fontId="0" fillId="2" borderId="0" xfId="0" applyNumberFormat="1" applyFill="1" applyBorder="1" applyProtection="1"/>
    <xf numFmtId="0" fontId="1" fillId="2" borderId="0" xfId="0" applyFont="1" applyFill="1" applyBorder="1" applyProtection="1"/>
    <xf numFmtId="0" fontId="0" fillId="2" borderId="2" xfId="0" applyFill="1" applyBorder="1" applyProtection="1"/>
    <xf numFmtId="0" fontId="0" fillId="2" borderId="0" xfId="0" applyFill="1" applyBorder="1" applyProtection="1"/>
    <xf numFmtId="0" fontId="1" fillId="0" borderId="11" xfId="0" applyFont="1" applyBorder="1" applyAlignment="1" applyProtection="1">
      <alignment horizontal="center"/>
    </xf>
    <xf numFmtId="44" fontId="1" fillId="0" borderId="23" xfId="0" applyNumberFormat="1" applyFont="1" applyBorder="1" applyProtection="1"/>
    <xf numFmtId="0" fontId="1" fillId="0" borderId="10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14" fontId="0" fillId="0" borderId="6" xfId="0" applyNumberFormat="1" applyBorder="1" applyAlignment="1" applyProtection="1">
      <alignment horizontal="left"/>
      <protection locked="0"/>
    </xf>
    <xf numFmtId="14" fontId="0" fillId="0" borderId="5" xfId="0" applyNumberFormat="1" applyBorder="1" applyAlignment="1" applyProtection="1">
      <alignment horizontal="left"/>
      <protection locked="0"/>
    </xf>
    <xf numFmtId="0" fontId="0" fillId="0" borderId="0" xfId="0" applyFont="1" applyBorder="1" applyProtection="1"/>
    <xf numFmtId="0" fontId="0" fillId="0" borderId="0" xfId="0" applyFont="1" applyFill="1" applyBorder="1" applyProtection="1"/>
    <xf numFmtId="0" fontId="5" fillId="0" borderId="0" xfId="0" applyFont="1" applyAlignment="1">
      <alignment horizontal="center"/>
    </xf>
    <xf numFmtId="0" fontId="4" fillId="0" borderId="0" xfId="0" applyFont="1" applyAlignment="1" applyProtection="1"/>
    <xf numFmtId="0" fontId="0" fillId="0" borderId="0" xfId="0" applyAlignment="1" applyProtection="1"/>
    <xf numFmtId="0" fontId="0" fillId="0" borderId="0" xfId="0" applyProtection="1"/>
    <xf numFmtId="0" fontId="2" fillId="0" borderId="0" xfId="0" applyFont="1" applyAlignment="1" applyProtection="1">
      <alignment horizontal="center"/>
    </xf>
    <xf numFmtId="0" fontId="0" fillId="0" borderId="0" xfId="0" applyFont="1" applyProtection="1"/>
    <xf numFmtId="14" fontId="0" fillId="0" borderId="0" xfId="0" quotePrefix="1" applyNumberFormat="1" applyProtection="1"/>
    <xf numFmtId="0" fontId="1" fillId="0" borderId="28" xfId="0" applyFont="1" applyBorder="1" applyAlignment="1" applyProtection="1">
      <protection locked="0"/>
    </xf>
    <xf numFmtId="164" fontId="0" fillId="0" borderId="29" xfId="0" applyNumberFormat="1" applyFont="1" applyBorder="1" applyAlignment="1" applyProtection="1">
      <alignment horizontal="left"/>
      <protection locked="0"/>
    </xf>
    <xf numFmtId="0" fontId="2" fillId="0" borderId="15" xfId="0" applyFont="1" applyBorder="1" applyAlignment="1" applyProtection="1">
      <alignment horizontal="center"/>
    </xf>
    <xf numFmtId="0" fontId="1" fillId="0" borderId="20" xfId="0" applyFont="1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5" xfId="0" applyBorder="1" applyProtection="1"/>
    <xf numFmtId="0" fontId="0" fillId="0" borderId="5" xfId="0" quotePrefix="1" applyFill="1" applyBorder="1" applyProtection="1"/>
    <xf numFmtId="0" fontId="0" fillId="0" borderId="5" xfId="0" quotePrefix="1" applyBorder="1" applyProtection="1"/>
    <xf numFmtId="0" fontId="1" fillId="0" borderId="16" xfId="0" applyFont="1" applyBorder="1" applyAlignment="1" applyProtection="1"/>
    <xf numFmtId="0" fontId="6" fillId="0" borderId="0" xfId="0" applyFont="1" applyAlignment="1" applyProtection="1">
      <alignment vertical="center"/>
    </xf>
    <xf numFmtId="44" fontId="1" fillId="0" borderId="23" xfId="0" applyNumberFormat="1" applyFont="1" applyBorder="1" applyAlignment="1" applyProtection="1">
      <alignment horizontal="center"/>
      <protection locked="0"/>
    </xf>
    <xf numFmtId="0" fontId="0" fillId="0" borderId="9" xfId="0" applyNumberFormat="1" applyBorder="1" applyAlignment="1" applyProtection="1">
      <alignment horizontal="right"/>
    </xf>
    <xf numFmtId="0" fontId="0" fillId="0" borderId="0" xfId="0" applyAlignment="1" applyProtection="1">
      <alignment horizontal="right"/>
    </xf>
    <xf numFmtId="0" fontId="7" fillId="0" borderId="0" xfId="1" applyAlignment="1" applyProtection="1">
      <alignment horizontal="left"/>
    </xf>
    <xf numFmtId="0" fontId="1" fillId="0" borderId="26" xfId="0" applyFont="1" applyBorder="1" applyAlignment="1" applyProtection="1">
      <alignment horizontal="center"/>
      <protection locked="0"/>
    </xf>
    <xf numFmtId="0" fontId="1" fillId="0" borderId="27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24" xfId="0" applyFont="1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2" fillId="2" borderId="3" xfId="0" applyFont="1" applyFill="1" applyBorder="1" applyAlignment="1" applyProtection="1">
      <alignment horizontal="center" vertical="center"/>
    </xf>
    <xf numFmtId="0" fontId="1" fillId="2" borderId="15" xfId="0" applyFont="1" applyFill="1" applyBorder="1" applyAlignment="1" applyProtection="1">
      <alignment horizontal="center" vertical="center"/>
    </xf>
    <xf numFmtId="0" fontId="1" fillId="2" borderId="21" xfId="0" applyFont="1" applyFill="1" applyBorder="1" applyAlignment="1" applyProtection="1">
      <alignment horizontal="center" vertical="center"/>
    </xf>
    <xf numFmtId="0" fontId="1" fillId="2" borderId="22" xfId="0" applyFont="1" applyFill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/>
    </xf>
    <xf numFmtId="0" fontId="1" fillId="0" borderId="25" xfId="0" applyFont="1" applyBorder="1" applyAlignment="1" applyProtection="1">
      <alignment horizontal="center"/>
    </xf>
    <xf numFmtId="0" fontId="1" fillId="0" borderId="20" xfId="0" applyFont="1" applyBorder="1" applyAlignment="1" applyProtection="1">
      <alignment horizontal="left"/>
    </xf>
    <xf numFmtId="0" fontId="1" fillId="0" borderId="25" xfId="0" applyFont="1" applyBorder="1" applyAlignment="1" applyProtection="1">
      <alignment horizontal="left"/>
    </xf>
    <xf numFmtId="0" fontId="1" fillId="0" borderId="30" xfId="0" applyFont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center"/>
      <protection locked="0"/>
    </xf>
    <xf numFmtId="0" fontId="1" fillId="0" borderId="31" xfId="0" applyFont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DOHR.deceasedbenefitscoordinator@tn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63B03-FD0B-4823-BBC5-84582CBCF376}">
  <sheetPr codeName="Sheet2"/>
  <dimension ref="A1:C34"/>
  <sheetViews>
    <sheetView workbookViewId="0">
      <selection activeCell="C11" sqref="C11"/>
    </sheetView>
  </sheetViews>
  <sheetFormatPr defaultRowHeight="15" x14ac:dyDescent="0.25"/>
  <cols>
    <col min="1" max="1" width="91.7109375" bestFit="1" customWidth="1"/>
    <col min="2" max="2" width="14.28515625" bestFit="1" customWidth="1"/>
    <col min="3" max="3" width="24.140625" bestFit="1" customWidth="1"/>
  </cols>
  <sheetData>
    <row r="1" spans="1:3" x14ac:dyDescent="0.25">
      <c r="A1" t="s">
        <v>49</v>
      </c>
    </row>
    <row r="2" spans="1:3" x14ac:dyDescent="0.25">
      <c r="A2" t="s">
        <v>50</v>
      </c>
      <c r="C2" s="27"/>
    </row>
    <row r="3" spans="1:3" x14ac:dyDescent="0.25">
      <c r="A3" t="s">
        <v>51</v>
      </c>
      <c r="C3" s="27"/>
    </row>
    <row r="4" spans="1:3" x14ac:dyDescent="0.25">
      <c r="A4" t="s">
        <v>52</v>
      </c>
      <c r="C4" s="27"/>
    </row>
    <row r="5" spans="1:3" x14ac:dyDescent="0.25">
      <c r="A5" t="s">
        <v>53</v>
      </c>
      <c r="C5" s="27"/>
    </row>
    <row r="6" spans="1:3" x14ac:dyDescent="0.25">
      <c r="A6" t="s">
        <v>100</v>
      </c>
      <c r="C6" s="27"/>
    </row>
    <row r="7" spans="1:3" x14ac:dyDescent="0.25">
      <c r="A7" t="s">
        <v>54</v>
      </c>
      <c r="C7" s="27"/>
    </row>
    <row r="8" spans="1:3" x14ac:dyDescent="0.25">
      <c r="A8" t="s">
        <v>57</v>
      </c>
      <c r="C8" s="27"/>
    </row>
    <row r="9" spans="1:3" x14ac:dyDescent="0.25">
      <c r="A9" t="s">
        <v>55</v>
      </c>
      <c r="C9" s="27"/>
    </row>
    <row r="10" spans="1:3" x14ac:dyDescent="0.25">
      <c r="A10" t="s">
        <v>59</v>
      </c>
      <c r="C10" s="27"/>
    </row>
    <row r="11" spans="1:3" x14ac:dyDescent="0.25">
      <c r="A11" t="s">
        <v>56</v>
      </c>
      <c r="C11" s="27"/>
    </row>
    <row r="12" spans="1:3" x14ac:dyDescent="0.25">
      <c r="A12" t="s">
        <v>61</v>
      </c>
      <c r="C12" s="27"/>
    </row>
    <row r="13" spans="1:3" x14ac:dyDescent="0.25">
      <c r="A13" t="s">
        <v>62</v>
      </c>
      <c r="C13" s="27"/>
    </row>
    <row r="14" spans="1:3" x14ac:dyDescent="0.25">
      <c r="A14" t="s">
        <v>63</v>
      </c>
      <c r="C14" s="27"/>
    </row>
    <row r="15" spans="1:3" x14ac:dyDescent="0.25">
      <c r="A15" t="s">
        <v>64</v>
      </c>
      <c r="C15" s="27"/>
    </row>
    <row r="16" spans="1:3" x14ac:dyDescent="0.25">
      <c r="A16" t="s">
        <v>60</v>
      </c>
      <c r="C16" s="27"/>
    </row>
    <row r="17" spans="1:3" x14ac:dyDescent="0.25">
      <c r="A17" t="s">
        <v>65</v>
      </c>
      <c r="C17" s="27"/>
    </row>
    <row r="18" spans="1:3" x14ac:dyDescent="0.25">
      <c r="A18" t="s">
        <v>105</v>
      </c>
      <c r="C18" s="27"/>
    </row>
    <row r="19" spans="1:3" x14ac:dyDescent="0.25">
      <c r="A19" t="s">
        <v>66</v>
      </c>
      <c r="C19" s="27"/>
    </row>
    <row r="20" spans="1:3" x14ac:dyDescent="0.25">
      <c r="A20" t="s">
        <v>58</v>
      </c>
      <c r="C20" s="28"/>
    </row>
    <row r="21" spans="1:3" x14ac:dyDescent="0.25">
      <c r="A21" t="s">
        <v>37</v>
      </c>
      <c r="C21" s="28"/>
    </row>
    <row r="22" spans="1:3" x14ac:dyDescent="0.25">
      <c r="A22" t="s">
        <v>38</v>
      </c>
      <c r="C22" s="28"/>
    </row>
    <row r="23" spans="1:3" x14ac:dyDescent="0.25">
      <c r="A23" t="s">
        <v>39</v>
      </c>
      <c r="C23" s="28"/>
    </row>
    <row r="24" spans="1:3" x14ac:dyDescent="0.25">
      <c r="A24" t="s">
        <v>40</v>
      </c>
      <c r="C24" s="27"/>
    </row>
    <row r="25" spans="1:3" x14ac:dyDescent="0.25">
      <c r="A25" t="s">
        <v>41</v>
      </c>
      <c r="C25" s="27"/>
    </row>
    <row r="26" spans="1:3" x14ac:dyDescent="0.25">
      <c r="A26" t="s">
        <v>42</v>
      </c>
      <c r="C26" s="27"/>
    </row>
    <row r="27" spans="1:3" x14ac:dyDescent="0.25">
      <c r="A27" t="s">
        <v>43</v>
      </c>
      <c r="C27" s="27"/>
    </row>
    <row r="28" spans="1:3" x14ac:dyDescent="0.25">
      <c r="A28" t="s">
        <v>44</v>
      </c>
      <c r="C28" s="27"/>
    </row>
    <row r="29" spans="1:3" x14ac:dyDescent="0.25">
      <c r="A29" t="s">
        <v>45</v>
      </c>
      <c r="C29" s="27"/>
    </row>
    <row r="30" spans="1:3" x14ac:dyDescent="0.25">
      <c r="A30" t="s">
        <v>46</v>
      </c>
      <c r="C30" s="27"/>
    </row>
    <row r="31" spans="1:3" x14ac:dyDescent="0.25">
      <c r="A31" t="s">
        <v>47</v>
      </c>
      <c r="C31" s="27"/>
    </row>
    <row r="32" spans="1:3" x14ac:dyDescent="0.25">
      <c r="A32" t="s">
        <v>48</v>
      </c>
      <c r="C32" s="27"/>
    </row>
    <row r="33" spans="1:1" x14ac:dyDescent="0.25">
      <c r="A33" t="s">
        <v>38</v>
      </c>
    </row>
    <row r="34" spans="1:1" x14ac:dyDescent="0.25">
      <c r="A34" t="s">
        <v>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14031-D713-482B-A35E-E0BCDB2F756E}">
  <sheetPr codeName="Sheet3"/>
  <dimension ref="A1:A13"/>
  <sheetViews>
    <sheetView workbookViewId="0">
      <selection activeCell="A12" sqref="A12"/>
    </sheetView>
  </sheetViews>
  <sheetFormatPr defaultRowHeight="15" x14ac:dyDescent="0.25"/>
  <cols>
    <col min="1" max="1" width="60.140625" bestFit="1" customWidth="1"/>
  </cols>
  <sheetData>
    <row r="1" spans="1:1" ht="21" x14ac:dyDescent="0.35">
      <c r="A1" s="29" t="s">
        <v>72</v>
      </c>
    </row>
    <row r="2" spans="1:1" x14ac:dyDescent="0.25">
      <c r="A2" t="s">
        <v>75</v>
      </c>
    </row>
    <row r="3" spans="1:1" x14ac:dyDescent="0.25">
      <c r="A3" t="s">
        <v>84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73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74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9928F-64C0-4AB1-A872-0CEA7A7D72C0}">
  <sheetPr codeName="Sheet1"/>
  <dimension ref="A1:G31"/>
  <sheetViews>
    <sheetView tabSelected="1" workbookViewId="0">
      <selection activeCell="B3" sqref="B3"/>
    </sheetView>
  </sheetViews>
  <sheetFormatPr defaultColWidth="9.140625" defaultRowHeight="15" x14ac:dyDescent="0.25"/>
  <cols>
    <col min="1" max="1" width="25.5703125" style="32" customWidth="1"/>
    <col min="2" max="2" width="31.85546875" style="32" customWidth="1"/>
    <col min="3" max="3" width="32.5703125" style="32" customWidth="1"/>
    <col min="4" max="4" width="29" style="32" customWidth="1"/>
    <col min="5" max="5" width="11.42578125" style="32" bestFit="1" customWidth="1"/>
    <col min="6" max="16384" width="9.140625" style="32"/>
  </cols>
  <sheetData>
    <row r="1" spans="1:7" ht="15.75" x14ac:dyDescent="0.25">
      <c r="A1" s="58" t="s">
        <v>18</v>
      </c>
      <c r="B1" s="58"/>
      <c r="C1" s="58"/>
      <c r="D1" s="58"/>
      <c r="E1" s="30"/>
      <c r="F1" s="31"/>
      <c r="G1" s="31"/>
    </row>
    <row r="2" spans="1:7" ht="12.6" customHeight="1" thickBot="1" x14ac:dyDescent="0.35">
      <c r="A2" s="33"/>
      <c r="B2" s="33"/>
      <c r="C2" s="33"/>
      <c r="D2" s="38"/>
    </row>
    <row r="3" spans="1:7" ht="17.45" customHeight="1" x14ac:dyDescent="0.25">
      <c r="A3" s="8" t="s">
        <v>15</v>
      </c>
      <c r="B3" s="36"/>
      <c r="C3" s="44" t="s">
        <v>87</v>
      </c>
      <c r="D3" s="37"/>
    </row>
    <row r="4" spans="1:7" ht="17.45" customHeight="1" x14ac:dyDescent="0.25">
      <c r="A4" s="7" t="s">
        <v>0</v>
      </c>
      <c r="B4" s="12"/>
      <c r="C4" s="10" t="s">
        <v>1</v>
      </c>
      <c r="D4" s="9"/>
      <c r="E4" s="34"/>
    </row>
    <row r="5" spans="1:7" ht="17.45" customHeight="1" x14ac:dyDescent="0.25">
      <c r="A5" s="7" t="s">
        <v>3</v>
      </c>
      <c r="B5" s="26"/>
      <c r="C5" s="10" t="s">
        <v>2</v>
      </c>
      <c r="D5" s="1"/>
      <c r="E5" s="34"/>
    </row>
    <row r="6" spans="1:7" ht="17.45" customHeight="1" x14ac:dyDescent="0.25">
      <c r="A6" s="7" t="s">
        <v>98</v>
      </c>
      <c r="B6" s="26"/>
      <c r="C6" s="10" t="s">
        <v>4</v>
      </c>
      <c r="D6" s="2"/>
      <c r="E6" s="35"/>
    </row>
    <row r="7" spans="1:7" ht="17.45" customHeight="1" x14ac:dyDescent="0.25">
      <c r="A7" s="7" t="s">
        <v>14</v>
      </c>
      <c r="B7" s="12"/>
      <c r="C7" s="10" t="s">
        <v>5</v>
      </c>
      <c r="D7" s="47">
        <f>ROUND(D6*12/IF(D10=8,2080,1950),6)</f>
        <v>0</v>
      </c>
    </row>
    <row r="8" spans="1:7" ht="17.45" customHeight="1" thickBot="1" x14ac:dyDescent="0.3">
      <c r="A8" s="15"/>
      <c r="B8" s="17"/>
      <c r="C8" s="18"/>
      <c r="D8" s="19"/>
    </row>
    <row r="9" spans="1:7" ht="17.45" customHeight="1" x14ac:dyDescent="0.25">
      <c r="A9" s="16"/>
      <c r="B9" s="24" t="s">
        <v>6</v>
      </c>
      <c r="C9" s="23" t="s">
        <v>7</v>
      </c>
      <c r="D9" s="21" t="s">
        <v>17</v>
      </c>
    </row>
    <row r="10" spans="1:7" ht="17.45" customHeight="1" thickBot="1" x14ac:dyDescent="0.3">
      <c r="A10" s="7" t="s">
        <v>67</v>
      </c>
      <c r="B10" s="14"/>
      <c r="C10" s="4">
        <f>ROUND((B10*D7),2)</f>
        <v>0</v>
      </c>
      <c r="D10" s="3"/>
    </row>
    <row r="11" spans="1:7" ht="17.45" customHeight="1" thickBot="1" x14ac:dyDescent="0.3">
      <c r="A11" s="7" t="s">
        <v>68</v>
      </c>
      <c r="B11" s="14"/>
      <c r="C11" s="4">
        <f>ROUND((B11*D7),2)</f>
        <v>0</v>
      </c>
      <c r="D11" s="21" t="s">
        <v>19</v>
      </c>
    </row>
    <row r="12" spans="1:7" ht="17.45" customHeight="1" x14ac:dyDescent="0.25">
      <c r="A12" s="7" t="s">
        <v>69</v>
      </c>
      <c r="B12" s="14"/>
      <c r="C12" s="4">
        <f>ROUND((B12*D7),2)</f>
        <v>0</v>
      </c>
      <c r="D12" s="67"/>
    </row>
    <row r="13" spans="1:7" ht="17.45" customHeight="1" x14ac:dyDescent="0.25">
      <c r="A13" s="11" t="s">
        <v>70</v>
      </c>
      <c r="B13" s="14"/>
      <c r="C13" s="4">
        <f>ROUND((B13*D7), 2)</f>
        <v>0</v>
      </c>
      <c r="D13" s="68"/>
    </row>
    <row r="14" spans="1:7" ht="17.45" customHeight="1" x14ac:dyDescent="0.25">
      <c r="A14" s="7" t="s">
        <v>71</v>
      </c>
      <c r="B14" s="14"/>
      <c r="C14" s="4"/>
      <c r="D14" s="68"/>
    </row>
    <row r="15" spans="1:7" ht="7.9" customHeight="1" x14ac:dyDescent="0.25">
      <c r="A15" s="16"/>
      <c r="B15" s="20"/>
      <c r="C15" s="20"/>
      <c r="D15" s="68"/>
    </row>
    <row r="16" spans="1:7" ht="17.45" customHeight="1" x14ac:dyDescent="0.25">
      <c r="A16" s="63" t="s">
        <v>20</v>
      </c>
      <c r="B16" s="64"/>
      <c r="C16" s="22">
        <f>SUM(C10:C14)</f>
        <v>0</v>
      </c>
      <c r="D16" s="68"/>
    </row>
    <row r="17" spans="1:4" ht="17.45" customHeight="1" x14ac:dyDescent="0.25">
      <c r="A17" s="65" t="s">
        <v>101</v>
      </c>
      <c r="B17" s="66"/>
      <c r="C17" s="46" t="s">
        <v>104</v>
      </c>
      <c r="D17" s="69"/>
    </row>
    <row r="18" spans="1:4" ht="17.45" customHeight="1" thickBot="1" x14ac:dyDescent="0.3">
      <c r="A18" s="59" t="s">
        <v>34</v>
      </c>
      <c r="B18" s="60"/>
      <c r="C18" s="61"/>
      <c r="D18" s="62"/>
    </row>
    <row r="19" spans="1:4" ht="17.45" customHeight="1" x14ac:dyDescent="0.25">
      <c r="A19" s="56" t="s">
        <v>8</v>
      </c>
      <c r="B19" s="57"/>
      <c r="C19" s="56" t="s">
        <v>9</v>
      </c>
      <c r="D19" s="57"/>
    </row>
    <row r="20" spans="1:4" ht="17.45" customHeight="1" x14ac:dyDescent="0.25">
      <c r="A20" s="13" t="s">
        <v>12</v>
      </c>
      <c r="B20" s="6"/>
      <c r="C20" s="13" t="s">
        <v>11</v>
      </c>
      <c r="D20" s="25"/>
    </row>
    <row r="21" spans="1:4" ht="17.45" customHeight="1" x14ac:dyDescent="0.25">
      <c r="A21" s="13" t="s">
        <v>10</v>
      </c>
      <c r="B21" s="5"/>
      <c r="C21" s="39" t="s">
        <v>13</v>
      </c>
      <c r="D21" s="5"/>
    </row>
    <row r="22" spans="1:4" x14ac:dyDescent="0.25">
      <c r="A22" s="50" t="s">
        <v>35</v>
      </c>
      <c r="B22" s="51"/>
      <c r="C22" s="50" t="s">
        <v>36</v>
      </c>
      <c r="D22" s="51"/>
    </row>
    <row r="23" spans="1:4" x14ac:dyDescent="0.25">
      <c r="A23" s="52"/>
      <c r="B23" s="53"/>
      <c r="C23" s="52"/>
      <c r="D23" s="53"/>
    </row>
    <row r="24" spans="1:4" x14ac:dyDescent="0.25">
      <c r="A24" s="52"/>
      <c r="B24" s="53"/>
      <c r="C24" s="52"/>
      <c r="D24" s="53"/>
    </row>
    <row r="25" spans="1:4" x14ac:dyDescent="0.25">
      <c r="A25" s="52"/>
      <c r="B25" s="53"/>
      <c r="C25" s="52"/>
      <c r="D25" s="53"/>
    </row>
    <row r="26" spans="1:4" x14ac:dyDescent="0.25">
      <c r="A26" s="52"/>
      <c r="B26" s="53"/>
      <c r="C26" s="52"/>
      <c r="D26" s="53"/>
    </row>
    <row r="27" spans="1:4" x14ac:dyDescent="0.25">
      <c r="A27" s="52"/>
      <c r="B27" s="53"/>
      <c r="C27" s="52"/>
      <c r="D27" s="53"/>
    </row>
    <row r="28" spans="1:4" x14ac:dyDescent="0.25">
      <c r="A28" s="52"/>
      <c r="B28" s="53"/>
      <c r="C28" s="52"/>
      <c r="D28" s="53"/>
    </row>
    <row r="29" spans="1:4" ht="15.75" thickBot="1" x14ac:dyDescent="0.3">
      <c r="A29" s="54"/>
      <c r="B29" s="55"/>
      <c r="C29" s="54"/>
      <c r="D29" s="55"/>
    </row>
    <row r="30" spans="1:4" ht="16.5" x14ac:dyDescent="0.25">
      <c r="A30" s="45" t="s">
        <v>106</v>
      </c>
    </row>
    <row r="31" spans="1:4" x14ac:dyDescent="0.25">
      <c r="A31" s="48" t="s">
        <v>86</v>
      </c>
      <c r="B31" s="48"/>
      <c r="C31" s="49" t="s">
        <v>99</v>
      </c>
      <c r="D31" s="49"/>
    </row>
  </sheetData>
  <sheetProtection algorithmName="SHA-512" hashValue="kV+se5bjLT5RQjwBS5T19yYsanjkKC0D4QVlK8iCA4YJIznNRLeM3IkiVQU0MwV50FlCSaUMt8F8eR/m+0Jkaw==" saltValue="bm5cugCLsVsTed85oCyxUA==" spinCount="100000" sheet="1" objects="1" scenarios="1" selectLockedCells="1"/>
  <mergeCells count="11">
    <mergeCell ref="A1:D1"/>
    <mergeCell ref="A18:D18"/>
    <mergeCell ref="A16:B16"/>
    <mergeCell ref="A17:B17"/>
    <mergeCell ref="D12:D17"/>
    <mergeCell ref="A31:B31"/>
    <mergeCell ref="C31:D31"/>
    <mergeCell ref="A22:B29"/>
    <mergeCell ref="C22:D29"/>
    <mergeCell ref="A19:B19"/>
    <mergeCell ref="C19:D19"/>
  </mergeCells>
  <hyperlinks>
    <hyperlink ref="C31" r:id="rId1" xr:uid="{434CEE23-40AB-4D97-B0D0-8B942D8F2F96}"/>
  </hyperlinks>
  <pageMargins left="0.7" right="0.7" top="0.75" bottom="0.75" header="0.3" footer="0.3"/>
  <pageSetup orientation="landscape"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65679FB2-9FA3-4259-A56B-69F0CBAE145E}">
          <x14:formula1>
            <xm:f>'DD Lists'!$C$2:$C$3</xm:f>
          </x14:formula1>
          <xm:sqref>D10</xm:sqref>
        </x14:dataValidation>
        <x14:dataValidation type="list" allowBlank="1" showInputMessage="1" showErrorMessage="1" xr:uid="{C72F3DFA-C7D3-4E4D-A5FE-B477F9C6404A}">
          <x14:formula1>
            <xm:f>'DD Lists'!$A$2:$A$15</xm:f>
          </x14:formula1>
          <xm:sqref>D5</xm:sqref>
        </x14:dataValidation>
        <x14:dataValidation type="list" allowBlank="1" showInputMessage="1" showErrorMessage="1" xr:uid="{0E7848CD-322A-4FE9-9251-6C311903191F}">
          <x14:formula1>
            <xm:f>'DD Lists'!$E$2:$E$11</xm:f>
          </x14:formula1>
          <xm:sqref>D3</xm:sqref>
        </x14:dataValidation>
        <x14:dataValidation type="list" allowBlank="1" showInputMessage="1" showErrorMessage="1" xr:uid="{9467A8E2-DE58-40CB-AAA8-1C110A44F0DE}">
          <x14:formula1>
            <xm:f>'DD Lists'!$G$2:$G$4</xm:f>
          </x14:formula1>
          <xm:sqref>C17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BE433-3DC5-4010-857D-C38FFA4C771E}">
  <sheetPr codeName="Sheet4"/>
  <dimension ref="A1:G15"/>
  <sheetViews>
    <sheetView workbookViewId="0"/>
  </sheetViews>
  <sheetFormatPr defaultRowHeight="15" x14ac:dyDescent="0.25"/>
  <cols>
    <col min="1" max="1" width="16" style="32" bestFit="1" customWidth="1"/>
    <col min="2" max="2" width="9.140625" style="32"/>
    <col min="3" max="3" width="14.85546875" style="32" bestFit="1" customWidth="1"/>
    <col min="4" max="4" width="9.140625" style="32"/>
    <col min="5" max="5" width="10" style="32" bestFit="1" customWidth="1"/>
    <col min="6" max="6" width="9.140625" style="32"/>
    <col min="7" max="7" width="15.42578125" style="32" bestFit="1" customWidth="1"/>
    <col min="8" max="16384" width="9.140625" style="32"/>
  </cols>
  <sheetData>
    <row r="1" spans="1:7" x14ac:dyDescent="0.25">
      <c r="A1" s="10" t="s">
        <v>2</v>
      </c>
      <c r="C1" s="40" t="s">
        <v>17</v>
      </c>
      <c r="E1" s="41" t="s">
        <v>87</v>
      </c>
      <c r="G1" s="41" t="s">
        <v>101</v>
      </c>
    </row>
    <row r="2" spans="1:7" x14ac:dyDescent="0.25">
      <c r="A2" s="42" t="s">
        <v>16</v>
      </c>
      <c r="C2" s="41">
        <v>7.5</v>
      </c>
      <c r="E2" s="41" t="s">
        <v>91</v>
      </c>
      <c r="G2" s="41" t="s">
        <v>104</v>
      </c>
    </row>
    <row r="3" spans="1:7" x14ac:dyDescent="0.25">
      <c r="A3" s="42" t="s">
        <v>24</v>
      </c>
      <c r="C3" s="41">
        <v>8</v>
      </c>
      <c r="E3" s="41" t="s">
        <v>92</v>
      </c>
      <c r="G3" s="41" t="s">
        <v>102</v>
      </c>
    </row>
    <row r="4" spans="1:7" x14ac:dyDescent="0.25">
      <c r="A4" s="43" t="s">
        <v>32</v>
      </c>
      <c r="E4" s="41" t="s">
        <v>90</v>
      </c>
      <c r="G4" s="41" t="s">
        <v>103</v>
      </c>
    </row>
    <row r="5" spans="1:7" x14ac:dyDescent="0.25">
      <c r="A5" s="42" t="s">
        <v>21</v>
      </c>
      <c r="E5" s="41" t="s">
        <v>88</v>
      </c>
    </row>
    <row r="6" spans="1:7" x14ac:dyDescent="0.25">
      <c r="A6" s="42" t="s">
        <v>22</v>
      </c>
      <c r="E6" s="41" t="s">
        <v>94</v>
      </c>
    </row>
    <row r="7" spans="1:7" x14ac:dyDescent="0.25">
      <c r="A7" s="42" t="s">
        <v>23</v>
      </c>
      <c r="E7" s="41" t="s">
        <v>95</v>
      </c>
    </row>
    <row r="8" spans="1:7" x14ac:dyDescent="0.25">
      <c r="A8" s="42" t="s">
        <v>25</v>
      </c>
      <c r="E8" s="41" t="s">
        <v>89</v>
      </c>
    </row>
    <row r="9" spans="1:7" x14ac:dyDescent="0.25">
      <c r="A9" s="42" t="s">
        <v>26</v>
      </c>
      <c r="E9" s="41" t="s">
        <v>93</v>
      </c>
    </row>
    <row r="10" spans="1:7" x14ac:dyDescent="0.25">
      <c r="A10" s="42" t="s">
        <v>27</v>
      </c>
      <c r="E10" s="41" t="s">
        <v>96</v>
      </c>
    </row>
    <row r="11" spans="1:7" x14ac:dyDescent="0.25">
      <c r="A11" s="42" t="s">
        <v>28</v>
      </c>
      <c r="E11" s="41" t="s">
        <v>97</v>
      </c>
    </row>
    <row r="12" spans="1:7" x14ac:dyDescent="0.25">
      <c r="A12" s="43" t="s">
        <v>29</v>
      </c>
    </row>
    <row r="13" spans="1:7" x14ac:dyDescent="0.25">
      <c r="A13" s="43" t="s">
        <v>30</v>
      </c>
    </row>
    <row r="14" spans="1:7" x14ac:dyDescent="0.25">
      <c r="A14" s="43" t="s">
        <v>31</v>
      </c>
    </row>
    <row r="15" spans="1:7" x14ac:dyDescent="0.25">
      <c r="A15" s="43" t="s">
        <v>33</v>
      </c>
    </row>
  </sheetData>
  <sheetProtection algorithmName="SHA-512" hashValue="lZuqTQ2Bml/yWK6nZqXFrpEJVIBMejZecL2S1ExTdn/GjTxcuCe/4U8y5oTuqMAWeB1n9vQaIdZAgLzrDJNK2w==" saltValue="f6Xz52eS2PjvQeRDrafvNA==" spinCount="100000" sheet="1" objects="1" scenarios="1"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Checklist</vt:lpstr>
      <vt:lpstr>Deceased Supplemental</vt:lpstr>
      <vt:lpstr>DD Lists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S. Cunningham</dc:creator>
  <cp:lastModifiedBy>Amber D. Weaver</cp:lastModifiedBy>
  <cp:lastPrinted>2024-10-24T14:22:25Z</cp:lastPrinted>
  <dcterms:created xsi:type="dcterms:W3CDTF">2024-01-25T17:30:37Z</dcterms:created>
  <dcterms:modified xsi:type="dcterms:W3CDTF">2024-10-28T21:17:33Z</dcterms:modified>
</cp:coreProperties>
</file>