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E-Application 2022\Website\"/>
    </mc:Choice>
  </mc:AlternateContent>
  <bookViews>
    <workbookView xWindow="9645" yWindow="1485" windowWidth="8475" windowHeight="7365" tabRatio="757"/>
  </bookViews>
  <sheets>
    <sheet name="Instructions" sheetId="43" r:id="rId1"/>
    <sheet name="Project Costs" sheetId="2" r:id="rId2"/>
    <sheet name="Historical_Projected Data Chart" sheetId="42" r:id="rId3"/>
    <sheet name="Charges_PayorMix" sheetId="34" r:id="rId4"/>
  </sheets>
  <definedNames>
    <definedName name="_xlnm.Print_Area" localSheetId="3">Charges_PayorMix!$A$1:$H$17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42" l="1"/>
  <c r="F58" i="42" l="1"/>
  <c r="D58" i="42"/>
  <c r="F53" i="42"/>
  <c r="D53" i="42"/>
  <c r="F59" i="42" l="1"/>
  <c r="D59" i="42"/>
  <c r="E16" i="34"/>
  <c r="C16" i="34"/>
  <c r="F37" i="42"/>
  <c r="F5" i="34" s="1"/>
  <c r="D37" i="42"/>
  <c r="E5" i="34" s="1"/>
  <c r="F32" i="42"/>
  <c r="D32" i="42"/>
  <c r="E4" i="34" s="1"/>
  <c r="D17" i="34" l="1"/>
  <c r="D15" i="34"/>
  <c r="D14" i="34"/>
  <c r="D13" i="34"/>
  <c r="D12" i="34"/>
  <c r="D11" i="34"/>
  <c r="D38" i="42"/>
  <c r="E6" i="34" s="1"/>
  <c r="F14" i="34"/>
  <c r="F17" i="34"/>
  <c r="F38" i="42"/>
  <c r="F6" i="34" s="1"/>
  <c r="F4" i="34"/>
  <c r="F12" i="34"/>
  <c r="F13" i="34"/>
  <c r="F15" i="34"/>
  <c r="F11" i="34"/>
  <c r="D16" i="34" l="1"/>
  <c r="F16" i="34"/>
  <c r="H17" i="42" l="1"/>
  <c r="D5" i="34" s="1"/>
  <c r="G5" i="34" s="1"/>
  <c r="F17" i="42"/>
  <c r="C5" i="34" s="1"/>
  <c r="D17" i="42"/>
  <c r="H12" i="42"/>
  <c r="D4" i="34" s="1"/>
  <c r="G4" i="34" s="1"/>
  <c r="F12" i="42"/>
  <c r="C4" i="34" s="1"/>
  <c r="H18" i="42" l="1"/>
  <c r="D6" i="34" s="1"/>
  <c r="G6" i="34" s="1"/>
  <c r="D18" i="42"/>
  <c r="F18" i="42"/>
  <c r="C6" i="34" s="1"/>
  <c r="C29" i="2" l="1"/>
  <c r="C23" i="2"/>
  <c r="C16" i="2"/>
  <c r="C31" i="2" l="1"/>
  <c r="C33" i="2" s="1"/>
  <c r="C36" i="2" l="1"/>
</calcChain>
</file>

<file path=xl/sharedStrings.xml><?xml version="1.0" encoding="utf-8"?>
<sst xmlns="http://schemas.openxmlformats.org/spreadsheetml/2006/main" count="116" uniqueCount="83">
  <si>
    <t>A.  Construction and equipment acquired by purchase:</t>
  </si>
  <si>
    <t xml:space="preserve">       1.  Architectural and Engineering Fees</t>
  </si>
  <si>
    <t xml:space="preserve">       3.  Acquisition of Site</t>
  </si>
  <si>
    <t xml:space="preserve">       4.  Preparation of Site</t>
  </si>
  <si>
    <t xml:space="preserve">       5.  Construction Costs</t>
  </si>
  <si>
    <t xml:space="preserve">       6.  Contingency Fund</t>
  </si>
  <si>
    <t>B.  Acquisition by gift, donation, or lease:</t>
  </si>
  <si>
    <t xml:space="preserve">      1.  Facility (inclusive of building and land)</t>
  </si>
  <si>
    <t xml:space="preserve">      2.  Building only</t>
  </si>
  <si>
    <t xml:space="preserve">      3.  Land only</t>
  </si>
  <si>
    <t xml:space="preserve">      4.  Equipment (Specify)</t>
  </si>
  <si>
    <t xml:space="preserve">      5.  Other (Specify)</t>
  </si>
  <si>
    <t>C.  Financing Costs and Fees</t>
  </si>
  <si>
    <t xml:space="preserve">      1.  Interim Financing</t>
  </si>
  <si>
    <t xml:space="preserve">      2.  Underwriting Costs</t>
  </si>
  <si>
    <t xml:space="preserve">      3.  Reserve for One Year's Debt Service</t>
  </si>
  <si>
    <t xml:space="preserve">      4.  Other (Specify)</t>
  </si>
  <si>
    <t>E.  CON Filing Fee</t>
  </si>
  <si>
    <t>F.  Total Estimated Project Cost (D+E)</t>
  </si>
  <si>
    <t xml:space="preserve">       2.  Legal, Administrative (Excluding CON Filing Fee), Consultant Fees</t>
  </si>
  <si>
    <t>TOTAL</t>
  </si>
  <si>
    <t>D.  Estimated Project Cost (A+B+C)</t>
  </si>
  <si>
    <r>
      <t xml:space="preserve">       7.  Fixed Equipment</t>
    </r>
    <r>
      <rPr>
        <sz val="9"/>
        <color theme="1"/>
        <rFont val="Calibri"/>
        <family val="2"/>
        <scheme val="minor"/>
      </rPr>
      <t xml:space="preserve"> (Not included in Construction Contract)</t>
    </r>
  </si>
  <si>
    <r>
      <t xml:space="preserve">       8.  Moveable Equipment</t>
    </r>
    <r>
      <rPr>
        <sz val="9"/>
        <color theme="1"/>
        <rFont val="Calibri"/>
        <family val="2"/>
        <scheme val="minor"/>
      </rPr>
      <t xml:space="preserve"> (List all equipment over $50,000)</t>
    </r>
  </si>
  <si>
    <t>PROJECT COSTS CHART</t>
  </si>
  <si>
    <t>B.  Revenue from Services to Patients</t>
  </si>
  <si>
    <t xml:space="preserve">     1.  Inpatient Services</t>
  </si>
  <si>
    <t xml:space="preserve">     2.  Outpatient Services</t>
  </si>
  <si>
    <t xml:space="preserve">     3.  Emergency Services</t>
  </si>
  <si>
    <t>C.  Deductions from Gross Operating Revenue</t>
  </si>
  <si>
    <t xml:space="preserve">     1.  Contractual Adjustments</t>
  </si>
  <si>
    <t xml:space="preserve">     3.  Provisions for Bad Debt</t>
  </si>
  <si>
    <t xml:space="preserve">     2.  Provision for Charity Care</t>
  </si>
  <si>
    <t>Gross Operating Revenue</t>
  </si>
  <si>
    <t>Total Deductions</t>
  </si>
  <si>
    <t>NET OPERATING REVENUE</t>
  </si>
  <si>
    <t>A.  Utilization Data (Specify unit of measure, e.g. 1,000 patient days, 500 visits)</t>
  </si>
  <si>
    <t>PROJECTED DATA CHART</t>
  </si>
  <si>
    <t>Payor Source</t>
  </si>
  <si>
    <t>Projected Gross Operating Revenue</t>
  </si>
  <si>
    <t>Medicare/Medicare Managed Care</t>
  </si>
  <si>
    <t>TennCare/Medicaid</t>
  </si>
  <si>
    <t>Commercial/Other Managed Care</t>
  </si>
  <si>
    <t>Self-Pay</t>
  </si>
  <si>
    <t>Charity Care</t>
  </si>
  <si>
    <t>Total</t>
  </si>
  <si>
    <t xml:space="preserve">       9.  Other (furnishings)</t>
  </si>
  <si>
    <t>As a % of Total</t>
  </si>
  <si>
    <t>HISTORICAL DATA CHART</t>
  </si>
  <si>
    <t>Give information for the last three (3) years for which complete data are available for the facility or agency.  The fiscal year begins in July (Month).</t>
  </si>
  <si>
    <t xml:space="preserve">     4.  Other Operating Revenue (Q&amp;A, debt forgive)</t>
  </si>
  <si>
    <t>% Change (Current Yr to Yr 2)</t>
  </si>
  <si>
    <t>Other</t>
  </si>
  <si>
    <t>Year 2020</t>
  </si>
  <si>
    <t xml:space="preserve">Project Costs Chart </t>
  </si>
  <si>
    <t>Projected Charges - Project Only</t>
  </si>
  <si>
    <t>Year One</t>
  </si>
  <si>
    <t>Year Two</t>
  </si>
  <si>
    <r>
      <t xml:space="preserve">1.    </t>
    </r>
    <r>
      <rPr>
        <b/>
        <u/>
        <sz val="12"/>
        <color theme="1"/>
        <rFont val="Arial"/>
        <family val="2"/>
      </rPr>
      <t>Project Cost Chart Instructions</t>
    </r>
  </si>
  <si>
    <r>
      <rPr>
        <b/>
        <sz val="12"/>
        <color theme="1"/>
        <rFont val="Arial"/>
        <family val="2"/>
      </rPr>
      <t xml:space="preserve">2.    </t>
    </r>
    <r>
      <rPr>
        <b/>
        <u/>
        <sz val="12"/>
        <color theme="1"/>
        <rFont val="Arial"/>
        <family val="2"/>
      </rPr>
      <t>Historical Data Chart Instructions</t>
    </r>
  </si>
  <si>
    <r>
      <t xml:space="preserve">3.    </t>
    </r>
    <r>
      <rPr>
        <b/>
        <u/>
        <sz val="12"/>
        <color theme="1"/>
        <rFont val="Arial"/>
        <family val="2"/>
      </rPr>
      <t>Projected Data Chart Instructions</t>
    </r>
  </si>
  <si>
    <t xml:space="preserve">Historical Data Chart </t>
  </si>
  <si>
    <t xml:space="preserve">Projected Data Chart </t>
  </si>
  <si>
    <t>Year One  FYE (   )</t>
  </si>
  <si>
    <r>
      <t xml:space="preserve">Gross Charge </t>
    </r>
    <r>
      <rPr>
        <b/>
        <i/>
        <sz val="12"/>
        <color theme="1"/>
        <rFont val="Calibri"/>
        <family val="2"/>
        <scheme val="minor"/>
      </rPr>
      <t>(Gross Operating Revenue/Case)</t>
    </r>
  </si>
  <si>
    <r>
      <t>Deduction from Revenue</t>
    </r>
    <r>
      <rPr>
        <b/>
        <i/>
        <sz val="12"/>
        <color theme="1"/>
        <rFont val="Calibri"/>
        <family val="2"/>
        <scheme val="minor"/>
      </rPr>
      <t xml:space="preserve"> (Total Deductions/Case)</t>
    </r>
  </si>
  <si>
    <r>
      <t xml:space="preserve">Average Net Charge </t>
    </r>
    <r>
      <rPr>
        <b/>
        <i/>
        <sz val="12"/>
        <color theme="1"/>
        <rFont val="Calibri"/>
        <family val="2"/>
        <scheme val="minor"/>
      </rPr>
      <t>(Net Operating Revenue/Case)</t>
    </r>
  </si>
  <si>
    <t>Please identify the project’s average gross charge, average deduction from operating revenue, and average net charge using information from the Projected Data Charts for Year 1 and Year 2 of the proposed project.  Complete Project Only Chart.</t>
  </si>
  <si>
    <t>Cases Year Two FYE (   )</t>
  </si>
  <si>
    <t xml:space="preserve">Complete Projected Data Charts on the following two pages – Do not modify the Charts provided or submit Chart substitutions!  
Projected Data Chart(s) provide information for the two years following the completion of the project.  The “Project Only Chart” should reflect revenue and expense projections for the project (i.e., if the application is for additional beds, include anticipated revenue from the proposed beds only, not from all beds in the facility).  
</t>
  </si>
  <si>
    <t>Complete Historical Data Charts on the following two pages—Do not modify the Charts provided or submit Chart substitutions!  
                                                                                                                                                                                                                                                Historical Data Chart(s) provide revenue and expense information for the last three (3) years for which complete data is available.  The “Project Only Chart” provides information for the services being presented in the proposed project and not for the whole facility.</t>
  </si>
  <si>
    <r>
      <t xml:space="preserve">4.   </t>
    </r>
    <r>
      <rPr>
        <b/>
        <u/>
        <sz val="12"/>
        <color theme="1"/>
        <rFont val="Arial"/>
        <family val="2"/>
      </rPr>
      <t>Project Charges Chart Instructions</t>
    </r>
  </si>
  <si>
    <r>
      <t xml:space="preserve">a.     </t>
    </r>
    <r>
      <rPr>
        <sz val="12"/>
        <color theme="1"/>
        <rFont val="Arial"/>
        <family val="2"/>
      </rPr>
      <t>All projects should have a project cost of at least $3,000 (the minimum CON Filing  Fee)  (See Application Instructions for Filing Fee)</t>
    </r>
  </si>
  <si>
    <r>
      <t xml:space="preserve">b.     </t>
    </r>
    <r>
      <rPr>
        <sz val="12"/>
        <color theme="1"/>
        <rFont val="Arial"/>
        <family val="2"/>
      </rPr>
      <t>The cost of any lease (building, land, and/or equipment) should be based on fair market value or the total amount of the lease payments over the initial term of the lease, whichever is greater. Note: This applies to all equipment leases including by procedure or “per click” arrangements. The methodology used to determine the total lease cost for a "per click" arrangement must include, at a minimum, the projected procedures, the "per click" rate and the term of the lease.</t>
    </r>
  </si>
  <si>
    <r>
      <t xml:space="preserve">c.     </t>
    </r>
    <r>
      <rPr>
        <sz val="12"/>
        <color theme="1"/>
        <rFont val="Arial"/>
        <family val="2"/>
      </rPr>
      <t>The cost for fixed and moveable equipment includes, but is not necessarily limited to, maintenance agreements covering the expected useful life of the equipment; federal, state, and local taxes and other government assessments; and installation charges, excluding capital expenditures for physical plant renovation or in-wall shielding, which should be included under construction costs or incorporated in a facility lease.</t>
    </r>
  </si>
  <si>
    <r>
      <t xml:space="preserve">5.   </t>
    </r>
    <r>
      <rPr>
        <b/>
        <u/>
        <sz val="12"/>
        <color theme="1"/>
        <rFont val="Arial"/>
        <family val="2"/>
      </rPr>
      <t>Applicant's Projected Payor Mix Chart Instructions</t>
    </r>
  </si>
  <si>
    <t>Give information for the first (2) years for which complete data are available for the facility or agency.  The fiscal year begins in July (Month).</t>
  </si>
  <si>
    <t xml:space="preserve">Report the estimated gross operating revenue dollar amount and percentage of projected gross operating revenue anticipated by payor classification for the first, and second years of the project by completing the table below.  Complete the Project Only Chart.            </t>
  </si>
  <si>
    <t xml:space="preserve">Most Recent Year:  FYE: </t>
  </si>
  <si>
    <t xml:space="preserve">Previous Year to Most Recent Year: FYE </t>
  </si>
  <si>
    <t>Projected Payor Mix: Project Only - Year 1 - Year 2</t>
  </si>
  <si>
    <t>Year 2021</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</si>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</sst>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quot;$&quot;#,##0"/>
    <numFmt numFmtId="165" formatCode="0.0%"/>
    <numFmt numFmtId="166" formatCode="_(* #,##0_);_(* \(#,##0\);_(* &quot;-&quot;??_);_(@_)"/>
    <numFmt numFmtId="167" formatCode="&quot;$&quot;#,##0.00"/>
  </numFmts>
  <fonts count="14" x14ac:knownFonts="1">
    <font>
      <sz val="11"/>
      <color theme="1"/>
      <name val="Calibri"/>
      <family val="2"/>
      <scheme val="minor"/>
    </font>
    <font>
      <b/>
      <sz val="11"/>
      <color theme="1"/>
      <name val="Calibri"/>
      <family val="2"/>
      <scheme val="minor"/>
    </font>
    <font>
      <sz val="9"/>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sz val="12"/>
      <name val="Calibri"/>
      <family val="2"/>
      <scheme val="minor"/>
    </font>
    <font>
      <sz val="12"/>
      <name val="Calibri"/>
      <family val="2"/>
      <scheme val="minor"/>
    </font>
    <font>
      <sz val="11"/>
      <color theme="1"/>
      <name val="Calibri"/>
      <family val="2"/>
      <scheme val="minor"/>
    </font>
    <font>
      <b/>
      <sz val="12"/>
      <color theme="1"/>
      <name val="Arial"/>
      <family val="2"/>
    </font>
    <font>
      <b/>
      <u/>
      <sz val="12"/>
      <color theme="1"/>
      <name val="Arial"/>
      <family val="2"/>
    </font>
    <font>
      <sz val="12"/>
      <color theme="1"/>
      <name val="Arial"/>
      <family val="2"/>
    </font>
    <font>
      <sz val="11.5"/>
      <color theme="1"/>
      <name val="Arial"/>
      <family val="2"/>
    </font>
    <font>
      <b/>
      <i/>
      <sz val="12"/>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
      <patternFill patternType="solid">
        <fgColor rgb="FFFFC000"/>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top/>
      <bottom style="thick">
        <color auto="1"/>
      </bottom>
      <diagonal/>
    </border>
    <border>
      <left/>
      <right/>
      <top style="medium">
        <color indexed="64"/>
      </top>
      <bottom style="thick">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43" fontId="8" fillId="0" borderId="0" applyFont="0" applyFill="0" applyBorder="0" applyAlignment="0" applyProtection="0"/>
  </cellStyleXfs>
  <cellXfs count="104">
    <xf numFmtId="0" fontId="0" fillId="0" borderId="0" xfId="0"/>
    <xf numFmtId="0" fontId="0" fillId="0" borderId="0" xfId="0" applyAlignment="1">
      <alignment vertical="center"/>
    </xf>
    <xf numFmtId="0" fontId="0" fillId="0" borderId="0" xfId="0"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left" vertical="center" wrapText="1"/>
    </xf>
    <xf numFmtId="0" fontId="4" fillId="0" borderId="0" xfId="0" applyFont="1" applyFill="1" applyAlignment="1">
      <alignment vertical="center"/>
    </xf>
    <xf numFmtId="0" fontId="0" fillId="0" borderId="0" xfId="0" applyFill="1" applyAlignment="1">
      <alignment vertical="center"/>
    </xf>
    <xf numFmtId="3" fontId="5" fillId="0" borderId="0" xfId="0" applyNumberFormat="1" applyFont="1" applyBorder="1" applyAlignment="1">
      <alignment horizontal="center" vertical="center"/>
    </xf>
    <xf numFmtId="3" fontId="3" fillId="0" borderId="0" xfId="0" applyNumberFormat="1" applyFont="1" applyBorder="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0" xfId="0" applyFont="1" applyAlignment="1">
      <alignment vertical="center" wrapText="1"/>
    </xf>
    <xf numFmtId="164" fontId="5" fillId="0" borderId="0" xfId="0" applyNumberFormat="1" applyFont="1" applyBorder="1" applyAlignment="1">
      <alignment horizontal="center" vertical="center"/>
    </xf>
    <xf numFmtId="164" fontId="3" fillId="0" borderId="0" xfId="0" applyNumberFormat="1" applyFont="1" applyBorder="1" applyAlignment="1">
      <alignment horizontal="center" vertical="center"/>
    </xf>
    <xf numFmtId="3" fontId="5" fillId="0" borderId="0" xfId="0" applyNumberFormat="1" applyFont="1" applyBorder="1" applyAlignment="1" applyProtection="1">
      <alignment horizontal="center" vertical="center"/>
      <protection locked="0"/>
    </xf>
    <xf numFmtId="3" fontId="3" fillId="0" borderId="0" xfId="0" applyNumberFormat="1" applyFont="1" applyBorder="1" applyAlignment="1" applyProtection="1">
      <alignment horizontal="center" vertical="center"/>
      <protection locked="0"/>
    </xf>
    <xf numFmtId="164" fontId="5" fillId="0" borderId="0" xfId="0" applyNumberFormat="1" applyFont="1" applyBorder="1" applyAlignment="1" applyProtection="1">
      <alignment horizontal="center" vertical="center"/>
      <protection locked="0"/>
    </xf>
    <xf numFmtId="164" fontId="5" fillId="2" borderId="1" xfId="0" applyNumberFormat="1" applyFont="1" applyFill="1" applyBorder="1" applyAlignment="1" applyProtection="1">
      <alignment horizontal="center" vertical="center"/>
    </xf>
    <xf numFmtId="164" fontId="3" fillId="3" borderId="10" xfId="0" applyNumberFormat="1" applyFont="1" applyFill="1" applyBorder="1" applyAlignment="1" applyProtection="1">
      <alignment horizontal="center" vertical="center"/>
    </xf>
    <xf numFmtId="164" fontId="5" fillId="0" borderId="1" xfId="0" applyNumberFormat="1" applyFont="1" applyBorder="1" applyAlignment="1" applyProtection="1">
      <alignment horizontal="center" vertical="center"/>
      <protection locked="0"/>
    </xf>
    <xf numFmtId="164" fontId="5" fillId="0" borderId="6" xfId="0" applyNumberFormat="1" applyFont="1" applyBorder="1" applyAlignment="1" applyProtection="1">
      <alignment horizontal="center" vertical="center"/>
      <protection locked="0"/>
    </xf>
    <xf numFmtId="164" fontId="3" fillId="2" borderId="8" xfId="0" applyNumberFormat="1" applyFont="1" applyFill="1" applyBorder="1" applyAlignment="1">
      <alignment horizontal="center" vertical="center"/>
    </xf>
    <xf numFmtId="164" fontId="5" fillId="0" borderId="0" xfId="0" applyNumberFormat="1" applyFont="1" applyAlignment="1">
      <alignment horizontal="center" vertical="center"/>
    </xf>
    <xf numFmtId="164" fontId="3" fillId="3" borderId="7" xfId="0" applyNumberFormat="1" applyFont="1" applyFill="1" applyBorder="1" applyAlignment="1">
      <alignment horizontal="center" vertical="center"/>
    </xf>
    <xf numFmtId="164" fontId="3" fillId="0" borderId="0" xfId="0" applyNumberFormat="1" applyFont="1" applyAlignment="1">
      <alignment horizontal="center" vertical="center"/>
    </xf>
    <xf numFmtId="164" fontId="3" fillId="3" borderId="9" xfId="0" applyNumberFormat="1" applyFont="1" applyFill="1" applyBorder="1" applyAlignment="1">
      <alignment horizontal="center" vertical="center"/>
    </xf>
    <xf numFmtId="0" fontId="5" fillId="0" borderId="0" xfId="0" applyFont="1" applyAlignment="1" applyProtection="1">
      <alignment vertical="center"/>
      <protection locked="0"/>
    </xf>
    <xf numFmtId="0" fontId="0" fillId="0" borderId="0" xfId="0" applyFill="1"/>
    <xf numFmtId="164" fontId="5" fillId="0" borderId="3" xfId="0" applyNumberFormat="1" applyFont="1" applyFill="1" applyBorder="1" applyAlignment="1" applyProtection="1">
      <alignment horizontal="center" vertical="center"/>
      <protection locked="0"/>
    </xf>
    <xf numFmtId="165" fontId="5" fillId="0" borderId="3" xfId="0" applyNumberFormat="1" applyFont="1" applyFill="1" applyBorder="1" applyAlignment="1">
      <alignment horizontal="center" vertical="center"/>
    </xf>
    <xf numFmtId="164" fontId="5" fillId="0" borderId="2" xfId="0" applyNumberFormat="1" applyFont="1" applyFill="1" applyBorder="1" applyAlignment="1" applyProtection="1">
      <alignment horizontal="center" vertical="center"/>
      <protection locked="0"/>
    </xf>
    <xf numFmtId="165" fontId="5" fillId="0" borderId="2" xfId="0" applyNumberFormat="1" applyFont="1" applyFill="1" applyBorder="1" applyAlignment="1">
      <alignment horizontal="center" vertical="center"/>
    </xf>
    <xf numFmtId="164" fontId="7" fillId="0" borderId="5" xfId="0" applyNumberFormat="1" applyFont="1" applyFill="1" applyBorder="1" applyAlignment="1" applyProtection="1">
      <alignment horizontal="center" vertical="center"/>
      <protection locked="0"/>
    </xf>
    <xf numFmtId="164" fontId="7" fillId="0" borderId="3" xfId="0" applyNumberFormat="1" applyFont="1" applyFill="1" applyBorder="1" applyAlignment="1" applyProtection="1">
      <alignment horizontal="center" vertical="center"/>
      <protection locked="0"/>
    </xf>
    <xf numFmtId="164" fontId="7" fillId="0" borderId="4" xfId="0" applyNumberFormat="1" applyFont="1" applyFill="1" applyBorder="1" applyAlignment="1" applyProtection="1">
      <alignment horizontal="center" vertical="center"/>
      <protection locked="0"/>
    </xf>
    <xf numFmtId="164" fontId="7" fillId="0" borderId="2" xfId="0" applyNumberFormat="1" applyFont="1" applyFill="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0" xfId="0" applyFont="1" applyBorder="1" applyAlignment="1" applyProtection="1">
      <alignment horizontal="center" vertical="center"/>
      <protection locked="0"/>
    </xf>
    <xf numFmtId="166" fontId="0" fillId="0" borderId="1" xfId="1" applyNumberFormat="1" applyFont="1" applyBorder="1" applyAlignment="1" applyProtection="1">
      <alignment horizontal="center" vertical="center"/>
      <protection locked="0"/>
    </xf>
    <xf numFmtId="166" fontId="0" fillId="0" borderId="0" xfId="1" applyNumberFormat="1" applyFont="1" applyBorder="1" applyAlignment="1" applyProtection="1">
      <alignment horizontal="center" vertical="center"/>
      <protection locked="0"/>
    </xf>
    <xf numFmtId="0" fontId="0" fillId="0" borderId="0" xfId="0" applyFill="1" applyAlignment="1">
      <alignment horizontal="center"/>
    </xf>
    <xf numFmtId="0" fontId="4" fillId="4" borderId="0" xfId="0" applyFont="1" applyFill="1" applyAlignment="1">
      <alignment vertical="center"/>
    </xf>
    <xf numFmtId="0" fontId="0" fillId="0" borderId="0" xfId="0" applyAlignment="1">
      <alignment wrapText="1"/>
    </xf>
    <xf numFmtId="0" fontId="11" fillId="0" borderId="0" xfId="0" applyFont="1" applyAlignment="1">
      <alignment wrapText="1"/>
    </xf>
    <xf numFmtId="0" fontId="9" fillId="0" borderId="0" xfId="0" applyFont="1" applyBorder="1" applyAlignment="1">
      <alignment horizontal="left" vertical="top" wrapText="1"/>
    </xf>
    <xf numFmtId="0" fontId="0" fillId="0" borderId="0" xfId="0" applyBorder="1"/>
    <xf numFmtId="0" fontId="11" fillId="0" borderId="0" xfId="0" applyFont="1" applyBorder="1" applyAlignment="1">
      <alignment horizontal="left" vertical="top" wrapText="1"/>
    </xf>
    <xf numFmtId="0" fontId="11" fillId="0" borderId="0" xfId="0" applyFont="1" applyBorder="1" applyAlignment="1">
      <alignment wrapText="1"/>
    </xf>
    <xf numFmtId="166" fontId="0" fillId="0" borderId="1" xfId="1" applyNumberFormat="1" applyFont="1" applyBorder="1" applyAlignment="1" applyProtection="1">
      <alignment vertical="center"/>
      <protection locked="0"/>
    </xf>
    <xf numFmtId="166" fontId="0" fillId="0" borderId="0" xfId="1" applyNumberFormat="1" applyFont="1" applyBorder="1" applyAlignment="1" applyProtection="1">
      <alignment vertical="center"/>
      <protection locked="0"/>
    </xf>
    <xf numFmtId="167" fontId="5" fillId="0" borderId="5" xfId="0" applyNumberFormat="1" applyFont="1" applyFill="1" applyBorder="1" applyAlignment="1" applyProtection="1">
      <alignment horizontal="center" vertical="center" wrapText="1"/>
      <protection locked="0"/>
    </xf>
    <xf numFmtId="167" fontId="5" fillId="0" borderId="4" xfId="0" applyNumberFormat="1" applyFont="1" applyFill="1" applyBorder="1" applyAlignment="1" applyProtection="1">
      <alignment horizontal="center" vertical="center" wrapText="1"/>
      <protection locked="0"/>
    </xf>
    <xf numFmtId="167" fontId="5" fillId="0" borderId="11" xfId="0" applyNumberFormat="1" applyFont="1" applyFill="1" applyBorder="1" applyAlignment="1" applyProtection="1">
      <alignment horizontal="center" vertical="center" wrapText="1"/>
      <protection locked="0"/>
    </xf>
    <xf numFmtId="165" fontId="5" fillId="0" borderId="12" xfId="0" applyNumberFormat="1" applyFont="1" applyFill="1" applyBorder="1" applyAlignment="1" applyProtection="1">
      <alignment horizontal="center" vertical="center" wrapText="1"/>
      <protection locked="0"/>
    </xf>
    <xf numFmtId="167" fontId="5" fillId="0" borderId="13" xfId="0" applyNumberFormat="1" applyFont="1" applyFill="1" applyBorder="1" applyAlignment="1" applyProtection="1">
      <alignment horizontal="center" vertical="center" wrapText="1"/>
      <protection locked="0"/>
    </xf>
    <xf numFmtId="165" fontId="5" fillId="0" borderId="17"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xf>
    <xf numFmtId="0" fontId="3" fillId="0" borderId="18" xfId="0" applyFont="1" applyFill="1" applyBorder="1" applyAlignment="1" applyProtection="1">
      <alignment vertical="center" wrapText="1"/>
      <protection locked="0"/>
    </xf>
    <xf numFmtId="0" fontId="3" fillId="0" borderId="19" xfId="0" applyFont="1" applyFill="1" applyBorder="1" applyAlignment="1" applyProtection="1">
      <alignment vertical="center" wrapText="1"/>
      <protection locked="0"/>
    </xf>
    <xf numFmtId="0" fontId="3" fillId="0" borderId="20" xfId="0" applyFont="1" applyFill="1" applyBorder="1" applyAlignment="1" applyProtection="1">
      <alignment vertical="center" wrapText="1"/>
      <protection locked="0"/>
    </xf>
    <xf numFmtId="0" fontId="9" fillId="0" borderId="0" xfId="0" applyFont="1" applyAlignment="1">
      <alignment horizontal="left" vertical="top"/>
    </xf>
    <xf numFmtId="0" fontId="11" fillId="0" borderId="0" xfId="0" applyFont="1" applyAlignment="1">
      <alignment horizontal="left" vertical="top" wrapText="1"/>
    </xf>
    <xf numFmtId="0" fontId="10" fillId="0" borderId="0" xfId="0" applyFont="1" applyBorder="1" applyAlignment="1">
      <alignment horizontal="left" vertical="top" wrapText="1"/>
    </xf>
    <xf numFmtId="0" fontId="3" fillId="0" borderId="0" xfId="0" applyFont="1" applyFill="1" applyBorder="1" applyAlignment="1" applyProtection="1">
      <alignment vertical="center" wrapText="1"/>
      <protection locked="0"/>
    </xf>
    <xf numFmtId="167" fontId="3" fillId="0" borderId="0" xfId="0" applyNumberFormat="1" applyFont="1" applyFill="1" applyBorder="1" applyAlignment="1" applyProtection="1">
      <alignment horizontal="center" vertical="center" wrapText="1"/>
      <protection locked="0"/>
    </xf>
    <xf numFmtId="164" fontId="6" fillId="0" borderId="0" xfId="0" applyNumberFormat="1" applyFont="1" applyFill="1" applyBorder="1" applyAlignment="1" applyProtection="1">
      <alignment horizontal="center" vertical="center"/>
      <protection locked="0"/>
    </xf>
    <xf numFmtId="165" fontId="5" fillId="0" borderId="0" xfId="0" applyNumberFormat="1" applyFont="1" applyFill="1" applyBorder="1" applyAlignment="1" applyProtection="1">
      <alignment horizontal="center" vertical="center" wrapText="1"/>
      <protection locked="0"/>
    </xf>
    <xf numFmtId="0" fontId="12" fillId="0" borderId="0" xfId="0" applyFont="1" applyBorder="1" applyAlignment="1">
      <alignment horizontal="justify" vertical="center" wrapText="1"/>
    </xf>
    <xf numFmtId="0" fontId="0" fillId="0" borderId="0" xfId="0" applyFill="1" applyBorder="1"/>
    <xf numFmtId="0" fontId="6" fillId="5" borderId="21" xfId="0" applyFont="1" applyFill="1" applyBorder="1" applyAlignment="1" applyProtection="1">
      <alignment horizontal="center" wrapText="1"/>
      <protection locked="0"/>
    </xf>
    <xf numFmtId="0" fontId="6" fillId="5" borderId="22" xfId="0" applyFont="1" applyFill="1" applyBorder="1" applyAlignment="1" applyProtection="1">
      <alignment horizontal="center" wrapText="1"/>
      <protection locked="0"/>
    </xf>
    <xf numFmtId="0" fontId="6" fillId="5" borderId="23" xfId="0" applyFont="1" applyFill="1" applyBorder="1" applyAlignment="1" applyProtection="1">
      <alignment horizontal="center" wrapText="1"/>
      <protection locked="0"/>
    </xf>
    <xf numFmtId="0" fontId="6" fillId="5" borderId="24" xfId="0" applyFont="1" applyFill="1" applyBorder="1" applyAlignment="1" applyProtection="1">
      <alignment horizontal="center" wrapText="1"/>
      <protection locked="0"/>
    </xf>
    <xf numFmtId="167" fontId="5" fillId="0" borderId="14" xfId="0" applyNumberFormat="1" applyFont="1" applyFill="1" applyBorder="1" applyAlignment="1" applyProtection="1">
      <alignment horizontal="center" vertical="center" wrapText="1"/>
      <protection locked="0"/>
    </xf>
    <xf numFmtId="167" fontId="5" fillId="0" borderId="15" xfId="0" applyNumberFormat="1" applyFont="1" applyFill="1" applyBorder="1" applyAlignment="1" applyProtection="1">
      <alignment horizontal="center" vertical="center" wrapText="1"/>
      <protection locked="0"/>
    </xf>
    <xf numFmtId="164" fontId="7" fillId="0" borderId="15" xfId="0" applyNumberFormat="1" applyFont="1" applyFill="1" applyBorder="1" applyAlignment="1" applyProtection="1">
      <alignment horizontal="center" vertical="center"/>
      <protection locked="0"/>
    </xf>
    <xf numFmtId="164" fontId="7" fillId="0" borderId="16" xfId="0" applyNumberFormat="1" applyFont="1" applyFill="1" applyBorder="1" applyAlignment="1" applyProtection="1">
      <alignment horizontal="center" vertical="center"/>
      <protection locked="0"/>
    </xf>
    <xf numFmtId="0" fontId="3" fillId="5" borderId="26" xfId="0" applyFont="1" applyFill="1" applyBorder="1" applyAlignment="1">
      <alignment horizontal="center"/>
    </xf>
    <xf numFmtId="0" fontId="3" fillId="5" borderId="27" xfId="0" applyFont="1" applyFill="1" applyBorder="1" applyAlignment="1">
      <alignment horizontal="center" wrapText="1"/>
    </xf>
    <xf numFmtId="0" fontId="3" fillId="5" borderId="28" xfId="0" applyFont="1" applyFill="1" applyBorder="1" applyAlignment="1">
      <alignment horizontal="center" wrapText="1"/>
    </xf>
    <xf numFmtId="0" fontId="5" fillId="0" borderId="29" xfId="0" applyFont="1" applyBorder="1" applyAlignment="1">
      <alignment vertical="center"/>
    </xf>
    <xf numFmtId="165" fontId="5" fillId="0" borderId="30" xfId="0" applyNumberFormat="1" applyFont="1" applyFill="1" applyBorder="1" applyAlignment="1">
      <alignment horizontal="center" vertical="center"/>
    </xf>
    <xf numFmtId="0" fontId="5" fillId="0" borderId="31" xfId="0" applyFont="1" applyBorder="1" applyAlignment="1">
      <alignment vertical="center"/>
    </xf>
    <xf numFmtId="0" fontId="5" fillId="0" borderId="32" xfId="0" applyFont="1" applyBorder="1" applyAlignment="1" applyProtection="1">
      <alignment vertical="center"/>
      <protection locked="0"/>
    </xf>
    <xf numFmtId="164" fontId="5" fillId="0" borderId="33" xfId="0" applyNumberFormat="1" applyFont="1" applyFill="1" applyBorder="1" applyAlignment="1" applyProtection="1">
      <alignment horizontal="center" vertical="center"/>
      <protection locked="0"/>
    </xf>
    <xf numFmtId="165" fontId="5" fillId="0" borderId="33" xfId="0" applyNumberFormat="1" applyFont="1" applyFill="1" applyBorder="1" applyAlignment="1">
      <alignment horizontal="center" vertical="center"/>
    </xf>
    <xf numFmtId="165" fontId="5" fillId="0" borderId="34" xfId="0" applyNumberFormat="1" applyFont="1" applyFill="1" applyBorder="1" applyAlignment="1">
      <alignment horizontal="center" vertical="center"/>
    </xf>
    <xf numFmtId="0" fontId="5" fillId="2" borderId="35" xfId="0" applyFont="1" applyFill="1" applyBorder="1" applyAlignment="1" applyProtection="1">
      <alignment vertical="center"/>
      <protection locked="0"/>
    </xf>
    <xf numFmtId="164" fontId="5" fillId="2" borderId="36" xfId="0" applyNumberFormat="1" applyFont="1" applyFill="1" applyBorder="1" applyAlignment="1" applyProtection="1">
      <alignment horizontal="center" vertical="center"/>
      <protection locked="0"/>
    </xf>
    <xf numFmtId="165" fontId="5" fillId="2" borderId="36" xfId="0" applyNumberFormat="1" applyFont="1" applyFill="1" applyBorder="1" applyAlignment="1">
      <alignment horizontal="center" vertical="center"/>
    </xf>
    <xf numFmtId="165" fontId="5" fillId="2" borderId="17" xfId="0" applyNumberFormat="1" applyFont="1" applyFill="1" applyBorder="1" applyAlignment="1">
      <alignment horizontal="center" vertical="center"/>
    </xf>
    <xf numFmtId="0" fontId="6" fillId="5" borderId="25" xfId="0" applyFont="1" applyFill="1" applyBorder="1" applyAlignment="1">
      <alignment horizontal="right" vertical="center"/>
    </xf>
    <xf numFmtId="164" fontId="3" fillId="5" borderId="23" xfId="0" applyNumberFormat="1" applyFont="1" applyFill="1" applyBorder="1" applyAlignment="1">
      <alignment horizontal="center" vertical="center"/>
    </xf>
    <xf numFmtId="165" fontId="5" fillId="5" borderId="23" xfId="0" applyNumberFormat="1" applyFont="1" applyFill="1" applyBorder="1" applyAlignment="1">
      <alignment horizontal="center" vertical="center"/>
    </xf>
    <xf numFmtId="165" fontId="5" fillId="5" borderId="24" xfId="0" applyNumberFormat="1" applyFont="1" applyFill="1" applyBorder="1" applyAlignment="1">
      <alignment horizontal="center" vertical="center"/>
    </xf>
    <xf numFmtId="167" fontId="3" fillId="0" borderId="1" xfId="0" applyNumberFormat="1" applyFont="1" applyBorder="1" applyAlignment="1">
      <alignment horizontal="center" vertical="center"/>
    </xf>
    <xf numFmtId="0" fontId="4"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pplyProtection="1">
      <alignment horizontal="center" vertical="center"/>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tabSelected="1" topLeftCell="A11" zoomScaleNormal="100" workbookViewId="0">
      <selection activeCell="A19" sqref="A19"/>
    </sheetView>
  </sheetViews>
  <sheetFormatPr defaultRowHeight="15" x14ac:dyDescent="0.25"/>
  <cols>
    <col min="1" max="1" width="117.28515625" customWidth="1"/>
  </cols>
  <sheetData>
    <row r="1" spans="1:14" ht="15.75" x14ac:dyDescent="0.25">
      <c r="A1" s="63" t="s">
        <v>58</v>
      </c>
    </row>
    <row r="2" spans="1:14" ht="17.25" customHeight="1" x14ac:dyDescent="0.25">
      <c r="A2" s="64"/>
    </row>
    <row r="3" spans="1:14" ht="30.75" x14ac:dyDescent="0.25">
      <c r="A3" s="47" t="s">
        <v>72</v>
      </c>
      <c r="B3" s="48"/>
      <c r="C3" s="48"/>
      <c r="D3" s="48"/>
      <c r="E3" s="48"/>
      <c r="F3" s="48"/>
      <c r="G3" s="48"/>
      <c r="H3" s="48"/>
      <c r="I3" s="48"/>
      <c r="J3" s="48"/>
      <c r="K3" s="48"/>
      <c r="L3" s="48"/>
      <c r="M3" s="48"/>
      <c r="N3" s="48"/>
    </row>
    <row r="4" spans="1:14" ht="16.5" customHeight="1" x14ac:dyDescent="0.25">
      <c r="A4" s="49"/>
      <c r="B4" s="48"/>
      <c r="C4" s="48"/>
      <c r="D4" s="48"/>
      <c r="E4" s="48"/>
      <c r="F4" s="48"/>
      <c r="G4" s="48"/>
      <c r="H4" s="48"/>
      <c r="I4" s="48"/>
      <c r="J4" s="48"/>
      <c r="K4" s="48"/>
      <c r="L4" s="48"/>
      <c r="M4" s="48"/>
      <c r="N4" s="48"/>
    </row>
    <row r="5" spans="1:14" ht="72" customHeight="1" x14ac:dyDescent="0.25">
      <c r="A5" s="47" t="s">
        <v>73</v>
      </c>
      <c r="B5" s="48"/>
      <c r="C5" s="48"/>
      <c r="D5" s="48"/>
      <c r="E5" s="48"/>
      <c r="F5" s="48"/>
      <c r="G5" s="48"/>
      <c r="H5" s="48"/>
      <c r="I5" s="48"/>
      <c r="J5" s="48"/>
      <c r="K5" s="48"/>
      <c r="L5" s="48"/>
      <c r="M5" s="48"/>
      <c r="N5" s="48"/>
    </row>
    <row r="6" spans="1:14" ht="10.5" customHeight="1" x14ac:dyDescent="0.25">
      <c r="A6" s="49"/>
      <c r="B6" s="48"/>
      <c r="C6" s="48"/>
      <c r="D6" s="48"/>
      <c r="E6" s="48"/>
      <c r="F6" s="48"/>
      <c r="G6" s="48"/>
      <c r="H6" s="48"/>
      <c r="I6" s="48"/>
      <c r="J6" s="48"/>
      <c r="K6" s="48"/>
      <c r="L6" s="48"/>
      <c r="M6" s="48"/>
      <c r="N6" s="48"/>
    </row>
    <row r="7" spans="1:14" ht="72" customHeight="1" x14ac:dyDescent="0.25">
      <c r="A7" s="47" t="s">
        <v>74</v>
      </c>
      <c r="B7" s="48"/>
      <c r="C7" s="48"/>
      <c r="D7" s="48"/>
      <c r="E7" s="48"/>
      <c r="F7" s="48"/>
      <c r="G7" s="48"/>
      <c r="H7" s="48"/>
      <c r="I7" s="48"/>
      <c r="J7" s="48"/>
      <c r="K7" s="48"/>
      <c r="L7" s="48"/>
      <c r="M7" s="48"/>
      <c r="N7" s="48"/>
    </row>
    <row r="8" spans="1:14" ht="12" customHeight="1" x14ac:dyDescent="0.25">
      <c r="A8" s="49"/>
      <c r="B8" s="48"/>
      <c r="C8" s="48"/>
      <c r="D8" s="48"/>
      <c r="E8" s="48"/>
      <c r="F8" s="48"/>
      <c r="G8" s="48"/>
      <c r="H8" s="48"/>
      <c r="I8" s="48"/>
      <c r="J8" s="48"/>
      <c r="K8" s="48"/>
      <c r="L8" s="48"/>
      <c r="M8" s="48"/>
      <c r="N8" s="48"/>
    </row>
    <row r="9" spans="1:14" ht="21" customHeight="1" x14ac:dyDescent="0.25">
      <c r="A9" s="65" t="s">
        <v>59</v>
      </c>
      <c r="B9" s="48"/>
      <c r="C9" s="48"/>
      <c r="D9" s="48"/>
      <c r="E9" s="48"/>
      <c r="F9" s="48"/>
      <c r="G9" s="48"/>
      <c r="H9" s="48"/>
      <c r="I9" s="48"/>
      <c r="J9" s="48"/>
      <c r="K9" s="48"/>
      <c r="L9" s="48"/>
      <c r="M9" s="48"/>
      <c r="N9" s="48"/>
    </row>
    <row r="10" spans="1:14" ht="102.75" customHeight="1" x14ac:dyDescent="0.25">
      <c r="A10" s="49" t="s">
        <v>70</v>
      </c>
      <c r="B10" s="48"/>
      <c r="C10" s="48"/>
      <c r="D10" s="48"/>
      <c r="E10" s="48"/>
      <c r="F10" s="48"/>
      <c r="G10" s="48"/>
      <c r="H10" s="48"/>
      <c r="I10" s="48"/>
      <c r="J10" s="48"/>
      <c r="K10" s="48"/>
      <c r="L10" s="48"/>
      <c r="M10" s="48"/>
      <c r="N10" s="48"/>
    </row>
    <row r="11" spans="1:14" x14ac:dyDescent="0.25">
      <c r="A11" s="49"/>
      <c r="B11" s="48"/>
      <c r="C11" s="48"/>
      <c r="D11" s="48"/>
      <c r="E11" s="48"/>
      <c r="F11" s="48"/>
      <c r="G11" s="48"/>
      <c r="H11" s="48"/>
      <c r="I11" s="48"/>
      <c r="J11" s="48"/>
      <c r="K11" s="48"/>
      <c r="L11" s="48"/>
      <c r="M11" s="48"/>
      <c r="N11" s="48"/>
    </row>
    <row r="12" spans="1:14" ht="18.75" customHeight="1" x14ac:dyDescent="0.25">
      <c r="A12" s="47" t="s">
        <v>60</v>
      </c>
      <c r="B12" s="48"/>
      <c r="C12" s="48"/>
      <c r="D12" s="48"/>
      <c r="E12" s="48"/>
      <c r="F12" s="48"/>
      <c r="G12" s="48"/>
      <c r="H12" s="48"/>
      <c r="I12" s="48"/>
      <c r="J12" s="48"/>
      <c r="K12" s="48"/>
      <c r="L12" s="48"/>
      <c r="M12" s="48"/>
      <c r="N12" s="48"/>
    </row>
    <row r="13" spans="1:14" ht="104.25" customHeight="1" x14ac:dyDescent="0.25">
      <c r="A13" s="49" t="s">
        <v>69</v>
      </c>
      <c r="B13" s="48"/>
      <c r="C13" s="48"/>
      <c r="D13" s="48"/>
      <c r="E13" s="48"/>
      <c r="F13" s="48"/>
      <c r="G13" s="48"/>
      <c r="H13" s="48"/>
      <c r="I13" s="48"/>
      <c r="J13" s="48"/>
      <c r="K13" s="48"/>
      <c r="L13" s="48"/>
      <c r="M13" s="48"/>
      <c r="N13" s="48"/>
    </row>
    <row r="14" spans="1:14" ht="9.75" customHeight="1" x14ac:dyDescent="0.25">
      <c r="A14" s="49"/>
      <c r="B14" s="48"/>
      <c r="C14" s="48"/>
      <c r="D14" s="48"/>
      <c r="E14" s="48"/>
      <c r="F14" s="48"/>
      <c r="G14" s="48"/>
      <c r="H14" s="48"/>
      <c r="I14" s="48"/>
      <c r="J14" s="48"/>
      <c r="K14" s="48"/>
      <c r="L14" s="48"/>
      <c r="M14" s="48"/>
      <c r="N14" s="48"/>
    </row>
    <row r="15" spans="1:14" ht="19.5" customHeight="1" x14ac:dyDescent="0.25">
      <c r="A15" s="47" t="s">
        <v>71</v>
      </c>
      <c r="B15" s="48"/>
      <c r="C15" s="48"/>
      <c r="D15" s="48"/>
      <c r="E15" s="48"/>
      <c r="F15" s="48"/>
      <c r="G15" s="48"/>
      <c r="H15" s="48"/>
      <c r="I15" s="48"/>
      <c r="J15" s="48"/>
      <c r="K15" s="48"/>
      <c r="L15" s="48"/>
      <c r="M15" s="48"/>
      <c r="N15" s="48"/>
    </row>
    <row r="16" spans="1:14" ht="51" customHeight="1" x14ac:dyDescent="0.25">
      <c r="A16" s="49" t="s">
        <v>67</v>
      </c>
      <c r="B16" s="48"/>
      <c r="C16" s="48"/>
      <c r="D16" s="48"/>
      <c r="E16" s="48"/>
      <c r="F16" s="48"/>
      <c r="G16" s="48"/>
      <c r="H16" s="48"/>
      <c r="I16" s="48"/>
      <c r="J16" s="48"/>
      <c r="K16" s="48"/>
      <c r="L16" s="48"/>
      <c r="M16" s="48"/>
      <c r="N16" s="48"/>
    </row>
    <row r="17" spans="1:14" x14ac:dyDescent="0.25">
      <c r="A17" s="49"/>
      <c r="B17" s="48"/>
      <c r="C17" s="48"/>
      <c r="D17" s="48"/>
      <c r="E17" s="48"/>
      <c r="F17" s="48"/>
      <c r="G17" s="48"/>
      <c r="H17" s="48"/>
      <c r="I17" s="48"/>
      <c r="J17" s="48"/>
      <c r="K17" s="48"/>
      <c r="L17" s="48"/>
      <c r="M17" s="48"/>
      <c r="N17" s="48"/>
    </row>
    <row r="18" spans="1:14" ht="21.75" customHeight="1" x14ac:dyDescent="0.25">
      <c r="A18" s="47" t="s">
        <v>75</v>
      </c>
      <c r="B18" s="48"/>
      <c r="C18" s="48"/>
      <c r="D18" s="48"/>
      <c r="E18" s="48"/>
      <c r="F18" s="48"/>
      <c r="G18" s="48"/>
      <c r="H18" s="48"/>
      <c r="I18" s="48"/>
      <c r="J18" s="48"/>
      <c r="K18" s="48"/>
      <c r="L18" s="48"/>
      <c r="M18" s="48"/>
      <c r="N18" s="48"/>
    </row>
    <row r="19" spans="1:14" ht="51" customHeight="1" x14ac:dyDescent="0.25">
      <c r="A19" s="49" t="s">
        <v>77</v>
      </c>
      <c r="B19" s="48"/>
      <c r="C19" s="48"/>
      <c r="D19" s="48"/>
      <c r="E19" s="48"/>
      <c r="F19" s="48"/>
      <c r="G19" s="48"/>
      <c r="H19" s="48"/>
      <c r="I19" s="48"/>
      <c r="J19" s="48"/>
      <c r="K19" s="48"/>
      <c r="L19" s="48"/>
      <c r="M19" s="48"/>
      <c r="N19" s="48"/>
    </row>
    <row r="20" spans="1:14" ht="15.75" x14ac:dyDescent="0.25">
      <c r="A20" s="50"/>
      <c r="B20" s="48"/>
      <c r="C20" s="48"/>
      <c r="D20" s="48"/>
      <c r="E20" s="48"/>
      <c r="F20" s="48"/>
      <c r="G20" s="48"/>
      <c r="H20" s="48"/>
      <c r="I20" s="48"/>
      <c r="J20" s="48"/>
      <c r="K20" s="48"/>
      <c r="L20" s="48"/>
      <c r="M20" s="48"/>
      <c r="N20" s="48"/>
    </row>
    <row r="21" spans="1:14" ht="15.75" x14ac:dyDescent="0.25">
      <c r="A21" s="50"/>
      <c r="B21" s="48"/>
      <c r="C21" s="48"/>
      <c r="D21" s="48"/>
      <c r="E21" s="48"/>
      <c r="F21" s="48"/>
      <c r="G21" s="48"/>
      <c r="H21" s="48"/>
      <c r="I21" s="48"/>
      <c r="J21" s="48"/>
      <c r="K21" s="48"/>
      <c r="L21" s="48"/>
      <c r="M21" s="48"/>
      <c r="N21" s="48"/>
    </row>
    <row r="22" spans="1:14" ht="15.75" x14ac:dyDescent="0.25">
      <c r="A22" s="50"/>
      <c r="B22" s="48"/>
      <c r="C22" s="48"/>
      <c r="D22" s="48"/>
      <c r="E22" s="48"/>
      <c r="F22" s="48"/>
      <c r="G22" s="48"/>
      <c r="H22" s="48"/>
      <c r="I22" s="48"/>
      <c r="J22" s="48"/>
      <c r="K22" s="48"/>
      <c r="L22" s="48"/>
      <c r="M22" s="48"/>
      <c r="N22" s="48"/>
    </row>
    <row r="23" spans="1:14" ht="15.75" x14ac:dyDescent="0.25">
      <c r="A23" s="50"/>
      <c r="B23" s="48"/>
      <c r="C23" s="48"/>
      <c r="D23" s="48"/>
      <c r="E23" s="48"/>
      <c r="F23" s="48"/>
      <c r="G23" s="48"/>
      <c r="H23" s="48"/>
      <c r="I23" s="48"/>
      <c r="J23" s="48"/>
      <c r="K23" s="48"/>
      <c r="L23" s="48"/>
      <c r="M23" s="48"/>
      <c r="N23" s="48"/>
    </row>
    <row r="24" spans="1:14" ht="15.75" x14ac:dyDescent="0.25">
      <c r="A24" s="50"/>
      <c r="B24" s="48"/>
      <c r="C24" s="48"/>
      <c r="D24" s="48"/>
      <c r="E24" s="48"/>
      <c r="F24" s="48"/>
      <c r="G24" s="48"/>
      <c r="H24" s="48"/>
      <c r="I24" s="48"/>
      <c r="J24" s="48"/>
      <c r="K24" s="48"/>
      <c r="L24" s="48"/>
      <c r="M24" s="48"/>
      <c r="N24" s="48"/>
    </row>
    <row r="25" spans="1:14" ht="15.75" x14ac:dyDescent="0.25">
      <c r="A25" s="50"/>
      <c r="B25" s="48"/>
      <c r="C25" s="48"/>
      <c r="D25" s="48"/>
      <c r="E25" s="48"/>
      <c r="F25" s="48"/>
      <c r="G25" s="48"/>
      <c r="H25" s="48"/>
      <c r="I25" s="48"/>
      <c r="J25" s="48"/>
      <c r="K25" s="48"/>
      <c r="L25" s="48"/>
      <c r="M25" s="48"/>
      <c r="N25" s="48"/>
    </row>
    <row r="26" spans="1:14" ht="15.75" x14ac:dyDescent="0.25">
      <c r="A26" s="50"/>
      <c r="B26" s="48"/>
      <c r="C26" s="48"/>
      <c r="D26" s="48"/>
      <c r="E26" s="48"/>
      <c r="F26" s="48"/>
      <c r="G26" s="48"/>
      <c r="H26" s="48"/>
      <c r="I26" s="48"/>
      <c r="J26" s="48"/>
      <c r="K26" s="48"/>
      <c r="L26" s="48"/>
      <c r="M26" s="48"/>
      <c r="N26" s="48"/>
    </row>
    <row r="27" spans="1:14" ht="15.75" x14ac:dyDescent="0.25">
      <c r="A27" s="46"/>
    </row>
    <row r="28" spans="1:14" ht="15.75" x14ac:dyDescent="0.25">
      <c r="A28" s="46"/>
    </row>
    <row r="29" spans="1:14" ht="15.75" x14ac:dyDescent="0.25">
      <c r="A29" s="46"/>
    </row>
    <row r="30" spans="1:14" ht="15.75" x14ac:dyDescent="0.25">
      <c r="A30" s="46"/>
    </row>
    <row r="31" spans="1:14" ht="15.75" x14ac:dyDescent="0.25">
      <c r="A31" s="46"/>
    </row>
    <row r="32" spans="1:14" x14ac:dyDescent="0.25">
      <c r="A32" s="45"/>
    </row>
    <row r="33" spans="1:1" x14ac:dyDescent="0.25">
      <c r="A33" s="45"/>
    </row>
    <row r="34" spans="1:1" x14ac:dyDescent="0.25">
      <c r="A34" s="45"/>
    </row>
    <row r="35" spans="1:1" x14ac:dyDescent="0.25">
      <c r="A35" s="45"/>
    </row>
    <row r="36" spans="1:1" x14ac:dyDescent="0.25">
      <c r="A36" s="45"/>
    </row>
    <row r="37" spans="1:1" x14ac:dyDescent="0.25">
      <c r="A37" s="45"/>
    </row>
    <row r="38" spans="1:1" x14ac:dyDescent="0.25">
      <c r="A38" s="45"/>
    </row>
    <row r="39" spans="1:1" x14ac:dyDescent="0.25">
      <c r="A39" s="45"/>
    </row>
    <row r="40" spans="1:1" x14ac:dyDescent="0.25">
      <c r="A40" s="45"/>
    </row>
    <row r="41" spans="1:1" x14ac:dyDescent="0.25">
      <c r="A41" s="45"/>
    </row>
    <row r="42" spans="1:1" x14ac:dyDescent="0.25">
      <c r="A42" s="45"/>
    </row>
    <row r="43" spans="1:1" x14ac:dyDescent="0.25">
      <c r="A43" s="45"/>
    </row>
    <row r="44" spans="1:1" x14ac:dyDescent="0.25">
      <c r="A44" s="45"/>
    </row>
    <row r="45" spans="1:1" x14ac:dyDescent="0.25">
      <c r="A45" s="45"/>
    </row>
    <row r="46" spans="1:1" x14ac:dyDescent="0.25">
      <c r="A46" s="45"/>
    </row>
    <row r="47" spans="1:1" x14ac:dyDescent="0.25">
      <c r="A47" s="45"/>
    </row>
    <row r="48" spans="1:1" x14ac:dyDescent="0.25">
      <c r="A48" s="45"/>
    </row>
    <row r="49" spans="1:1" x14ac:dyDescent="0.25">
      <c r="A49" s="45"/>
    </row>
    <row r="50" spans="1:1" x14ac:dyDescent="0.25">
      <c r="A50" s="45"/>
    </row>
    <row r="51" spans="1:1" x14ac:dyDescent="0.25">
      <c r="A51" s="45"/>
    </row>
    <row r="52" spans="1:1" x14ac:dyDescent="0.25">
      <c r="A52" s="45"/>
    </row>
    <row r="53" spans="1:1" x14ac:dyDescent="0.25">
      <c r="A53" s="45"/>
    </row>
    <row r="54" spans="1:1" x14ac:dyDescent="0.25">
      <c r="A54" s="45"/>
    </row>
    <row r="55" spans="1:1" x14ac:dyDescent="0.25">
      <c r="A55" s="45"/>
    </row>
    <row r="56" spans="1:1" x14ac:dyDescent="0.25">
      <c r="A56" s="45"/>
    </row>
    <row r="57" spans="1:1" x14ac:dyDescent="0.25">
      <c r="A57" s="45"/>
    </row>
    <row r="58" spans="1:1" x14ac:dyDescent="0.25">
      <c r="A58" s="45"/>
    </row>
    <row r="59" spans="1:1" x14ac:dyDescent="0.25">
      <c r="A59" s="45"/>
    </row>
    <row r="60" spans="1:1" x14ac:dyDescent="0.25">
      <c r="A60" s="45"/>
    </row>
    <row r="61" spans="1:1" x14ac:dyDescent="0.25">
      <c r="A61" s="45"/>
    </row>
    <row r="62" spans="1:1" x14ac:dyDescent="0.25">
      <c r="A62" s="45"/>
    </row>
    <row r="63" spans="1:1" x14ac:dyDescent="0.25">
      <c r="A63" s="45"/>
    </row>
    <row r="64" spans="1:1" x14ac:dyDescent="0.25">
      <c r="A64" s="45"/>
    </row>
    <row r="65" spans="1:1" x14ac:dyDescent="0.25">
      <c r="A65" s="45"/>
    </row>
    <row r="66" spans="1:1" x14ac:dyDescent="0.25">
      <c r="A66" s="45"/>
    </row>
    <row r="67" spans="1:1" x14ac:dyDescent="0.25">
      <c r="A67" s="45"/>
    </row>
    <row r="68" spans="1:1" x14ac:dyDescent="0.25">
      <c r="A68" s="45"/>
    </row>
    <row r="69" spans="1:1" x14ac:dyDescent="0.25">
      <c r="A69" s="45"/>
    </row>
    <row r="70" spans="1:1" x14ac:dyDescent="0.25">
      <c r="A70" s="45"/>
    </row>
    <row r="71" spans="1:1" x14ac:dyDescent="0.25">
      <c r="A71" s="45"/>
    </row>
    <row r="72" spans="1:1" x14ac:dyDescent="0.25">
      <c r="A72" s="45"/>
    </row>
  </sheetData>
  <pageMargins left="0.7" right="0.7" top="0.75" bottom="0.75" header="0.3" footer="0.3"/>
  <pageSetup scale="76"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37"/>
  <sheetViews>
    <sheetView showGridLines="0" topLeftCell="A22" zoomScaleNormal="100" workbookViewId="0">
      <selection activeCell="C33" sqref="C33"/>
    </sheetView>
  </sheetViews>
  <sheetFormatPr defaultColWidth="9.140625" defaultRowHeight="15" x14ac:dyDescent="0.25"/>
  <cols>
    <col min="1" max="1" width="8.28515625" style="1" customWidth="1"/>
    <col min="2" max="2" width="59.7109375" style="1" customWidth="1"/>
    <col min="3" max="3" width="16.28515625" style="2" customWidth="1"/>
    <col min="4" max="16384" width="9.140625" style="1"/>
  </cols>
  <sheetData>
    <row r="2" spans="2:7" ht="18.75" x14ac:dyDescent="0.25">
      <c r="B2" s="44" t="s">
        <v>54</v>
      </c>
      <c r="C2" s="8"/>
      <c r="D2" s="8"/>
      <c r="E2" s="8"/>
      <c r="F2" s="8"/>
    </row>
    <row r="4" spans="2:7" ht="18.75" x14ac:dyDescent="0.25">
      <c r="B4" s="99" t="s">
        <v>24</v>
      </c>
      <c r="C4" s="99"/>
    </row>
    <row r="5" spans="2:7" x14ac:dyDescent="0.25">
      <c r="G5" s="9"/>
    </row>
    <row r="6" spans="2:7" ht="19.5" customHeight="1" x14ac:dyDescent="0.25">
      <c r="B6" s="3" t="s">
        <v>0</v>
      </c>
    </row>
    <row r="7" spans="2:7" ht="19.5" customHeight="1" x14ac:dyDescent="0.25">
      <c r="B7" s="6" t="s">
        <v>1</v>
      </c>
      <c r="C7" s="22">
        <v>0</v>
      </c>
    </row>
    <row r="8" spans="2:7" ht="31.5" x14ac:dyDescent="0.25">
      <c r="B8" s="7" t="s">
        <v>19</v>
      </c>
      <c r="C8" s="23">
        <v>0</v>
      </c>
    </row>
    <row r="9" spans="2:7" ht="19.5" customHeight="1" x14ac:dyDescent="0.25">
      <c r="B9" s="6" t="s">
        <v>2</v>
      </c>
      <c r="C9" s="23">
        <v>0</v>
      </c>
    </row>
    <row r="10" spans="2:7" ht="19.5" customHeight="1" x14ac:dyDescent="0.25">
      <c r="B10" s="6" t="s">
        <v>3</v>
      </c>
      <c r="C10" s="23">
        <v>0</v>
      </c>
    </row>
    <row r="11" spans="2:7" ht="19.5" customHeight="1" x14ac:dyDescent="0.25">
      <c r="B11" s="6" t="s">
        <v>4</v>
      </c>
      <c r="C11" s="23">
        <v>0</v>
      </c>
    </row>
    <row r="12" spans="2:7" ht="19.5" customHeight="1" x14ac:dyDescent="0.25">
      <c r="B12" s="6" t="s">
        <v>5</v>
      </c>
      <c r="C12" s="23">
        <v>0</v>
      </c>
    </row>
    <row r="13" spans="2:7" ht="19.5" customHeight="1" x14ac:dyDescent="0.25">
      <c r="B13" s="6" t="s">
        <v>22</v>
      </c>
      <c r="C13" s="23">
        <v>0</v>
      </c>
    </row>
    <row r="14" spans="2:7" ht="19.5" customHeight="1" x14ac:dyDescent="0.25">
      <c r="B14" s="6" t="s">
        <v>23</v>
      </c>
      <c r="C14" s="23">
        <v>0</v>
      </c>
    </row>
    <row r="15" spans="2:7" ht="19.5" customHeight="1" x14ac:dyDescent="0.25">
      <c r="B15" s="29" t="s">
        <v>46</v>
      </c>
      <c r="C15" s="23">
        <v>0</v>
      </c>
    </row>
    <row r="16" spans="2:7" ht="19.5" customHeight="1" thickBot="1" x14ac:dyDescent="0.3">
      <c r="B16" s="6"/>
      <c r="C16" s="24">
        <f>SUM(C7:C15)</f>
        <v>0</v>
      </c>
    </row>
    <row r="17" spans="2:3" ht="19.5" customHeight="1" x14ac:dyDescent="0.25">
      <c r="B17" s="3" t="s">
        <v>6</v>
      </c>
      <c r="C17" s="25"/>
    </row>
    <row r="18" spans="2:3" ht="19.5" customHeight="1" x14ac:dyDescent="0.25">
      <c r="B18" s="6" t="s">
        <v>7</v>
      </c>
      <c r="C18" s="22">
        <v>0</v>
      </c>
    </row>
    <row r="19" spans="2:3" ht="19.5" customHeight="1" x14ac:dyDescent="0.25">
      <c r="B19" s="6" t="s">
        <v>8</v>
      </c>
      <c r="C19" s="23">
        <v>0</v>
      </c>
    </row>
    <row r="20" spans="2:3" ht="19.5" customHeight="1" x14ac:dyDescent="0.25">
      <c r="B20" s="6" t="s">
        <v>9</v>
      </c>
      <c r="C20" s="23">
        <v>0</v>
      </c>
    </row>
    <row r="21" spans="2:3" ht="19.5" customHeight="1" x14ac:dyDescent="0.25">
      <c r="B21" s="6" t="s">
        <v>10</v>
      </c>
      <c r="C21" s="23">
        <v>0</v>
      </c>
    </row>
    <row r="22" spans="2:3" ht="19.5" customHeight="1" x14ac:dyDescent="0.25">
      <c r="B22" s="6" t="s">
        <v>11</v>
      </c>
      <c r="C22" s="23">
        <v>0</v>
      </c>
    </row>
    <row r="23" spans="2:3" ht="19.5" customHeight="1" thickBot="1" x14ac:dyDescent="0.3">
      <c r="B23" s="6"/>
      <c r="C23" s="24">
        <f>SUM(C18:C22)</f>
        <v>0</v>
      </c>
    </row>
    <row r="24" spans="2:3" ht="19.5" customHeight="1" x14ac:dyDescent="0.25">
      <c r="B24" s="3" t="s">
        <v>12</v>
      </c>
      <c r="C24" s="25"/>
    </row>
    <row r="25" spans="2:3" ht="19.5" customHeight="1" x14ac:dyDescent="0.25">
      <c r="B25" s="6" t="s">
        <v>13</v>
      </c>
      <c r="C25" s="22">
        <v>0</v>
      </c>
    </row>
    <row r="26" spans="2:3" ht="19.5" customHeight="1" x14ac:dyDescent="0.25">
      <c r="B26" s="6" t="s">
        <v>14</v>
      </c>
      <c r="C26" s="23">
        <v>0</v>
      </c>
    </row>
    <row r="27" spans="2:3" ht="19.5" customHeight="1" x14ac:dyDescent="0.25">
      <c r="B27" s="6" t="s">
        <v>15</v>
      </c>
      <c r="C27" s="23">
        <v>0</v>
      </c>
    </row>
    <row r="28" spans="2:3" ht="19.5" customHeight="1" x14ac:dyDescent="0.25">
      <c r="B28" s="6" t="s">
        <v>16</v>
      </c>
      <c r="C28" s="23">
        <v>0</v>
      </c>
    </row>
    <row r="29" spans="2:3" ht="19.5" customHeight="1" thickBot="1" x14ac:dyDescent="0.3">
      <c r="B29" s="6"/>
      <c r="C29" s="24">
        <f>SUM(C25:C28)</f>
        <v>0</v>
      </c>
    </row>
    <row r="30" spans="2:3" ht="15" customHeight="1" x14ac:dyDescent="0.25">
      <c r="B30" s="6"/>
      <c r="C30" s="25"/>
    </row>
    <row r="31" spans="2:3" ht="19.5" customHeight="1" thickBot="1" x14ac:dyDescent="0.3">
      <c r="B31" s="3" t="s">
        <v>21</v>
      </c>
      <c r="C31" s="26">
        <f>C29+C23+C16</f>
        <v>0</v>
      </c>
    </row>
    <row r="32" spans="2:3" ht="15" customHeight="1" x14ac:dyDescent="0.25">
      <c r="B32" s="6"/>
      <c r="C32" s="27"/>
    </row>
    <row r="33" spans="2:3" ht="19.5" customHeight="1" x14ac:dyDescent="0.25">
      <c r="B33" s="3" t="s">
        <v>17</v>
      </c>
      <c r="C33" s="98">
        <f>IF(C31/1000*2.25&lt;3000,3000,IF(C31/1000*2.25&gt;45000,45000,(C31/1000*2.25)))</f>
        <v>3000</v>
      </c>
    </row>
    <row r="34" spans="2:3" ht="15" customHeight="1" x14ac:dyDescent="0.25">
      <c r="B34" s="6"/>
      <c r="C34" s="27"/>
    </row>
    <row r="35" spans="2:3" ht="19.5" customHeight="1" x14ac:dyDescent="0.25">
      <c r="B35" s="3" t="s">
        <v>18</v>
      </c>
      <c r="C35" s="25"/>
    </row>
    <row r="36" spans="2:3" ht="16.5" thickBot="1" x14ac:dyDescent="0.3">
      <c r="B36" s="5" t="s">
        <v>20</v>
      </c>
      <c r="C36" s="28">
        <f>+C31+C33</f>
        <v>3000</v>
      </c>
    </row>
    <row r="37" spans="2:3" ht="15.75" thickTop="1" x14ac:dyDescent="0.25"/>
  </sheetData>
  <mergeCells count="1">
    <mergeCell ref="B4:C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0"/>
  <sheetViews>
    <sheetView showGridLines="0" zoomScaleNormal="100" workbookViewId="0">
      <selection activeCell="H26" sqref="H26"/>
    </sheetView>
  </sheetViews>
  <sheetFormatPr defaultColWidth="9.140625" defaultRowHeight="15" x14ac:dyDescent="0.25"/>
  <cols>
    <col min="1" max="1" width="5" style="1" customWidth="1"/>
    <col min="2" max="2" width="58.28515625" style="1" customWidth="1"/>
    <col min="3" max="3" width="1.7109375" style="1" customWidth="1"/>
    <col min="4" max="4" width="15.7109375" style="2" customWidth="1"/>
    <col min="5" max="5" width="1.7109375" style="4" customWidth="1"/>
    <col min="6" max="6" width="15.7109375" style="2" customWidth="1"/>
    <col min="7" max="7" width="1.7109375" style="4" customWidth="1"/>
    <col min="8" max="8" width="15.7109375" style="2" customWidth="1"/>
    <col min="9" max="9" width="12" style="1" customWidth="1"/>
    <col min="10" max="16384" width="9.140625" style="1"/>
  </cols>
  <sheetData>
    <row r="1" spans="2:9" ht="18.75" x14ac:dyDescent="0.25">
      <c r="B1" s="8" t="s">
        <v>61</v>
      </c>
      <c r="C1" s="8"/>
      <c r="D1" s="1"/>
      <c r="E1" s="13"/>
      <c r="F1" s="12"/>
      <c r="G1" s="13"/>
      <c r="H1" s="12"/>
      <c r="I1" s="8"/>
    </row>
    <row r="2" spans="2:9" ht="18.75" x14ac:dyDescent="0.25">
      <c r="C2" s="8"/>
      <c r="D2" s="1"/>
      <c r="E2" s="13"/>
      <c r="F2" s="12"/>
      <c r="G2" s="13"/>
      <c r="H2" s="12"/>
      <c r="I2" s="8"/>
    </row>
    <row r="3" spans="2:9" ht="28.5" customHeight="1" x14ac:dyDescent="0.25">
      <c r="B3" s="101" t="s">
        <v>48</v>
      </c>
      <c r="C3" s="101"/>
      <c r="D3" s="101"/>
      <c r="E3" s="101"/>
      <c r="F3" s="101"/>
      <c r="G3" s="101"/>
      <c r="H3" s="101"/>
    </row>
    <row r="4" spans="2:9" ht="37.5" customHeight="1" x14ac:dyDescent="0.25">
      <c r="B4" s="100" t="s">
        <v>49</v>
      </c>
      <c r="C4" s="100"/>
      <c r="D4" s="100"/>
      <c r="E4" s="100"/>
      <c r="F4" s="100"/>
      <c r="G4" s="100"/>
      <c r="H4" s="100"/>
    </row>
    <row r="5" spans="2:9" x14ac:dyDescent="0.25">
      <c r="D5" s="39" t="s">
        <v>53</v>
      </c>
      <c r="E5" s="40"/>
      <c r="F5" s="39" t="s">
        <v>81</v>
      </c>
      <c r="G5" s="40"/>
      <c r="H5" s="39" t="s">
        <v>82</v>
      </c>
    </row>
    <row r="6" spans="2:9" ht="30.75" customHeight="1" x14ac:dyDescent="0.25">
      <c r="B6" s="14" t="s">
        <v>36</v>
      </c>
      <c r="C6" s="6"/>
      <c r="D6" s="51">
        <v>0</v>
      </c>
      <c r="E6" s="52"/>
      <c r="F6" s="51">
        <v>0</v>
      </c>
      <c r="G6" s="52"/>
      <c r="H6" s="51">
        <v>0</v>
      </c>
    </row>
    <row r="7" spans="2:9" ht="19.5" customHeight="1" x14ac:dyDescent="0.25">
      <c r="B7" s="6" t="s">
        <v>25</v>
      </c>
      <c r="C7" s="6"/>
      <c r="D7" s="19"/>
      <c r="E7" s="17"/>
      <c r="F7" s="19"/>
      <c r="G7" s="17"/>
      <c r="H7" s="19"/>
    </row>
    <row r="8" spans="2:9" ht="15.75" x14ac:dyDescent="0.25">
      <c r="B8" s="7" t="s">
        <v>26</v>
      </c>
      <c r="C8" s="7"/>
      <c r="D8" s="22">
        <v>0</v>
      </c>
      <c r="E8" s="17"/>
      <c r="F8" s="22">
        <v>0</v>
      </c>
      <c r="G8" s="17"/>
      <c r="H8" s="22">
        <v>0</v>
      </c>
    </row>
    <row r="9" spans="2:9" ht="19.5" customHeight="1" x14ac:dyDescent="0.25">
      <c r="B9" s="6" t="s">
        <v>27</v>
      </c>
      <c r="C9" s="6"/>
      <c r="D9" s="23">
        <v>0</v>
      </c>
      <c r="E9" s="17"/>
      <c r="F9" s="23">
        <v>0</v>
      </c>
      <c r="G9" s="17"/>
      <c r="H9" s="23">
        <v>0</v>
      </c>
    </row>
    <row r="10" spans="2:9" ht="19.5" customHeight="1" x14ac:dyDescent="0.25">
      <c r="B10" s="6" t="s">
        <v>28</v>
      </c>
      <c r="C10" s="6"/>
      <c r="D10" s="23">
        <v>0</v>
      </c>
      <c r="E10" s="17"/>
      <c r="F10" s="23">
        <v>0</v>
      </c>
      <c r="G10" s="17"/>
      <c r="H10" s="23">
        <v>0</v>
      </c>
    </row>
    <row r="11" spans="2:9" ht="19.5" customHeight="1" x14ac:dyDescent="0.25">
      <c r="B11" s="29" t="s">
        <v>50</v>
      </c>
      <c r="C11" s="6"/>
      <c r="D11" s="23">
        <v>0</v>
      </c>
      <c r="E11" s="17"/>
      <c r="F11" s="23">
        <v>0</v>
      </c>
      <c r="G11" s="17"/>
      <c r="H11" s="23">
        <v>0</v>
      </c>
    </row>
    <row r="12" spans="2:9" ht="19.5" customHeight="1" x14ac:dyDescent="0.25">
      <c r="B12" s="5" t="s">
        <v>33</v>
      </c>
      <c r="C12" s="5"/>
      <c r="D12" s="20">
        <f>SUM(D8:D11)</f>
        <v>0</v>
      </c>
      <c r="E12" s="17"/>
      <c r="F12" s="20">
        <f>SUM(F8:F11)</f>
        <v>0</v>
      </c>
      <c r="G12" s="17"/>
      <c r="H12" s="20">
        <f>SUM(H8:H11)</f>
        <v>0</v>
      </c>
    </row>
    <row r="13" spans="2:9" ht="19.5" customHeight="1" x14ac:dyDescent="0.25">
      <c r="B13" s="6" t="s">
        <v>29</v>
      </c>
      <c r="C13" s="6"/>
      <c r="D13" s="15"/>
      <c r="E13" s="10"/>
      <c r="F13" s="15"/>
      <c r="G13" s="10"/>
      <c r="H13" s="15"/>
    </row>
    <row r="14" spans="2:9" ht="19.5" customHeight="1" x14ac:dyDescent="0.25">
      <c r="B14" s="6" t="s">
        <v>30</v>
      </c>
      <c r="C14" s="6"/>
      <c r="D14" s="22">
        <v>0</v>
      </c>
      <c r="E14" s="17"/>
      <c r="F14" s="22">
        <v>0</v>
      </c>
      <c r="G14" s="17"/>
      <c r="H14" s="22">
        <v>0</v>
      </c>
    </row>
    <row r="15" spans="2:9" ht="19.5" customHeight="1" x14ac:dyDescent="0.25">
      <c r="B15" s="6" t="s">
        <v>32</v>
      </c>
      <c r="C15" s="6"/>
      <c r="D15" s="23">
        <v>0</v>
      </c>
      <c r="E15" s="17"/>
      <c r="F15" s="23">
        <v>0</v>
      </c>
      <c r="G15" s="17"/>
      <c r="H15" s="23">
        <v>0</v>
      </c>
    </row>
    <row r="16" spans="2:9" ht="19.5" customHeight="1" x14ac:dyDescent="0.25">
      <c r="B16" s="6" t="s">
        <v>31</v>
      </c>
      <c r="C16" s="6"/>
      <c r="D16" s="23">
        <v>0</v>
      </c>
      <c r="E16" s="17"/>
      <c r="F16" s="23">
        <v>0</v>
      </c>
      <c r="G16" s="17"/>
      <c r="H16" s="23">
        <v>0</v>
      </c>
    </row>
    <row r="17" spans="2:8" ht="19.5" customHeight="1" thickBot="1" x14ac:dyDescent="0.3">
      <c r="B17" s="5" t="s">
        <v>34</v>
      </c>
      <c r="C17" s="5"/>
      <c r="D17" s="20">
        <f>SUM(D14:D16)</f>
        <v>0</v>
      </c>
      <c r="E17" s="17"/>
      <c r="F17" s="20">
        <f>SUM(F14:F16)</f>
        <v>0</v>
      </c>
      <c r="G17" s="17"/>
      <c r="H17" s="20">
        <f>SUM(H14:H16)</f>
        <v>0</v>
      </c>
    </row>
    <row r="18" spans="2:8" ht="19.5" customHeight="1" thickBot="1" x14ac:dyDescent="0.3">
      <c r="B18" s="3" t="s">
        <v>35</v>
      </c>
      <c r="C18" s="3"/>
      <c r="D18" s="21">
        <f>+D12-D17</f>
        <v>0</v>
      </c>
      <c r="E18" s="18"/>
      <c r="F18" s="21">
        <f>+F12-F17</f>
        <v>0</v>
      </c>
      <c r="G18" s="18"/>
      <c r="H18" s="21">
        <f>+H12-H17</f>
        <v>0</v>
      </c>
    </row>
    <row r="19" spans="2:8" ht="18" customHeight="1" thickTop="1" x14ac:dyDescent="0.25">
      <c r="B19" s="3"/>
      <c r="C19" s="3"/>
      <c r="D19" s="16"/>
      <c r="E19" s="11"/>
      <c r="F19" s="16"/>
      <c r="G19" s="11"/>
      <c r="H19" s="16"/>
    </row>
    <row r="21" spans="2:8" ht="18.75" x14ac:dyDescent="0.25">
      <c r="B21" s="8" t="s">
        <v>62</v>
      </c>
      <c r="C21" s="8"/>
      <c r="D21" s="1"/>
      <c r="E21" s="13"/>
      <c r="F21" s="12"/>
    </row>
    <row r="22" spans="2:8" ht="18.75" x14ac:dyDescent="0.25">
      <c r="C22" s="8"/>
      <c r="D22" s="1"/>
      <c r="E22" s="13"/>
      <c r="F22" s="12"/>
    </row>
    <row r="23" spans="2:8" ht="25.5" customHeight="1" x14ac:dyDescent="0.25">
      <c r="B23" s="101" t="s">
        <v>37</v>
      </c>
      <c r="C23" s="101"/>
      <c r="D23" s="101"/>
      <c r="E23" s="101"/>
      <c r="F23" s="101"/>
      <c r="G23" s="101"/>
      <c r="H23" s="101"/>
    </row>
    <row r="24" spans="2:8" ht="42.75" customHeight="1" x14ac:dyDescent="0.25">
      <c r="B24" s="100" t="s">
        <v>76</v>
      </c>
      <c r="C24" s="100"/>
      <c r="D24" s="100"/>
      <c r="E24" s="100"/>
      <c r="F24" s="100"/>
    </row>
    <row r="25" spans="2:8" x14ac:dyDescent="0.25">
      <c r="D25" s="39" t="s">
        <v>56</v>
      </c>
      <c r="E25" s="40"/>
      <c r="F25" s="39" t="s">
        <v>57</v>
      </c>
    </row>
    <row r="26" spans="2:8" ht="37.5" customHeight="1" x14ac:dyDescent="0.25">
      <c r="B26" s="14" t="s">
        <v>36</v>
      </c>
      <c r="C26" s="6"/>
      <c r="D26" s="41">
        <v>0</v>
      </c>
      <c r="E26" s="42"/>
      <c r="F26" s="41">
        <v>0</v>
      </c>
    </row>
    <row r="27" spans="2:8" ht="19.5" customHeight="1" x14ac:dyDescent="0.25">
      <c r="B27" s="6" t="s">
        <v>25</v>
      </c>
      <c r="C27" s="6"/>
      <c r="D27" s="19"/>
      <c r="E27" s="17"/>
      <c r="F27" s="19"/>
    </row>
    <row r="28" spans="2:8" ht="18" customHeight="1" x14ac:dyDescent="0.25">
      <c r="B28" s="7" t="s">
        <v>26</v>
      </c>
      <c r="C28" s="7"/>
      <c r="D28" s="22">
        <v>0</v>
      </c>
      <c r="E28" s="17"/>
      <c r="F28" s="22">
        <v>0</v>
      </c>
    </row>
    <row r="29" spans="2:8" ht="23.25" customHeight="1" x14ac:dyDescent="0.25">
      <c r="B29" s="6" t="s">
        <v>27</v>
      </c>
      <c r="C29" s="6"/>
      <c r="D29" s="23">
        <v>0</v>
      </c>
      <c r="E29" s="17"/>
      <c r="F29" s="23">
        <v>0</v>
      </c>
    </row>
    <row r="30" spans="2:8" ht="22.5" customHeight="1" x14ac:dyDescent="0.25">
      <c r="B30" s="6" t="s">
        <v>28</v>
      </c>
      <c r="C30" s="6"/>
      <c r="D30" s="23">
        <v>0</v>
      </c>
      <c r="E30" s="17"/>
      <c r="F30" s="23">
        <v>0</v>
      </c>
    </row>
    <row r="31" spans="2:8" ht="21.75" customHeight="1" x14ac:dyDescent="0.25">
      <c r="B31" s="29" t="s">
        <v>50</v>
      </c>
      <c r="C31" s="6"/>
      <c r="D31" s="23"/>
      <c r="E31" s="17"/>
      <c r="F31" s="23"/>
    </row>
    <row r="32" spans="2:8" ht="19.5" customHeight="1" x14ac:dyDescent="0.25">
      <c r="B32" s="5" t="s">
        <v>33</v>
      </c>
      <c r="C32" s="5"/>
      <c r="D32" s="20">
        <f>SUM(D28:D31)</f>
        <v>0</v>
      </c>
      <c r="E32" s="17"/>
      <c r="F32" s="20">
        <f>SUM(F28:F31)</f>
        <v>0</v>
      </c>
    </row>
    <row r="33" spans="2:8" ht="15.75" x14ac:dyDescent="0.25">
      <c r="B33" s="6" t="s">
        <v>29</v>
      </c>
      <c r="C33" s="6"/>
      <c r="D33" s="15"/>
      <c r="E33" s="10"/>
      <c r="F33" s="15"/>
    </row>
    <row r="34" spans="2:8" ht="20.25" customHeight="1" x14ac:dyDescent="0.25">
      <c r="B34" s="6" t="s">
        <v>30</v>
      </c>
      <c r="C34" s="6"/>
      <c r="D34" s="22">
        <v>0</v>
      </c>
      <c r="E34" s="17"/>
      <c r="F34" s="22">
        <v>0</v>
      </c>
    </row>
    <row r="35" spans="2:8" ht="19.5" customHeight="1" x14ac:dyDescent="0.25">
      <c r="B35" s="6" t="s">
        <v>32</v>
      </c>
      <c r="C35" s="6"/>
      <c r="D35" s="23">
        <v>0</v>
      </c>
      <c r="E35" s="17"/>
      <c r="F35" s="23">
        <v>0</v>
      </c>
    </row>
    <row r="36" spans="2:8" ht="21.75" customHeight="1" x14ac:dyDescent="0.25">
      <c r="B36" s="6" t="s">
        <v>31</v>
      </c>
      <c r="C36" s="6"/>
      <c r="D36" s="23">
        <v>0</v>
      </c>
      <c r="E36" s="17"/>
      <c r="F36" s="23">
        <v>0</v>
      </c>
    </row>
    <row r="37" spans="2:8" ht="16.5" thickBot="1" x14ac:dyDescent="0.3">
      <c r="B37" s="5" t="s">
        <v>34</v>
      </c>
      <c r="C37" s="5"/>
      <c r="D37" s="20">
        <f>SUM(D34:D36)</f>
        <v>0</v>
      </c>
      <c r="E37" s="17"/>
      <c r="F37" s="20">
        <f>SUM(F34:F36)</f>
        <v>0</v>
      </c>
    </row>
    <row r="38" spans="2:8" ht="16.5" thickBot="1" x14ac:dyDescent="0.3">
      <c r="B38" s="3" t="s">
        <v>35</v>
      </c>
      <c r="C38" s="3"/>
      <c r="D38" s="21">
        <f>+D32-D37</f>
        <v>0</v>
      </c>
      <c r="E38" s="18"/>
      <c r="F38" s="21">
        <f>+F32-F37</f>
        <v>0</v>
      </c>
    </row>
    <row r="39" spans="2:8" ht="15.75" thickTop="1" x14ac:dyDescent="0.25"/>
    <row r="42" spans="2:8" ht="18.75" x14ac:dyDescent="0.25">
      <c r="B42" s="8" t="s">
        <v>62</v>
      </c>
      <c r="C42" s="8"/>
      <c r="D42" s="1"/>
      <c r="E42" s="13"/>
      <c r="F42" s="12"/>
    </row>
    <row r="43" spans="2:8" ht="18.75" x14ac:dyDescent="0.25">
      <c r="C43" s="8"/>
      <c r="D43" s="1"/>
      <c r="E43" s="13"/>
      <c r="F43" s="12"/>
    </row>
    <row r="44" spans="2:8" ht="18.75" x14ac:dyDescent="0.25">
      <c r="B44" s="101" t="s">
        <v>37</v>
      </c>
      <c r="C44" s="101"/>
      <c r="D44" s="101"/>
      <c r="E44" s="101"/>
      <c r="F44" s="101"/>
      <c r="G44" s="101"/>
      <c r="H44" s="101"/>
    </row>
    <row r="45" spans="2:8" x14ac:dyDescent="0.25">
      <c r="B45" s="100" t="s">
        <v>76</v>
      </c>
      <c r="C45" s="100"/>
      <c r="D45" s="100"/>
      <c r="E45" s="100"/>
      <c r="F45" s="100"/>
    </row>
    <row r="46" spans="2:8" x14ac:dyDescent="0.25">
      <c r="D46" s="39" t="s">
        <v>56</v>
      </c>
      <c r="E46" s="40"/>
      <c r="F46" s="39" t="s">
        <v>57</v>
      </c>
    </row>
    <row r="47" spans="2:8" ht="31.5" x14ac:dyDescent="0.25">
      <c r="B47" s="14" t="s">
        <v>36</v>
      </c>
      <c r="C47" s="6"/>
      <c r="D47" s="41">
        <v>0</v>
      </c>
      <c r="E47" s="42"/>
      <c r="F47" s="41">
        <v>0</v>
      </c>
    </row>
    <row r="48" spans="2:8" ht="15.75" x14ac:dyDescent="0.25">
      <c r="B48" s="6" t="s">
        <v>25</v>
      </c>
      <c r="C48" s="6"/>
      <c r="D48" s="19"/>
      <c r="E48" s="17"/>
      <c r="F48" s="19"/>
    </row>
    <row r="49" spans="2:6" ht="15.75" x14ac:dyDescent="0.25">
      <c r="B49" s="7" t="s">
        <v>26</v>
      </c>
      <c r="C49" s="7"/>
      <c r="D49" s="22">
        <v>0</v>
      </c>
      <c r="E49" s="17"/>
      <c r="F49" s="22">
        <v>0</v>
      </c>
    </row>
    <row r="50" spans="2:6" ht="15.75" x14ac:dyDescent="0.25">
      <c r="B50" s="6" t="s">
        <v>27</v>
      </c>
      <c r="C50" s="6"/>
      <c r="D50" s="23">
        <v>0</v>
      </c>
      <c r="E50" s="17"/>
      <c r="F50" s="23">
        <v>0</v>
      </c>
    </row>
    <row r="51" spans="2:6" ht="15.75" x14ac:dyDescent="0.25">
      <c r="B51" s="6" t="s">
        <v>28</v>
      </c>
      <c r="C51" s="6"/>
      <c r="D51" s="23">
        <v>0</v>
      </c>
      <c r="E51" s="17"/>
      <c r="F51" s="23">
        <v>0</v>
      </c>
    </row>
    <row r="52" spans="2:6" ht="15.75" x14ac:dyDescent="0.25">
      <c r="B52" s="29" t="s">
        <v>50</v>
      </c>
      <c r="C52" s="6"/>
      <c r="D52" s="23">
        <v>0</v>
      </c>
      <c r="E52" s="17"/>
      <c r="F52" s="23">
        <v>0</v>
      </c>
    </row>
    <row r="53" spans="2:6" ht="15.75" x14ac:dyDescent="0.25">
      <c r="B53" s="5" t="s">
        <v>33</v>
      </c>
      <c r="C53" s="5"/>
      <c r="D53" s="20">
        <f>SUM(D49:D52)</f>
        <v>0</v>
      </c>
      <c r="E53" s="17"/>
      <c r="F53" s="20">
        <f>SUM(F49:F52)</f>
        <v>0</v>
      </c>
    </row>
    <row r="54" spans="2:6" ht="15.75" x14ac:dyDescent="0.25">
      <c r="B54" s="6" t="s">
        <v>29</v>
      </c>
      <c r="C54" s="6"/>
      <c r="D54" s="15"/>
      <c r="E54" s="10"/>
      <c r="F54" s="15"/>
    </row>
    <row r="55" spans="2:6" ht="15.75" x14ac:dyDescent="0.25">
      <c r="B55" s="6" t="s">
        <v>30</v>
      </c>
      <c r="C55" s="6"/>
      <c r="D55" s="22">
        <v>0</v>
      </c>
      <c r="E55" s="17"/>
      <c r="F55" s="22">
        <v>0</v>
      </c>
    </row>
    <row r="56" spans="2:6" ht="15.75" x14ac:dyDescent="0.25">
      <c r="B56" s="6" t="s">
        <v>32</v>
      </c>
      <c r="C56" s="6"/>
      <c r="D56" s="23">
        <v>0</v>
      </c>
      <c r="E56" s="17"/>
      <c r="F56" s="23">
        <v>0</v>
      </c>
    </row>
    <row r="57" spans="2:6" ht="15.75" x14ac:dyDescent="0.25">
      <c r="B57" s="6" t="s">
        <v>31</v>
      </c>
      <c r="C57" s="6"/>
      <c r="D57" s="23">
        <v>0</v>
      </c>
      <c r="E57" s="17"/>
      <c r="F57" s="23">
        <v>0</v>
      </c>
    </row>
    <row r="58" spans="2:6" ht="16.5" thickBot="1" x14ac:dyDescent="0.3">
      <c r="B58" s="5" t="s">
        <v>34</v>
      </c>
      <c r="C58" s="5"/>
      <c r="D58" s="20">
        <f>SUM(D55:D57)</f>
        <v>0</v>
      </c>
      <c r="E58" s="17"/>
      <c r="F58" s="20">
        <f>SUM(F55:F57)</f>
        <v>0</v>
      </c>
    </row>
    <row r="59" spans="2:6" ht="16.5" thickBot="1" x14ac:dyDescent="0.3">
      <c r="B59" s="3" t="s">
        <v>35</v>
      </c>
      <c r="C59" s="3"/>
      <c r="D59" s="21">
        <f>+D53-D58</f>
        <v>0</v>
      </c>
      <c r="E59" s="18"/>
      <c r="F59" s="21">
        <f>+F53-F58</f>
        <v>0</v>
      </c>
    </row>
    <row r="60" spans="2:6" ht="15.75" thickTop="1" x14ac:dyDescent="0.25"/>
  </sheetData>
  <mergeCells count="6">
    <mergeCell ref="B45:F45"/>
    <mergeCell ref="B3:H3"/>
    <mergeCell ref="B4:H4"/>
    <mergeCell ref="B24:F24"/>
    <mergeCell ref="B23:H23"/>
    <mergeCell ref="B44:H44"/>
  </mergeCells>
  <pageMargins left="0.7" right="0.7" top="0.75" bottom="0.75" header="0.3" footer="0.3"/>
  <pageSetup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7"/>
  <sheetViews>
    <sheetView showGridLines="0" zoomScaleNormal="100" workbookViewId="0">
      <selection activeCell="E18" sqref="E18"/>
    </sheetView>
  </sheetViews>
  <sheetFormatPr defaultColWidth="9.140625" defaultRowHeight="15" x14ac:dyDescent="0.25"/>
  <cols>
    <col min="1" max="1" width="3" style="30" customWidth="1"/>
    <col min="2" max="2" width="40.140625" style="30" customWidth="1"/>
    <col min="3" max="3" width="27" style="43" customWidth="1"/>
    <col min="4" max="4" width="26.7109375" style="43" customWidth="1"/>
    <col min="5" max="5" width="26.7109375" style="30" customWidth="1"/>
    <col min="6" max="6" width="25.85546875" style="30" customWidth="1"/>
    <col min="7" max="7" width="20.42578125" style="30" customWidth="1"/>
    <col min="8" max="8" width="20.5703125" style="30" customWidth="1"/>
    <col min="9" max="16384" width="9.140625" style="30"/>
  </cols>
  <sheetData>
    <row r="2" spans="2:13" ht="33" customHeight="1" thickBot="1" x14ac:dyDescent="0.3">
      <c r="B2" s="103" t="s">
        <v>55</v>
      </c>
      <c r="C2" s="103"/>
      <c r="D2" s="103"/>
      <c r="E2" s="103"/>
      <c r="F2" s="103"/>
      <c r="G2" s="103"/>
      <c r="H2" s="103"/>
    </row>
    <row r="3" spans="2:13" ht="69.75" customHeight="1" thickBot="1" x14ac:dyDescent="0.3">
      <c r="B3" s="59"/>
      <c r="C3" s="72" t="s">
        <v>79</v>
      </c>
      <c r="D3" s="73" t="s">
        <v>78</v>
      </c>
      <c r="E3" s="73" t="s">
        <v>63</v>
      </c>
      <c r="F3" s="74" t="s">
        <v>68</v>
      </c>
      <c r="G3" s="75" t="s">
        <v>51</v>
      </c>
    </row>
    <row r="4" spans="2:13" ht="31.5" x14ac:dyDescent="0.25">
      <c r="B4" s="60" t="s">
        <v>64</v>
      </c>
      <c r="C4" s="55" t="e">
        <f>SUM('Historical_Projected Data Chart'!F12/'Historical_Projected Data Chart'!F6)</f>
        <v>#DIV/0!</v>
      </c>
      <c r="D4" s="53" t="e">
        <f>SUM('Historical_Projected Data Chart'!H12/'Historical_Projected Data Chart'!H6)</f>
        <v>#DIV/0!</v>
      </c>
      <c r="E4" s="35" t="e">
        <f>SUM('Historical_Projected Data Chart'!D32/'Historical_Projected Data Chart'!D26)</f>
        <v>#DIV/0!</v>
      </c>
      <c r="F4" s="36" t="e">
        <f>SUM('Historical_Projected Data Chart'!F32/'Historical_Projected Data Chart'!F26)</f>
        <v>#DIV/0!</v>
      </c>
      <c r="G4" s="56" t="e">
        <f>SUM(F4-D4)/D4</f>
        <v>#DIV/0!</v>
      </c>
    </row>
    <row r="5" spans="2:13" ht="31.5" x14ac:dyDescent="0.25">
      <c r="B5" s="61" t="s">
        <v>65</v>
      </c>
      <c r="C5" s="57" t="e">
        <f>SUM('Historical_Projected Data Chart'!F17/'Historical_Projected Data Chart'!F6)</f>
        <v>#DIV/0!</v>
      </c>
      <c r="D5" s="54" t="e">
        <f>SUM('Historical_Projected Data Chart'!H17/'Historical_Projected Data Chart'!H6)</f>
        <v>#DIV/0!</v>
      </c>
      <c r="E5" s="37" t="e">
        <f>SUM('Historical_Projected Data Chart'!D37/'Historical_Projected Data Chart'!D26)</f>
        <v>#DIV/0!</v>
      </c>
      <c r="F5" s="38" t="e">
        <f>SUM('Historical_Projected Data Chart'!F37/'Historical_Projected Data Chart'!F26)</f>
        <v>#DIV/0!</v>
      </c>
      <c r="G5" s="56" t="e">
        <f t="shared" ref="G5:G6" si="0">SUM(F5-D5)/D5</f>
        <v>#DIV/0!</v>
      </c>
    </row>
    <row r="6" spans="2:13" ht="33" customHeight="1" thickBot="1" x14ac:dyDescent="0.3">
      <c r="B6" s="62" t="s">
        <v>66</v>
      </c>
      <c r="C6" s="76" t="e">
        <f>SUM('Historical_Projected Data Chart'!F18/'Historical_Projected Data Chart'!F6)</f>
        <v>#DIV/0!</v>
      </c>
      <c r="D6" s="77" t="e">
        <f>SUM('Historical_Projected Data Chart'!H18/'Historical_Projected Data Chart'!H6)</f>
        <v>#DIV/0!</v>
      </c>
      <c r="E6" s="78" t="e">
        <f>SUM('Historical_Projected Data Chart'!D38/'Historical_Projected Data Chart'!D26)</f>
        <v>#DIV/0!</v>
      </c>
      <c r="F6" s="79" t="e">
        <f>SUM('Historical_Projected Data Chart'!F38/'Historical_Projected Data Chart'!F26)</f>
        <v>#DIV/0!</v>
      </c>
      <c r="G6" s="58" t="e">
        <f t="shared" si="0"/>
        <v>#DIV/0!</v>
      </c>
    </row>
    <row r="7" spans="2:13" ht="33" customHeight="1" x14ac:dyDescent="0.25">
      <c r="B7" s="66"/>
      <c r="C7" s="67"/>
      <c r="D7" s="67"/>
      <c r="E7" s="68"/>
      <c r="F7" s="68"/>
      <c r="G7" s="69"/>
    </row>
    <row r="8" spans="2:13" x14ac:dyDescent="0.25">
      <c r="J8" s="70"/>
      <c r="K8" s="70"/>
      <c r="L8" s="70"/>
      <c r="M8" s="70"/>
    </row>
    <row r="9" spans="2:13" ht="34.5" customHeight="1" thickBot="1" x14ac:dyDescent="0.3">
      <c r="B9" s="102" t="s">
        <v>80</v>
      </c>
      <c r="C9" s="102"/>
      <c r="D9" s="102"/>
      <c r="E9" s="102"/>
      <c r="F9" s="102"/>
      <c r="G9" s="102"/>
      <c r="H9" s="102"/>
      <c r="J9" s="70"/>
      <c r="K9" s="70"/>
      <c r="L9" s="70"/>
      <c r="M9" s="70"/>
    </row>
    <row r="10" spans="2:13" ht="32.25" thickBot="1" x14ac:dyDescent="0.3">
      <c r="B10" s="80" t="s">
        <v>38</v>
      </c>
      <c r="C10" s="81" t="s">
        <v>39</v>
      </c>
      <c r="D10" s="81" t="s">
        <v>47</v>
      </c>
      <c r="E10" s="81" t="s">
        <v>39</v>
      </c>
      <c r="F10" s="82" t="s">
        <v>47</v>
      </c>
      <c r="G10" s="71"/>
      <c r="H10" s="71"/>
    </row>
    <row r="11" spans="2:13" ht="24.75" customHeight="1" thickTop="1" x14ac:dyDescent="0.25">
      <c r="B11" s="83" t="s">
        <v>40</v>
      </c>
      <c r="C11" s="31">
        <v>0</v>
      </c>
      <c r="D11" s="32" t="e">
        <f>C11/C16</f>
        <v>#DIV/0!</v>
      </c>
      <c r="E11" s="31">
        <v>0</v>
      </c>
      <c r="F11" s="84" t="e">
        <f>E11/E16</f>
        <v>#DIV/0!</v>
      </c>
      <c r="G11" s="71"/>
      <c r="H11" s="71"/>
    </row>
    <row r="12" spans="2:13" ht="19.5" customHeight="1" x14ac:dyDescent="0.25">
      <c r="B12" s="85" t="s">
        <v>41</v>
      </c>
      <c r="C12" s="33">
        <v>0</v>
      </c>
      <c r="D12" s="34" t="e">
        <f>C12/C16</f>
        <v>#DIV/0!</v>
      </c>
      <c r="E12" s="33">
        <v>0</v>
      </c>
      <c r="F12" s="84" t="e">
        <f>E12/E16</f>
        <v>#DIV/0!</v>
      </c>
      <c r="G12" s="71"/>
      <c r="H12" s="71"/>
    </row>
    <row r="13" spans="2:13" ht="23.25" customHeight="1" x14ac:dyDescent="0.25">
      <c r="B13" s="85" t="s">
        <v>42</v>
      </c>
      <c r="C13" s="33">
        <v>0</v>
      </c>
      <c r="D13" s="34" t="e">
        <f>C13/C16</f>
        <v>#DIV/0!</v>
      </c>
      <c r="E13" s="33">
        <v>0</v>
      </c>
      <c r="F13" s="84" t="e">
        <f>E13/E16</f>
        <v>#DIV/0!</v>
      </c>
      <c r="G13" s="71"/>
      <c r="H13" s="71"/>
    </row>
    <row r="14" spans="2:13" ht="20.25" customHeight="1" x14ac:dyDescent="0.25">
      <c r="B14" s="85" t="s">
        <v>43</v>
      </c>
      <c r="C14" s="33">
        <v>0</v>
      </c>
      <c r="D14" s="34" t="e">
        <f>C14/C16</f>
        <v>#DIV/0!</v>
      </c>
      <c r="E14" s="33">
        <v>0</v>
      </c>
      <c r="F14" s="84" t="e">
        <f>E14/E16</f>
        <v>#DIV/0!</v>
      </c>
      <c r="G14" s="71"/>
      <c r="H14" s="71"/>
    </row>
    <row r="15" spans="2:13" ht="21.75" customHeight="1" thickBot="1" x14ac:dyDescent="0.3">
      <c r="B15" s="86" t="s">
        <v>52</v>
      </c>
      <c r="C15" s="87">
        <v>0</v>
      </c>
      <c r="D15" s="88" t="e">
        <f>C15/C16</f>
        <v>#DIV/0!</v>
      </c>
      <c r="E15" s="87">
        <v>0</v>
      </c>
      <c r="F15" s="89" t="e">
        <f>E15/E16</f>
        <v>#DIV/0!</v>
      </c>
      <c r="G15" s="71"/>
      <c r="H15" s="71"/>
    </row>
    <row r="16" spans="2:13" ht="21.75" customHeight="1" thickBot="1" x14ac:dyDescent="0.3">
      <c r="B16" s="94" t="s">
        <v>45</v>
      </c>
      <c r="C16" s="95">
        <f t="shared" ref="C16:F16" si="1">SUM(C11:C15)</f>
        <v>0</v>
      </c>
      <c r="D16" s="96" t="e">
        <f t="shared" si="1"/>
        <v>#DIV/0!</v>
      </c>
      <c r="E16" s="95">
        <f t="shared" si="1"/>
        <v>0</v>
      </c>
      <c r="F16" s="97" t="e">
        <f t="shared" si="1"/>
        <v>#DIV/0!</v>
      </c>
      <c r="G16" s="71"/>
      <c r="H16" s="71"/>
    </row>
    <row r="17" spans="2:6" ht="23.25" customHeight="1" thickBot="1" x14ac:dyDescent="0.3">
      <c r="B17" s="90" t="s">
        <v>44</v>
      </c>
      <c r="C17" s="91">
        <v>0</v>
      </c>
      <c r="D17" s="92" t="e">
        <f>SUM(C17/C16)</f>
        <v>#DIV/0!</v>
      </c>
      <c r="E17" s="91">
        <v>0</v>
      </c>
      <c r="F17" s="93" t="e">
        <f>SUM(E17/E16)</f>
        <v>#DIV/0!</v>
      </c>
    </row>
  </sheetData>
  <mergeCells count="2">
    <mergeCell ref="B9:H9"/>
    <mergeCell ref="B2:H2"/>
  </mergeCells>
  <pageMargins left="0.7" right="0.7" top="0.75" bottom="0.75" header="0.3" footer="0.3"/>
  <pageSetup scale="64"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Project Costs</vt:lpstr>
      <vt:lpstr>Historical_Projected Data Chart</vt:lpstr>
      <vt:lpstr>Charges_PayorMix</vt:lpstr>
      <vt:lpstr>Charges_PayorMix!Print_Area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Elenbaas</dc:creator>
  <cp:lastModifiedBy>Thomas P. Pitt</cp:lastModifiedBy>
  <cp:lastPrinted>2021-06-24T19:56:05Z</cp:lastPrinted>
  <dcterms:created xsi:type="dcterms:W3CDTF">2019-08-05T13:40:33Z</dcterms:created>
  <dcterms:modified xsi:type="dcterms:W3CDTF">2023-03-30T18:23:06Z</dcterms:modified>
</cp:coreProperties>
</file>