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rtificate of Need Info\Health Planning Documents\e-Application Criteria Files\"/>
    </mc:Choice>
  </mc:AlternateContent>
  <xr:revisionPtr revIDLastSave="0" documentId="8_{2FCD0C89-24C7-4BE4-9E56-EB2AEED059C9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Open Heart Surgery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7" l="1"/>
  <c r="F81" i="17" s="1"/>
  <c r="E80" i="17"/>
  <c r="F80" i="17" s="1"/>
  <c r="E79" i="17"/>
  <c r="F79" i="17" s="1"/>
  <c r="E75" i="17"/>
  <c r="F75" i="17" s="1"/>
  <c r="E74" i="17"/>
  <c r="F74" i="17" s="1"/>
  <c r="E73" i="17"/>
  <c r="F73" i="17" s="1"/>
  <c r="G66" i="17"/>
  <c r="H66" i="17" s="1"/>
  <c r="G65" i="17"/>
  <c r="H65" i="17" s="1"/>
  <c r="G64" i="17"/>
  <c r="H64" i="17" s="1"/>
  <c r="G60" i="17"/>
  <c r="H60" i="17" s="1"/>
  <c r="G59" i="17"/>
  <c r="H59" i="17" s="1"/>
  <c r="G58" i="17"/>
  <c r="H58" i="17" s="1"/>
  <c r="E50" i="17"/>
  <c r="C50" i="17"/>
  <c r="G49" i="17"/>
  <c r="I49" i="17" s="1"/>
  <c r="F42" i="17"/>
  <c r="E42" i="17"/>
  <c r="D42" i="17"/>
  <c r="C42" i="17"/>
  <c r="B42" i="17"/>
  <c r="G41" i="17"/>
  <c r="G40" i="17"/>
  <c r="G39" i="17"/>
  <c r="G38" i="17"/>
  <c r="G37" i="17"/>
  <c r="G36" i="17"/>
  <c r="F28" i="17"/>
  <c r="E28" i="17"/>
  <c r="D28" i="17"/>
  <c r="C28" i="17"/>
  <c r="B28" i="17"/>
  <c r="G27" i="17"/>
  <c r="G26" i="17"/>
  <c r="G25" i="17"/>
  <c r="G24" i="17"/>
  <c r="G23" i="17"/>
  <c r="G22" i="17"/>
  <c r="F15" i="17"/>
  <c r="E15" i="17"/>
  <c r="F14" i="17"/>
  <c r="E14" i="17"/>
  <c r="F13" i="17"/>
  <c r="E13" i="17"/>
  <c r="E7" i="17"/>
  <c r="E6" i="17"/>
  <c r="E5" i="17"/>
  <c r="E4" i="17"/>
  <c r="E3" i="17"/>
  <c r="G42" i="17" l="1"/>
  <c r="G28" i="17"/>
  <c r="G50" i="17"/>
  <c r="I50" i="17" s="1"/>
  <c r="H49" i="17"/>
  <c r="H50" i="17" l="1"/>
</calcChain>
</file>

<file path=xl/sharedStrings.xml><?xml version="1.0" encoding="utf-8"?>
<sst xmlns="http://schemas.openxmlformats.org/spreadsheetml/2006/main" count="116" uniqueCount="63">
  <si>
    <t>Criteria #1: Determination of Need</t>
  </si>
  <si>
    <t>Age Group</t>
  </si>
  <si>
    <t>TN Resident Population (3 Years from Current)</t>
  </si>
  <si>
    <t>Out of State Service Area Resident Population (3 Years from Current)</t>
  </si>
  <si>
    <t>*Utilization Rate - Open Heart Surgery Cases (Statewide Rate for Projects with No Existing Service)</t>
  </si>
  <si>
    <t>Number of Cases Needed in the Service Area</t>
  </si>
  <si>
    <t>Total</t>
  </si>
  <si>
    <t>0 - 14</t>
  </si>
  <si>
    <t>15-44</t>
  </si>
  <si>
    <t>45-64</t>
  </si>
  <si>
    <t>65+</t>
  </si>
  <si>
    <t xml:space="preserve">Source: *Tennessee Department of Health - Office of Informatics and Analytics.  HDDS Data Request https://www.tn.gov/content/tn/health/health-program-areas/statistics.html </t>
  </si>
  <si>
    <t>Criteria #2: Minimum Volume Standards</t>
  </si>
  <si>
    <t>Yr. 1 (20XX)</t>
  </si>
  <si>
    <t>Yr. 2 (20XX)</t>
  </si>
  <si>
    <t>Yr. 3 (20XX)</t>
  </si>
  <si>
    <t>Average of Year 2 and Year 3</t>
  </si>
  <si>
    <t>Adult Open Heart Surgery Cases</t>
  </si>
  <si>
    <t>Pediatric Open Heart Surgery Cases</t>
  </si>
  <si>
    <t>TOTAL</t>
  </si>
  <si>
    <t>Criteria #3: Current Service Area Utilization</t>
  </si>
  <si>
    <r>
      <t xml:space="preserve">Hospital Facility </t>
    </r>
    <r>
      <rPr>
        <b/>
        <i/>
        <sz val="14"/>
        <color rgb="FFFF0000"/>
        <rFont val="Book Antiqua"/>
        <family val="1"/>
      </rPr>
      <t>Adult</t>
    </r>
    <r>
      <rPr>
        <b/>
        <i/>
        <sz val="14"/>
        <color theme="1"/>
        <rFont val="Book Antiqua"/>
        <family val="1"/>
      </rPr>
      <t xml:space="preserve"> Open Heart Surgery Utilization by Service Area (and Within a 50 Mile Radius) Residents (Most Recent 12 Months for which Data is Available)</t>
    </r>
  </si>
  <si>
    <t>Number of Adult Open Heart Surgery Cases</t>
  </si>
  <si>
    <t>County of Residence</t>
  </si>
  <si>
    <t>Hospital Facility #1</t>
  </si>
  <si>
    <t>Hospital Facility #2</t>
  </si>
  <si>
    <t>Hospital Facility #3</t>
  </si>
  <si>
    <t>Hospital Facility #4</t>
  </si>
  <si>
    <t>Add Columns as Necessary</t>
  </si>
  <si>
    <t>Add Rows as Necessary</t>
  </si>
  <si>
    <t>Source: Tennessee Department of Health, Division of Population Health Assessment.</t>
  </si>
  <si>
    <t>Hospital Discharge Data System</t>
  </si>
  <si>
    <r>
      <t xml:space="preserve">Hospital Facility </t>
    </r>
    <r>
      <rPr>
        <b/>
        <i/>
        <sz val="14"/>
        <color rgb="FFFF0000"/>
        <rFont val="Book Antiqua"/>
        <family val="1"/>
      </rPr>
      <t>Pediatric</t>
    </r>
    <r>
      <rPr>
        <b/>
        <i/>
        <sz val="14"/>
        <color theme="1"/>
        <rFont val="Book Antiqua"/>
        <family val="1"/>
      </rPr>
      <t xml:space="preserve"> Open Heart Surgery Utilization by Service Area (and Within a 50 Mile Radius) Residents (Most Recent 12 Months for which Data is Available)</t>
    </r>
  </si>
  <si>
    <t>Number of Pediatric Open Heart Surgery Cases</t>
  </si>
  <si>
    <t>Criteria #4: Orderly Development of Applicant's Cardiac Care Services</t>
  </si>
  <si>
    <t>Applicant Affiliated Therapeutic Cardiac Catheterization Lab Facility Name</t>
  </si>
  <si>
    <t># Cath Labs</t>
  </si>
  <si>
    <t>20XX-20XX Avg. Weighted Diagnostic Catheterizations</t>
  </si>
  <si>
    <t>Diagnostic Catheterizations per Lab</t>
  </si>
  <si>
    <t>20XX-20XX Avg. Weighted Therapeutic Catheterizations</t>
  </si>
  <si>
    <t>Therapeutic Catheterizations per Lab</t>
  </si>
  <si>
    <t>20XX-20XX Avg. Weighted Diagnostic and Therapeutic Catheterizations</t>
  </si>
  <si>
    <t>Utilization per 2,000 Cases (Full Capacity)</t>
  </si>
  <si>
    <t>Utilization (per 70% of Full Capacity) - 1,400 Cases (Optimum Capacity)</t>
  </si>
  <si>
    <t xml:space="preserve">Source: Tennessee Department of Health - Office of Informatics and Analytics.  https://www.tn.gov/content/tn/health/health-program-areas/statistics.html </t>
  </si>
  <si>
    <t xml:space="preserve">Note:  The HDDS report generated by the Department of Health will provide the most recent three year weighted average for diagnostic and therapeutic cardiac catheterizations  </t>
  </si>
  <si>
    <t>Criteria #10:  Minimum Physician Requirements to Initiate a New Service (Adult and Pediatric Open Heart Surgery Cases)</t>
  </si>
  <si>
    <t>Most Recent 5 Years Reported</t>
  </si>
  <si>
    <t>Cardiologist #1</t>
  </si>
  <si>
    <t>Yr. 4 (20XX)</t>
  </si>
  <si>
    <t>Yr. 5 (20XX)</t>
  </si>
  <si>
    <t>5 Year Average</t>
  </si>
  <si>
    <t>Pediatric Open Heart Sugery Cases</t>
  </si>
  <si>
    <t>Cardiologist #2</t>
  </si>
  <si>
    <t>Add Cardiologists as Necessary</t>
  </si>
  <si>
    <t>Criteria #11:  Maintenance of Physician Skill</t>
  </si>
  <si>
    <t>First Three Years of the Project</t>
  </si>
  <si>
    <t>3 Year Average</t>
  </si>
  <si>
    <t>Criteria #14:  Accessibility</t>
  </si>
  <si>
    <t>Service Area County</t>
  </si>
  <si>
    <t>Distance to Proposed Open Heart Surgery Facility</t>
  </si>
  <si>
    <t>Projected Number of Cases Year 1</t>
  </si>
  <si>
    <t>% of Projected Cases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</si>
</sst>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"/>
  </numFmts>
  <fonts count="13" x14ac:knownFonts="1">
    <font>
      <sz val="11"/>
      <color theme="1"/>
      <name val="Calibri"/>
      <family val="2"/>
      <scheme val="minor"/>
    </font>
    <font>
      <b/>
      <i/>
      <sz val="14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1"/>
      <color theme="1"/>
      <name val="Book Antiqua"/>
      <family val="1"/>
    </font>
    <font>
      <sz val="11"/>
      <name val="Book Antiqua"/>
      <family val="1"/>
    </font>
    <font>
      <sz val="10"/>
      <color theme="1"/>
      <name val="Open Sans"/>
      <family val="2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1"/>
      <color rgb="FF0070C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Border="1" applyAlignment="1"/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 wrapText="1"/>
    </xf>
    <xf numFmtId="0" fontId="9" fillId="0" borderId="0" xfId="0" applyFont="1"/>
    <xf numFmtId="3" fontId="8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zoomScale="80" zoomScaleNormal="80" workbookViewId="0">
      <selection activeCell="A19" sqref="A19:G44"/>
    </sheetView>
  </sheetViews>
  <sheetFormatPr defaultRowHeight="14.4" x14ac:dyDescent="0.3"/>
  <cols>
    <col min="1" max="1" width="36.44140625" customWidth="1"/>
    <col min="2" max="2" width="39.6640625" customWidth="1"/>
    <col min="3" max="3" width="37.109375" customWidth="1"/>
    <col min="4" max="4" width="38.44140625" customWidth="1"/>
    <col min="5" max="5" width="34.44140625" customWidth="1"/>
    <col min="6" max="6" width="31.44140625" customWidth="1"/>
    <col min="7" max="7" width="32.5546875" customWidth="1"/>
    <col min="8" max="8" width="24.6640625" customWidth="1"/>
    <col min="9" max="9" width="27.6640625" customWidth="1"/>
    <col min="10" max="10" width="21.5546875" customWidth="1"/>
    <col min="11" max="11" width="21" customWidth="1"/>
  </cols>
  <sheetData>
    <row r="1" spans="1:6" ht="18.600000000000001" thickBot="1" x14ac:dyDescent="0.35">
      <c r="A1" s="1" t="s">
        <v>0</v>
      </c>
      <c r="B1" s="2"/>
      <c r="C1" s="3"/>
      <c r="D1" s="2"/>
      <c r="E1" s="4"/>
    </row>
    <row r="2" spans="1:6" ht="43.8" thickBot="1" x14ac:dyDescent="0.3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6" ht="15" thickBot="1" x14ac:dyDescent="0.35">
      <c r="A3" s="8" t="s">
        <v>6</v>
      </c>
      <c r="B3" s="9"/>
      <c r="C3" s="9"/>
      <c r="D3" s="10"/>
      <c r="E3" s="8">
        <f>SUM(B3+C3)*D3</f>
        <v>0</v>
      </c>
    </row>
    <row r="4" spans="1:6" ht="15" thickBot="1" x14ac:dyDescent="0.35">
      <c r="A4" s="11" t="s">
        <v>7</v>
      </c>
      <c r="B4" s="9"/>
      <c r="C4" s="9"/>
      <c r="D4" s="10"/>
      <c r="E4" s="8">
        <f>SUM(B4*D4)</f>
        <v>0</v>
      </c>
    </row>
    <row r="5" spans="1:6" ht="15" thickBot="1" x14ac:dyDescent="0.35">
      <c r="A5" s="11" t="s">
        <v>8</v>
      </c>
      <c r="B5" s="9"/>
      <c r="C5" s="9"/>
      <c r="D5" s="10"/>
      <c r="E5" s="8">
        <f>SUM(B5*D5)</f>
        <v>0</v>
      </c>
    </row>
    <row r="6" spans="1:6" ht="15" thickBot="1" x14ac:dyDescent="0.35">
      <c r="A6" s="11" t="s">
        <v>9</v>
      </c>
      <c r="B6" s="9"/>
      <c r="C6" s="9"/>
      <c r="D6" s="10"/>
      <c r="E6" s="8">
        <f>SUM(B6*D6)</f>
        <v>0</v>
      </c>
    </row>
    <row r="7" spans="1:6" ht="15" thickBot="1" x14ac:dyDescent="0.35">
      <c r="A7" s="11" t="s">
        <v>10</v>
      </c>
      <c r="B7" s="9"/>
      <c r="C7" s="9"/>
      <c r="D7" s="10"/>
      <c r="E7" s="8">
        <f>SUM(B7*D7)</f>
        <v>0</v>
      </c>
    </row>
    <row r="8" spans="1:6" x14ac:dyDescent="0.3">
      <c r="A8" s="12" t="s">
        <v>11</v>
      </c>
      <c r="B8" s="2"/>
      <c r="C8" s="3"/>
      <c r="D8" s="2"/>
      <c r="E8" s="4"/>
    </row>
    <row r="11" spans="1:6" ht="18.600000000000001" thickBot="1" x14ac:dyDescent="0.4">
      <c r="A11" s="13" t="s">
        <v>12</v>
      </c>
    </row>
    <row r="12" spans="1:6" ht="15" thickBot="1" x14ac:dyDescent="0.35">
      <c r="A12" s="14"/>
      <c r="B12" s="15" t="s">
        <v>13</v>
      </c>
      <c r="C12" s="15" t="s">
        <v>14</v>
      </c>
      <c r="D12" s="15" t="s">
        <v>15</v>
      </c>
      <c r="E12" s="15" t="s">
        <v>6</v>
      </c>
      <c r="F12" s="15" t="s">
        <v>16</v>
      </c>
    </row>
    <row r="13" spans="1:6" ht="15" thickBot="1" x14ac:dyDescent="0.35">
      <c r="A13" s="16" t="s">
        <v>17</v>
      </c>
      <c r="B13" s="17"/>
      <c r="C13" s="17"/>
      <c r="D13" s="17"/>
      <c r="E13" s="18">
        <f>SUM(B13:D13)</f>
        <v>0</v>
      </c>
      <c r="F13" s="17">
        <f>SUM(C13+D13)/2</f>
        <v>0</v>
      </c>
    </row>
    <row r="14" spans="1:6" ht="15" thickBot="1" x14ac:dyDescent="0.35">
      <c r="A14" s="16" t="s">
        <v>18</v>
      </c>
      <c r="B14" s="17"/>
      <c r="C14" s="17"/>
      <c r="D14" s="17"/>
      <c r="E14" s="18">
        <f t="shared" ref="E14:E15" si="0">SUM(B14:D14)</f>
        <v>0</v>
      </c>
      <c r="F14" s="17">
        <f t="shared" ref="F14:F15" si="1">SUM(C14+D14)/2</f>
        <v>0</v>
      </c>
    </row>
    <row r="15" spans="1:6" ht="15" thickBot="1" x14ac:dyDescent="0.35">
      <c r="A15" s="19" t="s">
        <v>19</v>
      </c>
      <c r="B15" s="17"/>
      <c r="C15" s="17"/>
      <c r="D15" s="18"/>
      <c r="E15" s="18">
        <f t="shared" si="0"/>
        <v>0</v>
      </c>
      <c r="F15" s="17">
        <f t="shared" si="1"/>
        <v>0</v>
      </c>
    </row>
    <row r="16" spans="1:6" x14ac:dyDescent="0.3">
      <c r="A16" s="20"/>
      <c r="B16" s="21"/>
      <c r="C16" s="21"/>
      <c r="D16" s="22"/>
      <c r="E16" s="22"/>
      <c r="F16" s="21"/>
    </row>
    <row r="17" spans="1:9" x14ac:dyDescent="0.3">
      <c r="A17" s="20"/>
      <c r="B17" s="21"/>
      <c r="C17" s="21"/>
      <c r="D17" s="22"/>
      <c r="E17" s="22"/>
      <c r="F17" s="21"/>
    </row>
    <row r="18" spans="1:9" ht="18" x14ac:dyDescent="0.35">
      <c r="A18" s="13" t="s">
        <v>20</v>
      </c>
      <c r="B18" s="21"/>
      <c r="C18" s="21"/>
      <c r="D18" s="22"/>
      <c r="E18" s="22"/>
      <c r="F18" s="21"/>
    </row>
    <row r="19" spans="1:9" ht="18.600000000000001" thickBot="1" x14ac:dyDescent="0.4">
      <c r="A19" s="66" t="s">
        <v>21</v>
      </c>
      <c r="B19" s="66"/>
      <c r="C19" s="66"/>
      <c r="D19" s="66"/>
      <c r="E19" s="66"/>
      <c r="F19" s="66"/>
      <c r="G19" s="66"/>
      <c r="H19" s="23"/>
      <c r="I19" s="23"/>
    </row>
    <row r="20" spans="1:9" ht="15" thickBot="1" x14ac:dyDescent="0.35">
      <c r="A20" s="24"/>
      <c r="B20" s="67" t="s">
        <v>22</v>
      </c>
      <c r="C20" s="68"/>
      <c r="D20" s="68"/>
      <c r="E20" s="68"/>
      <c r="F20" s="68"/>
      <c r="G20" s="69"/>
      <c r="H20" s="25"/>
      <c r="I20" s="25"/>
    </row>
    <row r="21" spans="1:9" ht="28.5" customHeight="1" thickBot="1" x14ac:dyDescent="0.35">
      <c r="A21" s="26" t="s">
        <v>23</v>
      </c>
      <c r="B21" s="27" t="s">
        <v>24</v>
      </c>
      <c r="C21" s="27" t="s">
        <v>25</v>
      </c>
      <c r="D21" s="27" t="s">
        <v>26</v>
      </c>
      <c r="E21" s="27" t="s">
        <v>27</v>
      </c>
      <c r="F21" s="28" t="s">
        <v>28</v>
      </c>
      <c r="G21" s="29" t="s">
        <v>6</v>
      </c>
      <c r="H21" s="30"/>
      <c r="I21" s="30"/>
    </row>
    <row r="22" spans="1:9" ht="15" thickBot="1" x14ac:dyDescent="0.35">
      <c r="A22" s="31"/>
      <c r="B22" s="32">
        <v>0</v>
      </c>
      <c r="C22" s="32">
        <v>0</v>
      </c>
      <c r="D22" s="32">
        <v>0</v>
      </c>
      <c r="E22" s="33">
        <v>0</v>
      </c>
      <c r="F22" s="34">
        <v>0</v>
      </c>
      <c r="G22" s="33">
        <f>SUM(B22:F22)</f>
        <v>0</v>
      </c>
      <c r="H22" s="30"/>
      <c r="I22" s="30"/>
    </row>
    <row r="23" spans="1:9" ht="15" thickBot="1" x14ac:dyDescent="0.35">
      <c r="A23" s="31"/>
      <c r="B23" s="32">
        <v>0</v>
      </c>
      <c r="C23" s="32">
        <v>0</v>
      </c>
      <c r="D23" s="32">
        <v>0</v>
      </c>
      <c r="E23" s="33">
        <v>0</v>
      </c>
      <c r="F23" s="34">
        <v>0</v>
      </c>
      <c r="G23" s="33">
        <f t="shared" ref="G23:G28" si="2">SUM(D23:F23)</f>
        <v>0</v>
      </c>
      <c r="H23" s="30"/>
      <c r="I23" s="30"/>
    </row>
    <row r="24" spans="1:9" ht="15" thickBot="1" x14ac:dyDescent="0.35">
      <c r="A24" s="31"/>
      <c r="B24" s="32">
        <v>0</v>
      </c>
      <c r="C24" s="32">
        <v>0</v>
      </c>
      <c r="D24" s="32">
        <v>0</v>
      </c>
      <c r="E24" s="33">
        <v>0</v>
      </c>
      <c r="F24" s="34">
        <v>0</v>
      </c>
      <c r="G24" s="33">
        <f t="shared" si="2"/>
        <v>0</v>
      </c>
      <c r="H24" s="30"/>
      <c r="I24" s="30"/>
    </row>
    <row r="25" spans="1:9" ht="15" thickBot="1" x14ac:dyDescent="0.35">
      <c r="A25" s="31"/>
      <c r="B25" s="35">
        <v>0</v>
      </c>
      <c r="C25" s="35">
        <v>0</v>
      </c>
      <c r="D25" s="35">
        <v>0</v>
      </c>
      <c r="E25" s="36">
        <v>0</v>
      </c>
      <c r="F25" s="37">
        <v>0</v>
      </c>
      <c r="G25" s="33">
        <f t="shared" si="2"/>
        <v>0</v>
      </c>
      <c r="H25" s="30"/>
      <c r="I25" s="30"/>
    </row>
    <row r="26" spans="1:9" ht="15" thickBot="1" x14ac:dyDescent="0.35">
      <c r="A26" s="31"/>
      <c r="B26" s="35">
        <v>0</v>
      </c>
      <c r="C26" s="35">
        <v>0</v>
      </c>
      <c r="D26" s="35">
        <v>0</v>
      </c>
      <c r="E26" s="36">
        <v>0</v>
      </c>
      <c r="F26" s="37">
        <v>0</v>
      </c>
      <c r="G26" s="33">
        <f t="shared" si="2"/>
        <v>0</v>
      </c>
      <c r="H26" s="30"/>
      <c r="I26" s="30"/>
    </row>
    <row r="27" spans="1:9" ht="15" thickBot="1" x14ac:dyDescent="0.35">
      <c r="A27" s="38" t="s">
        <v>29</v>
      </c>
      <c r="B27" s="35">
        <v>0</v>
      </c>
      <c r="C27" s="35">
        <v>0</v>
      </c>
      <c r="D27" s="35">
        <v>0</v>
      </c>
      <c r="E27" s="36">
        <v>0</v>
      </c>
      <c r="F27" s="37">
        <v>0</v>
      </c>
      <c r="G27" s="33">
        <f t="shared" si="2"/>
        <v>0</v>
      </c>
      <c r="H27" s="30"/>
      <c r="I27" s="30"/>
    </row>
    <row r="28" spans="1:9" ht="15" thickBot="1" x14ac:dyDescent="0.35">
      <c r="A28" s="39" t="s">
        <v>6</v>
      </c>
      <c r="B28" s="35">
        <f>SUM(B22:B27)</f>
        <v>0</v>
      </c>
      <c r="C28" s="35">
        <f>SUM(C22:C27)</f>
        <v>0</v>
      </c>
      <c r="D28" s="35">
        <f>SUM(D22:D27)</f>
        <v>0</v>
      </c>
      <c r="E28" s="35">
        <f>SUM(E22:E27)</f>
        <v>0</v>
      </c>
      <c r="F28" s="40">
        <f>SUM(F22:F27)</f>
        <v>0</v>
      </c>
      <c r="G28" s="33">
        <f t="shared" si="2"/>
        <v>0</v>
      </c>
      <c r="H28" s="30"/>
      <c r="I28" s="30"/>
    </row>
    <row r="29" spans="1:9" ht="15" x14ac:dyDescent="0.35">
      <c r="A29" s="41" t="s">
        <v>30</v>
      </c>
      <c r="B29" s="41"/>
      <c r="C29" s="41"/>
      <c r="D29" s="41"/>
      <c r="E29" s="41"/>
      <c r="F29" s="41"/>
      <c r="G29" s="41"/>
      <c r="H29" s="41"/>
    </row>
    <row r="30" spans="1:9" ht="15" x14ac:dyDescent="0.35">
      <c r="A30" s="41" t="s">
        <v>31</v>
      </c>
      <c r="B30" s="41"/>
      <c r="C30" s="41"/>
      <c r="D30" s="41"/>
      <c r="E30" s="41"/>
      <c r="F30" s="41"/>
      <c r="G30" s="41"/>
      <c r="H30" s="41"/>
    </row>
    <row r="31" spans="1:9" x14ac:dyDescent="0.3">
      <c r="A31" s="20"/>
      <c r="B31" s="21"/>
      <c r="C31" s="21"/>
      <c r="D31" s="42"/>
      <c r="E31" s="22"/>
      <c r="F31" s="21"/>
    </row>
    <row r="32" spans="1:9" x14ac:dyDescent="0.3">
      <c r="A32" s="20"/>
      <c r="B32" s="21"/>
      <c r="C32" s="21"/>
      <c r="D32" s="22"/>
      <c r="E32" s="22"/>
      <c r="F32" s="21"/>
    </row>
    <row r="33" spans="1:9" ht="18.600000000000001" thickBot="1" x14ac:dyDescent="0.4">
      <c r="A33" s="66" t="s">
        <v>32</v>
      </c>
      <c r="B33" s="66"/>
      <c r="C33" s="66"/>
      <c r="D33" s="66"/>
      <c r="E33" s="66"/>
      <c r="F33" s="66"/>
      <c r="G33" s="66"/>
    </row>
    <row r="34" spans="1:9" ht="15" thickBot="1" x14ac:dyDescent="0.35">
      <c r="A34" s="24"/>
      <c r="B34" s="67" t="s">
        <v>33</v>
      </c>
      <c r="C34" s="68"/>
      <c r="D34" s="68"/>
      <c r="E34" s="68"/>
      <c r="F34" s="68"/>
      <c r="G34" s="69"/>
    </row>
    <row r="35" spans="1:9" ht="15" thickBot="1" x14ac:dyDescent="0.35">
      <c r="A35" s="26" t="s">
        <v>23</v>
      </c>
      <c r="B35" s="27" t="s">
        <v>24</v>
      </c>
      <c r="C35" s="27" t="s">
        <v>25</v>
      </c>
      <c r="D35" s="27" t="s">
        <v>26</v>
      </c>
      <c r="E35" s="27" t="s">
        <v>27</v>
      </c>
      <c r="F35" s="28" t="s">
        <v>28</v>
      </c>
      <c r="G35" s="29" t="s">
        <v>6</v>
      </c>
    </row>
    <row r="36" spans="1:9" ht="15" thickBot="1" x14ac:dyDescent="0.35">
      <c r="A36" s="31"/>
      <c r="B36" s="32">
        <v>0</v>
      </c>
      <c r="C36" s="32">
        <v>0</v>
      </c>
      <c r="D36" s="32">
        <v>0</v>
      </c>
      <c r="E36" s="33">
        <v>0</v>
      </c>
      <c r="F36" s="34">
        <v>0</v>
      </c>
      <c r="G36" s="33">
        <f>SUM(B36:F36)</f>
        <v>0</v>
      </c>
    </row>
    <row r="37" spans="1:9" ht="15" thickBot="1" x14ac:dyDescent="0.35">
      <c r="A37" s="31"/>
      <c r="B37" s="32">
        <v>0</v>
      </c>
      <c r="C37" s="32">
        <v>0</v>
      </c>
      <c r="D37" s="32">
        <v>0</v>
      </c>
      <c r="E37" s="33">
        <v>0</v>
      </c>
      <c r="F37" s="34">
        <v>0</v>
      </c>
      <c r="G37" s="33">
        <f t="shared" ref="G37:G42" si="3">SUM(D37:F37)</f>
        <v>0</v>
      </c>
    </row>
    <row r="38" spans="1:9" ht="15" thickBot="1" x14ac:dyDescent="0.35">
      <c r="A38" s="31"/>
      <c r="B38" s="32">
        <v>0</v>
      </c>
      <c r="C38" s="32">
        <v>0</v>
      </c>
      <c r="D38" s="32">
        <v>0</v>
      </c>
      <c r="E38" s="33">
        <v>0</v>
      </c>
      <c r="F38" s="34">
        <v>0</v>
      </c>
      <c r="G38" s="33">
        <f t="shared" si="3"/>
        <v>0</v>
      </c>
    </row>
    <row r="39" spans="1:9" ht="15" thickBot="1" x14ac:dyDescent="0.35">
      <c r="A39" s="31"/>
      <c r="B39" s="35">
        <v>0</v>
      </c>
      <c r="C39" s="35">
        <v>0</v>
      </c>
      <c r="D39" s="35">
        <v>0</v>
      </c>
      <c r="E39" s="36">
        <v>0</v>
      </c>
      <c r="F39" s="37">
        <v>0</v>
      </c>
      <c r="G39" s="33">
        <f t="shared" si="3"/>
        <v>0</v>
      </c>
    </row>
    <row r="40" spans="1:9" ht="15" thickBot="1" x14ac:dyDescent="0.35">
      <c r="A40" s="31"/>
      <c r="B40" s="35">
        <v>0</v>
      </c>
      <c r="C40" s="35">
        <v>0</v>
      </c>
      <c r="D40" s="35">
        <v>0</v>
      </c>
      <c r="E40" s="36">
        <v>0</v>
      </c>
      <c r="F40" s="37">
        <v>0</v>
      </c>
      <c r="G40" s="33">
        <f t="shared" si="3"/>
        <v>0</v>
      </c>
    </row>
    <row r="41" spans="1:9" ht="15" thickBot="1" x14ac:dyDescent="0.35">
      <c r="A41" s="38" t="s">
        <v>29</v>
      </c>
      <c r="B41" s="35">
        <v>0</v>
      </c>
      <c r="C41" s="35">
        <v>0</v>
      </c>
      <c r="D41" s="35">
        <v>0</v>
      </c>
      <c r="E41" s="36">
        <v>0</v>
      </c>
      <c r="F41" s="37">
        <v>0</v>
      </c>
      <c r="G41" s="33">
        <f t="shared" si="3"/>
        <v>0</v>
      </c>
    </row>
    <row r="42" spans="1:9" ht="15" thickBot="1" x14ac:dyDescent="0.35">
      <c r="A42" s="39" t="s">
        <v>6</v>
      </c>
      <c r="B42" s="35">
        <f>SUM(B36:B41)</f>
        <v>0</v>
      </c>
      <c r="C42" s="35">
        <f>SUM(C36:C41)</f>
        <v>0</v>
      </c>
      <c r="D42" s="35">
        <f>SUM(D36:D41)</f>
        <v>0</v>
      </c>
      <c r="E42" s="35">
        <f>SUM(E36:E41)</f>
        <v>0</v>
      </c>
      <c r="F42" s="40">
        <f>SUM(F36:F41)</f>
        <v>0</v>
      </c>
      <c r="G42" s="33">
        <f t="shared" si="3"/>
        <v>0</v>
      </c>
    </row>
    <row r="43" spans="1:9" ht="15" x14ac:dyDescent="0.35">
      <c r="A43" s="41" t="s">
        <v>30</v>
      </c>
      <c r="B43" s="41"/>
      <c r="C43" s="41"/>
      <c r="D43" s="41"/>
      <c r="E43" s="41"/>
      <c r="F43" s="41"/>
      <c r="G43" s="41"/>
    </row>
    <row r="44" spans="1:9" ht="15" x14ac:dyDescent="0.35">
      <c r="A44" s="41" t="s">
        <v>31</v>
      </c>
      <c r="B44" s="41"/>
      <c r="C44" s="41"/>
      <c r="D44" s="41"/>
      <c r="E44" s="41"/>
      <c r="F44" s="41"/>
      <c r="G44" s="41"/>
    </row>
    <row r="45" spans="1:9" ht="15" x14ac:dyDescent="0.35">
      <c r="A45" s="41"/>
      <c r="B45" s="41"/>
      <c r="C45" s="41"/>
      <c r="D45" s="41"/>
      <c r="E45" s="41"/>
      <c r="F45" s="41"/>
      <c r="G45" s="41"/>
    </row>
    <row r="46" spans="1:9" ht="15" x14ac:dyDescent="0.35">
      <c r="A46" s="41"/>
      <c r="B46" s="41"/>
      <c r="C46" s="41"/>
      <c r="D46" s="41"/>
      <c r="E46" s="41"/>
      <c r="F46" s="41"/>
      <c r="G46" s="41"/>
    </row>
    <row r="47" spans="1:9" ht="18.600000000000001" thickBot="1" x14ac:dyDescent="0.4">
      <c r="A47" s="13" t="s">
        <v>34</v>
      </c>
    </row>
    <row r="48" spans="1:9" ht="43.8" thickBot="1" x14ac:dyDescent="0.35">
      <c r="A48" s="62" t="s">
        <v>35</v>
      </c>
      <c r="B48" s="15" t="s">
        <v>36</v>
      </c>
      <c r="C48" s="15" t="s">
        <v>37</v>
      </c>
      <c r="D48" s="15" t="s">
        <v>38</v>
      </c>
      <c r="E48" s="15" t="s">
        <v>39</v>
      </c>
      <c r="F48" s="15" t="s">
        <v>40</v>
      </c>
      <c r="G48" s="15" t="s">
        <v>41</v>
      </c>
      <c r="H48" s="15" t="s">
        <v>42</v>
      </c>
      <c r="I48" s="15" t="s">
        <v>43</v>
      </c>
    </row>
    <row r="49" spans="1:9" ht="15" thickBot="1" x14ac:dyDescent="0.35">
      <c r="A49" s="16"/>
      <c r="B49" s="43"/>
      <c r="C49" s="18"/>
      <c r="D49" s="17"/>
      <c r="E49" s="18"/>
      <c r="F49" s="17"/>
      <c r="G49" s="44">
        <f t="shared" ref="G49" si="4">SUM(C49+E49)</f>
        <v>0</v>
      </c>
      <c r="H49" s="45">
        <f t="shared" ref="H49" si="5">SUM(G49/2000)</f>
        <v>0</v>
      </c>
      <c r="I49" s="45">
        <f t="shared" ref="I49" si="6">SUM(G49/1400)</f>
        <v>0</v>
      </c>
    </row>
    <row r="50" spans="1:9" ht="15" thickBot="1" x14ac:dyDescent="0.35">
      <c r="A50" s="46" t="s">
        <v>19</v>
      </c>
      <c r="B50" s="43"/>
      <c r="C50" s="47">
        <f>SUM(C49:C49)</f>
        <v>0</v>
      </c>
      <c r="D50" s="43"/>
      <c r="E50" s="47">
        <f>SUM(E49:E49)</f>
        <v>0</v>
      </c>
      <c r="F50" s="43"/>
      <c r="G50" s="44">
        <f>SUM(C50+E50)</f>
        <v>0</v>
      </c>
      <c r="H50" s="45">
        <f>SUM(G50/2000)</f>
        <v>0</v>
      </c>
      <c r="I50" s="45">
        <f>SUM(G50/1400)</f>
        <v>0</v>
      </c>
    </row>
    <row r="51" spans="1:9" x14ac:dyDescent="0.3">
      <c r="A51" s="48" t="s">
        <v>44</v>
      </c>
      <c r="B51" s="49"/>
      <c r="C51" s="50"/>
      <c r="D51" s="49"/>
      <c r="E51" s="51"/>
      <c r="F51" s="49"/>
      <c r="G51" s="51"/>
      <c r="H51" s="52"/>
      <c r="I51" s="52"/>
    </row>
    <row r="52" spans="1:9" x14ac:dyDescent="0.3">
      <c r="A52" s="48" t="s">
        <v>45</v>
      </c>
      <c r="B52" s="49"/>
      <c r="C52" s="50"/>
      <c r="D52" s="49"/>
      <c r="E52" s="51"/>
      <c r="F52" s="49"/>
      <c r="G52" s="51"/>
      <c r="H52" s="52"/>
      <c r="I52" s="52"/>
    </row>
    <row r="53" spans="1:9" x14ac:dyDescent="0.3">
      <c r="A53" s="48"/>
      <c r="B53" s="49"/>
      <c r="C53" s="50"/>
      <c r="D53" s="49"/>
      <c r="E53" s="51"/>
      <c r="F53" s="49"/>
      <c r="G53" s="51"/>
      <c r="H53" s="52"/>
      <c r="I53" s="52"/>
    </row>
    <row r="55" spans="1:9" ht="18.600000000000001" thickBot="1" x14ac:dyDescent="0.35">
      <c r="A55" s="53" t="s">
        <v>46</v>
      </c>
    </row>
    <row r="56" spans="1:9" ht="18.600000000000001" thickBot="1" x14ac:dyDescent="0.35">
      <c r="A56" s="53"/>
      <c r="B56" s="63" t="s">
        <v>47</v>
      </c>
      <c r="C56" s="64"/>
      <c r="D56" s="64"/>
      <c r="E56" s="64"/>
      <c r="F56" s="65"/>
    </row>
    <row r="57" spans="1:9" ht="15" thickBot="1" x14ac:dyDescent="0.35">
      <c r="A57" s="14" t="s">
        <v>48</v>
      </c>
      <c r="B57" s="43" t="s">
        <v>13</v>
      </c>
      <c r="C57" s="43" t="s">
        <v>14</v>
      </c>
      <c r="D57" s="43" t="s">
        <v>15</v>
      </c>
      <c r="E57" s="43" t="s">
        <v>49</v>
      </c>
      <c r="F57" s="43" t="s">
        <v>50</v>
      </c>
      <c r="G57" s="15" t="s">
        <v>6</v>
      </c>
      <c r="H57" s="15" t="s">
        <v>51</v>
      </c>
    </row>
    <row r="58" spans="1:9" ht="15" thickBot="1" x14ac:dyDescent="0.35">
      <c r="A58" s="16" t="s">
        <v>17</v>
      </c>
      <c r="B58" s="17"/>
      <c r="C58" s="17"/>
      <c r="D58" s="17"/>
      <c r="E58" s="17"/>
      <c r="F58" s="17"/>
      <c r="G58" s="18">
        <f t="shared" ref="G58:G60" si="7">SUM(B58:F58)</f>
        <v>0</v>
      </c>
      <c r="H58" s="17">
        <f>SUM(G58/5)</f>
        <v>0</v>
      </c>
    </row>
    <row r="59" spans="1:9" ht="15" thickBot="1" x14ac:dyDescent="0.35">
      <c r="A59" s="54" t="s">
        <v>52</v>
      </c>
      <c r="B59" s="17"/>
      <c r="C59" s="17"/>
      <c r="D59" s="17"/>
      <c r="E59" s="17"/>
      <c r="F59" s="17"/>
      <c r="G59" s="18">
        <f t="shared" si="7"/>
        <v>0</v>
      </c>
      <c r="H59" s="17">
        <f t="shared" ref="H59:H60" si="8">SUM(G59/5)</f>
        <v>0</v>
      </c>
    </row>
    <row r="60" spans="1:9" ht="15" thickBot="1" x14ac:dyDescent="0.35">
      <c r="A60" s="19" t="s">
        <v>19</v>
      </c>
      <c r="B60" s="17"/>
      <c r="C60" s="17"/>
      <c r="D60" s="17"/>
      <c r="E60" s="17"/>
      <c r="F60" s="17"/>
      <c r="G60" s="18">
        <f t="shared" si="7"/>
        <v>0</v>
      </c>
      <c r="H60" s="17">
        <f t="shared" si="8"/>
        <v>0</v>
      </c>
    </row>
    <row r="61" spans="1:9" ht="15" thickBot="1" x14ac:dyDescent="0.35">
      <c r="A61" s="20"/>
      <c r="B61" s="21"/>
      <c r="C61" s="21"/>
      <c r="D61" s="21"/>
      <c r="E61" s="21"/>
      <c r="F61" s="21"/>
      <c r="G61" s="22"/>
      <c r="H61" s="21"/>
    </row>
    <row r="62" spans="1:9" ht="18.600000000000001" thickBot="1" x14ac:dyDescent="0.35">
      <c r="A62" s="53"/>
      <c r="B62" s="63" t="s">
        <v>47</v>
      </c>
      <c r="C62" s="64"/>
      <c r="D62" s="64"/>
      <c r="E62" s="64"/>
      <c r="F62" s="65"/>
    </row>
    <row r="63" spans="1:9" ht="15" thickBot="1" x14ac:dyDescent="0.35">
      <c r="A63" s="14" t="s">
        <v>53</v>
      </c>
      <c r="B63" s="43" t="s">
        <v>13</v>
      </c>
      <c r="C63" s="43" t="s">
        <v>14</v>
      </c>
      <c r="D63" s="43" t="s">
        <v>15</v>
      </c>
      <c r="E63" s="43" t="s">
        <v>49</v>
      </c>
      <c r="F63" s="43" t="s">
        <v>50</v>
      </c>
      <c r="G63" s="15" t="s">
        <v>6</v>
      </c>
      <c r="H63" s="15" t="s">
        <v>51</v>
      </c>
    </row>
    <row r="64" spans="1:9" ht="15" thickBot="1" x14ac:dyDescent="0.35">
      <c r="A64" s="16" t="s">
        <v>17</v>
      </c>
      <c r="B64" s="17"/>
      <c r="C64" s="17"/>
      <c r="D64" s="17"/>
      <c r="E64" s="17"/>
      <c r="F64" s="17"/>
      <c r="G64" s="18">
        <f t="shared" ref="G64:G66" si="9">SUM(B64:F64)</f>
        <v>0</v>
      </c>
      <c r="H64" s="17">
        <f>SUM(G64/5)</f>
        <v>0</v>
      </c>
    </row>
    <row r="65" spans="1:8" ht="15" thickBot="1" x14ac:dyDescent="0.35">
      <c r="A65" s="54" t="s">
        <v>52</v>
      </c>
      <c r="B65" s="17"/>
      <c r="C65" s="17"/>
      <c r="D65" s="17"/>
      <c r="E65" s="17"/>
      <c r="F65" s="17"/>
      <c r="G65" s="18">
        <f t="shared" si="9"/>
        <v>0</v>
      </c>
      <c r="H65" s="17">
        <f t="shared" ref="H65:H66" si="10">SUM(G65/5)</f>
        <v>0</v>
      </c>
    </row>
    <row r="66" spans="1:8" ht="15" thickBot="1" x14ac:dyDescent="0.35">
      <c r="A66" s="19" t="s">
        <v>19</v>
      </c>
      <c r="B66" s="17"/>
      <c r="C66" s="17"/>
      <c r="D66" s="17"/>
      <c r="E66" s="17"/>
      <c r="F66" s="17"/>
      <c r="G66" s="18">
        <f t="shared" si="9"/>
        <v>0</v>
      </c>
      <c r="H66" s="17">
        <f t="shared" si="10"/>
        <v>0</v>
      </c>
    </row>
    <row r="67" spans="1:8" x14ac:dyDescent="0.3">
      <c r="A67" s="20"/>
      <c r="B67" s="21"/>
      <c r="C67" s="21"/>
      <c r="D67" s="21"/>
      <c r="E67" s="21"/>
      <c r="F67" s="21"/>
      <c r="G67" s="22"/>
      <c r="H67" s="21"/>
    </row>
    <row r="68" spans="1:8" x14ac:dyDescent="0.3">
      <c r="A68" s="55" t="s">
        <v>54</v>
      </c>
      <c r="B68" s="21"/>
      <c r="C68" s="21"/>
      <c r="D68" s="21"/>
      <c r="E68" s="21"/>
      <c r="F68" s="21"/>
      <c r="G68" s="22"/>
      <c r="H68" s="21"/>
    </row>
    <row r="69" spans="1:8" x14ac:dyDescent="0.3">
      <c r="A69" s="20"/>
      <c r="B69" s="21"/>
      <c r="C69" s="21"/>
      <c r="D69" s="21"/>
      <c r="E69" s="21"/>
      <c r="F69" s="21"/>
      <c r="G69" s="22"/>
      <c r="H69" s="21"/>
    </row>
    <row r="70" spans="1:8" ht="18.600000000000001" thickBot="1" x14ac:dyDescent="0.35">
      <c r="A70" s="53" t="s">
        <v>55</v>
      </c>
    </row>
    <row r="71" spans="1:8" ht="18.600000000000001" thickBot="1" x14ac:dyDescent="0.35">
      <c r="A71" s="53"/>
      <c r="B71" s="63" t="s">
        <v>56</v>
      </c>
      <c r="C71" s="64"/>
      <c r="D71" s="64"/>
      <c r="E71" s="64"/>
      <c r="F71" s="65"/>
    </row>
    <row r="72" spans="1:8" ht="15" thickBot="1" x14ac:dyDescent="0.35">
      <c r="A72" s="14" t="s">
        <v>48</v>
      </c>
      <c r="B72" s="43" t="s">
        <v>13</v>
      </c>
      <c r="C72" s="43" t="s">
        <v>14</v>
      </c>
      <c r="D72" s="43" t="s">
        <v>15</v>
      </c>
      <c r="E72" s="15" t="s">
        <v>6</v>
      </c>
      <c r="F72" s="15" t="s">
        <v>57</v>
      </c>
    </row>
    <row r="73" spans="1:8" ht="15" thickBot="1" x14ac:dyDescent="0.35">
      <c r="A73" s="16" t="s">
        <v>17</v>
      </c>
      <c r="B73" s="17"/>
      <c r="C73" s="17"/>
      <c r="D73" s="17"/>
      <c r="E73" s="18">
        <f>SUM(B73:D73)</f>
        <v>0</v>
      </c>
      <c r="F73" s="17">
        <f>SUM(E73/3)</f>
        <v>0</v>
      </c>
    </row>
    <row r="74" spans="1:8" ht="15" thickBot="1" x14ac:dyDescent="0.35">
      <c r="A74" s="54" t="s">
        <v>52</v>
      </c>
      <c r="B74" s="17"/>
      <c r="C74" s="17"/>
      <c r="D74" s="17"/>
      <c r="E74" s="18">
        <f>SUM(B74:D74)</f>
        <v>0</v>
      </c>
      <c r="F74" s="17">
        <f t="shared" ref="F74:F75" si="11">SUM(E74/3)</f>
        <v>0</v>
      </c>
    </row>
    <row r="75" spans="1:8" ht="15" thickBot="1" x14ac:dyDescent="0.35">
      <c r="A75" s="19" t="s">
        <v>19</v>
      </c>
      <c r="B75" s="17"/>
      <c r="C75" s="17"/>
      <c r="D75" s="17"/>
      <c r="E75" s="18">
        <f>SUM(B75:D75)</f>
        <v>0</v>
      </c>
      <c r="F75" s="17">
        <f t="shared" si="11"/>
        <v>0</v>
      </c>
    </row>
    <row r="76" spans="1:8" ht="15" thickBot="1" x14ac:dyDescent="0.35">
      <c r="A76" s="20"/>
      <c r="B76" s="21"/>
      <c r="C76" s="21"/>
      <c r="D76" s="21"/>
      <c r="E76" s="21"/>
      <c r="F76" s="21"/>
      <c r="G76" s="22"/>
      <c r="H76" s="21"/>
    </row>
    <row r="77" spans="1:8" ht="18.600000000000001" thickBot="1" x14ac:dyDescent="0.35">
      <c r="A77" s="53"/>
      <c r="B77" s="63" t="s">
        <v>56</v>
      </c>
      <c r="C77" s="64"/>
      <c r="D77" s="64"/>
      <c r="E77" s="64"/>
      <c r="F77" s="65"/>
      <c r="G77" s="22"/>
      <c r="H77" s="21"/>
    </row>
    <row r="78" spans="1:8" ht="15" thickBot="1" x14ac:dyDescent="0.35">
      <c r="A78" s="14" t="s">
        <v>53</v>
      </c>
      <c r="B78" s="43" t="s">
        <v>13</v>
      </c>
      <c r="C78" s="43" t="s">
        <v>14</v>
      </c>
      <c r="D78" s="43" t="s">
        <v>15</v>
      </c>
      <c r="E78" s="15" t="s">
        <v>6</v>
      </c>
      <c r="F78" s="15" t="s">
        <v>57</v>
      </c>
      <c r="G78" s="22"/>
      <c r="H78" s="21"/>
    </row>
    <row r="79" spans="1:8" ht="15" thickBot="1" x14ac:dyDescent="0.35">
      <c r="A79" s="16" t="s">
        <v>17</v>
      </c>
      <c r="B79" s="17"/>
      <c r="C79" s="17"/>
      <c r="D79" s="17"/>
      <c r="E79" s="18">
        <f>SUM(B79:D79)</f>
        <v>0</v>
      </c>
      <c r="F79" s="17">
        <f>SUM(E79/3)</f>
        <v>0</v>
      </c>
      <c r="G79" s="22"/>
      <c r="H79" s="21"/>
    </row>
    <row r="80" spans="1:8" ht="15" thickBot="1" x14ac:dyDescent="0.35">
      <c r="A80" s="54" t="s">
        <v>52</v>
      </c>
      <c r="B80" s="17"/>
      <c r="C80" s="17"/>
      <c r="D80" s="17"/>
      <c r="E80" s="18">
        <f>SUM(B80:D80)</f>
        <v>0</v>
      </c>
      <c r="F80" s="17">
        <f t="shared" ref="F80:F81" si="12">SUM(E80/3)</f>
        <v>0</v>
      </c>
      <c r="G80" s="22"/>
      <c r="H80" s="21"/>
    </row>
    <row r="81" spans="1:8" ht="15" thickBot="1" x14ac:dyDescent="0.35">
      <c r="A81" s="19" t="s">
        <v>19</v>
      </c>
      <c r="B81" s="17"/>
      <c r="C81" s="17"/>
      <c r="D81" s="17"/>
      <c r="E81" s="18">
        <f>SUM(B81:D81)</f>
        <v>0</v>
      </c>
      <c r="F81" s="17">
        <f t="shared" si="12"/>
        <v>0</v>
      </c>
      <c r="G81" s="22"/>
      <c r="H81" s="21"/>
    </row>
    <row r="82" spans="1:8" x14ac:dyDescent="0.3">
      <c r="A82" s="20"/>
      <c r="B82" s="21"/>
      <c r="C82" s="21"/>
      <c r="D82" s="21"/>
      <c r="E82" s="22"/>
      <c r="F82" s="21"/>
      <c r="G82" s="22"/>
      <c r="H82" s="21"/>
    </row>
    <row r="83" spans="1:8" x14ac:dyDescent="0.3">
      <c r="A83" s="55" t="s">
        <v>54</v>
      </c>
      <c r="B83" s="21"/>
      <c r="C83" s="21"/>
      <c r="D83" s="21"/>
      <c r="E83" s="21"/>
      <c r="F83" s="21"/>
      <c r="G83" s="22"/>
      <c r="H83" s="21"/>
    </row>
    <row r="84" spans="1:8" x14ac:dyDescent="0.3">
      <c r="A84" s="20"/>
      <c r="B84" s="21"/>
      <c r="C84" s="21"/>
      <c r="D84" s="21"/>
      <c r="E84" s="21"/>
      <c r="F84" s="21"/>
      <c r="G84" s="22"/>
      <c r="H84" s="21"/>
    </row>
    <row r="85" spans="1:8" ht="18.600000000000001" thickBot="1" x14ac:dyDescent="0.35">
      <c r="A85" s="56" t="s">
        <v>58</v>
      </c>
      <c r="B85" s="21"/>
      <c r="C85" s="21"/>
      <c r="D85" s="21"/>
      <c r="E85" s="21"/>
      <c r="F85" s="21"/>
      <c r="G85" s="22"/>
      <c r="H85" s="21"/>
    </row>
    <row r="86" spans="1:8" ht="29.4" thickBot="1" x14ac:dyDescent="0.35">
      <c r="A86" s="57" t="s">
        <v>59</v>
      </c>
      <c r="B86" s="15" t="s">
        <v>60</v>
      </c>
      <c r="C86" s="15" t="s">
        <v>61</v>
      </c>
      <c r="D86" s="15" t="s">
        <v>62</v>
      </c>
      <c r="E86" s="21"/>
      <c r="F86" s="21"/>
      <c r="G86" s="22"/>
      <c r="H86" s="21"/>
    </row>
    <row r="87" spans="1:8" ht="15" thickBot="1" x14ac:dyDescent="0.35">
      <c r="A87" s="58"/>
      <c r="B87" s="59"/>
      <c r="C87" s="59"/>
      <c r="D87" s="59"/>
      <c r="E87" s="21"/>
      <c r="F87" s="21"/>
      <c r="G87" s="22"/>
      <c r="H87" s="21"/>
    </row>
    <row r="88" spans="1:8" ht="15" thickBot="1" x14ac:dyDescent="0.35">
      <c r="A88" s="58"/>
      <c r="B88" s="59"/>
      <c r="C88" s="59"/>
      <c r="D88" s="59"/>
      <c r="E88" s="21"/>
      <c r="F88" s="21"/>
      <c r="G88" s="22"/>
      <c r="H88" s="21"/>
    </row>
    <row r="89" spans="1:8" ht="15" thickBot="1" x14ac:dyDescent="0.35">
      <c r="A89" s="60" t="s">
        <v>29</v>
      </c>
      <c r="B89" s="59"/>
      <c r="C89" s="59"/>
      <c r="D89" s="59"/>
      <c r="E89" s="21"/>
      <c r="F89" s="21"/>
      <c r="G89" s="22"/>
      <c r="H89" s="21"/>
    </row>
    <row r="90" spans="1:8" ht="15" thickBot="1" x14ac:dyDescent="0.35">
      <c r="A90" s="61" t="s">
        <v>19</v>
      </c>
      <c r="B90" s="59"/>
      <c r="C90" s="59"/>
      <c r="D90" s="59"/>
      <c r="E90" s="21"/>
      <c r="F90" s="21"/>
      <c r="G90" s="22"/>
      <c r="H90" s="21"/>
    </row>
    <row r="91" spans="1:8" x14ac:dyDescent="0.3">
      <c r="A91" s="20"/>
      <c r="B91" s="21"/>
      <c r="C91" s="21"/>
      <c r="D91" s="21"/>
      <c r="E91" s="21"/>
      <c r="F91" s="21"/>
      <c r="G91" s="22"/>
      <c r="H91" s="21"/>
    </row>
    <row r="92" spans="1:8" x14ac:dyDescent="0.3">
      <c r="A92" s="20"/>
      <c r="B92" s="21"/>
      <c r="C92" s="21"/>
      <c r="D92" s="21"/>
      <c r="E92" s="21"/>
      <c r="F92" s="21"/>
      <c r="G92" s="22"/>
      <c r="H92" s="21"/>
    </row>
    <row r="93" spans="1:8" x14ac:dyDescent="0.3">
      <c r="A93" s="20"/>
      <c r="B93" s="21"/>
      <c r="C93" s="21"/>
      <c r="D93" s="21"/>
      <c r="E93" s="21"/>
      <c r="F93" s="21"/>
      <c r="G93" s="22"/>
      <c r="H93" s="21"/>
    </row>
    <row r="94" spans="1:8" x14ac:dyDescent="0.3">
      <c r="A94" s="20"/>
      <c r="B94" s="21"/>
      <c r="C94" s="21"/>
      <c r="D94" s="21"/>
      <c r="E94" s="21"/>
      <c r="F94" s="21"/>
      <c r="G94" s="22"/>
      <c r="H94" s="21"/>
    </row>
  </sheetData>
  <mergeCells count="8">
    <mergeCell ref="B71:F71"/>
    <mergeCell ref="B77:F77"/>
    <mergeCell ref="A19:G19"/>
    <mergeCell ref="B20:G20"/>
    <mergeCell ref="A33:G33"/>
    <mergeCell ref="B34:G34"/>
    <mergeCell ref="B56:F56"/>
    <mergeCell ref="B62:F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Heart Surgery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Alecia L. Craighead</cp:lastModifiedBy>
  <cp:lastPrinted>2022-12-12T14:47:11Z</cp:lastPrinted>
  <dcterms:created xsi:type="dcterms:W3CDTF">2022-09-19T13:35:45Z</dcterms:created>
  <dcterms:modified xsi:type="dcterms:W3CDTF">2023-01-06T18:11:36Z</dcterms:modified>
</cp:coreProperties>
</file>