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P:\QUALITY\Sourcing Solicitations\Correction\Maggie\Sourcing\RFPs\Inmate Telephone Services\"/>
    </mc:Choice>
  </mc:AlternateContent>
  <xr:revisionPtr revIDLastSave="0" documentId="13_ncr:1_{B70BFBBA-84F7-40D9-967F-05904786CE28}" xr6:coauthVersionLast="45" xr6:coauthVersionMax="45" xr10:uidLastSave="{00000000-0000-0000-0000-000000000000}"/>
  <bookViews>
    <workbookView xWindow="13550" yWindow="-110" windowWidth="19420" windowHeight="10420" firstSheet="3" activeTab="6" xr2:uid="{00000000-000D-0000-FFFF-FFFF00000000}"/>
  </bookViews>
  <sheets>
    <sheet name="RFP Attachment 6.3." sheetId="1" r:id="rId1"/>
    <sheet name="ITS Revenue Share" sheetId="2" r:id="rId2"/>
    <sheet name="VVS Revenue Share" sheetId="3" r:id="rId3"/>
    <sheet name="Tablet Revenue" sheetId="4" r:id="rId4"/>
    <sheet name="Electronic Deposit Rev Share" sheetId="5" r:id="rId5"/>
    <sheet name="Upfront Financial Incentive" sheetId="7" r:id="rId6"/>
    <sheet name="Total Score" sheetId="6" r:id="rId7"/>
  </sheets>
  <definedNames>
    <definedName name="_xlnm.Print_Area" localSheetId="0">'RFP Attachment 6.3.'!$A$1:$C$7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3" l="1"/>
  <c r="C23" i="2" l="1"/>
  <c r="C22" i="2"/>
  <c r="C21" i="2"/>
  <c r="C19" i="2"/>
  <c r="C18" i="2"/>
  <c r="C17" i="2"/>
  <c r="C15" i="2"/>
  <c r="C14" i="2"/>
  <c r="C13" i="2"/>
  <c r="C11" i="2"/>
  <c r="C10" i="2"/>
  <c r="C9" i="2"/>
  <c r="C7" i="2"/>
  <c r="C6" i="2"/>
  <c r="C5" i="2"/>
</calcChain>
</file>

<file path=xl/sharedStrings.xml><?xml version="1.0" encoding="utf-8"?>
<sst xmlns="http://schemas.openxmlformats.org/spreadsheetml/2006/main" count="211" uniqueCount="128">
  <si>
    <t xml:space="preserve">Category </t>
  </si>
  <si>
    <t xml:space="preserve">Per Minute Rate </t>
  </si>
  <si>
    <t>Local</t>
  </si>
  <si>
    <t>Collect/Direct Bill</t>
  </si>
  <si>
    <t>Pre-Paid Collect</t>
  </si>
  <si>
    <t>Pre-Paid Card/Debit</t>
  </si>
  <si>
    <t>International</t>
  </si>
  <si>
    <t>ITS REQUIRED FEES</t>
  </si>
  <si>
    <t>Fee Type</t>
  </si>
  <si>
    <t xml:space="preserve">Amount </t>
  </si>
  <si>
    <t>Frequency</t>
  </si>
  <si>
    <t>Collect Billing Fee</t>
  </si>
  <si>
    <t>Pre-Paid Collect Funding Fee</t>
  </si>
  <si>
    <t>IVR/Automated</t>
  </si>
  <si>
    <t>Live Representative</t>
  </si>
  <si>
    <t>Revenue Share (%)</t>
  </si>
  <si>
    <t>Video Messages</t>
  </si>
  <si>
    <t>Entertainment Media - Games</t>
  </si>
  <si>
    <t>Entertainment Media - Movies</t>
  </si>
  <si>
    <t>Entertainment Media - Music</t>
  </si>
  <si>
    <t xml:space="preserve">Entertainment Media - Streaming </t>
  </si>
  <si>
    <t>FAILURE TO SIGN BELOW WILL DISQUALIFY VENDOR'S PROPOSAL</t>
  </si>
  <si>
    <t>To the best of my knowledge and belief, the information presented in this proposal is true and complete.  I further acknowledge a continuing obligation to update the proposal if material discrepancies are discovered.  Failure to do so may result in this proposal being disqualified from further consideration.</t>
  </si>
  <si>
    <t>Authorized Representative:</t>
  </si>
  <si>
    <t>Signature:</t>
  </si>
  <si>
    <t>Per Deposit</t>
  </si>
  <si>
    <t>Pre-Paid Collect Funding Fee charged for funding a Pre-Paid Collect via check or money order.</t>
  </si>
  <si>
    <t>Not Allowed</t>
  </si>
  <si>
    <t>Fees charged to end-users for funding a Pre-Paid Collect account via-third parties (i.e. Money Gram, Western Union, etc.) 100% Pass Through; No Mark-up Allowed.</t>
  </si>
  <si>
    <t>Fees or charges applied by Contractor or a third party for calls processed through the ITS from the Correctional Institutions.</t>
  </si>
  <si>
    <t>Entertainment Media - Ebooks</t>
  </si>
  <si>
    <t>Photo Attachments</t>
  </si>
  <si>
    <t>Tablets</t>
  </si>
  <si>
    <t>Electronic Trust Account Deposit $100.01 - $200.00: Online</t>
  </si>
  <si>
    <t>Electronic Trust Account Deposit $200.01 - $300.00: Online</t>
  </si>
  <si>
    <t>Electronic Trust Account Deposit $200.01 - $300.00: Phone</t>
  </si>
  <si>
    <t>Electronic Trust Account Deposit $0.01 - $25.00: Lobby Kiosk (Cash)</t>
  </si>
  <si>
    <t>Electronic Trust Account Deposit $100.01 - $200.00: Lobby Kiosk (Cash)</t>
  </si>
  <si>
    <t>Electronic Trust Account Deposit $200.01 - $300.00: Lobby Kiosk (Cash)</t>
  </si>
  <si>
    <t>Electronic Trust Account Deposit $100.01 - $200.00: Walk-in</t>
  </si>
  <si>
    <t>Electronic Trust Account Deposit $200.01 - $300.00: Walk-in</t>
  </si>
  <si>
    <t>Per Transaction</t>
  </si>
  <si>
    <t>Electronic Messages</t>
  </si>
  <si>
    <t>Revenue Share (%):</t>
  </si>
  <si>
    <t>Respondent Name:</t>
  </si>
  <si>
    <t>Monthly Minimum Guarantee</t>
  </si>
  <si>
    <t>Upfront Financial Incentive</t>
  </si>
  <si>
    <t xml:space="preserve">Vendor to identify rate:
</t>
  </si>
  <si>
    <t>REVENUE SHARE</t>
  </si>
  <si>
    <t>%</t>
  </si>
  <si>
    <t>$</t>
  </si>
  <si>
    <t>REQUIRED VVS RATES</t>
  </si>
  <si>
    <t>Revenue Share (%) For Remote Video Visitation</t>
  </si>
  <si>
    <t>Description</t>
  </si>
  <si>
    <t>Rate</t>
  </si>
  <si>
    <t>REQUIRED ELECTRONIC TRUST ACCOUNT DEPOSIT RATES TO END USERS</t>
  </si>
  <si>
    <t>Date:</t>
  </si>
  <si>
    <t>ITS REQUIRED CALLING RATES</t>
  </si>
  <si>
    <t>NOTICE:  THIS REVENUE PROPOSAL MUST BE COMPLETED EXACTLY AS REQUIRED</t>
  </si>
  <si>
    <t xml:space="preserve">All required taxes are allowed.  </t>
  </si>
  <si>
    <t>Universal Service Fund is applied to only interstate and international calls.</t>
  </si>
  <si>
    <t>Regulated by the FCC and changed quarterly</t>
  </si>
  <si>
    <t>100% Pass Through; No Mark-up Allowed</t>
  </si>
  <si>
    <t>SECTION 2 WEIGHTED SCORE
(Solicitation Coordinator Use Only)</t>
  </si>
  <si>
    <t>30-Minute Remote Video Visitation Session</t>
  </si>
  <si>
    <t>All Other Fees</t>
  </si>
  <si>
    <t>SECTION 3 WEIGHTED SCORE
(Solicitation Coordinator Use Only)</t>
  </si>
  <si>
    <t>Electronic Trust Account Deposit $0.01 - $25.00: Online</t>
  </si>
  <si>
    <t>Electronic Trust Account Deposit $25.01 - $100.00: Online</t>
  </si>
  <si>
    <t>Electronic Trust Account Deposit $0.01 - $25.00: Phone</t>
  </si>
  <si>
    <t>Electronic Trust Account Deposit $25.01 - $100.00: Phone</t>
  </si>
  <si>
    <t>Electronic Trust Account Deposit $100.01 - $200.00: Phone</t>
  </si>
  <si>
    <t>Electronic Trust Account Deposit $0.01 - $25.00: Lobby Kiosk (Credit Card)</t>
  </si>
  <si>
    <t>Electronic Trust Account Deposit $25.01 - $100.00: Lobby Kiosk (Credit Card)</t>
  </si>
  <si>
    <t>Electronic Trust Account Deposit $100.01 - $200.00: Lobby Kiosk (Credit Card)</t>
  </si>
  <si>
    <t>Electronic Trust Account Deposit $200.01 - $300.00: Lobby Kiosk (Credit Card)</t>
  </si>
  <si>
    <t>Electronic Trust Account Deposit $25.01 - $100.00: Lobby Kiosk (Cash)</t>
  </si>
  <si>
    <t>Electronic Trust Account Deposit $0.01 - $25.00: Walk-in</t>
  </si>
  <si>
    <t>Electronic Trust Account Deposit $25.01 - $100.00: Walk-in</t>
  </si>
  <si>
    <t>Rate per Transaction</t>
  </si>
  <si>
    <t>Amount</t>
  </si>
  <si>
    <t>SECTION 4 WEIGHTED SCORE
(Solicitation Coordinator Use Only)</t>
  </si>
  <si>
    <t>Average Revenue/Call: 
15 Minutes</t>
  </si>
  <si>
    <t>Average Revenue/Visit 
30 Minutes</t>
  </si>
  <si>
    <t>Revenue Share (% or Per Transaction)</t>
  </si>
  <si>
    <r>
      <t xml:space="preserve">REVENUE PROPOSAL SCHEDULE— The Revenue Proposal, detailed below, shall indicate the proposed price for goods or services defined in the Scope of Services of the </t>
    </r>
    <r>
      <rPr>
        <b/>
        <sz val="11"/>
        <color theme="1"/>
        <rFont val="Calibri"/>
        <family val="2"/>
        <scheme val="minor"/>
      </rPr>
      <t>RFP Attachment 6.6</t>
    </r>
    <r>
      <rPr>
        <sz val="11"/>
        <color theme="1"/>
        <rFont val="Calibri"/>
        <family val="2"/>
        <scheme val="minor"/>
      </rPr>
      <t xml:space="preserve">., the rates and fees below and for the entire contract period.  The Revenue Proposal shall remain valid for at least one hundred twenty (120) days subsequent to the date of the Revenue Proposal opening and thereafter in accordance with any contract resulting from this RFP.  All monetary amounts shall be in U.S. currency and limited to two (2) places to the right of the decimal point.
This Revenue Proposal, shall include a Revenue Share Percentage for Sections 1 through 4 of this </t>
    </r>
    <r>
      <rPr>
        <b/>
        <sz val="11"/>
        <color theme="1"/>
        <rFont val="Calibri"/>
        <family val="2"/>
        <scheme val="minor"/>
      </rPr>
      <t>RFP Attachment 6.3</t>
    </r>
    <r>
      <rPr>
        <sz val="11"/>
        <color theme="1"/>
        <rFont val="Calibri"/>
        <family val="2"/>
        <scheme val="minor"/>
      </rPr>
      <t xml:space="preserve"> for the services identified in this RFP, Monthly Minimum Guarantee (“MMG”) based on all Gross Revenues generated by and through the ITS only, as defined in </t>
    </r>
    <r>
      <rPr>
        <b/>
        <sz val="11"/>
        <color theme="1"/>
        <rFont val="Calibri"/>
        <family val="2"/>
        <scheme val="minor"/>
      </rPr>
      <t>RFP Attachment 6.6., Section A.7</t>
    </r>
    <r>
      <rPr>
        <sz val="11"/>
        <color theme="1"/>
        <rFont val="Calibri"/>
        <family val="2"/>
        <scheme val="minor"/>
      </rPr>
      <t xml:space="preserve"> of this RFP, and an upfront financial incentive. </t>
    </r>
  </si>
  <si>
    <t>RFP ATTACHMENT 6.3. Section B -  REVENUE PROPOSAL AND SCORING GUIDE</t>
  </si>
  <si>
    <t>SECTION 2 - VVS RATES, FEES AND REVENUE SHARE
(See RFP Attachment 6.6, Pro Forma Contract, Section C., Payment Terms and Conditions)</t>
  </si>
  <si>
    <t>SECTION 3 - TABLET APPLICATION  FEES AND REVENUE SHARE
(See RFP Attachment 6.6, Pro Forma Contract, Section C., Payment Terms and Conditions)</t>
  </si>
  <si>
    <t>SECTION 4 - ELECTRONIC TRUST ACCOUNT DEPOSIT FEES AND REVENUE SHARE
(See RFP Attachment 6.6, Pro Forma Contract, Section C., Payment Terms and Conditions)</t>
  </si>
  <si>
    <t>Points</t>
  </si>
  <si>
    <r>
      <t xml:space="preserve">Notice:  The points associated with each revenue item is for evaluation purposes only.  The points do NOT and should NOT be construed as any type of volume guarantee or minimum purchase quantity.  The points shall NOT create rights, interests, or claims of entitlement in the Respondent.
Notwithstanding the revenue items herein, pursuant to the second paragraph of </t>
    </r>
    <r>
      <rPr>
        <b/>
        <sz val="11"/>
        <rFont val="Calibri"/>
        <family val="2"/>
        <scheme val="minor"/>
      </rPr>
      <t>RFP Attachment 6.6., Section C.1.</t>
    </r>
    <r>
      <rPr>
        <sz val="11"/>
        <rFont val="Calibri"/>
        <family val="2"/>
        <scheme val="minor"/>
      </rPr>
      <t>, “The State is under no obligation to request work from the Contractor in any specific dollar amounts or to request any work at all from the Contractor during any period of this Contract.”
Failue to complete and submit this Revenue Share Proposal shall disqualify Respondent. 
This Revenue Proposal must be signed, in the space below, by an individual empowered to bind the Respondent to the provisions of this RFP and any contract awarded pursuant to it.  If said individual is not the President or Chief Executive Officer, this document must attach evidence showing the individual’s authority to legally bind the Respondent.</t>
    </r>
  </si>
  <si>
    <t>Per Minute Usage</t>
  </si>
  <si>
    <t>Entertainment Media - Music (Album)</t>
  </si>
  <si>
    <t>Entertainment Media - Music (Song)</t>
  </si>
  <si>
    <t>OPTION #2 - REQUIRED TABLET APPLICATION RATES</t>
  </si>
  <si>
    <t>OPTION #1 - REQUIRED TABLET USAGE RATES</t>
  </si>
  <si>
    <t>REVENUE SHARE - OPTION #1</t>
  </si>
  <si>
    <t>REVENUE SHARE - OPTION #2</t>
  </si>
  <si>
    <t>ITS Points</t>
  </si>
  <si>
    <t>VVS Points</t>
  </si>
  <si>
    <t>Tablets Option #1 Points (50% of total Tablet Points)</t>
  </si>
  <si>
    <t>Tablets Option #2 Points (50% of total Tablet Points)</t>
  </si>
  <si>
    <t>Varies - $69.99 to $129.99</t>
  </si>
  <si>
    <t>Varies - $0.99 to $19.99</t>
  </si>
  <si>
    <t>Varies - $0.99 to $1.99</t>
  </si>
  <si>
    <t>Intralata/Intrastate (Toll Calls Outside Local Area)</t>
  </si>
  <si>
    <t>Interlata/Intrastate (Long Distance within State)</t>
  </si>
  <si>
    <t>Interlata/Interstate (Long Distance out of State) and Domestic International</t>
  </si>
  <si>
    <t>No Fee/Charge</t>
  </si>
  <si>
    <t xml:space="preserve">For proposal scoring purposes, the VVS Revenue Share will be evaluated based on a monthly revenue of $20,000. This is not a projection and is to be used for evaluation scoring purposes only.   Respondent with the Highest Total Estimated Contract Revenue Share Proposal will receive the total points for Section 2. The Highest Total Estimated Contract Revenue Share amount will then be used to calculate the points awarded for all remaining Revenue Share Proposals. The calculation will be completed as follows: ({Total Estimated Contract Revenue Share/Highest Total Estimated Contract Revenue Share}* 2 total points = Points awarded).   </t>
  </si>
  <si>
    <t xml:space="preserve">For proposal scoring purposes, the Electronic Trust Deposits Revenue Share will be evaluated based on a monthly revenue of $25,000. This is not a projection and is to be used for evaluation scoring purposes only.  Respondent with the Highest Total Estimated Contract Revenue Share Proposal will receive the total points for Section 4. The Highest Total Estimated Contract Revenue Share amount will be used to calculate the points for all remaining Revenue Share Proposals. The calculation will be completed as follows:   ({Total Estimated Contract Revenue Share/Highest Total Estimated Contract Revenue Share}*5 total points = Points Awarded).   </t>
  </si>
  <si>
    <t>An answer must be provided in each empty highlighted cell.</t>
  </si>
  <si>
    <t>SECTION 5 - Upfront Financial Incentive
(See RFP Attachment 6.6, Pro Forma Contract, Section C., Payment Terms and Conditions)</t>
  </si>
  <si>
    <t>SECTION 6 - TOTAL SCORE
(Solicitation Coordinator Use Only and Excludes Section 6)</t>
  </si>
  <si>
    <r>
      <t xml:space="preserve">Revenue Share Percentage: Respondents shall submit a Revenue Share Percentage (%) in the “REVENUE SHARE” section below for Sections 1 through 4 of this </t>
    </r>
    <r>
      <rPr>
        <b/>
        <sz val="11"/>
        <color theme="1"/>
        <rFont val="Calibri"/>
        <family val="2"/>
        <scheme val="minor"/>
      </rPr>
      <t>RFP Attachment 6.3</t>
    </r>
    <r>
      <rPr>
        <sz val="11"/>
        <color theme="1"/>
        <rFont val="Calibri"/>
        <family val="2"/>
        <scheme val="minor"/>
      </rPr>
      <t xml:space="preserve"> for the services identified in this RFP, and be applied to all Gross Revenues as defined in </t>
    </r>
    <r>
      <rPr>
        <b/>
        <sz val="11"/>
        <color theme="1"/>
        <rFont val="Calibri"/>
        <family val="2"/>
        <scheme val="minor"/>
      </rPr>
      <t>RFP Attachment 6.6., Section A.7</t>
    </r>
    <r>
      <rPr>
        <sz val="11"/>
        <color theme="1"/>
        <rFont val="Calibri"/>
        <family val="2"/>
        <scheme val="minor"/>
      </rPr>
      <t xml:space="preserve">.
MMG: Respondent shall include an MMG payment for Gross Revenues generated by and through the ITS, as defined in </t>
    </r>
    <r>
      <rPr>
        <b/>
        <sz val="11"/>
        <color theme="1"/>
        <rFont val="Calibri"/>
        <family val="2"/>
        <scheme val="minor"/>
      </rPr>
      <t>RFP</t>
    </r>
    <r>
      <rPr>
        <sz val="11"/>
        <color theme="1"/>
        <rFont val="Calibri"/>
        <family val="2"/>
        <scheme val="minor"/>
      </rPr>
      <t xml:space="preserve"> </t>
    </r>
    <r>
      <rPr>
        <b/>
        <sz val="11"/>
        <color theme="1"/>
        <rFont val="Calibri"/>
        <family val="2"/>
        <scheme val="minor"/>
      </rPr>
      <t xml:space="preserve">Attachment 6.6., Section A.7 </t>
    </r>
    <r>
      <rPr>
        <sz val="11"/>
        <color theme="1"/>
        <rFont val="Calibri"/>
        <family val="2"/>
        <scheme val="minor"/>
      </rPr>
      <t xml:space="preserve">of this RFP.  Respondent shall remit the greater of the ITS Revenue Share (based on the proposed Revenue Share Percentage) or the MMG on a monthly basis as identified in </t>
    </r>
    <r>
      <rPr>
        <b/>
        <sz val="11"/>
        <color theme="1"/>
        <rFont val="Calibri"/>
        <family val="2"/>
        <scheme val="minor"/>
      </rPr>
      <t>RFP Attachment 6.6., Section A.7</t>
    </r>
    <r>
      <rPr>
        <sz val="11"/>
        <color theme="1"/>
        <rFont val="Calibri"/>
        <family val="2"/>
        <scheme val="minor"/>
      </rPr>
      <t xml:space="preserve"> of this RFP.  
Upfront Financial Incentive:  Respondent shall include an Upfront Financial Incentive in the form of a monetary value in the "Upfront Finacial Incentive" section below for Section 5 due the State upon execution of the Contract.  (i.e. Signing bonus, Technology Grant, etc.).
</t>
    </r>
  </si>
  <si>
    <t>Upfront Financial Incentive Points</t>
  </si>
  <si>
    <t xml:space="preserve">The Solicitation Coordinator will use the Points for Section 1 through 5 below and the Total Possible Points to evaluate Respondents' Revenue Share Proposal. The Respondent with the highest Revenue Share Proposal for Section 1 through 4 and the highest Upfront Financial Incentive below will receive the total points for the given Sections.  </t>
  </si>
  <si>
    <t>Total Possible Points (Sections 1 through 5 above)</t>
  </si>
  <si>
    <t>Description (% or Per Transaction)</t>
  </si>
  <si>
    <t>SECTION 1 WEIGHTED SCORE - Revenue Share
(Solicitation Coordinator Use Only)</t>
  </si>
  <si>
    <t>Monthly Minimum Guaruntee Points</t>
  </si>
  <si>
    <t>SECTION 1 WEIGHTED SCORE - Monthly Minimum Guarantee
(Solicitation Coordinator Use Only)</t>
  </si>
  <si>
    <r>
      <t>For proposal scoring purposes, ITS Revenue Share will be evaluated based on a monthly revenue of $600,000. This is not a projection and is to be used for evaluation scoring purposes only.   Respondent with the Highest Total Contract Estimated Revenue Share Proposal will receive the total points for Section 1 - Revenue Share. Total Contract Estimated Revenue Share =  Estimated Annual Revenue Share x 5. The Respondent with the Highest Total Contract Estimated Revenue Share amount will receive the full 10 points. That value will then be used to calculate the points for all remaining Revenue Share Proposals. The calculation will be completed as follows:  ({Total Contract Estimated</t>
    </r>
    <r>
      <rPr>
        <sz val="11"/>
        <color rgb="FF0070C0"/>
        <rFont val="Calibri"/>
        <family val="2"/>
        <scheme val="minor"/>
      </rPr>
      <t xml:space="preserve"> </t>
    </r>
    <r>
      <rPr>
        <sz val="11"/>
        <color rgb="FFFF0000"/>
        <rFont val="Calibri"/>
        <family val="2"/>
        <scheme val="minor"/>
      </rPr>
      <t xml:space="preserve">Revenue Share/Highest Total Contract Estimated Revenue Share} x 13 total points = Points awarded).   </t>
    </r>
  </si>
  <si>
    <t xml:space="preserve">For proposal scoring purposes, the Highest Monthly Minimum Guarantee amount will recieve the total points for Section 1 - Monthly Minimum Guarantee. The Highest Monthly Minimum Guarantee will then be used to calculate the points awarded for all remaining Monthly Minimum Guarantee Proposals. The calculation will be completed as follows: ({Total Monthly Minimum Guarantee/Highest Total Monthly Minimum Guarantee}* 3 total points = Points awarded).   </t>
  </si>
  <si>
    <t xml:space="preserve">Respondents shall provide a Tablet Revenue Share Proposal for both Option #1 and Option #2 above. For proposal scoring purposes, the Tablet Revenue Share will be evaluated based on a monthly revenue of $400,000. This is not a projection and is to be used for evaluation scoring purposes only. Respondent with the Highest Total Estimated Contract Revenue Share amount for Option 1 will receive 3.5 points and Respondent with the Highest Total Estimated Contract Revenue Share amount for Option 2 will receive 3.5 points for Section 3. The Highest Total Estimated Contract Revenue Share for Option 1 and Option 2 will be used to calculate the points for all remaining Revenue Share Proposals for each option . The calculation will be completed as follows for both options: ({Total Estimated Contract Revenue Share/Highest Total Estimated Contract Revenue Share}* 3.5 total points = Points Awarded).          </t>
  </si>
  <si>
    <t xml:space="preserve">For proposal scoring purposes, the Highest Upfront Finacial Incentive amount will recieve the total points for Section 5. The Highest Upfront Financial Incentive will then be used to calculate the points awarded for all remaining Upfront Financial Incentive Proposals. The calculation will be completed as follows: ({Total Upfront Financial Incentive/Highest Total Upfront Financial Incentive}* 3 total points = Points awarded).   </t>
  </si>
  <si>
    <t>SECTION 1 - ITS RATES, FEES, REVENUE SHARE and MONTHLY MINIMUM GUARANTEE
(See RFP Attachment 6.6, Pro Forma Contract, Section C., Payment Terms and Conditions)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</si>
</sst>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4"/>
      <color theme="0"/>
      <name val="Calibri"/>
      <family val="2"/>
      <scheme val="minor"/>
    </font>
    <font>
      <b/>
      <sz val="12"/>
      <color theme="0"/>
      <name val="Calibri"/>
      <family val="2"/>
      <scheme val="minor"/>
    </font>
    <font>
      <sz val="11"/>
      <name val="Calibri"/>
      <family val="2"/>
      <scheme val="minor"/>
    </font>
    <font>
      <b/>
      <sz val="11"/>
      <name val="Calibri"/>
      <family val="2"/>
      <scheme val="minor"/>
    </font>
    <font>
      <sz val="9"/>
      <name val="Calibri"/>
      <family val="2"/>
      <scheme val="minor"/>
    </font>
    <font>
      <b/>
      <sz val="14"/>
      <name val="Calibri"/>
      <family val="2"/>
      <scheme val="minor"/>
    </font>
    <font>
      <b/>
      <sz val="12"/>
      <name val="Calibri"/>
      <family val="2"/>
      <scheme val="minor"/>
    </font>
    <font>
      <b/>
      <sz val="11"/>
      <color rgb="FFFF0000"/>
      <name val="Calibri"/>
      <family val="2"/>
      <scheme val="minor"/>
    </font>
    <font>
      <sz val="11"/>
      <color rgb="FFFF0000"/>
      <name val="Calibri"/>
      <family val="2"/>
      <scheme val="minor"/>
    </font>
    <font>
      <sz val="11"/>
      <color rgb="FF0070C0"/>
      <name val="Calibri"/>
      <family val="2"/>
      <scheme val="minor"/>
    </font>
  </fonts>
  <fills count="8">
    <fill>
      <patternFill patternType="none"/>
    </fill>
    <fill>
      <patternFill patternType="gray125"/>
    </fill>
    <fill>
      <patternFill patternType="solid">
        <fgColor rgb="FF002F5E"/>
        <bgColor indexed="64"/>
      </patternFill>
    </fill>
    <fill>
      <patternFill patternType="solid">
        <fgColor rgb="FF002F5D"/>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FFFF00"/>
        <bgColor indexed="64"/>
      </patternFill>
    </fill>
  </fills>
  <borders count="81">
    <border>
      <left/>
      <right/>
      <top/>
      <bottom/>
      <diagonal/>
    </border>
    <border>
      <left/>
      <right/>
      <top/>
      <bottom style="thin">
        <color auto="1"/>
      </bottom>
      <diagonal/>
    </border>
    <border>
      <left style="medium">
        <color auto="1"/>
      </left>
      <right/>
      <top/>
      <bottom/>
      <diagonal/>
    </border>
    <border>
      <left/>
      <right style="medium">
        <color auto="1"/>
      </right>
      <top/>
      <bottom/>
      <diagonal/>
    </border>
    <border>
      <left style="medium">
        <color auto="1"/>
      </left>
      <right/>
      <top/>
      <bottom style="thin">
        <color theme="0" tint="-0.34998626667073579"/>
      </bottom>
      <diagonal/>
    </border>
    <border>
      <left/>
      <right/>
      <top/>
      <bottom style="thin">
        <color theme="0" tint="-0.34998626667073579"/>
      </bottom>
      <diagonal/>
    </border>
    <border>
      <left/>
      <right style="medium">
        <color auto="1"/>
      </right>
      <top/>
      <bottom style="thin">
        <color theme="0" tint="-0.34998626667073579"/>
      </bottom>
      <diagonal/>
    </border>
    <border>
      <left style="medium">
        <color auto="1"/>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medium">
        <color auto="1"/>
      </right>
      <top style="thin">
        <color theme="0" tint="-0.34998626667073579"/>
      </top>
      <bottom style="thin">
        <color theme="0" tint="-0.34998626667073579"/>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style="medium">
        <color auto="1"/>
      </right>
      <top/>
      <bottom style="thin">
        <color theme="0" tint="-0.34998626667073579"/>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indexed="64"/>
      </left>
      <right/>
      <top style="thin">
        <color theme="0" tint="-0.34998626667073579"/>
      </top>
      <bottom style="thin">
        <color theme="0" tint="-0.34998626667073579"/>
      </bottom>
      <diagonal/>
    </border>
    <border>
      <left style="medium">
        <color auto="1"/>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rgb="FF002F5E"/>
      </top>
      <bottom style="thin">
        <color theme="0" tint="-0.34998626667073579"/>
      </bottom>
      <diagonal/>
    </border>
    <border>
      <left style="thin">
        <color theme="0" tint="-0.34998626667073579"/>
      </left>
      <right style="medium">
        <color auto="1"/>
      </right>
      <top style="thin">
        <color rgb="FF002F5E"/>
      </top>
      <bottom style="thin">
        <color theme="0" tint="-0.34998626667073579"/>
      </bottom>
      <diagonal/>
    </border>
    <border>
      <left style="medium">
        <color auto="1"/>
      </left>
      <right style="thin">
        <color rgb="FF002F5E"/>
      </right>
      <top style="thin">
        <color auto="1"/>
      </top>
      <bottom/>
      <diagonal/>
    </border>
    <border>
      <left style="thin">
        <color rgb="FF002F5E"/>
      </left>
      <right style="medium">
        <color auto="1"/>
      </right>
      <top style="thin">
        <color auto="1"/>
      </top>
      <bottom style="thin">
        <color rgb="FF002F5E"/>
      </bottom>
      <diagonal/>
    </border>
    <border>
      <left/>
      <right/>
      <top style="thin">
        <color auto="1"/>
      </top>
      <bottom/>
      <diagonal/>
    </border>
    <border>
      <left style="medium">
        <color indexed="64"/>
      </left>
      <right/>
      <top style="thin">
        <color theme="0" tint="-0.34998626667073579"/>
      </top>
      <bottom/>
      <diagonal/>
    </border>
    <border>
      <left style="thin">
        <color rgb="FF002F5E"/>
      </left>
      <right/>
      <top style="thin">
        <color auto="1"/>
      </top>
      <bottom style="thin">
        <color rgb="FF002F5E"/>
      </bottom>
      <diagonal/>
    </border>
    <border>
      <left/>
      <right style="medium">
        <color auto="1"/>
      </right>
      <top style="thin">
        <color auto="1"/>
      </top>
      <bottom style="thin">
        <color rgb="FF002F5E"/>
      </bottom>
      <diagonal/>
    </border>
    <border>
      <left style="thin">
        <color theme="0" tint="-0.34998626667073579"/>
      </left>
      <right/>
      <top style="thin">
        <color rgb="FF002F5E"/>
      </top>
      <bottom style="thin">
        <color theme="0" tint="-0.34998626667073579"/>
      </bottom>
      <diagonal/>
    </border>
    <border>
      <left/>
      <right style="medium">
        <color auto="1"/>
      </right>
      <top style="thin">
        <color rgb="FF002F5E"/>
      </top>
      <bottom style="thin">
        <color theme="0" tint="-0.34998626667073579"/>
      </bottom>
      <diagonal/>
    </border>
    <border>
      <left/>
      <right style="medium">
        <color auto="1"/>
      </right>
      <top style="thin">
        <color theme="0" tint="-0.34998626667073579"/>
      </top>
      <bottom style="thin">
        <color theme="0" tint="-0.34998626667073579"/>
      </bottom>
      <diagonal/>
    </border>
    <border>
      <left style="medium">
        <color auto="1"/>
      </left>
      <right style="thin">
        <color theme="0" tint="-0.34998626667073579"/>
      </right>
      <top style="thin">
        <color theme="0" tint="-0.34998626667073579"/>
      </top>
      <bottom style="thin">
        <color theme="0" tint="-0.249977111117893"/>
      </bottom>
      <diagonal/>
    </border>
    <border>
      <left style="medium">
        <color indexed="64"/>
      </left>
      <right style="thin">
        <color theme="0" tint="-0.34998626667073579"/>
      </right>
      <top style="thin">
        <color theme="0" tint="-0.249977111117893"/>
      </top>
      <bottom style="thin">
        <color theme="0" tint="-0.34998626667073579"/>
      </bottom>
      <diagonal/>
    </border>
    <border>
      <left style="thin">
        <color theme="0" tint="-0.34998626667073579"/>
      </left>
      <right style="medium">
        <color auto="1"/>
      </right>
      <top style="thin">
        <color theme="0" tint="-0.249977111117893"/>
      </top>
      <bottom style="thin">
        <color theme="0" tint="-0.34998626667073579"/>
      </bottom>
      <diagonal/>
    </border>
    <border>
      <left style="thin">
        <color theme="0" tint="-0.34998626667073579"/>
      </left>
      <right style="medium">
        <color auto="1"/>
      </right>
      <top/>
      <bottom/>
      <diagonal/>
    </border>
    <border>
      <left style="medium">
        <color indexed="64"/>
      </left>
      <right/>
      <top/>
      <bottom style="thin">
        <color auto="1"/>
      </bottom>
      <diagonal/>
    </border>
    <border>
      <left/>
      <right/>
      <top style="thin">
        <color auto="1"/>
      </top>
      <bottom style="thin">
        <color theme="0" tint="-0.34998626667073579"/>
      </bottom>
      <diagonal/>
    </border>
    <border>
      <left/>
      <right style="medium">
        <color auto="1"/>
      </right>
      <top style="thin">
        <color auto="1"/>
      </top>
      <bottom style="thin">
        <color theme="0" tint="-0.34998626667073579"/>
      </bottom>
      <diagonal/>
    </border>
    <border>
      <left/>
      <right style="thin">
        <color indexed="64"/>
      </right>
      <top style="thin">
        <color indexed="64"/>
      </top>
      <bottom style="thin">
        <color indexed="64"/>
      </bottom>
      <diagonal/>
    </border>
    <border>
      <left/>
      <right style="medium">
        <color auto="1"/>
      </right>
      <top/>
      <bottom style="thin">
        <color auto="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auto="1"/>
      </left>
      <right style="thin">
        <color theme="0" tint="-0.34998626667073579"/>
      </right>
      <top style="thin">
        <color theme="0" tint="-0.34998626667073579"/>
      </top>
      <bottom style="thin">
        <color indexed="64"/>
      </bottom>
      <diagonal/>
    </border>
    <border>
      <left/>
      <right style="thin">
        <color theme="0" tint="-0.34998626667073579"/>
      </right>
      <top style="thin">
        <color theme="0" tint="-0.34998626667073579"/>
      </top>
      <bottom style="thin">
        <color indexed="64"/>
      </bottom>
      <diagonal/>
    </border>
    <border>
      <left style="thin">
        <color theme="0" tint="-0.34998626667073579"/>
      </left>
      <right style="medium">
        <color auto="1"/>
      </right>
      <top style="thin">
        <color theme="0" tint="-0.34998626667073579"/>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auto="1"/>
      </left>
      <right style="thin">
        <color theme="0" tint="-0.34998626667073579"/>
      </right>
      <top/>
      <bottom style="thin">
        <color indexed="64"/>
      </bottom>
      <diagonal/>
    </border>
    <border>
      <left style="thin">
        <color theme="0" tint="-0.34998626667073579"/>
      </left>
      <right style="thin">
        <color theme="0" tint="-0.34998626667073579"/>
      </right>
      <top/>
      <bottom style="thin">
        <color indexed="64"/>
      </bottom>
      <diagonal/>
    </border>
    <border>
      <left style="thin">
        <color theme="0" tint="-0.34998626667073579"/>
      </left>
      <right style="medium">
        <color auto="1"/>
      </right>
      <top/>
      <bottom style="thin">
        <color indexed="64"/>
      </bottom>
      <diagonal/>
    </border>
    <border>
      <left style="medium">
        <color auto="1"/>
      </left>
      <right style="thin">
        <color rgb="FF002F5E"/>
      </right>
      <top style="thin">
        <color auto="1"/>
      </top>
      <bottom style="thin">
        <color indexed="64"/>
      </bottom>
      <diagonal/>
    </border>
    <border>
      <left style="thin">
        <color rgb="FF002F5E"/>
      </left>
      <right/>
      <top style="thin">
        <color auto="1"/>
      </top>
      <bottom style="thin">
        <color indexed="64"/>
      </bottom>
      <diagonal/>
    </border>
    <border>
      <left style="medium">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medium">
        <color indexed="64"/>
      </right>
      <top style="thin">
        <color theme="0" tint="-0.24994659260841701"/>
      </top>
      <bottom style="thin">
        <color theme="0" tint="-0.24994659260841701"/>
      </bottom>
      <diagonal/>
    </border>
    <border>
      <left style="medium">
        <color auto="1"/>
      </left>
      <right style="thin">
        <color theme="0" tint="-0.34998626667073579"/>
      </right>
      <top style="thin">
        <color theme="0" tint="-0.34998626667073579"/>
      </top>
      <bottom style="medium">
        <color theme="0" tint="-0.24994659260841701"/>
      </bottom>
      <diagonal/>
    </border>
    <border>
      <left style="thin">
        <color theme="0" tint="-0.34998626667073579"/>
      </left>
      <right style="thin">
        <color theme="0" tint="-0.34998626667073579"/>
      </right>
      <top style="thin">
        <color theme="0" tint="-0.34998626667073579"/>
      </top>
      <bottom style="medium">
        <color theme="0" tint="-0.24994659260841701"/>
      </bottom>
      <diagonal/>
    </border>
    <border>
      <left style="thin">
        <color theme="0" tint="-0.34998626667073579"/>
      </left>
      <right style="medium">
        <color auto="1"/>
      </right>
      <top style="thin">
        <color theme="0" tint="-0.34998626667073579"/>
      </top>
      <bottom style="medium">
        <color theme="0" tint="-0.24994659260841701"/>
      </bottom>
      <diagonal/>
    </border>
    <border>
      <left style="medium">
        <color auto="1"/>
      </left>
      <right/>
      <top style="medium">
        <color theme="0" tint="-0.14996795556505021"/>
      </top>
      <bottom style="thin">
        <color theme="0" tint="-0.34998626667073579"/>
      </bottom>
      <diagonal/>
    </border>
    <border>
      <left/>
      <right/>
      <top style="medium">
        <color theme="0" tint="-0.14996795556505021"/>
      </top>
      <bottom style="thin">
        <color theme="0" tint="-0.34998626667073579"/>
      </bottom>
      <diagonal/>
    </border>
    <border>
      <left/>
      <right style="medium">
        <color auto="1"/>
      </right>
      <top style="medium">
        <color theme="0" tint="-0.14996795556505021"/>
      </top>
      <bottom style="thin">
        <color theme="0" tint="-0.34998626667073579"/>
      </bottom>
      <diagonal/>
    </border>
    <border>
      <left style="medium">
        <color auto="1"/>
      </left>
      <right/>
      <top style="thin">
        <color indexed="64"/>
      </top>
      <bottom style="thin">
        <color theme="0" tint="-0.34998626667073579"/>
      </bottom>
      <diagonal/>
    </border>
    <border>
      <left style="medium">
        <color auto="1"/>
      </left>
      <right style="thin">
        <color theme="0" tint="-0.34998626667073579"/>
      </right>
      <top style="thin">
        <color rgb="FF002F5E"/>
      </top>
      <bottom style="thin">
        <color auto="1"/>
      </bottom>
      <diagonal/>
    </border>
    <border>
      <left style="medium">
        <color auto="1"/>
      </left>
      <right style="thin">
        <color rgb="FF002F5E"/>
      </right>
      <top style="thin">
        <color auto="1"/>
      </top>
      <bottom style="thin">
        <color rgb="FF002F5E"/>
      </bottom>
      <diagonal/>
    </border>
    <border>
      <left style="medium">
        <color indexed="64"/>
      </left>
      <right style="thin">
        <color theme="0" tint="-0.34998626667073579"/>
      </right>
      <top style="thin">
        <color rgb="FF002F5E"/>
      </top>
      <bottom style="thin">
        <color theme="0" tint="-0.34998626667073579"/>
      </bottom>
      <diagonal/>
    </border>
    <border>
      <left/>
      <right style="medium">
        <color auto="1"/>
      </right>
      <top style="thin">
        <color auto="1"/>
      </top>
      <bottom/>
      <diagonal/>
    </border>
    <border>
      <left style="medium">
        <color indexed="64"/>
      </left>
      <right/>
      <top style="thin">
        <color indexed="64"/>
      </top>
      <bottom/>
      <diagonal/>
    </border>
    <border>
      <left/>
      <right/>
      <top/>
      <bottom style="thin">
        <color theme="0" tint="-0.24994659260841701"/>
      </bottom>
      <diagonal/>
    </border>
    <border>
      <left/>
      <right style="medium">
        <color auto="1"/>
      </right>
      <top/>
      <bottom style="thin">
        <color theme="0" tint="-0.24994659260841701"/>
      </bottom>
      <diagonal/>
    </border>
  </borders>
  <cellStyleXfs count="2">
    <xf numFmtId="0" fontId="0" fillId="0" borderId="0"/>
    <xf numFmtId="44" fontId="1" fillId="0" borderId="0" applyFont="0" applyFill="0" applyBorder="0" applyAlignment="0" applyProtection="0"/>
  </cellStyleXfs>
  <cellXfs count="176">
    <xf numFmtId="0" fontId="0" fillId="0" borderId="0" xfId="0"/>
    <xf numFmtId="0" fontId="0" fillId="0" borderId="0" xfId="0" applyFont="1" applyAlignment="1">
      <alignment vertical="top"/>
    </xf>
    <xf numFmtId="0" fontId="0" fillId="0" borderId="0" xfId="0" applyFont="1"/>
    <xf numFmtId="0" fontId="6" fillId="4" borderId="0" xfId="0" applyFont="1" applyFill="1" applyBorder="1"/>
    <xf numFmtId="0" fontId="2" fillId="2" borderId="2" xfId="0" applyFont="1" applyFill="1" applyBorder="1" applyAlignment="1">
      <alignment horizontal="center" vertical="top"/>
    </xf>
    <xf numFmtId="0" fontId="2" fillId="2" borderId="0" xfId="0" applyFont="1" applyFill="1" applyBorder="1" applyAlignment="1">
      <alignment horizontal="center" vertical="top"/>
    </xf>
    <xf numFmtId="0" fontId="2" fillId="3" borderId="2" xfId="0" applyFont="1" applyFill="1" applyBorder="1" applyAlignment="1">
      <alignment horizontal="center" vertical="top"/>
    </xf>
    <xf numFmtId="0" fontId="2" fillId="3" borderId="0" xfId="0" applyFont="1" applyFill="1" applyBorder="1" applyAlignment="1">
      <alignment horizontal="center" vertical="top"/>
    </xf>
    <xf numFmtId="0" fontId="2" fillId="3" borderId="25" xfId="0" applyFont="1" applyFill="1" applyBorder="1" applyAlignment="1">
      <alignment horizontal="center"/>
    </xf>
    <xf numFmtId="0" fontId="2" fillId="3" borderId="27" xfId="0" applyFont="1" applyFill="1" applyBorder="1" applyAlignment="1">
      <alignment horizontal="center"/>
    </xf>
    <xf numFmtId="0" fontId="2" fillId="3" borderId="26" xfId="0" applyFont="1" applyFill="1" applyBorder="1" applyAlignment="1">
      <alignment horizontal="center"/>
    </xf>
    <xf numFmtId="44" fontId="6" fillId="0" borderId="0" xfId="1" applyFont="1" applyFill="1" applyBorder="1" applyAlignment="1">
      <alignment vertical="center"/>
    </xf>
    <xf numFmtId="0" fontId="2" fillId="3" borderId="26" xfId="0" applyFont="1" applyFill="1" applyBorder="1" applyAlignment="1">
      <alignment horizontal="center" wrapText="1"/>
    </xf>
    <xf numFmtId="0" fontId="7" fillId="0" borderId="0" xfId="0" applyFont="1" applyFill="1" applyBorder="1" applyAlignment="1"/>
    <xf numFmtId="0" fontId="6" fillId="0" borderId="0" xfId="0" applyFont="1" applyFill="1" applyBorder="1" applyAlignment="1">
      <alignment vertical="center"/>
    </xf>
    <xf numFmtId="0" fontId="8" fillId="4" borderId="0" xfId="0" applyFont="1" applyFill="1" applyBorder="1" applyAlignment="1">
      <alignment wrapText="1"/>
    </xf>
    <xf numFmtId="0" fontId="2" fillId="2" borderId="3" xfId="0" applyFont="1" applyFill="1" applyBorder="1" applyAlignment="1">
      <alignment horizontal="center" vertical="top" wrapText="1"/>
    </xf>
    <xf numFmtId="0" fontId="2" fillId="3" borderId="3" xfId="0" applyFont="1" applyFill="1" applyBorder="1" applyAlignment="1">
      <alignment horizontal="center" vertical="top" wrapText="1"/>
    </xf>
    <xf numFmtId="0" fontId="9" fillId="0" borderId="0" xfId="0" applyFont="1" applyFill="1" applyBorder="1" applyAlignment="1">
      <alignment vertical="center"/>
    </xf>
    <xf numFmtId="0" fontId="6" fillId="0" borderId="0" xfId="0" applyFont="1" applyFill="1" applyBorder="1" applyAlignment="1">
      <alignment vertical="center" wrapText="1"/>
    </xf>
    <xf numFmtId="0" fontId="10" fillId="0" borderId="0" xfId="0" applyFont="1" applyFill="1" applyBorder="1" applyAlignment="1"/>
    <xf numFmtId="0" fontId="7" fillId="0" borderId="0" xfId="0" applyFont="1" applyFill="1" applyBorder="1" applyAlignment="1">
      <alignment horizontal="center" vertical="top"/>
    </xf>
    <xf numFmtId="0" fontId="10" fillId="0" borderId="0" xfId="0" applyFont="1" applyFill="1" applyBorder="1" applyAlignment="1">
      <alignment vertical="top"/>
    </xf>
    <xf numFmtId="0" fontId="6" fillId="0" borderId="0" xfId="0" applyFont="1" applyAlignment="1">
      <alignment vertical="top"/>
    </xf>
    <xf numFmtId="0" fontId="6" fillId="0" borderId="0" xfId="0" applyFont="1"/>
    <xf numFmtId="0" fontId="6" fillId="0" borderId="0" xfId="0" applyFont="1" applyFill="1" applyBorder="1" applyAlignment="1">
      <alignment vertical="top"/>
    </xf>
    <xf numFmtId="0" fontId="3" fillId="5" borderId="14" xfId="0" applyFont="1" applyFill="1" applyBorder="1" applyAlignment="1">
      <alignment vertical="center"/>
    </xf>
    <xf numFmtId="44" fontId="0" fillId="5" borderId="15" xfId="1" applyFont="1" applyFill="1" applyBorder="1" applyAlignment="1">
      <alignment horizontal="center" vertical="center"/>
    </xf>
    <xf numFmtId="0" fontId="0" fillId="5" borderId="17" xfId="0" applyFont="1" applyFill="1" applyBorder="1" applyAlignment="1">
      <alignment horizontal="center" vertical="center"/>
    </xf>
    <xf numFmtId="0" fontId="3" fillId="5" borderId="7" xfId="0" applyFont="1" applyFill="1" applyBorder="1" applyAlignment="1">
      <alignment horizontal="left" vertical="center"/>
    </xf>
    <xf numFmtId="0" fontId="0" fillId="5" borderId="8"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7" xfId="0" applyFont="1" applyFill="1" applyBorder="1" applyAlignment="1">
      <alignment horizontal="left" vertical="center" indent="2"/>
    </xf>
    <xf numFmtId="44" fontId="0" fillId="5" borderId="8" xfId="1" applyFont="1" applyFill="1" applyBorder="1" applyAlignment="1">
      <alignment horizontal="center" vertical="center"/>
    </xf>
    <xf numFmtId="0" fontId="0" fillId="5" borderId="22" xfId="0" applyFont="1" applyFill="1" applyBorder="1" applyAlignment="1">
      <alignment horizontal="left" vertical="center" wrapText="1" indent="2"/>
    </xf>
    <xf numFmtId="0" fontId="0" fillId="5" borderId="34" xfId="0" applyFont="1" applyFill="1" applyBorder="1" applyAlignment="1">
      <alignment horizontal="left" vertical="center" wrapText="1" indent="2"/>
    </xf>
    <xf numFmtId="0" fontId="0" fillId="5" borderId="58" xfId="0" applyFont="1" applyFill="1" applyBorder="1" applyAlignment="1">
      <alignment horizontal="left" vertical="center" wrapText="1" indent="2"/>
    </xf>
    <xf numFmtId="0" fontId="0" fillId="5" borderId="59" xfId="0" applyFont="1" applyFill="1" applyBorder="1" applyAlignment="1">
      <alignment horizontal="center" vertical="center"/>
    </xf>
    <xf numFmtId="0" fontId="0" fillId="5" borderId="60" xfId="0" applyFont="1" applyFill="1" applyBorder="1" applyAlignment="1">
      <alignment horizontal="center" vertical="center"/>
    </xf>
    <xf numFmtId="44" fontId="0" fillId="5" borderId="15" xfId="1" applyFont="1" applyFill="1" applyBorder="1" applyAlignment="1">
      <alignment horizontal="center" vertical="center" wrapText="1"/>
    </xf>
    <xf numFmtId="0" fontId="6" fillId="5" borderId="14" xfId="0" applyFont="1" applyFill="1" applyBorder="1" applyAlignment="1">
      <alignment vertical="center"/>
    </xf>
    <xf numFmtId="0" fontId="6" fillId="5" borderId="7" xfId="0" applyFont="1" applyFill="1" applyBorder="1" applyAlignment="1">
      <alignment vertical="center"/>
    </xf>
    <xf numFmtId="0" fontId="2" fillId="3" borderId="61" xfId="0" applyFont="1" applyFill="1" applyBorder="1" applyAlignment="1">
      <alignment horizontal="center"/>
    </xf>
    <xf numFmtId="0" fontId="6" fillId="4" borderId="0" xfId="0" applyFont="1" applyFill="1" applyBorder="1" applyAlignment="1">
      <alignment vertical="center"/>
    </xf>
    <xf numFmtId="0" fontId="6" fillId="5" borderId="2" xfId="0" applyFont="1" applyFill="1" applyBorder="1" applyAlignment="1">
      <alignment horizontal="left" vertical="center"/>
    </xf>
    <xf numFmtId="0" fontId="7" fillId="5" borderId="3" xfId="0" applyFont="1" applyFill="1" applyBorder="1" applyAlignment="1">
      <alignment horizontal="center" vertical="center"/>
    </xf>
    <xf numFmtId="0" fontId="0" fillId="5" borderId="21" xfId="0" applyFont="1" applyFill="1" applyBorder="1" applyAlignment="1">
      <alignment vertical="top"/>
    </xf>
    <xf numFmtId="0" fontId="0" fillId="5" borderId="21" xfId="0" applyFont="1" applyFill="1" applyBorder="1" applyAlignment="1">
      <alignment horizontal="left" vertical="top" indent="2"/>
    </xf>
    <xf numFmtId="0" fontId="6" fillId="5" borderId="14" xfId="0" applyFont="1" applyFill="1" applyBorder="1" applyAlignment="1">
      <alignment vertical="center" wrapText="1"/>
    </xf>
    <xf numFmtId="0" fontId="6" fillId="5" borderId="44" xfId="0" applyFont="1" applyFill="1" applyBorder="1" applyAlignment="1">
      <alignment vertical="center"/>
    </xf>
    <xf numFmtId="44" fontId="0" fillId="5" borderId="15" xfId="1" applyFont="1" applyFill="1" applyBorder="1" applyAlignment="1">
      <alignment vertical="center"/>
    </xf>
    <xf numFmtId="44" fontId="0" fillId="5" borderId="17" xfId="1" applyFont="1" applyFill="1" applyBorder="1" applyAlignment="1">
      <alignment vertical="center"/>
    </xf>
    <xf numFmtId="44" fontId="0" fillId="5" borderId="45" xfId="1" applyFont="1" applyFill="1" applyBorder="1" applyAlignment="1">
      <alignment horizontal="center" vertical="center"/>
    </xf>
    <xf numFmtId="44" fontId="0" fillId="5" borderId="46" xfId="1" applyFont="1" applyFill="1" applyBorder="1" applyAlignment="1">
      <alignment horizontal="center" vertical="center"/>
    </xf>
    <xf numFmtId="0" fontId="0" fillId="5" borderId="21" xfId="0" applyFont="1" applyFill="1" applyBorder="1" applyAlignment="1">
      <alignment vertical="top" wrapText="1"/>
    </xf>
    <xf numFmtId="0" fontId="0" fillId="5" borderId="21" xfId="0" applyFont="1" applyFill="1" applyBorder="1" applyAlignment="1">
      <alignment horizontal="left" vertical="top" wrapText="1"/>
    </xf>
    <xf numFmtId="0" fontId="0" fillId="5" borderId="28" xfId="0" applyFont="1" applyFill="1" applyBorder="1" applyAlignment="1">
      <alignment horizontal="left" vertical="top" wrapText="1"/>
    </xf>
    <xf numFmtId="0" fontId="0" fillId="5" borderId="35" xfId="0" applyFont="1" applyFill="1" applyBorder="1" applyAlignment="1">
      <alignment horizontal="left" vertical="top" wrapText="1"/>
    </xf>
    <xf numFmtId="0" fontId="7" fillId="5" borderId="57" xfId="0" applyFont="1" applyFill="1" applyBorder="1" applyAlignment="1">
      <alignment horizontal="left"/>
    </xf>
    <xf numFmtId="0" fontId="7" fillId="5" borderId="55" xfId="0" applyFont="1" applyFill="1" applyBorder="1" applyAlignment="1">
      <alignment horizontal="left"/>
    </xf>
    <xf numFmtId="0" fontId="0" fillId="5" borderId="7" xfId="0" applyFont="1" applyFill="1" applyBorder="1" applyAlignment="1" applyProtection="1">
      <alignment horizontal="left"/>
    </xf>
    <xf numFmtId="44" fontId="1" fillId="5" borderId="8" xfId="1" applyFont="1" applyFill="1" applyBorder="1" applyAlignment="1" applyProtection="1">
      <alignment vertical="center"/>
    </xf>
    <xf numFmtId="44" fontId="1" fillId="5" borderId="10" xfId="1" applyFont="1" applyFill="1" applyBorder="1" applyAlignment="1" applyProtection="1">
      <alignment vertical="center"/>
    </xf>
    <xf numFmtId="0" fontId="0" fillId="5" borderId="67" xfId="0" applyFont="1" applyFill="1" applyBorder="1" applyAlignment="1" applyProtection="1">
      <alignment horizontal="left"/>
    </xf>
    <xf numFmtId="44" fontId="1" fillId="5" borderId="68" xfId="1" applyFont="1" applyFill="1" applyBorder="1" applyAlignment="1" applyProtection="1">
      <alignment vertical="center"/>
    </xf>
    <xf numFmtId="44" fontId="1" fillId="5" borderId="69" xfId="1" applyFont="1" applyFill="1" applyBorder="1" applyAlignment="1" applyProtection="1">
      <alignment vertical="center"/>
    </xf>
    <xf numFmtId="0" fontId="6" fillId="5" borderId="74" xfId="0" applyFont="1" applyFill="1" applyBorder="1" applyAlignment="1">
      <alignment vertical="center"/>
    </xf>
    <xf numFmtId="0" fontId="2" fillId="3" borderId="75" xfId="0" applyFont="1" applyFill="1" applyBorder="1" applyAlignment="1">
      <alignment horizontal="center"/>
    </xf>
    <xf numFmtId="0" fontId="0" fillId="5" borderId="76" xfId="0" applyFont="1" applyFill="1" applyBorder="1" applyAlignment="1">
      <alignment vertical="top" wrapText="1"/>
    </xf>
    <xf numFmtId="0" fontId="12" fillId="0" borderId="0" xfId="0" applyFont="1"/>
    <xf numFmtId="0" fontId="7" fillId="5" borderId="63" xfId="0" applyFont="1" applyFill="1" applyBorder="1" applyAlignment="1" applyProtection="1">
      <alignment horizontal="left" vertical="center"/>
    </xf>
    <xf numFmtId="0" fontId="7" fillId="5" borderId="63" xfId="0" applyFont="1" applyFill="1" applyBorder="1" applyAlignment="1">
      <alignment horizontal="left" vertical="center"/>
    </xf>
    <xf numFmtId="44" fontId="0" fillId="5" borderId="10" xfId="1" applyFont="1" applyFill="1" applyBorder="1" applyAlignment="1" applyProtection="1">
      <alignment vertical="top"/>
      <protection locked="0"/>
    </xf>
    <xf numFmtId="0" fontId="0" fillId="5" borderId="9" xfId="0" applyFont="1" applyFill="1" applyBorder="1" applyAlignment="1" applyProtection="1">
      <alignment horizontal="center" vertical="top"/>
      <protection locked="0"/>
    </xf>
    <xf numFmtId="0" fontId="12" fillId="0" borderId="0" xfId="0" applyFont="1" applyFill="1" applyBorder="1" applyAlignment="1">
      <alignment vertical="top"/>
    </xf>
    <xf numFmtId="0" fontId="2" fillId="3" borderId="2" xfId="0" applyFont="1" applyFill="1" applyBorder="1" applyAlignment="1">
      <alignment horizontal="center"/>
    </xf>
    <xf numFmtId="0" fontId="2" fillId="3" borderId="3" xfId="0" applyFont="1" applyFill="1" applyBorder="1" applyAlignment="1">
      <alignment horizontal="center" wrapText="1"/>
    </xf>
    <xf numFmtId="0" fontId="0" fillId="5" borderId="22" xfId="0" applyFont="1" applyFill="1" applyBorder="1" applyAlignment="1">
      <alignment horizontal="left" vertical="top" indent="2"/>
    </xf>
    <xf numFmtId="0" fontId="0" fillId="5" borderId="28" xfId="0" applyFont="1" applyFill="1" applyBorder="1" applyAlignment="1">
      <alignment horizontal="left" vertical="top" indent="2"/>
    </xf>
    <xf numFmtId="0" fontId="0" fillId="5" borderId="35" xfId="0" applyFont="1" applyFill="1" applyBorder="1" applyAlignment="1">
      <alignment horizontal="left" vertical="top" indent="2"/>
    </xf>
    <xf numFmtId="0" fontId="6" fillId="5" borderId="2" xfId="0" applyFont="1" applyFill="1" applyBorder="1" applyAlignment="1" applyProtection="1">
      <alignment horizontal="left" vertical="center" wrapText="1" indent="1"/>
    </xf>
    <xf numFmtId="0" fontId="7" fillId="5" borderId="0" xfId="0" applyFont="1" applyFill="1" applyBorder="1" applyAlignment="1">
      <alignment horizontal="center" vertical="center"/>
    </xf>
    <xf numFmtId="0" fontId="13" fillId="0" borderId="0" xfId="0" applyFont="1"/>
    <xf numFmtId="0" fontId="7" fillId="5" borderId="0" xfId="0" applyFont="1" applyFill="1" applyBorder="1" applyAlignment="1">
      <alignment horizontal="center" vertical="center"/>
    </xf>
    <xf numFmtId="0" fontId="6" fillId="7" borderId="23" xfId="0" applyFont="1" applyFill="1" applyBorder="1" applyAlignment="1" applyProtection="1">
      <alignment vertical="center"/>
      <protection locked="0"/>
    </xf>
    <xf numFmtId="0" fontId="6" fillId="7" borderId="24" xfId="0" applyFont="1" applyFill="1" applyBorder="1" applyAlignment="1" applyProtection="1">
      <alignment vertical="center"/>
      <protection locked="0"/>
    </xf>
    <xf numFmtId="44" fontId="0" fillId="7" borderId="10" xfId="1" applyFont="1" applyFill="1" applyBorder="1" applyAlignment="1" applyProtection="1">
      <alignment vertical="top"/>
      <protection locked="0"/>
    </xf>
    <xf numFmtId="0" fontId="6" fillId="7" borderId="17" xfId="0" applyFont="1" applyFill="1" applyBorder="1" applyAlignment="1" applyProtection="1">
      <alignment vertical="center"/>
      <protection locked="0"/>
    </xf>
    <xf numFmtId="0" fontId="6" fillId="7" borderId="37" xfId="0" applyFont="1" applyFill="1" applyBorder="1" applyAlignment="1" applyProtection="1">
      <alignment vertical="center"/>
      <protection locked="0"/>
    </xf>
    <xf numFmtId="0" fontId="6" fillId="7" borderId="36" xfId="0" applyFont="1" applyFill="1" applyBorder="1" applyAlignment="1" applyProtection="1">
      <alignment vertical="center"/>
      <protection locked="0"/>
    </xf>
    <xf numFmtId="44" fontId="0" fillId="7" borderId="15" xfId="1" applyFont="1" applyFill="1" applyBorder="1" applyAlignment="1" applyProtection="1">
      <alignment horizontal="center" vertical="center" wrapText="1"/>
      <protection locked="0"/>
    </xf>
    <xf numFmtId="0" fontId="2" fillId="3" borderId="27" xfId="0" applyFont="1" applyFill="1" applyBorder="1" applyAlignment="1">
      <alignment horizontal="center" wrapText="1"/>
    </xf>
    <xf numFmtId="0" fontId="4" fillId="2" borderId="50" xfId="0" applyFont="1" applyFill="1" applyBorder="1" applyAlignment="1">
      <alignment horizontal="center" vertical="center"/>
    </xf>
    <xf numFmtId="0" fontId="4" fillId="2" borderId="51" xfId="0" applyFont="1" applyFill="1" applyBorder="1" applyAlignment="1">
      <alignment horizontal="center" vertical="center"/>
    </xf>
    <xf numFmtId="0" fontId="4" fillId="2" borderId="52" xfId="0" applyFont="1" applyFill="1" applyBorder="1" applyAlignment="1">
      <alignment horizontal="center" vertical="center"/>
    </xf>
    <xf numFmtId="0" fontId="12" fillId="5" borderId="78" xfId="0" applyFont="1" applyFill="1" applyBorder="1" applyAlignment="1" applyProtection="1">
      <alignment horizontal="justify" vertical="center" wrapText="1"/>
    </xf>
    <xf numFmtId="0" fontId="12" fillId="5" borderId="27" xfId="0" applyFont="1" applyFill="1" applyBorder="1" applyAlignment="1" applyProtection="1">
      <alignment horizontal="justify" vertical="center" wrapText="1"/>
    </xf>
    <xf numFmtId="0" fontId="12" fillId="5" borderId="77" xfId="0" applyFont="1" applyFill="1" applyBorder="1" applyAlignment="1" applyProtection="1">
      <alignment horizontal="justify" vertical="center" wrapText="1"/>
    </xf>
    <xf numFmtId="0" fontId="3" fillId="5" borderId="2" xfId="0"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3" fillId="5" borderId="3" xfId="0" applyFont="1" applyFill="1" applyBorder="1" applyAlignment="1" applyProtection="1">
      <alignment horizontal="center" vertical="center" wrapText="1"/>
    </xf>
    <xf numFmtId="0" fontId="0" fillId="5" borderId="78" xfId="0" applyFont="1" applyFill="1" applyBorder="1" applyAlignment="1" applyProtection="1">
      <alignment horizontal="left" vertical="center" wrapText="1"/>
    </xf>
    <xf numFmtId="0" fontId="0" fillId="5" borderId="27" xfId="0" applyFont="1" applyFill="1" applyBorder="1" applyAlignment="1" applyProtection="1">
      <alignment horizontal="left" vertical="center" wrapText="1"/>
    </xf>
    <xf numFmtId="0" fontId="0" fillId="5" borderId="77" xfId="0" applyFont="1" applyFill="1" applyBorder="1" applyAlignment="1" applyProtection="1">
      <alignment horizontal="left" vertical="center" wrapText="1"/>
    </xf>
    <xf numFmtId="0" fontId="0" fillId="5" borderId="38" xfId="0" applyFont="1" applyFill="1" applyBorder="1" applyAlignment="1" applyProtection="1">
      <alignment horizontal="left" vertical="center" wrapText="1"/>
    </xf>
    <xf numFmtId="0" fontId="0" fillId="5" borderId="1" xfId="0" applyFont="1" applyFill="1" applyBorder="1" applyAlignment="1" applyProtection="1">
      <alignment horizontal="left" vertical="center" wrapText="1"/>
    </xf>
    <xf numFmtId="0" fontId="0" fillId="5" borderId="42" xfId="0" applyFont="1" applyFill="1" applyBorder="1" applyAlignment="1" applyProtection="1">
      <alignment horizontal="left" vertical="center" wrapText="1"/>
    </xf>
    <xf numFmtId="0" fontId="0" fillId="7" borderId="11" xfId="0" applyFont="1" applyFill="1" applyBorder="1" applyAlignment="1" applyProtection="1">
      <alignment horizontal="left" vertical="center" wrapText="1"/>
    </xf>
    <xf numFmtId="0" fontId="0" fillId="7" borderId="12" xfId="0" applyFont="1" applyFill="1" applyBorder="1" applyAlignment="1" applyProtection="1">
      <alignment horizontal="left" vertical="center" wrapText="1"/>
    </xf>
    <xf numFmtId="0" fontId="0" fillId="7" borderId="13" xfId="0" applyFont="1" applyFill="1" applyBorder="1" applyAlignment="1" applyProtection="1">
      <alignment horizontal="left" vertical="center" wrapText="1"/>
    </xf>
    <xf numFmtId="0" fontId="5" fillId="3" borderId="11" xfId="0" applyFont="1" applyFill="1" applyBorder="1" applyAlignment="1">
      <alignment horizontal="center" wrapText="1"/>
    </xf>
    <xf numFmtId="0" fontId="5" fillId="3" borderId="12" xfId="0" applyFont="1" applyFill="1" applyBorder="1" applyAlignment="1">
      <alignment horizontal="center" wrapText="1"/>
    </xf>
    <xf numFmtId="0" fontId="5" fillId="3" borderId="13" xfId="0" applyFont="1" applyFill="1" applyBorder="1" applyAlignment="1">
      <alignment horizontal="center" wrapText="1"/>
    </xf>
    <xf numFmtId="0" fontId="11" fillId="5" borderId="43" xfId="0" applyFont="1" applyFill="1" applyBorder="1" applyAlignment="1" applyProtection="1">
      <alignment horizontal="center" vertical="center"/>
    </xf>
    <xf numFmtId="0" fontId="11" fillId="5" borderId="64" xfId="0" applyFont="1" applyFill="1" applyBorder="1" applyAlignment="1" applyProtection="1">
      <alignment horizontal="center" vertical="center"/>
    </xf>
    <xf numFmtId="0" fontId="3" fillId="5" borderId="73" xfId="0" applyFont="1" applyFill="1" applyBorder="1" applyAlignment="1" applyProtection="1">
      <alignment horizontal="center"/>
    </xf>
    <xf numFmtId="0" fontId="3" fillId="5" borderId="39" xfId="0" applyFont="1" applyFill="1" applyBorder="1" applyAlignment="1" applyProtection="1">
      <alignment horizontal="center"/>
    </xf>
    <xf numFmtId="0" fontId="3" fillId="5" borderId="40" xfId="0" applyFont="1" applyFill="1" applyBorder="1" applyAlignment="1" applyProtection="1">
      <alignment horizontal="center"/>
    </xf>
    <xf numFmtId="0" fontId="5" fillId="3" borderId="38" xfId="0" applyFont="1" applyFill="1" applyBorder="1" applyAlignment="1">
      <alignment horizontal="center" wrapText="1"/>
    </xf>
    <xf numFmtId="0" fontId="5" fillId="3" borderId="1" xfId="0" applyFont="1" applyFill="1" applyBorder="1" applyAlignment="1">
      <alignment horizontal="center" wrapText="1"/>
    </xf>
    <xf numFmtId="0" fontId="5" fillId="3" borderId="42" xfId="0" applyFont="1" applyFill="1" applyBorder="1" applyAlignment="1">
      <alignment horizontal="center" wrapText="1"/>
    </xf>
    <xf numFmtId="0" fontId="2" fillId="3" borderId="62" xfId="0" applyFont="1" applyFill="1" applyBorder="1" applyAlignment="1">
      <alignment horizontal="center"/>
    </xf>
    <xf numFmtId="0" fontId="2" fillId="3" borderId="13" xfId="0" applyFont="1" applyFill="1" applyBorder="1" applyAlignment="1">
      <alignment horizontal="center"/>
    </xf>
    <xf numFmtId="0" fontId="6" fillId="7" borderId="16" xfId="0" applyFont="1" applyFill="1" applyBorder="1" applyAlignment="1" applyProtection="1">
      <alignment horizontal="center" vertical="center"/>
      <protection locked="0"/>
    </xf>
    <xf numFmtId="0" fontId="6" fillId="7" borderId="6" xfId="0" applyFont="1" applyFill="1" applyBorder="1" applyAlignment="1" applyProtection="1">
      <alignment horizontal="center" vertical="center"/>
      <protection locked="0"/>
    </xf>
    <xf numFmtId="0" fontId="3" fillId="5" borderId="70" xfId="0" applyFont="1" applyFill="1" applyBorder="1" applyAlignment="1" applyProtection="1">
      <alignment horizontal="center"/>
    </xf>
    <xf numFmtId="0" fontId="3" fillId="5" borderId="71" xfId="0" applyFont="1" applyFill="1" applyBorder="1" applyAlignment="1" applyProtection="1">
      <alignment horizontal="center"/>
    </xf>
    <xf numFmtId="0" fontId="3" fillId="5" borderId="72" xfId="0" applyFont="1" applyFill="1" applyBorder="1" applyAlignment="1" applyProtection="1">
      <alignment horizontal="center"/>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xf>
    <xf numFmtId="0" fontId="4" fillId="2" borderId="20" xfId="0" applyFont="1" applyFill="1" applyBorder="1" applyAlignment="1">
      <alignment horizontal="center" vertical="center"/>
    </xf>
    <xf numFmtId="0" fontId="3" fillId="5" borderId="4" xfId="0" applyFont="1" applyFill="1" applyBorder="1" applyAlignment="1" applyProtection="1">
      <alignment horizontal="center"/>
    </xf>
    <xf numFmtId="0" fontId="3" fillId="5" borderId="5" xfId="0" applyFont="1" applyFill="1" applyBorder="1" applyAlignment="1" applyProtection="1">
      <alignment horizontal="center"/>
    </xf>
    <xf numFmtId="0" fontId="3" fillId="5" borderId="6" xfId="0" applyFont="1" applyFill="1" applyBorder="1" applyAlignment="1" applyProtection="1">
      <alignment horizontal="center"/>
    </xf>
    <xf numFmtId="0" fontId="6" fillId="6" borderId="47" xfId="0" applyFont="1" applyFill="1" applyBorder="1" applyAlignment="1">
      <alignment horizontal="center" vertical="center"/>
    </xf>
    <xf numFmtId="0" fontId="6" fillId="6" borderId="48" xfId="0" applyFont="1" applyFill="1" applyBorder="1" applyAlignment="1">
      <alignment horizontal="center" vertical="center"/>
    </xf>
    <xf numFmtId="0" fontId="6" fillId="6" borderId="49" xfId="0" applyFont="1" applyFill="1" applyBorder="1" applyAlignment="1">
      <alignment horizontal="center" vertical="center"/>
    </xf>
    <xf numFmtId="0" fontId="2" fillId="3" borderId="29" xfId="0" applyFont="1" applyFill="1" applyBorder="1" applyAlignment="1">
      <alignment horizontal="center"/>
    </xf>
    <xf numFmtId="0" fontId="2" fillId="3" borderId="30" xfId="0" applyFont="1" applyFill="1" applyBorder="1" applyAlignment="1">
      <alignment horizontal="center"/>
    </xf>
    <xf numFmtId="0" fontId="6" fillId="7" borderId="9" xfId="0" applyFont="1" applyFill="1" applyBorder="1" applyAlignment="1" applyProtection="1">
      <alignment horizontal="left" vertical="center"/>
      <protection locked="0"/>
    </xf>
    <xf numFmtId="0" fontId="6" fillId="7" borderId="33" xfId="0" applyFont="1" applyFill="1" applyBorder="1" applyAlignment="1" applyProtection="1">
      <alignment horizontal="left" vertical="center"/>
      <protection locked="0"/>
    </xf>
    <xf numFmtId="0" fontId="11" fillId="5" borderId="43" xfId="0" applyFont="1" applyFill="1" applyBorder="1" applyAlignment="1">
      <alignment horizontal="center" vertical="center"/>
    </xf>
    <xf numFmtId="0" fontId="11" fillId="5" borderId="64" xfId="0" applyFont="1" applyFill="1" applyBorder="1" applyAlignment="1">
      <alignment horizontal="center" vertical="center"/>
    </xf>
    <xf numFmtId="0" fontId="6" fillId="6" borderId="50" xfId="0" applyFont="1" applyFill="1" applyBorder="1" applyAlignment="1">
      <alignment horizontal="center" vertical="center"/>
    </xf>
    <xf numFmtId="0" fontId="6" fillId="6" borderId="51" xfId="0" applyFont="1" applyFill="1" applyBorder="1" applyAlignment="1">
      <alignment horizontal="center" vertical="center"/>
    </xf>
    <xf numFmtId="0" fontId="6" fillId="6" borderId="52" xfId="0" applyFont="1" applyFill="1" applyBorder="1" applyAlignment="1">
      <alignment horizontal="center" vertical="center"/>
    </xf>
    <xf numFmtId="0" fontId="6" fillId="6" borderId="2" xfId="0" applyFont="1" applyFill="1" applyBorder="1" applyAlignment="1">
      <alignment horizontal="center" vertical="center"/>
    </xf>
    <xf numFmtId="0" fontId="6" fillId="6" borderId="0" xfId="0" applyFont="1" applyFill="1" applyBorder="1" applyAlignment="1">
      <alignment horizontal="center" vertical="center"/>
    </xf>
    <xf numFmtId="0" fontId="6" fillId="6" borderId="3" xfId="0" applyFont="1" applyFill="1" applyBorder="1" applyAlignment="1">
      <alignment horizontal="center" vertical="center"/>
    </xf>
    <xf numFmtId="0" fontId="4" fillId="2" borderId="38"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42" xfId="0" applyFont="1" applyFill="1" applyBorder="1" applyAlignment="1">
      <alignment horizontal="center" vertical="center"/>
    </xf>
    <xf numFmtId="0" fontId="6" fillId="7" borderId="31" xfId="0" applyFont="1" applyFill="1" applyBorder="1" applyAlignment="1" applyProtection="1">
      <alignment horizontal="center" vertical="center"/>
      <protection locked="0"/>
    </xf>
    <xf numFmtId="0" fontId="6" fillId="7" borderId="32" xfId="0" applyFont="1" applyFill="1" applyBorder="1" applyAlignment="1" applyProtection="1">
      <alignment horizontal="center" vertical="center"/>
      <protection locked="0"/>
    </xf>
    <xf numFmtId="0" fontId="13" fillId="0" borderId="0" xfId="0" applyFont="1" applyAlignment="1">
      <alignment horizontal="center" wrapText="1"/>
    </xf>
    <xf numFmtId="0" fontId="12" fillId="5" borderId="0" xfId="0" applyFont="1" applyFill="1" applyBorder="1" applyAlignment="1" applyProtection="1">
      <alignment horizontal="center" vertical="center" wrapText="1"/>
    </xf>
    <xf numFmtId="0" fontId="12" fillId="5" borderId="3" xfId="0" applyFont="1" applyFill="1" applyBorder="1" applyAlignment="1" applyProtection="1">
      <alignment horizontal="center" vertical="center" wrapText="1"/>
    </xf>
    <xf numFmtId="0" fontId="12" fillId="5" borderId="79" xfId="0" applyFont="1" applyFill="1" applyBorder="1" applyAlignment="1" applyProtection="1">
      <alignment horizontal="center" vertical="center" wrapText="1"/>
    </xf>
    <xf numFmtId="0" fontId="12" fillId="5" borderId="80" xfId="0" applyFont="1" applyFill="1" applyBorder="1" applyAlignment="1" applyProtection="1">
      <alignment horizontal="center" vertical="center" wrapText="1"/>
    </xf>
    <xf numFmtId="44" fontId="0" fillId="5" borderId="9" xfId="1" applyFont="1" applyFill="1" applyBorder="1" applyAlignment="1" applyProtection="1">
      <alignment horizontal="center" vertical="top"/>
      <protection locked="0"/>
    </xf>
    <xf numFmtId="44" fontId="0" fillId="5" borderId="33" xfId="1" applyFont="1" applyFill="1" applyBorder="1" applyAlignment="1" applyProtection="1">
      <alignment horizontal="center" vertical="top"/>
      <protection locked="0"/>
    </xf>
    <xf numFmtId="44" fontId="0" fillId="5" borderId="9" xfId="1" applyFont="1" applyFill="1" applyBorder="1" applyAlignment="1" applyProtection="1">
      <alignment horizontal="right" vertical="top"/>
      <protection locked="0"/>
    </xf>
    <xf numFmtId="44" fontId="0" fillId="5" borderId="33" xfId="1" applyFont="1" applyFill="1" applyBorder="1" applyAlignment="1" applyProtection="1">
      <alignment horizontal="right" vertical="top"/>
      <protection locked="0"/>
    </xf>
    <xf numFmtId="0" fontId="2" fillId="2" borderId="27" xfId="0" applyFont="1" applyFill="1" applyBorder="1" applyAlignment="1">
      <alignment horizontal="center" vertical="top"/>
    </xf>
    <xf numFmtId="0" fontId="2" fillId="2" borderId="77" xfId="0" applyFont="1" applyFill="1" applyBorder="1" applyAlignment="1">
      <alignment horizontal="center" vertical="top"/>
    </xf>
    <xf numFmtId="0" fontId="6" fillId="7" borderId="12" xfId="0" applyFont="1" applyFill="1" applyBorder="1" applyAlignment="1" applyProtection="1">
      <alignment horizontal="center"/>
      <protection locked="0"/>
    </xf>
    <xf numFmtId="0" fontId="6" fillId="7" borderId="41" xfId="0" applyFont="1" applyFill="1" applyBorder="1" applyAlignment="1" applyProtection="1">
      <alignment horizontal="center"/>
      <protection locked="0"/>
    </xf>
    <xf numFmtId="0" fontId="11" fillId="5" borderId="65" xfId="0" applyFont="1" applyFill="1" applyBorder="1" applyAlignment="1">
      <alignment horizontal="center" vertical="center"/>
    </xf>
    <xf numFmtId="0" fontId="11" fillId="5" borderId="66" xfId="0" applyFont="1" applyFill="1" applyBorder="1" applyAlignment="1">
      <alignment horizontal="center" vertical="center"/>
    </xf>
    <xf numFmtId="0" fontId="6" fillId="5" borderId="51" xfId="0" applyFont="1" applyFill="1" applyBorder="1" applyAlignment="1">
      <alignment horizontal="left" wrapText="1"/>
    </xf>
    <xf numFmtId="0" fontId="7" fillId="5" borderId="0" xfId="0" applyFont="1" applyFill="1" applyBorder="1" applyAlignment="1">
      <alignment horizontal="center" vertical="center"/>
    </xf>
    <xf numFmtId="0" fontId="8" fillId="5" borderId="53" xfId="0" applyFont="1" applyFill="1" applyBorder="1" applyAlignment="1">
      <alignment horizontal="center" wrapText="1"/>
    </xf>
    <xf numFmtId="0" fontId="8" fillId="5" borderId="27" xfId="0" applyFont="1" applyFill="1" applyBorder="1" applyAlignment="1">
      <alignment horizontal="center" wrapText="1"/>
    </xf>
    <xf numFmtId="0" fontId="8" fillId="5" borderId="54" xfId="0" applyFont="1" applyFill="1" applyBorder="1" applyAlignment="1">
      <alignment horizontal="center" wrapText="1"/>
    </xf>
    <xf numFmtId="0" fontId="6" fillId="7" borderId="1" xfId="0" applyFont="1" applyFill="1" applyBorder="1" applyAlignment="1" applyProtection="1">
      <alignment horizontal="center"/>
      <protection locked="0"/>
    </xf>
    <xf numFmtId="0" fontId="6" fillId="7" borderId="56" xfId="0" applyFont="1" applyFill="1" applyBorder="1" applyAlignment="1" applyProtection="1">
      <alignment horizontal="center"/>
      <protection locked="0"/>
    </xf>
  </cellXfs>
  <cellStyles count="2">
    <cellStyle name="Currency" xfId="1" builtinId="4"/>
    <cellStyle name="Normal" xfId="0" builtinId="0"/>
  </cellStyles>
  <dxfs count="0"/>
  <tableStyles count="0" defaultTableStyle="TableStyleMedium2" defaultPivotStyle="PivotStyleLight16"/>
  <colors>
    <mruColors>
      <color rgb="FF002F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9"/>
  <sheetViews>
    <sheetView showGridLines="0" topLeftCell="A6" zoomScaleNormal="100" workbookViewId="0">
      <selection activeCell="E9" sqref="E9"/>
    </sheetView>
  </sheetViews>
  <sheetFormatPr defaultColWidth="22" defaultRowHeight="15" x14ac:dyDescent="0.25"/>
  <cols>
    <col min="1" max="1" width="58.85546875" style="3" customWidth="1"/>
    <col min="2" max="2" width="26.5703125" style="3" customWidth="1"/>
    <col min="3" max="3" width="24" style="3" customWidth="1"/>
    <col min="4" max="4" width="17.28515625" style="3" customWidth="1"/>
    <col min="5" max="7" width="22" style="3"/>
    <col min="8" max="8" width="3" style="3" bestFit="1" customWidth="1"/>
    <col min="9" max="9" width="5.5703125" style="3" bestFit="1" customWidth="1"/>
    <col min="10" max="16384" width="22" style="3"/>
  </cols>
  <sheetData>
    <row r="1" spans="1:5" s="1" customFormat="1" ht="27.95" customHeight="1" x14ac:dyDescent="0.25">
      <c r="A1" s="92" t="s">
        <v>86</v>
      </c>
      <c r="B1" s="93"/>
      <c r="C1" s="94"/>
      <c r="D1" s="18"/>
      <c r="E1" s="23"/>
    </row>
    <row r="2" spans="1:5" s="2" customFormat="1" ht="15.75" customHeight="1" x14ac:dyDescent="0.25">
      <c r="A2" s="98" t="s">
        <v>58</v>
      </c>
      <c r="B2" s="99"/>
      <c r="C2" s="100"/>
      <c r="D2" s="19"/>
      <c r="E2" s="24"/>
    </row>
    <row r="3" spans="1:5" s="2" customFormat="1" x14ac:dyDescent="0.25">
      <c r="A3" s="98"/>
      <c r="B3" s="99"/>
      <c r="C3" s="100"/>
      <c r="D3" s="19"/>
      <c r="E3" s="24"/>
    </row>
    <row r="4" spans="1:5" s="2" customFormat="1" ht="147" customHeight="1" x14ac:dyDescent="0.25">
      <c r="A4" s="101" t="s">
        <v>85</v>
      </c>
      <c r="B4" s="102"/>
      <c r="C4" s="103"/>
      <c r="D4" s="19"/>
      <c r="E4" s="69"/>
    </row>
    <row r="5" spans="1:5" s="2" customFormat="1" ht="211.5" customHeight="1" x14ac:dyDescent="0.25">
      <c r="A5" s="104" t="s">
        <v>115</v>
      </c>
      <c r="B5" s="105"/>
      <c r="C5" s="106"/>
      <c r="D5" s="19"/>
      <c r="E5" s="24"/>
    </row>
    <row r="6" spans="1:5" s="2" customFormat="1" ht="45" customHeight="1" x14ac:dyDescent="0.25">
      <c r="A6" s="107" t="s">
        <v>112</v>
      </c>
      <c r="B6" s="108"/>
      <c r="C6" s="109"/>
      <c r="D6" s="19"/>
      <c r="E6" s="24"/>
    </row>
    <row r="7" spans="1:5" s="2" customFormat="1" ht="53.25" customHeight="1" x14ac:dyDescent="0.25">
      <c r="A7" s="95" t="s">
        <v>117</v>
      </c>
      <c r="B7" s="96"/>
      <c r="C7" s="97"/>
      <c r="D7" s="19"/>
      <c r="E7" s="24"/>
    </row>
    <row r="8" spans="1:5" ht="28.5" customHeight="1" x14ac:dyDescent="0.25"/>
    <row r="9" spans="1:5" ht="28.5" customHeight="1" x14ac:dyDescent="0.25"/>
  </sheetData>
  <sheetProtection algorithmName="SHA-512" hashValue="wEVMRt88KnA6yU6YFDLHYC3WOth5rWi9hxj9h2/Wf2ziye7zOlAz3YygfywIKnnVzTY9HeDmjtR/IEbGNNqCiw==" saltValue="3Y8HGOoWA/ynEqxvIOUrkg==" spinCount="100000" sheet="1" objects="1" scenarios="1"/>
  <mergeCells count="6">
    <mergeCell ref="A1:C1"/>
    <mergeCell ref="A7:C7"/>
    <mergeCell ref="A2:C3"/>
    <mergeCell ref="A4:C4"/>
    <mergeCell ref="A5:C5"/>
    <mergeCell ref="A6:C6"/>
  </mergeCells>
  <pageMargins left="0.45" right="0.45" top="0.75" bottom="0.5" header="0.3" footer="0.3"/>
  <pageSetup scale="89" fitToHeight="0" orientation="portrait" horizontalDpi="1200" verticalDpi="1200" r:id="rId1"/>
  <headerFooter>
    <oddHeader>&amp;R&amp;"-,Bold"RFP ATTACHMENT 6.3.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4A849-6E1E-439B-B853-8AEA996CD067}">
  <sheetPr>
    <pageSetUpPr fitToPage="1"/>
  </sheetPr>
  <dimension ref="A1:D47"/>
  <sheetViews>
    <sheetView showGridLines="0" topLeftCell="A28" workbookViewId="0">
      <selection activeCell="B31" sqref="B31"/>
    </sheetView>
  </sheetViews>
  <sheetFormatPr defaultRowHeight="15" x14ac:dyDescent="0.25"/>
  <cols>
    <col min="1" max="1" width="34" customWidth="1"/>
    <col min="2" max="2" width="29.5703125" customWidth="1"/>
    <col min="3" max="3" width="47.7109375" customWidth="1"/>
  </cols>
  <sheetData>
    <row r="1" spans="1:4" s="3" customFormat="1" ht="38.25" customHeight="1" x14ac:dyDescent="0.25">
      <c r="A1" s="128" t="s">
        <v>127</v>
      </c>
      <c r="B1" s="129"/>
      <c r="C1" s="130"/>
      <c r="D1" s="18"/>
    </row>
    <row r="2" spans="1:4" s="3" customFormat="1" ht="15.75" x14ac:dyDescent="0.25">
      <c r="A2" s="110" t="s">
        <v>57</v>
      </c>
      <c r="B2" s="111"/>
      <c r="C2" s="112"/>
      <c r="D2" s="20"/>
    </row>
    <row r="3" spans="1:4" s="3" customFormat="1" ht="33" customHeight="1" x14ac:dyDescent="0.25">
      <c r="A3" s="4" t="s">
        <v>0</v>
      </c>
      <c r="B3" s="5" t="s">
        <v>1</v>
      </c>
      <c r="C3" s="16" t="s">
        <v>82</v>
      </c>
      <c r="D3" s="21"/>
    </row>
    <row r="4" spans="1:4" s="3" customFormat="1" x14ac:dyDescent="0.25">
      <c r="A4" s="131" t="s">
        <v>2</v>
      </c>
      <c r="B4" s="132"/>
      <c r="C4" s="133"/>
      <c r="D4" s="13"/>
    </row>
    <row r="5" spans="1:4" s="3" customFormat="1" x14ac:dyDescent="0.25">
      <c r="A5" s="60" t="s">
        <v>3</v>
      </c>
      <c r="B5" s="61">
        <v>7.0000000000000007E-2</v>
      </c>
      <c r="C5" s="62">
        <f>B5*15</f>
        <v>1.05</v>
      </c>
      <c r="D5" s="11"/>
    </row>
    <row r="6" spans="1:4" s="3" customFormat="1" x14ac:dyDescent="0.25">
      <c r="A6" s="60" t="s">
        <v>4</v>
      </c>
      <c r="B6" s="61">
        <v>7.0000000000000007E-2</v>
      </c>
      <c r="C6" s="62">
        <f>B6*15</f>
        <v>1.05</v>
      </c>
      <c r="D6" s="11"/>
    </row>
    <row r="7" spans="1:4" s="3" customFormat="1" ht="15.75" thickBot="1" x14ac:dyDescent="0.3">
      <c r="A7" s="63" t="s">
        <v>5</v>
      </c>
      <c r="B7" s="64">
        <v>7.0000000000000007E-2</v>
      </c>
      <c r="C7" s="65">
        <f>B7*15</f>
        <v>1.05</v>
      </c>
      <c r="D7" s="11"/>
    </row>
    <row r="8" spans="1:4" s="3" customFormat="1" x14ac:dyDescent="0.25">
      <c r="A8" s="131" t="s">
        <v>106</v>
      </c>
      <c r="B8" s="132"/>
      <c r="C8" s="133"/>
      <c r="D8" s="13"/>
    </row>
    <row r="9" spans="1:4" s="3" customFormat="1" x14ac:dyDescent="0.25">
      <c r="A9" s="60" t="s">
        <v>3</v>
      </c>
      <c r="B9" s="61">
        <v>0.11</v>
      </c>
      <c r="C9" s="62">
        <f>B9*15</f>
        <v>1.65</v>
      </c>
      <c r="D9" s="11"/>
    </row>
    <row r="10" spans="1:4" s="3" customFormat="1" x14ac:dyDescent="0.25">
      <c r="A10" s="60" t="s">
        <v>4</v>
      </c>
      <c r="B10" s="61">
        <v>0.11</v>
      </c>
      <c r="C10" s="62">
        <f>B10*15</f>
        <v>1.65</v>
      </c>
      <c r="D10" s="11"/>
    </row>
    <row r="11" spans="1:4" s="3" customFormat="1" ht="15.75" thickBot="1" x14ac:dyDescent="0.3">
      <c r="A11" s="63" t="s">
        <v>5</v>
      </c>
      <c r="B11" s="64">
        <v>0.11</v>
      </c>
      <c r="C11" s="65">
        <f>B11*15</f>
        <v>1.65</v>
      </c>
      <c r="D11" s="11"/>
    </row>
    <row r="12" spans="1:4" s="3" customFormat="1" x14ac:dyDescent="0.25">
      <c r="A12" s="131" t="s">
        <v>107</v>
      </c>
      <c r="B12" s="132"/>
      <c r="C12" s="133"/>
      <c r="D12" s="13"/>
    </row>
    <row r="13" spans="1:4" s="3" customFormat="1" x14ac:dyDescent="0.25">
      <c r="A13" s="60" t="s">
        <v>3</v>
      </c>
      <c r="B13" s="61">
        <v>0.16</v>
      </c>
      <c r="C13" s="62">
        <f>B13*15</f>
        <v>2.4</v>
      </c>
      <c r="D13" s="11"/>
    </row>
    <row r="14" spans="1:4" s="3" customFormat="1" x14ac:dyDescent="0.25">
      <c r="A14" s="60" t="s">
        <v>4</v>
      </c>
      <c r="B14" s="61">
        <v>0.16</v>
      </c>
      <c r="C14" s="62">
        <f>B14*15</f>
        <v>2.4</v>
      </c>
      <c r="D14" s="11"/>
    </row>
    <row r="15" spans="1:4" s="3" customFormat="1" ht="15.75" thickBot="1" x14ac:dyDescent="0.3">
      <c r="A15" s="63" t="s">
        <v>5</v>
      </c>
      <c r="B15" s="64">
        <v>0.16</v>
      </c>
      <c r="C15" s="65">
        <f>B15*15</f>
        <v>2.4</v>
      </c>
      <c r="D15" s="11"/>
    </row>
    <row r="16" spans="1:4" s="3" customFormat="1" x14ac:dyDescent="0.25">
      <c r="A16" s="125" t="s">
        <v>108</v>
      </c>
      <c r="B16" s="126"/>
      <c r="C16" s="127"/>
      <c r="D16" s="13"/>
    </row>
    <row r="17" spans="1:4" s="3" customFormat="1" x14ac:dyDescent="0.25">
      <c r="A17" s="60" t="s">
        <v>3</v>
      </c>
      <c r="B17" s="61">
        <v>0.21</v>
      </c>
      <c r="C17" s="62">
        <f>B17*15</f>
        <v>3.15</v>
      </c>
      <c r="D17" s="11"/>
    </row>
    <row r="18" spans="1:4" s="3" customFormat="1" x14ac:dyDescent="0.25">
      <c r="A18" s="60" t="s">
        <v>4</v>
      </c>
      <c r="B18" s="61">
        <v>0.21</v>
      </c>
      <c r="C18" s="62">
        <f>B18*15</f>
        <v>3.15</v>
      </c>
      <c r="D18" s="11"/>
    </row>
    <row r="19" spans="1:4" s="3" customFormat="1" ht="15.75" thickBot="1" x14ac:dyDescent="0.3">
      <c r="A19" s="63" t="s">
        <v>5</v>
      </c>
      <c r="B19" s="64">
        <v>0.21</v>
      </c>
      <c r="C19" s="65">
        <f>B19*15</f>
        <v>3.15</v>
      </c>
      <c r="D19" s="11"/>
    </row>
    <row r="20" spans="1:4" s="3" customFormat="1" x14ac:dyDescent="0.25">
      <c r="A20" s="115" t="s">
        <v>6</v>
      </c>
      <c r="B20" s="116"/>
      <c r="C20" s="117"/>
      <c r="D20" s="13"/>
    </row>
    <row r="21" spans="1:4" s="3" customFormat="1" x14ac:dyDescent="0.25">
      <c r="A21" s="60" t="s">
        <v>3</v>
      </c>
      <c r="B21" s="61">
        <v>0.75</v>
      </c>
      <c r="C21" s="62">
        <f>B21*15</f>
        <v>11.25</v>
      </c>
      <c r="D21" s="11"/>
    </row>
    <row r="22" spans="1:4" s="3" customFormat="1" x14ac:dyDescent="0.25">
      <c r="A22" s="60" t="s">
        <v>4</v>
      </c>
      <c r="B22" s="61">
        <v>0.75</v>
      </c>
      <c r="C22" s="62">
        <f>B22*15</f>
        <v>11.25</v>
      </c>
      <c r="D22" s="11"/>
    </row>
    <row r="23" spans="1:4" s="3" customFormat="1" x14ac:dyDescent="0.25">
      <c r="A23" s="60" t="s">
        <v>5</v>
      </c>
      <c r="B23" s="61">
        <v>0.75</v>
      </c>
      <c r="C23" s="62">
        <f>B23*15</f>
        <v>11.25</v>
      </c>
      <c r="D23" s="11"/>
    </row>
    <row r="24" spans="1:4" s="3" customFormat="1" ht="15.75" x14ac:dyDescent="0.25">
      <c r="A24" s="110" t="s">
        <v>7</v>
      </c>
      <c r="B24" s="111"/>
      <c r="C24" s="112"/>
      <c r="D24" s="22"/>
    </row>
    <row r="25" spans="1:4" s="3" customFormat="1" x14ac:dyDescent="0.25">
      <c r="A25" s="6" t="s">
        <v>8</v>
      </c>
      <c r="B25" s="7" t="s">
        <v>9</v>
      </c>
      <c r="C25" s="17" t="s">
        <v>10</v>
      </c>
      <c r="D25" s="21"/>
    </row>
    <row r="26" spans="1:4" s="3" customFormat="1" x14ac:dyDescent="0.25">
      <c r="A26" s="26" t="s">
        <v>11</v>
      </c>
      <c r="B26" s="27" t="s">
        <v>27</v>
      </c>
      <c r="C26" s="28" t="s">
        <v>27</v>
      </c>
      <c r="D26" s="14"/>
    </row>
    <row r="27" spans="1:4" s="3" customFormat="1" x14ac:dyDescent="0.25">
      <c r="A27" s="29" t="s">
        <v>12</v>
      </c>
      <c r="B27" s="30"/>
      <c r="C27" s="31"/>
      <c r="D27" s="14"/>
    </row>
    <row r="28" spans="1:4" s="3" customFormat="1" x14ac:dyDescent="0.25">
      <c r="A28" s="32" t="s">
        <v>13</v>
      </c>
      <c r="B28" s="33">
        <v>3</v>
      </c>
      <c r="C28" s="31" t="s">
        <v>25</v>
      </c>
      <c r="D28" s="14"/>
    </row>
    <row r="29" spans="1:4" s="3" customFormat="1" x14ac:dyDescent="0.25">
      <c r="A29" s="32" t="s">
        <v>14</v>
      </c>
      <c r="B29" s="33">
        <v>5.95</v>
      </c>
      <c r="C29" s="31" t="s">
        <v>25</v>
      </c>
      <c r="D29" s="14"/>
    </row>
    <row r="30" spans="1:4" s="3" customFormat="1" ht="52.5" customHeight="1" x14ac:dyDescent="0.25">
      <c r="A30" s="34" t="s">
        <v>26</v>
      </c>
      <c r="B30" s="27" t="s">
        <v>27</v>
      </c>
      <c r="C30" s="28" t="s">
        <v>27</v>
      </c>
      <c r="D30" s="11"/>
    </row>
    <row r="31" spans="1:4" s="3" customFormat="1" ht="84" customHeight="1" x14ac:dyDescent="0.25">
      <c r="A31" s="34" t="s">
        <v>28</v>
      </c>
      <c r="B31" s="90" t="s">
        <v>47</v>
      </c>
      <c r="C31" s="28" t="s">
        <v>41</v>
      </c>
      <c r="D31" s="11"/>
    </row>
    <row r="32" spans="1:4" s="3" customFormat="1" ht="29.25" customHeight="1" x14ac:dyDescent="0.25">
      <c r="A32" s="34" t="s">
        <v>60</v>
      </c>
      <c r="B32" s="39" t="s">
        <v>61</v>
      </c>
      <c r="C32" s="28" t="s">
        <v>41</v>
      </c>
      <c r="D32" s="11"/>
    </row>
    <row r="33" spans="1:4" s="3" customFormat="1" ht="30" customHeight="1" x14ac:dyDescent="0.25">
      <c r="A33" s="35" t="s">
        <v>59</v>
      </c>
      <c r="B33" s="39" t="s">
        <v>62</v>
      </c>
      <c r="C33" s="28" t="s">
        <v>41</v>
      </c>
      <c r="D33" s="11"/>
    </row>
    <row r="34" spans="1:4" s="3" customFormat="1" ht="30" customHeight="1" x14ac:dyDescent="0.25">
      <c r="A34" s="36" t="s">
        <v>29</v>
      </c>
      <c r="B34" s="37" t="s">
        <v>27</v>
      </c>
      <c r="C34" s="38" t="s">
        <v>27</v>
      </c>
      <c r="D34" s="14"/>
    </row>
    <row r="35" spans="1:4" s="3" customFormat="1" ht="15.75" x14ac:dyDescent="0.25">
      <c r="A35" s="118" t="s">
        <v>48</v>
      </c>
      <c r="B35" s="119"/>
      <c r="C35" s="120"/>
      <c r="D35" s="13"/>
    </row>
    <row r="36" spans="1:4" s="3" customFormat="1" x14ac:dyDescent="0.25">
      <c r="A36" s="42" t="s">
        <v>0</v>
      </c>
      <c r="B36" s="121" t="s">
        <v>9</v>
      </c>
      <c r="C36" s="122"/>
      <c r="D36" s="13"/>
    </row>
    <row r="37" spans="1:4" s="3" customFormat="1" x14ac:dyDescent="0.25">
      <c r="A37" s="40" t="s">
        <v>15</v>
      </c>
      <c r="B37" s="123" t="s">
        <v>49</v>
      </c>
      <c r="C37" s="124"/>
      <c r="D37" s="14"/>
    </row>
    <row r="38" spans="1:4" s="3" customFormat="1" ht="30.75" customHeight="1" x14ac:dyDescent="0.25">
      <c r="A38" s="110" t="s">
        <v>120</v>
      </c>
      <c r="B38" s="111"/>
      <c r="C38" s="112"/>
      <c r="D38" s="13"/>
    </row>
    <row r="39" spans="1:4" s="3" customFormat="1" ht="105" customHeight="1" x14ac:dyDescent="0.25">
      <c r="A39" s="95" t="s">
        <v>123</v>
      </c>
      <c r="B39" s="96"/>
      <c r="C39" s="97"/>
      <c r="D39" s="13"/>
    </row>
    <row r="40" spans="1:4" s="3" customFormat="1" ht="15.75" customHeight="1" x14ac:dyDescent="0.25">
      <c r="A40" s="70" t="s">
        <v>99</v>
      </c>
      <c r="B40" s="113">
        <v>10</v>
      </c>
      <c r="C40" s="114"/>
      <c r="D40" s="13"/>
    </row>
    <row r="41" spans="1:4" s="3" customFormat="1" ht="15.75" x14ac:dyDescent="0.25">
      <c r="A41" s="118" t="s">
        <v>45</v>
      </c>
      <c r="B41" s="119"/>
      <c r="C41" s="120"/>
      <c r="D41" s="13"/>
    </row>
    <row r="42" spans="1:4" s="3" customFormat="1" x14ac:dyDescent="0.25">
      <c r="A42" s="8" t="s">
        <v>0</v>
      </c>
      <c r="B42" s="137" t="s">
        <v>9</v>
      </c>
      <c r="C42" s="138"/>
      <c r="D42" s="14"/>
    </row>
    <row r="43" spans="1:4" s="3" customFormat="1" ht="45.75" customHeight="1" x14ac:dyDescent="0.25">
      <c r="A43" s="41" t="s">
        <v>45</v>
      </c>
      <c r="B43" s="139" t="s">
        <v>50</v>
      </c>
      <c r="C43" s="140"/>
      <c r="D43" s="14"/>
    </row>
    <row r="44" spans="1:4" s="3" customFormat="1" ht="30.75" customHeight="1" x14ac:dyDescent="0.25">
      <c r="A44" s="110" t="s">
        <v>122</v>
      </c>
      <c r="B44" s="111"/>
      <c r="C44" s="112"/>
      <c r="D44" s="13"/>
    </row>
    <row r="45" spans="1:4" s="3" customFormat="1" ht="75.75" customHeight="1" x14ac:dyDescent="0.25">
      <c r="A45" s="95" t="s">
        <v>124</v>
      </c>
      <c r="B45" s="96"/>
      <c r="C45" s="97"/>
      <c r="D45" s="14"/>
    </row>
    <row r="46" spans="1:4" s="3" customFormat="1" ht="15.75" customHeight="1" thickBot="1" x14ac:dyDescent="0.3">
      <c r="A46" s="70" t="s">
        <v>121</v>
      </c>
      <c r="B46" s="141">
        <v>3</v>
      </c>
      <c r="C46" s="142"/>
      <c r="D46" s="13"/>
    </row>
    <row r="47" spans="1:4" s="3" customFormat="1" ht="6.75" customHeight="1" thickBot="1" x14ac:dyDescent="0.3">
      <c r="A47" s="134"/>
      <c r="B47" s="135"/>
      <c r="C47" s="136"/>
      <c r="D47" s="13"/>
    </row>
  </sheetData>
  <sheetProtection algorithmName="SHA-512" hashValue="8/xz8p5wAUFJlO+fontVI+s7LYH28ZfTqUqLb67qI3jYbqA9lHAS/STHD48taT2GgexNKczG1uJ3d6su30OqRA==" saltValue="E6o76Lq2MtnpKi+YLH1agQ==" spinCount="100000" sheet="1" objects="1" scenarios="1"/>
  <mergeCells count="21">
    <mergeCell ref="A47:C47"/>
    <mergeCell ref="A41:C41"/>
    <mergeCell ref="B42:C42"/>
    <mergeCell ref="B43:C43"/>
    <mergeCell ref="A44:C44"/>
    <mergeCell ref="A45:C45"/>
    <mergeCell ref="B46:C46"/>
    <mergeCell ref="A16:C16"/>
    <mergeCell ref="A1:C1"/>
    <mergeCell ref="A2:C2"/>
    <mergeCell ref="A4:C4"/>
    <mergeCell ref="A8:C8"/>
    <mergeCell ref="A12:C12"/>
    <mergeCell ref="A38:C38"/>
    <mergeCell ref="A39:C39"/>
    <mergeCell ref="B40:C40"/>
    <mergeCell ref="A20:C20"/>
    <mergeCell ref="A24:C24"/>
    <mergeCell ref="A35:C35"/>
    <mergeCell ref="B36:C36"/>
    <mergeCell ref="B37:C37"/>
  </mergeCells>
  <pageMargins left="0.7" right="0.7" top="0.75" bottom="0.75" header="0.3" footer="0.3"/>
  <pageSetup scale="8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07025-80CC-4046-90BC-66E5998380DF}">
  <dimension ref="A1:D15"/>
  <sheetViews>
    <sheetView showGridLines="0" topLeftCell="A7" workbookViewId="0">
      <selection activeCell="B11" sqref="B11:C11"/>
    </sheetView>
  </sheetViews>
  <sheetFormatPr defaultRowHeight="15" x14ac:dyDescent="0.25"/>
  <cols>
    <col min="1" max="1" width="34.140625" customWidth="1"/>
    <col min="2" max="2" width="45.140625" customWidth="1"/>
    <col min="3" max="3" width="51.7109375" customWidth="1"/>
  </cols>
  <sheetData>
    <row r="1" spans="1:4" s="3" customFormat="1" ht="6" customHeight="1" x14ac:dyDescent="0.25">
      <c r="A1" s="143"/>
      <c r="B1" s="144"/>
      <c r="C1" s="145"/>
      <c r="D1" s="13"/>
    </row>
    <row r="2" spans="1:4" s="3" customFormat="1" ht="7.5" hidden="1" customHeight="1" x14ac:dyDescent="0.25">
      <c r="A2" s="146"/>
      <c r="B2" s="147"/>
      <c r="C2" s="148"/>
      <c r="D2" s="13"/>
    </row>
    <row r="3" spans="1:4" s="3" customFormat="1" ht="15.75" hidden="1" customHeight="1" x14ac:dyDescent="0.25">
      <c r="A3" s="44"/>
      <c r="B3" s="81"/>
      <c r="C3" s="45"/>
      <c r="D3" s="13"/>
    </row>
    <row r="4" spans="1:4" s="3" customFormat="1" ht="42" customHeight="1" x14ac:dyDescent="0.25">
      <c r="A4" s="149" t="s">
        <v>87</v>
      </c>
      <c r="B4" s="150"/>
      <c r="C4" s="151"/>
      <c r="D4" s="21"/>
    </row>
    <row r="5" spans="1:4" s="3" customFormat="1" ht="15.75" x14ac:dyDescent="0.25">
      <c r="A5" s="110" t="s">
        <v>51</v>
      </c>
      <c r="B5" s="111"/>
      <c r="C5" s="112"/>
      <c r="D5" s="11"/>
    </row>
    <row r="6" spans="1:4" s="3" customFormat="1" ht="33.75" customHeight="1" x14ac:dyDescent="0.25">
      <c r="A6" s="4" t="s">
        <v>0</v>
      </c>
      <c r="B6" s="5" t="s">
        <v>1</v>
      </c>
      <c r="C6" s="16" t="s">
        <v>83</v>
      </c>
      <c r="D6" s="11"/>
    </row>
    <row r="7" spans="1:4" s="3" customFormat="1" ht="30" x14ac:dyDescent="0.25">
      <c r="A7" s="48" t="s">
        <v>64</v>
      </c>
      <c r="B7" s="50">
        <v>0.25</v>
      </c>
      <c r="C7" s="51">
        <f>B7*30</f>
        <v>7.5</v>
      </c>
      <c r="D7" s="11"/>
    </row>
    <row r="8" spans="1:4" s="3" customFormat="1" x14ac:dyDescent="0.25">
      <c r="A8" s="49" t="s">
        <v>65</v>
      </c>
      <c r="B8" s="52" t="s">
        <v>27</v>
      </c>
      <c r="C8" s="53" t="s">
        <v>27</v>
      </c>
      <c r="D8" s="13"/>
    </row>
    <row r="9" spans="1:4" s="3" customFormat="1" ht="15.75" x14ac:dyDescent="0.25">
      <c r="A9" s="118" t="s">
        <v>48</v>
      </c>
      <c r="B9" s="119"/>
      <c r="C9" s="120"/>
      <c r="D9" s="14"/>
    </row>
    <row r="10" spans="1:4" s="3" customFormat="1" x14ac:dyDescent="0.25">
      <c r="A10" s="8" t="s">
        <v>0</v>
      </c>
      <c r="B10" s="137" t="s">
        <v>9</v>
      </c>
      <c r="C10" s="138"/>
      <c r="D10" s="14"/>
    </row>
    <row r="11" spans="1:4" s="3" customFormat="1" x14ac:dyDescent="0.25">
      <c r="A11" s="66" t="s">
        <v>52</v>
      </c>
      <c r="B11" s="152" t="s">
        <v>49</v>
      </c>
      <c r="C11" s="153"/>
      <c r="D11" s="14"/>
    </row>
    <row r="12" spans="1:4" s="3" customFormat="1" ht="30.75" customHeight="1" x14ac:dyDescent="0.25">
      <c r="A12" s="110" t="s">
        <v>63</v>
      </c>
      <c r="B12" s="111"/>
      <c r="C12" s="112"/>
      <c r="D12" s="13"/>
    </row>
    <row r="13" spans="1:4" s="3" customFormat="1" ht="75.75" customHeight="1" x14ac:dyDescent="0.25">
      <c r="A13" s="95" t="s">
        <v>110</v>
      </c>
      <c r="B13" s="96"/>
      <c r="C13" s="97"/>
      <c r="D13" s="14"/>
    </row>
    <row r="14" spans="1:4" s="3" customFormat="1" ht="15.75" customHeight="1" thickBot="1" x14ac:dyDescent="0.3">
      <c r="A14" s="70" t="s">
        <v>100</v>
      </c>
      <c r="B14" s="141">
        <v>2</v>
      </c>
      <c r="C14" s="142"/>
      <c r="D14" s="13"/>
    </row>
    <row r="15" spans="1:4" s="3" customFormat="1" ht="6.75" customHeight="1" thickBot="1" x14ac:dyDescent="0.3">
      <c r="A15" s="134"/>
      <c r="B15" s="135"/>
      <c r="C15" s="136"/>
      <c r="D15" s="13"/>
    </row>
  </sheetData>
  <sheetProtection algorithmName="SHA-512" hashValue="fTLVoZCXeQjJTv2KqTmsjOlfV/5wD7TsncYzL2zsyrQ61+RFzeNM7gaawDxc2A3+kmP9Ww7h5oqQ3I0iYWgiDg==" saltValue="vZN9hVnEURmRI8U4nv1fwg==" spinCount="100000" sheet="1" objects="1" scenarios="1"/>
  <mergeCells count="10">
    <mergeCell ref="A13:C13"/>
    <mergeCell ref="B14:C14"/>
    <mergeCell ref="A15:C15"/>
    <mergeCell ref="A1:C2"/>
    <mergeCell ref="A4:C4"/>
    <mergeCell ref="A5:C5"/>
    <mergeCell ref="B10:C10"/>
    <mergeCell ref="A12:C12"/>
    <mergeCell ref="B11:C11"/>
    <mergeCell ref="A9:C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FFEA5-163A-4C91-A4AE-7AC48E784D63}">
  <dimension ref="A1:D37"/>
  <sheetViews>
    <sheetView showGridLines="0" topLeftCell="A22" workbookViewId="0">
      <selection activeCell="C23" sqref="C23:C31"/>
    </sheetView>
  </sheetViews>
  <sheetFormatPr defaultRowHeight="15" x14ac:dyDescent="0.25"/>
  <cols>
    <col min="1" max="1" width="37.42578125" customWidth="1"/>
    <col min="2" max="2" width="35.5703125" customWidth="1"/>
    <col min="3" max="3" width="31.7109375" customWidth="1"/>
  </cols>
  <sheetData>
    <row r="1" spans="1:4" s="3" customFormat="1" ht="6.75" customHeight="1" thickBot="1" x14ac:dyDescent="0.3">
      <c r="A1" s="134"/>
      <c r="B1" s="135"/>
      <c r="C1" s="136"/>
      <c r="D1" s="13"/>
    </row>
    <row r="2" spans="1:4" s="3" customFormat="1" ht="41.25" customHeight="1" x14ac:dyDescent="0.25">
      <c r="A2" s="128" t="s">
        <v>88</v>
      </c>
      <c r="B2" s="129"/>
      <c r="C2" s="130"/>
      <c r="D2" s="21"/>
    </row>
    <row r="3" spans="1:4" s="3" customFormat="1" ht="15.75" x14ac:dyDescent="0.25">
      <c r="A3" s="110" t="s">
        <v>96</v>
      </c>
      <c r="B3" s="111"/>
      <c r="C3" s="112"/>
      <c r="D3" s="25"/>
    </row>
    <row r="4" spans="1:4" s="3" customFormat="1" x14ac:dyDescent="0.25">
      <c r="A4" s="4" t="s">
        <v>0</v>
      </c>
      <c r="B4" s="5" t="s">
        <v>53</v>
      </c>
      <c r="C4" s="16" t="s">
        <v>54</v>
      </c>
      <c r="D4" s="25"/>
    </row>
    <row r="5" spans="1:4" s="3" customFormat="1" x14ac:dyDescent="0.25">
      <c r="A5" s="46" t="s">
        <v>32</v>
      </c>
      <c r="B5" s="73" t="s">
        <v>92</v>
      </c>
      <c r="C5" s="72">
        <v>0.05</v>
      </c>
      <c r="D5" s="25"/>
    </row>
    <row r="6" spans="1:4" s="3" customFormat="1" ht="15.75" x14ac:dyDescent="0.25">
      <c r="A6" s="110" t="s">
        <v>95</v>
      </c>
      <c r="B6" s="111"/>
      <c r="C6" s="112"/>
      <c r="D6" s="25"/>
    </row>
    <row r="7" spans="1:4" s="3" customFormat="1" x14ac:dyDescent="0.25">
      <c r="A7" s="4" t="s">
        <v>0</v>
      </c>
      <c r="B7" s="5" t="s">
        <v>53</v>
      </c>
      <c r="C7" s="16" t="s">
        <v>54</v>
      </c>
      <c r="D7" s="25"/>
    </row>
    <row r="8" spans="1:4" s="3" customFormat="1" x14ac:dyDescent="0.25">
      <c r="A8" s="46" t="s">
        <v>32</v>
      </c>
      <c r="B8" s="73" t="s">
        <v>41</v>
      </c>
      <c r="C8" s="72" t="s">
        <v>103</v>
      </c>
      <c r="D8" s="25"/>
    </row>
    <row r="9" spans="1:4" s="3" customFormat="1" x14ac:dyDescent="0.25">
      <c r="A9" s="47" t="s">
        <v>42</v>
      </c>
      <c r="B9" s="73" t="s">
        <v>41</v>
      </c>
      <c r="C9" s="72">
        <v>0.25</v>
      </c>
      <c r="D9" s="25"/>
    </row>
    <row r="10" spans="1:4" s="3" customFormat="1" x14ac:dyDescent="0.25">
      <c r="A10" s="47" t="s">
        <v>31</v>
      </c>
      <c r="B10" s="73" t="s">
        <v>41</v>
      </c>
      <c r="C10" s="72">
        <v>0.25</v>
      </c>
      <c r="D10" s="25"/>
    </row>
    <row r="11" spans="1:4" s="3" customFormat="1" x14ac:dyDescent="0.25">
      <c r="A11" s="47" t="s">
        <v>16</v>
      </c>
      <c r="B11" s="73" t="s">
        <v>41</v>
      </c>
      <c r="C11" s="72">
        <v>1.5</v>
      </c>
      <c r="D11" s="25"/>
    </row>
    <row r="12" spans="1:4" s="3" customFormat="1" x14ac:dyDescent="0.25">
      <c r="A12" s="47" t="s">
        <v>17</v>
      </c>
      <c r="B12" s="73" t="s">
        <v>41</v>
      </c>
      <c r="C12" s="72" t="s">
        <v>104</v>
      </c>
      <c r="D12" s="25"/>
    </row>
    <row r="13" spans="1:4" s="3" customFormat="1" x14ac:dyDescent="0.25">
      <c r="A13" s="47" t="s">
        <v>18</v>
      </c>
      <c r="B13" s="73" t="s">
        <v>41</v>
      </c>
      <c r="C13" s="72" t="s">
        <v>104</v>
      </c>
      <c r="D13" s="25"/>
    </row>
    <row r="14" spans="1:4" s="3" customFormat="1" x14ac:dyDescent="0.25">
      <c r="A14" s="47" t="s">
        <v>30</v>
      </c>
      <c r="B14" s="73" t="s">
        <v>41</v>
      </c>
      <c r="C14" s="72" t="s">
        <v>104</v>
      </c>
      <c r="D14" s="74"/>
    </row>
    <row r="15" spans="1:4" s="3" customFormat="1" x14ac:dyDescent="0.25">
      <c r="A15" s="47" t="s">
        <v>94</v>
      </c>
      <c r="B15" s="73" t="s">
        <v>41</v>
      </c>
      <c r="C15" s="72" t="s">
        <v>105</v>
      </c>
      <c r="D15" s="13"/>
    </row>
    <row r="16" spans="1:4" s="3" customFormat="1" x14ac:dyDescent="0.25">
      <c r="A16" s="47" t="s">
        <v>93</v>
      </c>
      <c r="B16" s="73" t="s">
        <v>41</v>
      </c>
      <c r="C16" s="72" t="s">
        <v>104</v>
      </c>
      <c r="D16" s="13"/>
    </row>
    <row r="17" spans="1:4" s="3" customFormat="1" ht="15.75" x14ac:dyDescent="0.25">
      <c r="A17" s="110" t="s">
        <v>97</v>
      </c>
      <c r="B17" s="111"/>
      <c r="C17" s="112"/>
      <c r="D17" s="14"/>
    </row>
    <row r="18" spans="1:4" s="3" customFormat="1" x14ac:dyDescent="0.25">
      <c r="A18" s="67" t="s">
        <v>0</v>
      </c>
      <c r="B18" s="5" t="s">
        <v>9</v>
      </c>
      <c r="C18" s="12" t="s">
        <v>80</v>
      </c>
      <c r="D18" s="14"/>
    </row>
    <row r="19" spans="1:4" s="3" customFormat="1" x14ac:dyDescent="0.25">
      <c r="A19" s="75"/>
      <c r="B19" s="5"/>
      <c r="C19" s="76"/>
      <c r="D19" s="14"/>
    </row>
    <row r="20" spans="1:4" s="3" customFormat="1" x14ac:dyDescent="0.25">
      <c r="A20" s="46" t="s">
        <v>15</v>
      </c>
      <c r="B20" s="73" t="s">
        <v>92</v>
      </c>
      <c r="C20" s="86"/>
      <c r="D20" s="25"/>
    </row>
    <row r="21" spans="1:4" s="3" customFormat="1" ht="15.75" x14ac:dyDescent="0.25">
      <c r="A21" s="110" t="s">
        <v>98</v>
      </c>
      <c r="B21" s="111"/>
      <c r="C21" s="112"/>
      <c r="D21" s="14"/>
    </row>
    <row r="22" spans="1:4" s="3" customFormat="1" x14ac:dyDescent="0.25">
      <c r="A22" s="67" t="s">
        <v>0</v>
      </c>
      <c r="B22" s="9" t="s">
        <v>9</v>
      </c>
      <c r="C22" s="12" t="s">
        <v>80</v>
      </c>
      <c r="D22" s="14"/>
    </row>
    <row r="23" spans="1:4" s="3" customFormat="1" x14ac:dyDescent="0.25">
      <c r="A23" s="40" t="s">
        <v>43</v>
      </c>
      <c r="B23" s="73" t="s">
        <v>41</v>
      </c>
      <c r="C23" s="85"/>
      <c r="D23" s="14"/>
    </row>
    <row r="24" spans="1:4" s="3" customFormat="1" x14ac:dyDescent="0.25">
      <c r="A24" s="47" t="s">
        <v>42</v>
      </c>
      <c r="B24" s="73" t="s">
        <v>41</v>
      </c>
      <c r="C24" s="87"/>
      <c r="D24" s="14"/>
    </row>
    <row r="25" spans="1:4" s="3" customFormat="1" x14ac:dyDescent="0.25">
      <c r="A25" s="78" t="s">
        <v>31</v>
      </c>
      <c r="B25" s="73" t="s">
        <v>41</v>
      </c>
      <c r="C25" s="88"/>
      <c r="D25" s="14"/>
    </row>
    <row r="26" spans="1:4" s="3" customFormat="1" x14ac:dyDescent="0.25">
      <c r="A26" s="79" t="s">
        <v>16</v>
      </c>
      <c r="B26" s="73" t="s">
        <v>41</v>
      </c>
      <c r="C26" s="89"/>
      <c r="D26" s="14"/>
    </row>
    <row r="27" spans="1:4" s="3" customFormat="1" x14ac:dyDescent="0.25">
      <c r="A27" s="47" t="s">
        <v>17</v>
      </c>
      <c r="B27" s="73" t="s">
        <v>41</v>
      </c>
      <c r="C27" s="87"/>
      <c r="D27" s="14"/>
    </row>
    <row r="28" spans="1:4" s="3" customFormat="1" x14ac:dyDescent="0.25">
      <c r="A28" s="47" t="s">
        <v>18</v>
      </c>
      <c r="B28" s="73" t="s">
        <v>41</v>
      </c>
      <c r="C28" s="87"/>
      <c r="D28" s="14"/>
    </row>
    <row r="29" spans="1:4" s="3" customFormat="1" x14ac:dyDescent="0.25">
      <c r="A29" s="47" t="s">
        <v>30</v>
      </c>
      <c r="B29" s="73" t="s">
        <v>41</v>
      </c>
      <c r="C29" s="87"/>
      <c r="D29" s="14"/>
    </row>
    <row r="30" spans="1:4" s="3" customFormat="1" x14ac:dyDescent="0.25">
      <c r="A30" s="47" t="s">
        <v>19</v>
      </c>
      <c r="B30" s="73" t="s">
        <v>41</v>
      </c>
      <c r="C30" s="87"/>
      <c r="D30" s="14"/>
    </row>
    <row r="31" spans="1:4" s="3" customFormat="1" x14ac:dyDescent="0.25">
      <c r="A31" s="77" t="s">
        <v>20</v>
      </c>
      <c r="B31" s="73" t="s">
        <v>41</v>
      </c>
      <c r="C31" s="87"/>
      <c r="D31" s="14"/>
    </row>
    <row r="32" spans="1:4" s="3" customFormat="1" ht="30.75" customHeight="1" x14ac:dyDescent="0.25">
      <c r="A32" s="110" t="s">
        <v>66</v>
      </c>
      <c r="B32" s="111"/>
      <c r="C32" s="112"/>
      <c r="D32" s="13"/>
    </row>
    <row r="33" spans="1:4" s="3" customFormat="1" ht="177" customHeight="1" x14ac:dyDescent="0.25">
      <c r="A33" s="95" t="s">
        <v>125</v>
      </c>
      <c r="B33" s="96"/>
      <c r="C33" s="97"/>
      <c r="D33" s="13"/>
    </row>
    <row r="34" spans="1:4" s="3" customFormat="1" ht="31.5" customHeight="1" x14ac:dyDescent="0.25">
      <c r="A34" s="80" t="s">
        <v>101</v>
      </c>
      <c r="B34" s="155">
        <v>3.5</v>
      </c>
      <c r="C34" s="156"/>
      <c r="D34" s="13"/>
    </row>
    <row r="35" spans="1:4" s="3" customFormat="1" ht="29.25" customHeight="1" x14ac:dyDescent="0.25">
      <c r="A35" s="80" t="s">
        <v>102</v>
      </c>
      <c r="B35" s="157">
        <v>3.5</v>
      </c>
      <c r="C35" s="158"/>
      <c r="D35" s="13"/>
    </row>
    <row r="36" spans="1:4" x14ac:dyDescent="0.25">
      <c r="A36" s="82"/>
    </row>
    <row r="37" spans="1:4" ht="264" customHeight="1" x14ac:dyDescent="0.25">
      <c r="A37" s="154"/>
      <c r="B37" s="154"/>
    </row>
  </sheetData>
  <sheetProtection algorithmName="SHA-512" hashValue="69U73FIUz2TC5dnB4D7zeAfDm75Dfw2rHi3SnYpKW/qy2ft5nJgDHVzuhTCa3p+8B8R3fpRTolqaIYXD1D4MWA==" saltValue="SiWscTg9/PdIGzv2qGABfQ==" spinCount="100000" sheet="1" objects="1" scenarios="1"/>
  <mergeCells count="11">
    <mergeCell ref="A21:C21"/>
    <mergeCell ref="A37:B37"/>
    <mergeCell ref="A1:C1"/>
    <mergeCell ref="A2:C2"/>
    <mergeCell ref="A3:C3"/>
    <mergeCell ref="A6:C6"/>
    <mergeCell ref="A17:C17"/>
    <mergeCell ref="A32:C32"/>
    <mergeCell ref="A33:C33"/>
    <mergeCell ref="B34:C34"/>
    <mergeCell ref="B35:C3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BA6D8-80A7-4299-B9D2-F2D0209B919B}">
  <dimension ref="A1:D31"/>
  <sheetViews>
    <sheetView showGridLines="0" topLeftCell="A25" workbookViewId="0">
      <selection activeCell="B27" sqref="B27:C27"/>
    </sheetView>
  </sheetViews>
  <sheetFormatPr defaultRowHeight="15" x14ac:dyDescent="0.25"/>
  <cols>
    <col min="1" max="1" width="39" customWidth="1"/>
    <col min="2" max="2" width="25" customWidth="1"/>
    <col min="3" max="3" width="45.140625" customWidth="1"/>
  </cols>
  <sheetData>
    <row r="1" spans="1:4" s="3" customFormat="1" ht="11.25" customHeight="1" thickBot="1" x14ac:dyDescent="0.3">
      <c r="A1" s="134"/>
      <c r="B1" s="135"/>
      <c r="C1" s="136"/>
      <c r="D1" s="13"/>
    </row>
    <row r="2" spans="1:4" s="3" customFormat="1" ht="41.25" customHeight="1" x14ac:dyDescent="0.25">
      <c r="A2" s="128" t="s">
        <v>89</v>
      </c>
      <c r="B2" s="129"/>
      <c r="C2" s="130"/>
      <c r="D2" s="21"/>
    </row>
    <row r="3" spans="1:4" s="3" customFormat="1" ht="41.25" customHeight="1" x14ac:dyDescent="0.25">
      <c r="A3" s="110" t="s">
        <v>55</v>
      </c>
      <c r="B3" s="111"/>
      <c r="C3" s="112"/>
      <c r="D3" s="25"/>
    </row>
    <row r="4" spans="1:4" s="3" customFormat="1" ht="41.25" customHeight="1" x14ac:dyDescent="0.25">
      <c r="A4" s="4" t="s">
        <v>0</v>
      </c>
      <c r="B4" s="163" t="s">
        <v>79</v>
      </c>
      <c r="C4" s="164"/>
      <c r="D4" s="25"/>
    </row>
    <row r="5" spans="1:4" s="3" customFormat="1" ht="41.25" customHeight="1" x14ac:dyDescent="0.25">
      <c r="A5" s="68" t="s">
        <v>67</v>
      </c>
      <c r="B5" s="159">
        <v>3.7</v>
      </c>
      <c r="C5" s="160"/>
      <c r="D5" s="25"/>
    </row>
    <row r="6" spans="1:4" s="3" customFormat="1" ht="41.25" customHeight="1" x14ac:dyDescent="0.25">
      <c r="A6" s="54" t="s">
        <v>68</v>
      </c>
      <c r="B6" s="159">
        <v>6.7</v>
      </c>
      <c r="C6" s="160"/>
      <c r="D6" s="25"/>
    </row>
    <row r="7" spans="1:4" s="3" customFormat="1" ht="41.25" customHeight="1" x14ac:dyDescent="0.25">
      <c r="A7" s="54" t="s">
        <v>33</v>
      </c>
      <c r="B7" s="159">
        <v>8.6999999999999993</v>
      </c>
      <c r="C7" s="160"/>
      <c r="D7" s="25"/>
    </row>
    <row r="8" spans="1:4" s="3" customFormat="1" ht="41.25" customHeight="1" x14ac:dyDescent="0.25">
      <c r="A8" s="54" t="s">
        <v>34</v>
      </c>
      <c r="B8" s="159">
        <v>10.7</v>
      </c>
      <c r="C8" s="160"/>
      <c r="D8" s="25"/>
    </row>
    <row r="9" spans="1:4" s="3" customFormat="1" ht="41.25" customHeight="1" x14ac:dyDescent="0.25">
      <c r="A9" s="54" t="s">
        <v>69</v>
      </c>
      <c r="B9" s="159">
        <v>4.7</v>
      </c>
      <c r="C9" s="160"/>
      <c r="D9" s="25"/>
    </row>
    <row r="10" spans="1:4" s="3" customFormat="1" ht="41.25" customHeight="1" x14ac:dyDescent="0.25">
      <c r="A10" s="55" t="s">
        <v>70</v>
      </c>
      <c r="B10" s="159">
        <v>7.7</v>
      </c>
      <c r="C10" s="160"/>
      <c r="D10" s="25"/>
    </row>
    <row r="11" spans="1:4" s="3" customFormat="1" ht="41.25" customHeight="1" x14ac:dyDescent="0.25">
      <c r="A11" s="55" t="s">
        <v>71</v>
      </c>
      <c r="B11" s="159">
        <v>8.6999999999999993</v>
      </c>
      <c r="C11" s="160"/>
      <c r="D11" s="25"/>
    </row>
    <row r="12" spans="1:4" s="3" customFormat="1" ht="41.25" customHeight="1" x14ac:dyDescent="0.25">
      <c r="A12" s="55" t="s">
        <v>35</v>
      </c>
      <c r="B12" s="159">
        <v>11.7</v>
      </c>
      <c r="C12" s="160"/>
      <c r="D12" s="25"/>
    </row>
    <row r="13" spans="1:4" s="3" customFormat="1" ht="41.25" customHeight="1" x14ac:dyDescent="0.25">
      <c r="A13" s="55" t="s">
        <v>72</v>
      </c>
      <c r="B13" s="159">
        <v>3.7</v>
      </c>
      <c r="C13" s="160"/>
      <c r="D13" s="25"/>
    </row>
    <row r="14" spans="1:4" s="3" customFormat="1" ht="41.25" customHeight="1" x14ac:dyDescent="0.25">
      <c r="A14" s="55" t="s">
        <v>73</v>
      </c>
      <c r="B14" s="159">
        <v>6.7</v>
      </c>
      <c r="C14" s="160"/>
      <c r="D14" s="25"/>
    </row>
    <row r="15" spans="1:4" s="3" customFormat="1" ht="41.25" customHeight="1" x14ac:dyDescent="0.25">
      <c r="A15" s="55" t="s">
        <v>74</v>
      </c>
      <c r="B15" s="159">
        <v>8.6999999999999993</v>
      </c>
      <c r="C15" s="160"/>
      <c r="D15" s="25"/>
    </row>
    <row r="16" spans="1:4" s="3" customFormat="1" ht="41.25" customHeight="1" x14ac:dyDescent="0.25">
      <c r="A16" s="56" t="s">
        <v>75</v>
      </c>
      <c r="B16" s="159">
        <v>10.7</v>
      </c>
      <c r="C16" s="160"/>
      <c r="D16" s="25"/>
    </row>
    <row r="17" spans="1:4" s="3" customFormat="1" ht="41.25" customHeight="1" x14ac:dyDescent="0.25">
      <c r="A17" s="56" t="s">
        <v>36</v>
      </c>
      <c r="B17" s="161" t="s">
        <v>109</v>
      </c>
      <c r="C17" s="162"/>
      <c r="D17" s="25"/>
    </row>
    <row r="18" spans="1:4" s="3" customFormat="1" ht="41.25" customHeight="1" x14ac:dyDescent="0.25">
      <c r="A18" s="56" t="s">
        <v>76</v>
      </c>
      <c r="B18" s="161" t="s">
        <v>109</v>
      </c>
      <c r="C18" s="162"/>
      <c r="D18" s="25"/>
    </row>
    <row r="19" spans="1:4" s="3" customFormat="1" ht="41.25" customHeight="1" x14ac:dyDescent="0.25">
      <c r="A19" s="56" t="s">
        <v>37</v>
      </c>
      <c r="B19" s="161" t="s">
        <v>109</v>
      </c>
      <c r="C19" s="162"/>
      <c r="D19" s="25"/>
    </row>
    <row r="20" spans="1:4" s="3" customFormat="1" ht="41.25" customHeight="1" x14ac:dyDescent="0.25">
      <c r="A20" s="56" t="s">
        <v>38</v>
      </c>
      <c r="B20" s="161" t="s">
        <v>109</v>
      </c>
      <c r="C20" s="162"/>
      <c r="D20" s="25"/>
    </row>
    <row r="21" spans="1:4" s="3" customFormat="1" ht="41.25" customHeight="1" x14ac:dyDescent="0.25">
      <c r="A21" s="56" t="s">
        <v>77</v>
      </c>
      <c r="B21" s="159">
        <v>6.95</v>
      </c>
      <c r="C21" s="160"/>
      <c r="D21" s="25"/>
    </row>
    <row r="22" spans="1:4" s="3" customFormat="1" ht="41.25" customHeight="1" x14ac:dyDescent="0.25">
      <c r="A22" s="57" t="s">
        <v>78</v>
      </c>
      <c r="B22" s="159">
        <v>6.95</v>
      </c>
      <c r="C22" s="160"/>
      <c r="D22" s="25"/>
    </row>
    <row r="23" spans="1:4" s="3" customFormat="1" ht="41.25" customHeight="1" x14ac:dyDescent="0.25">
      <c r="A23" s="56" t="s">
        <v>39</v>
      </c>
      <c r="B23" s="159">
        <v>6.95</v>
      </c>
      <c r="C23" s="160"/>
      <c r="D23" s="25"/>
    </row>
    <row r="24" spans="1:4" s="3" customFormat="1" ht="41.25" customHeight="1" x14ac:dyDescent="0.25">
      <c r="A24" s="56" t="s">
        <v>40</v>
      </c>
      <c r="B24" s="159">
        <v>6.95</v>
      </c>
      <c r="C24" s="160"/>
      <c r="D24" s="13"/>
    </row>
    <row r="25" spans="1:4" s="3" customFormat="1" ht="41.25" customHeight="1" x14ac:dyDescent="0.25">
      <c r="A25" s="118" t="s">
        <v>48</v>
      </c>
      <c r="B25" s="119"/>
      <c r="C25" s="120"/>
      <c r="D25" s="14"/>
    </row>
    <row r="26" spans="1:4" s="3" customFormat="1" ht="41.25" customHeight="1" x14ac:dyDescent="0.25">
      <c r="A26" s="67" t="s">
        <v>0</v>
      </c>
      <c r="B26" s="91" t="s">
        <v>119</v>
      </c>
      <c r="C26" s="10" t="s">
        <v>80</v>
      </c>
      <c r="D26" s="14"/>
    </row>
    <row r="27" spans="1:4" s="3" customFormat="1" ht="41.25" customHeight="1" x14ac:dyDescent="0.25">
      <c r="A27" s="40" t="s">
        <v>84</v>
      </c>
      <c r="B27" s="84"/>
      <c r="C27" s="85"/>
      <c r="D27" s="14"/>
    </row>
    <row r="28" spans="1:4" s="3" customFormat="1" ht="41.25" customHeight="1" x14ac:dyDescent="0.25">
      <c r="A28" s="110" t="s">
        <v>81</v>
      </c>
      <c r="B28" s="111"/>
      <c r="C28" s="112"/>
      <c r="D28" s="13"/>
    </row>
    <row r="29" spans="1:4" s="3" customFormat="1" ht="109.5" customHeight="1" x14ac:dyDescent="0.25">
      <c r="A29" s="95" t="s">
        <v>111</v>
      </c>
      <c r="B29" s="96"/>
      <c r="C29" s="97"/>
      <c r="D29" s="13"/>
    </row>
    <row r="30" spans="1:4" s="3" customFormat="1" ht="41.25" customHeight="1" thickBot="1" x14ac:dyDescent="0.3">
      <c r="A30" s="70" t="s">
        <v>90</v>
      </c>
      <c r="B30" s="141">
        <v>5</v>
      </c>
      <c r="C30" s="142"/>
      <c r="D30" s="13"/>
    </row>
    <row r="31" spans="1:4" s="3" customFormat="1" ht="41.25" customHeight="1" thickBot="1" x14ac:dyDescent="0.3">
      <c r="A31" s="134"/>
      <c r="B31" s="135"/>
      <c r="C31" s="136"/>
      <c r="D31" s="13"/>
    </row>
  </sheetData>
  <sheetProtection algorithmName="SHA-512" hashValue="CObA+wPcQ1jaj/dgVmrtDmtNG+zy3KAqe1qorIc0T623Ouxy2MjISY3xt6xInRht8lTEt65qheSkQ63zdU1bVw==" saltValue="3+biY6rYjYqgZ+yn4/D2Sw==" spinCount="100000" sheet="1" objects="1" scenarios="1"/>
  <mergeCells count="29">
    <mergeCell ref="B12:C12"/>
    <mergeCell ref="A1:C1"/>
    <mergeCell ref="A2:C2"/>
    <mergeCell ref="A3:C3"/>
    <mergeCell ref="B4:C4"/>
    <mergeCell ref="B5:C5"/>
    <mergeCell ref="B6:C6"/>
    <mergeCell ref="B7:C7"/>
    <mergeCell ref="B8:C8"/>
    <mergeCell ref="B9:C9"/>
    <mergeCell ref="B10:C10"/>
    <mergeCell ref="B11:C11"/>
    <mergeCell ref="B24:C24"/>
    <mergeCell ref="B13:C13"/>
    <mergeCell ref="B14:C14"/>
    <mergeCell ref="B15:C15"/>
    <mergeCell ref="B16:C16"/>
    <mergeCell ref="B17:C17"/>
    <mergeCell ref="B18:C18"/>
    <mergeCell ref="B19:C19"/>
    <mergeCell ref="B20:C20"/>
    <mergeCell ref="B21:C21"/>
    <mergeCell ref="B22:C22"/>
    <mergeCell ref="B23:C23"/>
    <mergeCell ref="A25:C25"/>
    <mergeCell ref="A28:C28"/>
    <mergeCell ref="A29:C29"/>
    <mergeCell ref="B30:C30"/>
    <mergeCell ref="A31:C3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9DC88-0867-41F7-B7AC-7254F730097A}">
  <dimension ref="A1:D10"/>
  <sheetViews>
    <sheetView showGridLines="0" workbookViewId="0">
      <selection activeCell="B6" sqref="B6:C6"/>
    </sheetView>
  </sheetViews>
  <sheetFormatPr defaultRowHeight="15" x14ac:dyDescent="0.25"/>
  <cols>
    <col min="1" max="1" width="36.140625" customWidth="1"/>
    <col min="2" max="2" width="34.7109375" customWidth="1"/>
    <col min="3" max="3" width="39.5703125" customWidth="1"/>
  </cols>
  <sheetData>
    <row r="1" spans="1:4" s="3" customFormat="1" ht="6" customHeight="1" x14ac:dyDescent="0.25">
      <c r="A1" s="143"/>
      <c r="B1" s="144"/>
      <c r="C1" s="145"/>
      <c r="D1" s="13"/>
    </row>
    <row r="2" spans="1:4" s="3" customFormat="1" ht="7.5" hidden="1" customHeight="1" x14ac:dyDescent="0.25">
      <c r="A2" s="146"/>
      <c r="B2" s="147"/>
      <c r="C2" s="148"/>
      <c r="D2" s="13"/>
    </row>
    <row r="3" spans="1:4" s="3" customFormat="1" ht="15.75" hidden="1" customHeight="1" x14ac:dyDescent="0.25">
      <c r="A3" s="44"/>
      <c r="B3" s="83"/>
      <c r="C3" s="45"/>
      <c r="D3" s="13"/>
    </row>
    <row r="4" spans="1:4" s="3" customFormat="1" ht="42" customHeight="1" x14ac:dyDescent="0.25">
      <c r="A4" s="149" t="s">
        <v>113</v>
      </c>
      <c r="B4" s="150"/>
      <c r="C4" s="151"/>
      <c r="D4" s="21"/>
    </row>
    <row r="5" spans="1:4" s="3" customFormat="1" x14ac:dyDescent="0.25">
      <c r="A5" s="8" t="s">
        <v>0</v>
      </c>
      <c r="B5" s="137" t="s">
        <v>9</v>
      </c>
      <c r="C5" s="138"/>
      <c r="D5" s="14"/>
    </row>
    <row r="6" spans="1:4" s="3" customFormat="1" ht="45.75" customHeight="1" x14ac:dyDescent="0.25">
      <c r="A6" s="41" t="s">
        <v>46</v>
      </c>
      <c r="B6" s="139" t="s">
        <v>50</v>
      </c>
      <c r="C6" s="140"/>
      <c r="D6" s="14"/>
    </row>
    <row r="7" spans="1:4" s="3" customFormat="1" ht="30.75" customHeight="1" x14ac:dyDescent="0.25">
      <c r="A7" s="110" t="s">
        <v>63</v>
      </c>
      <c r="B7" s="111"/>
      <c r="C7" s="112"/>
      <c r="D7" s="13"/>
    </row>
    <row r="8" spans="1:4" s="3" customFormat="1" ht="75.75" customHeight="1" x14ac:dyDescent="0.25">
      <c r="A8" s="95" t="s">
        <v>126</v>
      </c>
      <c r="B8" s="96"/>
      <c r="C8" s="97"/>
      <c r="D8" s="14"/>
    </row>
    <row r="9" spans="1:4" s="3" customFormat="1" ht="15.75" customHeight="1" thickBot="1" x14ac:dyDescent="0.3">
      <c r="A9" s="70" t="s">
        <v>116</v>
      </c>
      <c r="B9" s="141">
        <v>3</v>
      </c>
      <c r="C9" s="142"/>
      <c r="D9" s="13"/>
    </row>
    <row r="10" spans="1:4" s="3" customFormat="1" ht="6.75" customHeight="1" thickBot="1" x14ac:dyDescent="0.3">
      <c r="A10" s="134"/>
      <c r="B10" s="135"/>
      <c r="C10" s="136"/>
      <c r="D10" s="13"/>
    </row>
  </sheetData>
  <sheetProtection algorithmName="SHA-512" hashValue="T3b3oNkAmnKHN67DNxOPbiSX8Cl/rZBEJtgrbCzevzin7SdEkdCYOYxcHRYAa7i4goDTfGKNv1/1EkAQDEnIMA==" saltValue="MngmpwhLEioT9eh6CEj2NQ==" spinCount="100000" sheet="1" objects="1" scenarios="1"/>
  <mergeCells count="8">
    <mergeCell ref="A7:C7"/>
    <mergeCell ref="A8:C8"/>
    <mergeCell ref="B9:C9"/>
    <mergeCell ref="A10:C10"/>
    <mergeCell ref="A1:C2"/>
    <mergeCell ref="A4:C4"/>
    <mergeCell ref="B5:C5"/>
    <mergeCell ref="B6:C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5FEDE0-C8A5-4603-8A0E-366115CE3EC7}">
  <dimension ref="A1:D9"/>
  <sheetViews>
    <sheetView showGridLines="0" tabSelected="1" topLeftCell="A4" workbookViewId="0">
      <selection activeCell="B6" sqref="B6:C9"/>
    </sheetView>
  </sheetViews>
  <sheetFormatPr defaultRowHeight="15" x14ac:dyDescent="0.25"/>
  <cols>
    <col min="1" max="1" width="47.5703125" customWidth="1"/>
    <col min="2" max="2" width="39.5703125" customWidth="1"/>
    <col min="3" max="3" width="35" customWidth="1"/>
  </cols>
  <sheetData>
    <row r="1" spans="1:4" s="3" customFormat="1" ht="30.75" customHeight="1" x14ac:dyDescent="0.25">
      <c r="A1" s="110" t="s">
        <v>114</v>
      </c>
      <c r="B1" s="111"/>
      <c r="C1" s="112"/>
      <c r="D1" s="13"/>
    </row>
    <row r="2" spans="1:4" s="3" customFormat="1" ht="15.75" customHeight="1" thickBot="1" x14ac:dyDescent="0.3">
      <c r="A2" s="71" t="s">
        <v>118</v>
      </c>
      <c r="B2" s="167">
        <v>30</v>
      </c>
      <c r="C2" s="168"/>
      <c r="D2" s="13"/>
    </row>
    <row r="3" spans="1:4" s="3" customFormat="1" ht="195.75" customHeight="1" x14ac:dyDescent="0.25">
      <c r="A3" s="169" t="s">
        <v>91</v>
      </c>
      <c r="B3" s="169"/>
      <c r="C3" s="169"/>
      <c r="D3" s="15"/>
    </row>
    <row r="4" spans="1:4" s="43" customFormat="1" ht="33.75" customHeight="1" x14ac:dyDescent="0.25">
      <c r="A4" s="170" t="s">
        <v>21</v>
      </c>
      <c r="B4" s="170"/>
      <c r="C4" s="170"/>
    </row>
    <row r="5" spans="1:4" s="3" customFormat="1" ht="41.25" customHeight="1" x14ac:dyDescent="0.25">
      <c r="A5" s="171" t="s">
        <v>22</v>
      </c>
      <c r="B5" s="172"/>
      <c r="C5" s="173"/>
    </row>
    <row r="6" spans="1:4" s="3" customFormat="1" ht="37.5" customHeight="1" x14ac:dyDescent="0.25">
      <c r="A6" s="58" t="s">
        <v>44</v>
      </c>
      <c r="B6" s="174"/>
      <c r="C6" s="175"/>
    </row>
    <row r="7" spans="1:4" s="3" customFormat="1" ht="37.5" customHeight="1" x14ac:dyDescent="0.25">
      <c r="A7" s="58" t="s">
        <v>23</v>
      </c>
      <c r="B7" s="165"/>
      <c r="C7" s="166"/>
    </row>
    <row r="8" spans="1:4" s="3" customFormat="1" ht="37.5" customHeight="1" x14ac:dyDescent="0.25">
      <c r="A8" s="58" t="s">
        <v>24</v>
      </c>
      <c r="B8" s="165"/>
      <c r="C8" s="166"/>
    </row>
    <row r="9" spans="1:4" s="3" customFormat="1" ht="37.5" customHeight="1" x14ac:dyDescent="0.25">
      <c r="A9" s="59" t="s">
        <v>56</v>
      </c>
      <c r="B9" s="165"/>
      <c r="C9" s="166"/>
    </row>
  </sheetData>
  <sheetProtection algorithmName="SHA-512" hashValue="lSuQSMjekA7JLT8I9xnbGLoNAPU2HrkDPLoe4Jo6cSUJaeQgkD/wOgDwkSBnU+NKBIU4DVPMS5a48o6Dc8Q9Wg==" saltValue="R05C8m/BvTP+Kz+PQkOCmg==" spinCount="100000" sheet="1" objects="1" scenarios="1"/>
  <mergeCells count="9">
    <mergeCell ref="B7:C7"/>
    <mergeCell ref="B8:C8"/>
    <mergeCell ref="B9:C9"/>
    <mergeCell ref="A1:C1"/>
    <mergeCell ref="B2:C2"/>
    <mergeCell ref="A3:C3"/>
    <mergeCell ref="A4:C4"/>
    <mergeCell ref="A5:C5"/>
    <mergeCell ref="B6:C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RFP Attachment 6.3.</vt:lpstr>
      <vt:lpstr>ITS Revenue Share</vt:lpstr>
      <vt:lpstr>VVS Revenue Share</vt:lpstr>
      <vt:lpstr>Tablet Revenue</vt:lpstr>
      <vt:lpstr>Electronic Deposit Rev Share</vt:lpstr>
      <vt:lpstr>Upfront Financial Incentive</vt:lpstr>
      <vt:lpstr>Total Score</vt:lpstr>
      <vt:lpstr>'RFP Attachment 6.3.'!Print_Area</vt:lpstr>
    </vt:vector>
  </TitlesOfParts>
  <Company>Praeses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Erin Fraser</dc:creator>
  <cp:lastModifiedBy>Maggie Wilson</cp:lastModifiedBy>
  <cp:lastPrinted>2020-06-02T19:09:53Z</cp:lastPrinted>
  <dcterms:created xsi:type="dcterms:W3CDTF">2019-12-03T20:12:07Z</dcterms:created>
  <dcterms:modified xsi:type="dcterms:W3CDTF">2020-07-29T21:23:37Z</dcterms:modified>
</cp:coreProperties>
</file>