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ategory Management\SWC's\SWC's\SWC820 - Emergency Debris Removal Services\3 - SWC 820 - Statewide (Draft Folder)\"/>
    </mc:Choice>
  </mc:AlternateContent>
  <xr:revisionPtr revIDLastSave="0" documentId="13_ncr:1_{C54720A6-C906-45C1-9A82-00795AAEE3DA}" xr6:coauthVersionLast="47" xr6:coauthVersionMax="47" xr10:uidLastSave="{00000000-0000-0000-0000-000000000000}"/>
  <bookViews>
    <workbookView xWindow="-120" yWindow="-120" windowWidth="29040" windowHeight="15720" xr2:uid="{AB1AEDFE-7336-401B-922F-2A34CE35841F}"/>
  </bookViews>
  <sheets>
    <sheet name="Instructions" sheetId="2" r:id="rId1"/>
    <sheet name="Price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" i="1"/>
  <c r="G5" i="1"/>
  <c r="G6" i="1"/>
  <c r="G7" i="1"/>
  <c r="G8" i="1"/>
  <c r="G3" i="1"/>
  <c r="G48" i="1" l="1"/>
</calcChain>
</file>

<file path=xl/sharedStrings.xml><?xml version="1.0" encoding="utf-8"?>
<sst xmlns="http://schemas.openxmlformats.org/spreadsheetml/2006/main" count="169" uniqueCount="92">
  <si>
    <t>Description</t>
  </si>
  <si>
    <t>Origin/ Destination</t>
  </si>
  <si>
    <t>Loading and Hauling Vegetative Debris</t>
  </si>
  <si>
    <t>Cubic Yard (CY)</t>
  </si>
  <si>
    <t>Loading and Hauling Vegetative. Debris</t>
  </si>
  <si>
    <t>From ROW to Final Disposal</t>
  </si>
  <si>
    <t>From DMS to Final Disposal</t>
  </si>
  <si>
    <t>Debris Mgmt. Site Management</t>
  </si>
  <si>
    <t>N/A</t>
  </si>
  <si>
    <t>Loading, Hauling, and Unloading C&amp;D Debris</t>
  </si>
  <si>
    <t>From ROW to DMS</t>
  </si>
  <si>
    <t xml:space="preserve">Loading, Hauling, &amp; Unloading C&amp;D Debris </t>
  </si>
  <si>
    <t>Sweeping</t>
  </si>
  <si>
    <t>Linear Mile</t>
  </si>
  <si>
    <t>Cost</t>
  </si>
  <si>
    <t>Emergency Debris Removal Operations</t>
  </si>
  <si>
    <t>1.</t>
  </si>
  <si>
    <t>Instructions</t>
  </si>
  <si>
    <t>Overview of Workbook</t>
  </si>
  <si>
    <t>General Instructions</t>
  </si>
  <si>
    <t>2.</t>
  </si>
  <si>
    <t>Company and Contact Information</t>
  </si>
  <si>
    <t>  </t>
  </si>
  <si>
    <t>Please provide the following basic information about your company:</t>
  </si>
  <si>
    <t>Company Name</t>
  </si>
  <si>
    <t>Headquarters Address</t>
  </si>
  <si>
    <t>Regional Address</t>
  </si>
  <si>
    <t>Provide the following information regarding the main contact completing this bid:</t>
  </si>
  <si>
    <t>Primary contact</t>
  </si>
  <si>
    <t>Additional Contact
(If any)</t>
  </si>
  <si>
    <t>Contact Name</t>
  </si>
  <si>
    <t>Contact Title</t>
  </si>
  <si>
    <t>Office Telephone Number</t>
  </si>
  <si>
    <t>Mobile Phone Number (Optional)</t>
  </si>
  <si>
    <t>Email Address</t>
  </si>
  <si>
    <t>Unit of Measure</t>
  </si>
  <si>
    <t>Reduction and Compaction of C&amp;D</t>
  </si>
  <si>
    <t>Reduction of Vegetative Debris</t>
  </si>
  <si>
    <t xml:space="preserve">White Goods Hauling, evacuation of Freon/Refrigerants </t>
  </si>
  <si>
    <t xml:space="preserve">Household Hazardous Waste (HHW)/Hazardous Waste </t>
  </si>
  <si>
    <t xml:space="preserve">Electronic Waste </t>
  </si>
  <si>
    <t>Trailers, Vessels, and Vehicles</t>
  </si>
  <si>
    <t>Putrescent Debris</t>
  </si>
  <si>
    <t>Removal Rock, Sand, Soil, Silt &amp; Sediment</t>
  </si>
  <si>
    <t>Each</t>
  </si>
  <si>
    <t>Per Pound</t>
  </si>
  <si>
    <t>Each Vehicle (Cars, trucks, tractor trailers, boats, etc.)</t>
  </si>
  <si>
    <t>Tires</t>
  </si>
  <si>
    <t>Respondents must bid all lines in the workbook</t>
  </si>
  <si>
    <t>Evaluation Factor</t>
  </si>
  <si>
    <t>Extended Total</t>
  </si>
  <si>
    <t>Total Cost</t>
  </si>
  <si>
    <t>From waterways and adjacent areas impacted by flooding to DMS</t>
  </si>
  <si>
    <t>From waterways and adjacent areas impacted by flooding to Final Disposal</t>
  </si>
  <si>
    <t>Management of DMS</t>
  </si>
  <si>
    <t>Reduction of C&amp;D Debris by Compacting/Crushing</t>
  </si>
  <si>
    <t>Reduction of Vegetative Debris by Burning, Grinding, or Chipping</t>
  </si>
  <si>
    <t>Hazardous Limb (Hangers) Cutting (greater than 2” diameter)</t>
  </si>
  <si>
    <t>Hazardous Tree (Leaners) Cutting (6” to 11.99” diameter)</t>
  </si>
  <si>
    <t>Hazardous Tree (Leaners) Cutting (12” to 23.99” diameter)</t>
  </si>
  <si>
    <t>Hazardous Tree (Leaners) Cutting (24” to 35.99” diameter)</t>
  </si>
  <si>
    <t>Hazardous Tree (Leaners) Cutting (36” and greater diameter)</t>
  </si>
  <si>
    <t>Per Tree</t>
  </si>
  <si>
    <t>Labor, equipment, &amp; materials to cut/remove and place at edge of ROW.</t>
  </si>
  <si>
    <t>Removal, Backfilling, &amp; Hauling of Stumps &amp; Root-balls</t>
  </si>
  <si>
    <t>Per Root-ball</t>
  </si>
  <si>
    <t>Labor, equipment, &amp; materials to extract stump &amp; root-ball and haul to DMS</t>
  </si>
  <si>
    <t>Line-Item Number</t>
  </si>
  <si>
    <t>Loading, Hauling, and Unloading Reduced C&amp; D Debris</t>
  </si>
  <si>
    <t>From waterways and adjacent areas impacted by flooding to DMS or Final Disposal</t>
  </si>
  <si>
    <t>From ROW to DMS or Final Disposal</t>
  </si>
  <si>
    <t>From waterways and adjacent areas impacted by flooding to Staging Yard or Final Disposal</t>
  </si>
  <si>
    <t>From ROW to Staging Yard or Final Disposal</t>
  </si>
  <si>
    <t>From Staging Yard to Final Disposal</t>
  </si>
  <si>
    <t>Management of Staging Yard</t>
  </si>
  <si>
    <t>Per Day</t>
  </si>
  <si>
    <t>Daily Operation of Secure Staging Yard</t>
  </si>
  <si>
    <t>Blocking of Vessels in Staging Yard</t>
  </si>
  <si>
    <t>Each Vessel</t>
  </si>
  <si>
    <t>Proper blocking of vessels in Staging Yard to support and stabilize vessel</t>
  </si>
  <si>
    <t>Screening of Sand, Soil, Silt &amp; Sediment</t>
  </si>
  <si>
    <t>Screening of Sand, Soil, Silt &amp; Sediment at DMS</t>
  </si>
  <si>
    <t>Removal &amp; Hauling of Infectious Waste</t>
  </si>
  <si>
    <t>Removal &amp; Hauling of Chemical, Biological, Radiological, &amp; Nuclear Contaminated Debris</t>
  </si>
  <si>
    <t>Removal &amp; Hauling of Chemical, Biological, Radiological, &amp; Nuclear Contaminated Debris to Final Disposal</t>
  </si>
  <si>
    <t>Removal and Hauling of Infectious Waste to Final Disposal</t>
  </si>
  <si>
    <t>Each Full Unit</t>
  </si>
  <si>
    <t>State of Tennessee
SWC 820 Emergency Debris Removal Services</t>
  </si>
  <si>
    <t xml:space="preserve">Tab 2 - Pricing .  Please completely fill in pricing for all cells highlighted in orange found in column F. Column B, respondents will see the description of the debris. Column C displays the applicable unit of measure, and column D shows the origin/destination points. More information on the description for each type of debris removal can be found in section 4 of the contract's specifications. 
</t>
  </si>
  <si>
    <t>Please note there are two (2) tabs in this workbook.  The tabs are:</t>
  </si>
  <si>
    <t>Tab 1 – Instructions.  Please read all instructions carefully.  Please fill in company and contact information for all highlighted in Green Cells below (Section 2).</t>
  </si>
  <si>
    <r>
      <t xml:space="preserve">Provide your completed quote workbook to the Solictation Coordinator via e-mail </t>
    </r>
    <r>
      <rPr>
        <b/>
        <sz val="10"/>
        <rFont val="Open Sans"/>
        <family val="2"/>
      </rPr>
      <t>by July 29, 2026 at 2:00 p.m. CT</t>
    </r>
    <r>
      <rPr>
        <sz val="10"/>
        <rFont val="Open Sans"/>
        <family val="2"/>
      </rPr>
      <t xml:space="preserve">
SOLICITIATION COORDINATOR
Seth Lake
Seth.Lake@tn.gov
615-507-6930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</si>
</sst>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 Narrow"/>
      <family val="2"/>
    </font>
    <font>
      <sz val="10"/>
      <name val="Arial"/>
      <family val="2"/>
    </font>
    <font>
      <u/>
      <sz val="10"/>
      <color theme="10"/>
      <name val="Times New Roman"/>
      <family val="1"/>
    </font>
    <font>
      <b/>
      <sz val="14"/>
      <name val="Open Sans"/>
      <family val="2"/>
    </font>
    <font>
      <sz val="14"/>
      <color theme="1"/>
      <name val="Open Sans"/>
      <family val="2"/>
    </font>
    <font>
      <b/>
      <sz val="11"/>
      <color theme="0"/>
      <name val="Open Sans"/>
      <family val="2"/>
    </font>
    <font>
      <sz val="10"/>
      <color theme="1"/>
      <name val="Open Sans"/>
      <family val="2"/>
    </font>
    <font>
      <b/>
      <u/>
      <sz val="11"/>
      <color theme="1"/>
      <name val="Open Sans"/>
      <family val="2"/>
    </font>
    <font>
      <b/>
      <u/>
      <sz val="10"/>
      <color theme="1"/>
      <name val="Open Sans"/>
      <family val="2"/>
    </font>
    <font>
      <sz val="10"/>
      <name val="Open Sans"/>
      <family val="2"/>
    </font>
    <font>
      <b/>
      <u/>
      <sz val="11"/>
      <name val="Open Sans"/>
      <family val="2"/>
    </font>
    <font>
      <sz val="11"/>
      <color theme="1"/>
      <name val="Open Sans"/>
      <family val="2"/>
    </font>
    <font>
      <b/>
      <sz val="10"/>
      <name val="Open Sans"/>
      <family val="2"/>
    </font>
    <font>
      <u/>
      <sz val="10"/>
      <color theme="10"/>
      <name val="Open Sans"/>
      <family val="2"/>
    </font>
    <font>
      <b/>
      <sz val="16"/>
      <color theme="1"/>
      <name val="Open Sans"/>
      <family val="2"/>
    </font>
    <font>
      <b/>
      <sz val="14"/>
      <color rgb="FF000000"/>
      <name val="Open Sans"/>
      <family val="2"/>
    </font>
    <font>
      <b/>
      <u/>
      <sz val="10"/>
      <name val="Open Sans"/>
      <family val="2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10"/>
    <xf numFmtId="0" fontId="3" fillId="0" borderId="0" xfId="10" applyFont="1"/>
    <xf numFmtId="49" fontId="8" fillId="4" borderId="10" xfId="10" applyNumberFormat="1" applyFont="1" applyFill="1" applyBorder="1" applyAlignment="1">
      <alignment horizontal="right" vertical="center"/>
    </xf>
    <xf numFmtId="0" fontId="9" fillId="3" borderId="13" xfId="10" applyFont="1" applyFill="1" applyBorder="1"/>
    <xf numFmtId="0" fontId="10" fillId="3" borderId="0" xfId="10" applyFont="1" applyFill="1"/>
    <xf numFmtId="0" fontId="9" fillId="3" borderId="0" xfId="10" applyFont="1" applyFill="1"/>
    <xf numFmtId="0" fontId="9" fillId="3" borderId="7" xfId="10" applyFont="1" applyFill="1" applyBorder="1"/>
    <xf numFmtId="0" fontId="12" fillId="3" borderId="13" xfId="10" applyFont="1" applyFill="1" applyBorder="1"/>
    <xf numFmtId="0" fontId="12" fillId="3" borderId="7" xfId="10" applyFont="1" applyFill="1" applyBorder="1"/>
    <xf numFmtId="0" fontId="12" fillId="3" borderId="13" xfId="10" quotePrefix="1" applyFont="1" applyFill="1" applyBorder="1" applyAlignment="1">
      <alignment horizontal="left" vertical="center" wrapText="1" indent="1"/>
    </xf>
    <xf numFmtId="0" fontId="12" fillId="3" borderId="7" xfId="10" quotePrefix="1" applyFont="1" applyFill="1" applyBorder="1" applyAlignment="1">
      <alignment horizontal="left" vertical="center" wrapText="1" indent="1"/>
    </xf>
    <xf numFmtId="0" fontId="12" fillId="5" borderId="13" xfId="10" quotePrefix="1" applyFont="1" applyFill="1" applyBorder="1" applyAlignment="1">
      <alignment horizontal="left" vertical="center" wrapText="1" indent="1"/>
    </xf>
    <xf numFmtId="0" fontId="12" fillId="5" borderId="7" xfId="10" quotePrefix="1" applyFont="1" applyFill="1" applyBorder="1" applyAlignment="1">
      <alignment horizontal="left" vertical="center" wrapText="1" indent="1"/>
    </xf>
    <xf numFmtId="49" fontId="8" fillId="4" borderId="6" xfId="10" applyNumberFormat="1" applyFont="1" applyFill="1" applyBorder="1" applyAlignment="1">
      <alignment horizontal="right" vertical="center"/>
    </xf>
    <xf numFmtId="0" fontId="14" fillId="3" borderId="13" xfId="10" applyFont="1" applyFill="1" applyBorder="1"/>
    <xf numFmtId="0" fontId="14" fillId="3" borderId="13" xfId="10" applyFont="1" applyFill="1" applyBorder="1" applyAlignment="1">
      <alignment vertical="center"/>
    </xf>
    <xf numFmtId="0" fontId="12" fillId="3" borderId="0" xfId="10" applyFont="1" applyFill="1" applyAlignment="1">
      <alignment vertical="center" wrapText="1"/>
    </xf>
    <xf numFmtId="0" fontId="12" fillId="3" borderId="7" xfId="10" applyFont="1" applyFill="1" applyBorder="1" applyAlignment="1">
      <alignment vertical="center" wrapText="1"/>
    </xf>
    <xf numFmtId="0" fontId="15" fillId="3" borderId="8" xfId="10" applyFont="1" applyFill="1" applyBorder="1" applyAlignment="1">
      <alignment vertical="center" wrapText="1"/>
    </xf>
    <xf numFmtId="0" fontId="12" fillId="0" borderId="9" xfId="10" applyFont="1" applyBorder="1" applyAlignment="1">
      <alignment horizontal="right" vertical="center" wrapText="1" indent="1"/>
    </xf>
    <xf numFmtId="0" fontId="12" fillId="0" borderId="8" xfId="10" applyFont="1" applyBorder="1" applyAlignment="1">
      <alignment horizontal="right" vertical="center" wrapText="1" indent="1"/>
    </xf>
    <xf numFmtId="0" fontId="12" fillId="0" borderId="15" xfId="10" applyFont="1" applyBorder="1" applyAlignment="1">
      <alignment horizontal="right" vertical="center" wrapText="1" indent="1"/>
    </xf>
    <xf numFmtId="0" fontId="15" fillId="6" borderId="8" xfId="10" applyFont="1" applyFill="1" applyBorder="1" applyAlignment="1">
      <alignment horizontal="center" vertical="center" wrapText="1"/>
    </xf>
    <xf numFmtId="0" fontId="12" fillId="0" borderId="16" xfId="10" applyFont="1" applyBorder="1" applyAlignment="1">
      <alignment horizontal="right" vertical="center" wrapText="1" indent="1"/>
    </xf>
    <xf numFmtId="0" fontId="14" fillId="3" borderId="14" xfId="10" applyFont="1" applyFill="1" applyBorder="1" applyAlignment="1">
      <alignment vertical="center"/>
    </xf>
    <xf numFmtId="0" fontId="14" fillId="3" borderId="5" xfId="10" applyFont="1" applyFill="1" applyBorder="1"/>
    <xf numFmtId="0" fontId="14" fillId="3" borderId="4" xfId="10" applyFont="1" applyFill="1" applyBorder="1"/>
    <xf numFmtId="0" fontId="13" fillId="3" borderId="6" xfId="10" applyFont="1" applyFill="1" applyBorder="1" applyAlignment="1">
      <alignment horizontal="left" vertical="center"/>
    </xf>
    <xf numFmtId="0" fontId="9" fillId="3" borderId="3" xfId="10" applyFont="1" applyFill="1" applyBorder="1"/>
    <xf numFmtId="0" fontId="9" fillId="3" borderId="2" xfId="10" applyFont="1" applyFill="1" applyBorder="1"/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8" borderId="8" xfId="10" applyFont="1" applyFill="1" applyBorder="1" applyAlignment="1" applyProtection="1">
      <alignment vertical="center" wrapText="1"/>
      <protection locked="0"/>
    </xf>
    <xf numFmtId="0" fontId="12" fillId="8" borderId="8" xfId="10" applyFont="1" applyFill="1" applyBorder="1" applyAlignment="1" applyProtection="1">
      <alignment horizontal="left" vertical="center" wrapText="1"/>
      <protection locked="0"/>
    </xf>
    <xf numFmtId="0" fontId="16" fillId="8" borderId="8" xfId="15" applyFont="1" applyFill="1" applyBorder="1" applyAlignment="1" applyProtection="1">
      <alignment vertical="center" wrapText="1"/>
      <protection locked="0"/>
    </xf>
    <xf numFmtId="44" fontId="14" fillId="0" borderId="4" xfId="0" applyNumberFormat="1" applyFont="1" applyBorder="1" applyAlignment="1">
      <alignment horizontal="center" vertical="center" wrapText="1"/>
    </xf>
    <xf numFmtId="44" fontId="14" fillId="2" borderId="4" xfId="1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>
      <alignment horizontal="right"/>
    </xf>
    <xf numFmtId="44" fontId="21" fillId="0" borderId="18" xfId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4" borderId="3" xfId="10" applyFont="1" applyFill="1" applyBorder="1" applyAlignment="1">
      <alignment horizontal="left" vertical="center" wrapText="1"/>
    </xf>
    <xf numFmtId="0" fontId="8" fillId="4" borderId="2" xfId="10" applyFont="1" applyFill="1" applyBorder="1" applyAlignment="1">
      <alignment horizontal="left" vertical="center" wrapText="1"/>
    </xf>
    <xf numFmtId="0" fontId="12" fillId="8" borderId="8" xfId="10" applyFont="1" applyFill="1" applyBorder="1" applyAlignment="1" applyProtection="1">
      <alignment vertical="center" wrapText="1"/>
      <protection locked="0"/>
    </xf>
    <xf numFmtId="0" fontId="11" fillId="0" borderId="0" xfId="10" applyFont="1" applyAlignment="1">
      <alignment horizontal="left" vertical="center"/>
    </xf>
    <xf numFmtId="0" fontId="12" fillId="3" borderId="6" xfId="10" quotePrefix="1" applyFont="1" applyFill="1" applyBorder="1" applyAlignment="1">
      <alignment horizontal="left" vertical="top" wrapText="1"/>
    </xf>
    <xf numFmtId="0" fontId="12" fillId="3" borderId="3" xfId="10" quotePrefix="1" applyFont="1" applyFill="1" applyBorder="1" applyAlignment="1">
      <alignment horizontal="left" vertical="top" wrapText="1"/>
    </xf>
    <xf numFmtId="0" fontId="12" fillId="3" borderId="2" xfId="10" quotePrefix="1" applyFont="1" applyFill="1" applyBorder="1" applyAlignment="1">
      <alignment horizontal="left" vertical="top" wrapText="1"/>
    </xf>
    <xf numFmtId="0" fontId="6" fillId="0" borderId="10" xfId="10" applyFont="1" applyBorder="1" applyAlignment="1">
      <alignment horizontal="center" vertical="center" wrapText="1"/>
    </xf>
    <xf numFmtId="0" fontId="7" fillId="0" borderId="11" xfId="10" applyFont="1" applyBorder="1"/>
    <xf numFmtId="0" fontId="7" fillId="0" borderId="12" xfId="10" applyFont="1" applyBorder="1"/>
    <xf numFmtId="0" fontId="7" fillId="0" borderId="13" xfId="10" applyFont="1" applyBorder="1"/>
    <xf numFmtId="0" fontId="7" fillId="0" borderId="0" xfId="10" applyFont="1"/>
    <xf numFmtId="0" fontId="7" fillId="0" borderId="7" xfId="10" applyFont="1" applyBorder="1"/>
    <xf numFmtId="0" fontId="7" fillId="0" borderId="14" xfId="10" applyFont="1" applyBorder="1"/>
    <xf numFmtId="0" fontId="7" fillId="0" borderId="5" xfId="10" applyFont="1" applyBorder="1"/>
    <xf numFmtId="0" fontId="7" fillId="0" borderId="4" xfId="10" applyFont="1" applyBorder="1"/>
    <xf numFmtId="0" fontId="8" fillId="4" borderId="3" xfId="10" quotePrefix="1" applyFont="1" applyFill="1" applyBorder="1" applyAlignment="1">
      <alignment horizontal="left" vertical="center" wrapText="1"/>
    </xf>
    <xf numFmtId="0" fontId="8" fillId="4" borderId="2" xfId="10" quotePrefix="1" applyFont="1" applyFill="1" applyBorder="1" applyAlignment="1">
      <alignment horizontal="left" vertical="center" wrapText="1"/>
    </xf>
    <xf numFmtId="0" fontId="12" fillId="0" borderId="6" xfId="10" applyFont="1" applyBorder="1" applyAlignment="1">
      <alignment horizontal="justify" vertical="center" wrapText="1"/>
    </xf>
    <xf numFmtId="0" fontId="12" fillId="0" borderId="3" xfId="10" applyFont="1" applyBorder="1" applyAlignment="1">
      <alignment vertical="center"/>
    </xf>
    <xf numFmtId="0" fontId="12" fillId="0" borderId="2" xfId="10" applyFont="1" applyBorder="1" applyAlignment="1">
      <alignment vertical="center"/>
    </xf>
    <xf numFmtId="49" fontId="19" fillId="3" borderId="6" xfId="10" applyNumberFormat="1" applyFont="1" applyFill="1" applyBorder="1" applyAlignment="1">
      <alignment horizontal="left" vertical="center" wrapText="1" indent="1"/>
    </xf>
    <xf numFmtId="49" fontId="14" fillId="0" borderId="3" xfId="10" applyNumberFormat="1" applyFont="1" applyBorder="1" applyAlignment="1">
      <alignment horizontal="left" vertical="center" wrapText="1" indent="1"/>
    </xf>
    <xf numFmtId="49" fontId="14" fillId="0" borderId="2" xfId="10" applyNumberFormat="1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center"/>
    </xf>
    <xf numFmtId="0" fontId="17" fillId="0" borderId="3" xfId="0" applyFont="1" applyBorder="1" applyAlignment="1">
      <alignment horizontal="center"/>
    </xf>
  </cellXfs>
  <cellStyles count="16">
    <cellStyle name="Currency" xfId="1" builtinId="4"/>
    <cellStyle name="Currency 2" xfId="4" xr:uid="{2F305990-1C4A-4622-AD94-CF6B3A5CF07F}"/>
    <cellStyle name="Currency 3" xfId="5" xr:uid="{D297FDDD-F9FD-4925-A9F8-FB6551E5C7BF}"/>
    <cellStyle name="Currency 4" xfId="12" xr:uid="{6E929555-1021-45EF-A2AB-BE8C6087767B}"/>
    <cellStyle name="Currency 5" xfId="3" xr:uid="{551C7B46-AA83-4874-A4F7-1A8168242137}"/>
    <cellStyle name="Hyperlink" xfId="15" builtinId="8"/>
    <cellStyle name="Normal" xfId="0" builtinId="0"/>
    <cellStyle name="Normal 2" xfId="6" xr:uid="{4D284B3D-E43F-4B74-8AF0-2458AAF40CED}"/>
    <cellStyle name="Normal 2 2" xfId="13" xr:uid="{BBFE1E62-B588-44A8-B068-D2E3B2E4D6B1}"/>
    <cellStyle name="Normal 3" xfId="7" xr:uid="{937D5C05-4DDD-44BA-A3D4-75926B10E056}"/>
    <cellStyle name="Normal 4" xfId="10" xr:uid="{B7D6B1F3-997F-48AE-A9AC-3D2A27BEAA97}"/>
    <cellStyle name="Normal 5" xfId="14" xr:uid="{C9209518-D48D-4C51-892D-D5FFE79DF214}"/>
    <cellStyle name="Normal 6" xfId="2" xr:uid="{0C44ACAD-BC20-411D-998E-0652998C6704}"/>
    <cellStyle name="Percent 2" xfId="8" xr:uid="{434E21DE-63EA-4402-9B03-211F93C8E157}"/>
    <cellStyle name="Percent 3" xfId="9" xr:uid="{6AAFCBBA-CFCD-4AE7-9360-10BEFB12914A}"/>
    <cellStyle name="Percent 4" xfId="11" xr:uid="{FCA5E58B-C8FA-4F3B-B58F-3966CB28FF8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9FAF-900D-4139-9895-E7AF2992A360}">
  <dimension ref="B1:F26"/>
  <sheetViews>
    <sheetView tabSelected="1" workbookViewId="0"/>
  </sheetViews>
  <sheetFormatPr defaultRowHeight="15" x14ac:dyDescent="0.25"/>
  <cols>
    <col min="2" max="2" width="9.140625" style="1"/>
    <col min="3" max="3" width="62.5703125" style="1" customWidth="1"/>
    <col min="4" max="4" width="30.28515625" style="1" customWidth="1"/>
    <col min="5" max="5" width="31.42578125" style="1" customWidth="1"/>
    <col min="6" max="6" width="9.140625" style="1"/>
  </cols>
  <sheetData>
    <row r="1" spans="2:6" x14ac:dyDescent="0.25">
      <c r="B1" s="51" t="s">
        <v>87</v>
      </c>
      <c r="C1" s="52"/>
      <c r="D1" s="52"/>
      <c r="E1" s="52"/>
      <c r="F1" s="53"/>
    </row>
    <row r="2" spans="2:6" x14ac:dyDescent="0.25">
      <c r="B2" s="54"/>
      <c r="C2" s="55"/>
      <c r="D2" s="55"/>
      <c r="E2" s="55"/>
      <c r="F2" s="56"/>
    </row>
    <row r="3" spans="2:6" x14ac:dyDescent="0.25">
      <c r="B3" s="54"/>
      <c r="C3" s="55"/>
      <c r="D3" s="55"/>
      <c r="E3" s="55"/>
      <c r="F3" s="56"/>
    </row>
    <row r="4" spans="2:6" ht="15.75" thickBot="1" x14ac:dyDescent="0.3">
      <c r="B4" s="57"/>
      <c r="C4" s="58"/>
      <c r="D4" s="58"/>
      <c r="E4" s="58"/>
      <c r="F4" s="59"/>
    </row>
    <row r="5" spans="2:6" ht="17.25" thickBot="1" x14ac:dyDescent="0.3">
      <c r="B5" s="4" t="s">
        <v>16</v>
      </c>
      <c r="C5" s="44" t="s">
        <v>17</v>
      </c>
      <c r="D5" s="60"/>
      <c r="E5" s="60"/>
      <c r="F5" s="61"/>
    </row>
    <row r="6" spans="2:6" ht="16.5" x14ac:dyDescent="0.3">
      <c r="B6" s="5"/>
      <c r="C6" s="6" t="s">
        <v>18</v>
      </c>
      <c r="D6" s="7"/>
      <c r="E6" s="7"/>
      <c r="F6" s="8"/>
    </row>
    <row r="7" spans="2:6" ht="16.5" thickBot="1" x14ac:dyDescent="0.35">
      <c r="B7" s="5"/>
      <c r="C7" s="47" t="s">
        <v>89</v>
      </c>
      <c r="D7" s="47"/>
      <c r="E7" s="7"/>
      <c r="F7" s="8"/>
    </row>
    <row r="8" spans="2:6" ht="34.5" customHeight="1" thickBot="1" x14ac:dyDescent="0.35">
      <c r="B8" s="9"/>
      <c r="C8" s="62" t="s">
        <v>90</v>
      </c>
      <c r="D8" s="63"/>
      <c r="E8" s="64"/>
      <c r="F8" s="10"/>
    </row>
    <row r="9" spans="2:6" ht="69" customHeight="1" thickBot="1" x14ac:dyDescent="0.35">
      <c r="B9" s="9"/>
      <c r="C9" s="62" t="s">
        <v>88</v>
      </c>
      <c r="D9" s="63"/>
      <c r="E9" s="64"/>
      <c r="F9" s="10"/>
    </row>
    <row r="10" spans="2:6" ht="27" customHeight="1" thickBot="1" x14ac:dyDescent="0.35">
      <c r="B10" s="5"/>
      <c r="C10" s="29" t="s">
        <v>19</v>
      </c>
      <c r="D10" s="30"/>
      <c r="E10" s="31"/>
      <c r="F10" s="8"/>
    </row>
    <row r="11" spans="2:6" ht="17.25" thickBot="1" x14ac:dyDescent="0.3">
      <c r="B11" s="11"/>
      <c r="C11" s="65" t="s">
        <v>48</v>
      </c>
      <c r="D11" s="66"/>
      <c r="E11" s="67"/>
      <c r="F11" s="12"/>
    </row>
    <row r="12" spans="2:6" ht="121.5" customHeight="1" thickBot="1" x14ac:dyDescent="0.3">
      <c r="B12" s="13"/>
      <c r="C12" s="48" t="s">
        <v>91</v>
      </c>
      <c r="D12" s="49"/>
      <c r="E12" s="50"/>
      <c r="F12" s="14"/>
    </row>
    <row r="13" spans="2:6" ht="17.25" thickBot="1" x14ac:dyDescent="0.3">
      <c r="B13" s="15" t="s">
        <v>20</v>
      </c>
      <c r="C13" s="44" t="s">
        <v>21</v>
      </c>
      <c r="D13" s="44"/>
      <c r="E13" s="44"/>
      <c r="F13" s="45"/>
    </row>
    <row r="14" spans="2:6" ht="16.5" x14ac:dyDescent="0.25">
      <c r="B14" s="17"/>
      <c r="C14" s="18" t="s">
        <v>22</v>
      </c>
      <c r="D14" s="18"/>
      <c r="E14" s="18"/>
      <c r="F14" s="19"/>
    </row>
    <row r="15" spans="2:6" ht="30" x14ac:dyDescent="0.3">
      <c r="B15" s="16"/>
      <c r="C15" s="20" t="s">
        <v>23</v>
      </c>
      <c r="D15" s="7"/>
      <c r="E15" s="7"/>
      <c r="F15" s="8"/>
    </row>
    <row r="16" spans="2:6" ht="16.5" x14ac:dyDescent="0.3">
      <c r="B16" s="17"/>
      <c r="C16" s="21" t="s">
        <v>24</v>
      </c>
      <c r="D16" s="46"/>
      <c r="E16" s="46"/>
      <c r="F16" s="8"/>
    </row>
    <row r="17" spans="2:6" ht="17.25" thickBot="1" x14ac:dyDescent="0.35">
      <c r="B17" s="17"/>
      <c r="C17" s="22" t="s">
        <v>25</v>
      </c>
      <c r="D17" s="46"/>
      <c r="E17" s="46"/>
      <c r="F17" s="8"/>
    </row>
    <row r="18" spans="2:6" ht="16.5" x14ac:dyDescent="0.3">
      <c r="B18" s="17"/>
      <c r="C18" s="23" t="s">
        <v>26</v>
      </c>
      <c r="D18" s="46"/>
      <c r="E18" s="46"/>
      <c r="F18" s="8"/>
    </row>
    <row r="19" spans="2:6" ht="30" x14ac:dyDescent="0.3">
      <c r="B19" s="17"/>
      <c r="C19" s="20" t="s">
        <v>27</v>
      </c>
      <c r="D19" s="24" t="s">
        <v>28</v>
      </c>
      <c r="E19" s="24" t="s">
        <v>29</v>
      </c>
      <c r="F19" s="8"/>
    </row>
    <row r="20" spans="2:6" ht="16.5" x14ac:dyDescent="0.3">
      <c r="B20" s="17"/>
      <c r="C20" s="25" t="s">
        <v>30</v>
      </c>
      <c r="D20" s="36"/>
      <c r="E20" s="35"/>
      <c r="F20" s="8"/>
    </row>
    <row r="21" spans="2:6" ht="16.5" x14ac:dyDescent="0.3">
      <c r="B21" s="17"/>
      <c r="C21" s="23" t="s">
        <v>31</v>
      </c>
      <c r="D21" s="36"/>
      <c r="E21" s="35"/>
      <c r="F21" s="8"/>
    </row>
    <row r="22" spans="2:6" ht="16.5" x14ac:dyDescent="0.3">
      <c r="B22" s="17"/>
      <c r="C22" s="22" t="s">
        <v>32</v>
      </c>
      <c r="D22" s="35"/>
      <c r="E22" s="35"/>
      <c r="F22" s="8"/>
    </row>
    <row r="23" spans="2:6" ht="16.5" x14ac:dyDescent="0.3">
      <c r="B23" s="17"/>
      <c r="C23" s="22" t="s">
        <v>33</v>
      </c>
      <c r="D23" s="35"/>
      <c r="E23" s="35"/>
      <c r="F23" s="8"/>
    </row>
    <row r="24" spans="2:6" ht="16.5" x14ac:dyDescent="0.3">
      <c r="B24" s="17"/>
      <c r="C24" s="22" t="s">
        <v>34</v>
      </c>
      <c r="D24" s="37"/>
      <c r="E24" s="37"/>
      <c r="F24" s="8"/>
    </row>
    <row r="25" spans="2:6" ht="17.25" thickBot="1" x14ac:dyDescent="0.35">
      <c r="B25" s="26"/>
      <c r="C25" s="27"/>
      <c r="D25" s="27"/>
      <c r="E25" s="27"/>
      <c r="F25" s="28"/>
    </row>
    <row r="26" spans="2:6" ht="16.5" x14ac:dyDescent="0.3">
      <c r="B26" s="3"/>
      <c r="C26" s="2"/>
      <c r="D26" s="2"/>
      <c r="E26" s="2"/>
      <c r="F26" s="2"/>
    </row>
  </sheetData>
  <sheetProtection algorithmName="SHA-512" hashValue="I3LJu6ptC058ouS/n4BqOdDm7oOoe3R+1X27BuDVLCpKxPivKW+wdlk1Z+iTsMbjG+4RXq4DYBzyULy9k4PkFw==" saltValue="h6KFvnXqDzGubMEcl596LQ==" spinCount="100000" sheet="1" objects="1" scenarios="1"/>
  <mergeCells count="11">
    <mergeCell ref="B1:F4"/>
    <mergeCell ref="C5:F5"/>
    <mergeCell ref="C8:E8"/>
    <mergeCell ref="C9:E9"/>
    <mergeCell ref="C11:E11"/>
    <mergeCell ref="C13:F13"/>
    <mergeCell ref="D16:E16"/>
    <mergeCell ref="D17:E17"/>
    <mergeCell ref="D18:E18"/>
    <mergeCell ref="C7:D7"/>
    <mergeCell ref="C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4EF6-ED97-4B7E-B79E-F88B507C09E6}">
  <dimension ref="A1:G48"/>
  <sheetViews>
    <sheetView zoomScaleNormal="100" workbookViewId="0">
      <selection activeCell="F10" sqref="F10"/>
    </sheetView>
  </sheetViews>
  <sheetFormatPr defaultRowHeight="15" x14ac:dyDescent="0.25"/>
  <cols>
    <col min="1" max="1" width="12.28515625" customWidth="1"/>
    <col min="2" max="2" width="52.85546875" bestFit="1" customWidth="1"/>
    <col min="3" max="3" width="19.7109375" bestFit="1" customWidth="1"/>
    <col min="4" max="4" width="72.85546875" bestFit="1" customWidth="1"/>
    <col min="5" max="5" width="25.7109375" customWidth="1"/>
    <col min="6" max="6" width="30" customWidth="1"/>
    <col min="7" max="7" width="21.28515625" customWidth="1"/>
  </cols>
  <sheetData>
    <row r="1" spans="1:7" ht="23.25" thickBot="1" x14ac:dyDescent="0.45">
      <c r="B1" s="68" t="s">
        <v>15</v>
      </c>
      <c r="C1" s="69"/>
      <c r="D1" s="69"/>
      <c r="E1" s="69"/>
      <c r="F1" s="69"/>
    </row>
    <row r="2" spans="1:7" ht="84.75" thickBot="1" x14ac:dyDescent="0.3">
      <c r="A2" s="32" t="s">
        <v>67</v>
      </c>
      <c r="B2" s="32" t="s">
        <v>0</v>
      </c>
      <c r="C2" s="33" t="s">
        <v>35</v>
      </c>
      <c r="D2" s="33" t="s">
        <v>1</v>
      </c>
      <c r="E2" s="33" t="s">
        <v>49</v>
      </c>
      <c r="F2" s="33" t="s">
        <v>14</v>
      </c>
      <c r="G2" s="33" t="s">
        <v>50</v>
      </c>
    </row>
    <row r="3" spans="1:7" ht="17.25" thickBot="1" x14ac:dyDescent="0.3">
      <c r="A3" s="42">
        <v>1</v>
      </c>
      <c r="B3" s="34" t="s">
        <v>2</v>
      </c>
      <c r="C3" s="34" t="s">
        <v>3</v>
      </c>
      <c r="D3" s="34" t="s">
        <v>52</v>
      </c>
      <c r="E3" s="34">
        <v>30</v>
      </c>
      <c r="F3" s="39"/>
      <c r="G3" s="38">
        <f>E3*F3</f>
        <v>0</v>
      </c>
    </row>
    <row r="4" spans="1:7" ht="33.75" thickBot="1" x14ac:dyDescent="0.3">
      <c r="A4" s="42">
        <v>2</v>
      </c>
      <c r="B4" s="34" t="s">
        <v>2</v>
      </c>
      <c r="C4" s="34" t="s">
        <v>3</v>
      </c>
      <c r="D4" s="34" t="s">
        <v>53</v>
      </c>
      <c r="E4" s="34">
        <v>30</v>
      </c>
      <c r="F4" s="39"/>
      <c r="G4" s="38">
        <f t="shared" ref="G4:G47" si="0">E4*F4</f>
        <v>0</v>
      </c>
    </row>
    <row r="5" spans="1:7" ht="17.25" thickBot="1" x14ac:dyDescent="0.3">
      <c r="A5" s="42">
        <v>3</v>
      </c>
      <c r="B5" s="34" t="s">
        <v>4</v>
      </c>
      <c r="C5" s="34" t="s">
        <v>3</v>
      </c>
      <c r="D5" s="34" t="s">
        <v>10</v>
      </c>
      <c r="E5" s="34">
        <v>50</v>
      </c>
      <c r="F5" s="39"/>
      <c r="G5" s="38">
        <f t="shared" si="0"/>
        <v>0</v>
      </c>
    </row>
    <row r="6" spans="1:7" ht="17.25" thickBot="1" x14ac:dyDescent="0.3">
      <c r="A6" s="42">
        <v>4</v>
      </c>
      <c r="B6" s="34" t="s">
        <v>2</v>
      </c>
      <c r="C6" s="34" t="s">
        <v>3</v>
      </c>
      <c r="D6" s="34" t="s">
        <v>5</v>
      </c>
      <c r="E6" s="34">
        <v>50</v>
      </c>
      <c r="F6" s="39"/>
      <c r="G6" s="38">
        <f t="shared" si="0"/>
        <v>0</v>
      </c>
    </row>
    <row r="7" spans="1:7" ht="17.25" thickBot="1" x14ac:dyDescent="0.3">
      <c r="A7" s="42">
        <v>5</v>
      </c>
      <c r="B7" s="34" t="s">
        <v>2</v>
      </c>
      <c r="C7" s="34" t="s">
        <v>3</v>
      </c>
      <c r="D7" s="34" t="s">
        <v>6</v>
      </c>
      <c r="E7" s="34">
        <v>50</v>
      </c>
      <c r="F7" s="39"/>
      <c r="G7" s="38">
        <f t="shared" si="0"/>
        <v>0</v>
      </c>
    </row>
    <row r="8" spans="1:7" ht="17.25" thickBot="1" x14ac:dyDescent="0.3">
      <c r="A8" s="42">
        <v>6</v>
      </c>
      <c r="B8" s="34" t="s">
        <v>7</v>
      </c>
      <c r="C8" s="34" t="s">
        <v>3</v>
      </c>
      <c r="D8" s="34" t="s">
        <v>54</v>
      </c>
      <c r="E8" s="34">
        <v>50</v>
      </c>
      <c r="F8" s="39"/>
      <c r="G8" s="38">
        <f t="shared" si="0"/>
        <v>0</v>
      </c>
    </row>
    <row r="9" spans="1:7" ht="33.75" thickBot="1" x14ac:dyDescent="0.3">
      <c r="A9" s="42">
        <v>7</v>
      </c>
      <c r="B9" s="34" t="s">
        <v>57</v>
      </c>
      <c r="C9" s="34" t="s">
        <v>62</v>
      </c>
      <c r="D9" s="34" t="s">
        <v>63</v>
      </c>
      <c r="E9" s="34">
        <v>35</v>
      </c>
      <c r="F9" s="39"/>
      <c r="G9" s="38">
        <f t="shared" si="0"/>
        <v>0</v>
      </c>
    </row>
    <row r="10" spans="1:7" ht="33.75" thickBot="1" x14ac:dyDescent="0.3">
      <c r="A10" s="42">
        <v>8</v>
      </c>
      <c r="B10" s="34" t="s">
        <v>58</v>
      </c>
      <c r="C10" s="34" t="s">
        <v>62</v>
      </c>
      <c r="D10" s="34" t="s">
        <v>63</v>
      </c>
      <c r="E10" s="34">
        <v>35</v>
      </c>
      <c r="F10" s="39"/>
      <c r="G10" s="38">
        <f t="shared" si="0"/>
        <v>0</v>
      </c>
    </row>
    <row r="11" spans="1:7" ht="33.75" thickBot="1" x14ac:dyDescent="0.3">
      <c r="A11" s="42">
        <v>9</v>
      </c>
      <c r="B11" s="34" t="s">
        <v>59</v>
      </c>
      <c r="C11" s="34" t="s">
        <v>62</v>
      </c>
      <c r="D11" s="34" t="s">
        <v>63</v>
      </c>
      <c r="E11" s="34">
        <v>35</v>
      </c>
      <c r="F11" s="39"/>
      <c r="G11" s="38">
        <f t="shared" si="0"/>
        <v>0</v>
      </c>
    </row>
    <row r="12" spans="1:7" ht="33.75" thickBot="1" x14ac:dyDescent="0.3">
      <c r="A12" s="42">
        <v>10</v>
      </c>
      <c r="B12" s="34" t="s">
        <v>60</v>
      </c>
      <c r="C12" s="34" t="s">
        <v>62</v>
      </c>
      <c r="D12" s="34" t="s">
        <v>63</v>
      </c>
      <c r="E12" s="34">
        <v>35</v>
      </c>
      <c r="F12" s="39"/>
      <c r="G12" s="38">
        <f t="shared" si="0"/>
        <v>0</v>
      </c>
    </row>
    <row r="13" spans="1:7" ht="33.75" thickBot="1" x14ac:dyDescent="0.3">
      <c r="A13" s="42">
        <v>11</v>
      </c>
      <c r="B13" s="34" t="s">
        <v>61</v>
      </c>
      <c r="C13" s="34" t="s">
        <v>62</v>
      </c>
      <c r="D13" s="34" t="s">
        <v>63</v>
      </c>
      <c r="E13" s="34">
        <v>35</v>
      </c>
      <c r="F13" s="39"/>
      <c r="G13" s="38">
        <f t="shared" si="0"/>
        <v>0</v>
      </c>
    </row>
    <row r="14" spans="1:7" ht="33.75" thickBot="1" x14ac:dyDescent="0.3">
      <c r="A14" s="42">
        <v>12</v>
      </c>
      <c r="B14" s="34" t="s">
        <v>64</v>
      </c>
      <c r="C14" s="34" t="s">
        <v>65</v>
      </c>
      <c r="D14" s="34" t="s">
        <v>66</v>
      </c>
      <c r="E14" s="34">
        <v>35</v>
      </c>
      <c r="F14" s="39"/>
      <c r="G14" s="38">
        <f t="shared" si="0"/>
        <v>0</v>
      </c>
    </row>
    <row r="15" spans="1:7" ht="17.25" thickBot="1" x14ac:dyDescent="0.3">
      <c r="A15" s="42">
        <v>13</v>
      </c>
      <c r="B15" s="34" t="s">
        <v>37</v>
      </c>
      <c r="C15" s="34" t="s">
        <v>3</v>
      </c>
      <c r="D15" s="34" t="s">
        <v>56</v>
      </c>
      <c r="E15" s="34">
        <v>40</v>
      </c>
      <c r="F15" s="39"/>
      <c r="G15" s="38">
        <f t="shared" si="0"/>
        <v>0</v>
      </c>
    </row>
    <row r="16" spans="1:7" ht="17.25" thickBot="1" x14ac:dyDescent="0.3">
      <c r="A16" s="42">
        <v>14</v>
      </c>
      <c r="B16" s="34" t="s">
        <v>36</v>
      </c>
      <c r="C16" s="34" t="s">
        <v>3</v>
      </c>
      <c r="D16" s="34" t="s">
        <v>55</v>
      </c>
      <c r="E16" s="34">
        <v>40</v>
      </c>
      <c r="F16" s="39"/>
      <c r="G16" s="38">
        <f t="shared" si="0"/>
        <v>0</v>
      </c>
    </row>
    <row r="17" spans="1:7" ht="17.25" thickBot="1" x14ac:dyDescent="0.3">
      <c r="A17" s="42">
        <v>15</v>
      </c>
      <c r="B17" s="34" t="s">
        <v>9</v>
      </c>
      <c r="C17" s="34" t="s">
        <v>3</v>
      </c>
      <c r="D17" s="34" t="s">
        <v>52</v>
      </c>
      <c r="E17" s="34">
        <v>35</v>
      </c>
      <c r="F17" s="39"/>
      <c r="G17" s="38">
        <f t="shared" si="0"/>
        <v>0</v>
      </c>
    </row>
    <row r="18" spans="1:7" ht="33.75" thickBot="1" x14ac:dyDescent="0.3">
      <c r="A18" s="42">
        <v>16</v>
      </c>
      <c r="B18" s="34" t="s">
        <v>9</v>
      </c>
      <c r="C18" s="34" t="s">
        <v>3</v>
      </c>
      <c r="D18" s="34" t="s">
        <v>53</v>
      </c>
      <c r="E18" s="34">
        <v>35</v>
      </c>
      <c r="F18" s="39"/>
      <c r="G18" s="38">
        <f t="shared" si="0"/>
        <v>0</v>
      </c>
    </row>
    <row r="19" spans="1:7" ht="17.25" thickBot="1" x14ac:dyDescent="0.3">
      <c r="A19" s="42">
        <v>17</v>
      </c>
      <c r="B19" s="34" t="s">
        <v>11</v>
      </c>
      <c r="C19" s="34" t="s">
        <v>3</v>
      </c>
      <c r="D19" s="43" t="s">
        <v>10</v>
      </c>
      <c r="E19" s="34">
        <v>35</v>
      </c>
      <c r="F19" s="39"/>
      <c r="G19" s="38">
        <f t="shared" si="0"/>
        <v>0</v>
      </c>
    </row>
    <row r="20" spans="1:7" ht="33.75" thickBot="1" x14ac:dyDescent="0.3">
      <c r="A20" s="42">
        <v>18</v>
      </c>
      <c r="B20" s="34" t="s">
        <v>68</v>
      </c>
      <c r="C20" s="34" t="s">
        <v>3</v>
      </c>
      <c r="D20" s="34" t="s">
        <v>6</v>
      </c>
      <c r="E20" s="34">
        <v>35</v>
      </c>
      <c r="F20" s="39"/>
      <c r="G20" s="38">
        <f t="shared" si="0"/>
        <v>0</v>
      </c>
    </row>
    <row r="21" spans="1:7" ht="33.75" thickBot="1" x14ac:dyDescent="0.3">
      <c r="A21" s="42">
        <v>19</v>
      </c>
      <c r="B21" s="34" t="s">
        <v>38</v>
      </c>
      <c r="C21" s="34" t="s">
        <v>86</v>
      </c>
      <c r="D21" s="34" t="s">
        <v>52</v>
      </c>
      <c r="E21" s="34">
        <v>20</v>
      </c>
      <c r="F21" s="39"/>
      <c r="G21" s="38">
        <f t="shared" si="0"/>
        <v>0</v>
      </c>
    </row>
    <row r="22" spans="1:7" ht="33.75" thickBot="1" x14ac:dyDescent="0.3">
      <c r="A22" s="42">
        <v>20</v>
      </c>
      <c r="B22" s="34" t="s">
        <v>38</v>
      </c>
      <c r="C22" s="34" t="s">
        <v>86</v>
      </c>
      <c r="D22" s="34" t="s">
        <v>53</v>
      </c>
      <c r="E22" s="34">
        <v>20</v>
      </c>
      <c r="F22" s="39"/>
      <c r="G22" s="38">
        <f t="shared" si="0"/>
        <v>0</v>
      </c>
    </row>
    <row r="23" spans="1:7" ht="33.75" thickBot="1" x14ac:dyDescent="0.3">
      <c r="A23" s="42">
        <v>21</v>
      </c>
      <c r="B23" s="34" t="s">
        <v>38</v>
      </c>
      <c r="C23" s="34" t="s">
        <v>86</v>
      </c>
      <c r="D23" s="34" t="s">
        <v>10</v>
      </c>
      <c r="E23" s="34">
        <v>20</v>
      </c>
      <c r="F23" s="39"/>
      <c r="G23" s="38">
        <f t="shared" si="0"/>
        <v>0</v>
      </c>
    </row>
    <row r="24" spans="1:7" ht="33.75" thickBot="1" x14ac:dyDescent="0.3">
      <c r="A24" s="42">
        <v>22</v>
      </c>
      <c r="B24" s="34" t="s">
        <v>38</v>
      </c>
      <c r="C24" s="34" t="s">
        <v>86</v>
      </c>
      <c r="D24" s="34" t="s">
        <v>5</v>
      </c>
      <c r="E24" s="34">
        <v>20</v>
      </c>
      <c r="F24" s="39"/>
      <c r="G24" s="38">
        <f t="shared" si="0"/>
        <v>0</v>
      </c>
    </row>
    <row r="25" spans="1:7" ht="33.75" thickBot="1" x14ac:dyDescent="0.3">
      <c r="A25" s="42">
        <v>23</v>
      </c>
      <c r="B25" s="34" t="s">
        <v>38</v>
      </c>
      <c r="C25" s="34" t="s">
        <v>86</v>
      </c>
      <c r="D25" s="34" t="s">
        <v>6</v>
      </c>
      <c r="E25" s="34">
        <v>20</v>
      </c>
      <c r="F25" s="39"/>
      <c r="G25" s="38">
        <f t="shared" si="0"/>
        <v>0</v>
      </c>
    </row>
    <row r="26" spans="1:7" ht="33.75" thickBot="1" x14ac:dyDescent="0.3">
      <c r="A26" s="42">
        <v>24</v>
      </c>
      <c r="B26" s="34" t="s">
        <v>39</v>
      </c>
      <c r="C26" s="34" t="s">
        <v>45</v>
      </c>
      <c r="D26" s="34" t="s">
        <v>69</v>
      </c>
      <c r="E26" s="34">
        <v>20</v>
      </c>
      <c r="F26" s="39"/>
      <c r="G26" s="38">
        <f t="shared" si="0"/>
        <v>0</v>
      </c>
    </row>
    <row r="27" spans="1:7" ht="33.75" thickBot="1" x14ac:dyDescent="0.3">
      <c r="A27" s="42">
        <v>25</v>
      </c>
      <c r="B27" s="34" t="s">
        <v>39</v>
      </c>
      <c r="C27" s="34" t="s">
        <v>45</v>
      </c>
      <c r="D27" s="34" t="s">
        <v>70</v>
      </c>
      <c r="E27" s="34">
        <v>20</v>
      </c>
      <c r="F27" s="39"/>
      <c r="G27" s="38">
        <f t="shared" si="0"/>
        <v>0</v>
      </c>
    </row>
    <row r="28" spans="1:7" ht="33.75" thickBot="1" x14ac:dyDescent="0.3">
      <c r="A28" s="42">
        <v>26</v>
      </c>
      <c r="B28" s="34" t="s">
        <v>39</v>
      </c>
      <c r="C28" s="34" t="s">
        <v>45</v>
      </c>
      <c r="D28" s="34" t="s">
        <v>6</v>
      </c>
      <c r="E28" s="34">
        <v>20</v>
      </c>
      <c r="F28" s="39"/>
      <c r="G28" s="38">
        <f t="shared" si="0"/>
        <v>0</v>
      </c>
    </row>
    <row r="29" spans="1:7" ht="33.75" thickBot="1" x14ac:dyDescent="0.3">
      <c r="A29" s="42">
        <v>27</v>
      </c>
      <c r="B29" s="34" t="s">
        <v>40</v>
      </c>
      <c r="C29" s="34" t="s">
        <v>45</v>
      </c>
      <c r="D29" s="34" t="s">
        <v>69</v>
      </c>
      <c r="E29" s="34">
        <v>5</v>
      </c>
      <c r="F29" s="39"/>
      <c r="G29" s="38">
        <f t="shared" si="0"/>
        <v>0</v>
      </c>
    </row>
    <row r="30" spans="1:7" ht="17.25" thickBot="1" x14ac:dyDescent="0.3">
      <c r="A30" s="42">
        <v>28</v>
      </c>
      <c r="B30" s="34" t="s">
        <v>40</v>
      </c>
      <c r="C30" s="34" t="s">
        <v>45</v>
      </c>
      <c r="D30" s="34" t="s">
        <v>70</v>
      </c>
      <c r="E30" s="34">
        <v>5</v>
      </c>
      <c r="F30" s="39"/>
      <c r="G30" s="38">
        <f t="shared" si="0"/>
        <v>0</v>
      </c>
    </row>
    <row r="31" spans="1:7" ht="17.25" thickBot="1" x14ac:dyDescent="0.3">
      <c r="A31" s="42">
        <v>29</v>
      </c>
      <c r="B31" s="34" t="s">
        <v>40</v>
      </c>
      <c r="C31" s="34" t="s">
        <v>45</v>
      </c>
      <c r="D31" s="34" t="s">
        <v>6</v>
      </c>
      <c r="E31" s="34">
        <v>5</v>
      </c>
      <c r="F31" s="39"/>
      <c r="G31" s="38">
        <f t="shared" si="0"/>
        <v>0</v>
      </c>
    </row>
    <row r="32" spans="1:7" ht="66.75" thickBot="1" x14ac:dyDescent="0.3">
      <c r="A32" s="42">
        <v>30</v>
      </c>
      <c r="B32" s="34" t="s">
        <v>41</v>
      </c>
      <c r="C32" s="34" t="s">
        <v>46</v>
      </c>
      <c r="D32" s="34" t="s">
        <v>71</v>
      </c>
      <c r="E32" s="34">
        <v>10</v>
      </c>
      <c r="F32" s="39"/>
      <c r="G32" s="38">
        <f t="shared" si="0"/>
        <v>0</v>
      </c>
    </row>
    <row r="33" spans="1:7" ht="66.75" thickBot="1" x14ac:dyDescent="0.3">
      <c r="A33" s="42">
        <v>31</v>
      </c>
      <c r="B33" s="34" t="s">
        <v>41</v>
      </c>
      <c r="C33" s="34" t="s">
        <v>46</v>
      </c>
      <c r="D33" s="34" t="s">
        <v>72</v>
      </c>
      <c r="E33" s="34">
        <v>10</v>
      </c>
      <c r="F33" s="39"/>
      <c r="G33" s="38">
        <f t="shared" si="0"/>
        <v>0</v>
      </c>
    </row>
    <row r="34" spans="1:7" ht="66.75" thickBot="1" x14ac:dyDescent="0.3">
      <c r="A34" s="42">
        <v>32</v>
      </c>
      <c r="B34" s="34" t="s">
        <v>41</v>
      </c>
      <c r="C34" s="34" t="s">
        <v>46</v>
      </c>
      <c r="D34" s="34" t="s">
        <v>73</v>
      </c>
      <c r="E34" s="34">
        <v>10</v>
      </c>
      <c r="F34" s="39"/>
      <c r="G34" s="38">
        <f t="shared" si="0"/>
        <v>0</v>
      </c>
    </row>
    <row r="35" spans="1:7" ht="17.25" thickBot="1" x14ac:dyDescent="0.3">
      <c r="A35" s="42">
        <v>33</v>
      </c>
      <c r="B35" s="34" t="s">
        <v>74</v>
      </c>
      <c r="C35" s="34" t="s">
        <v>75</v>
      </c>
      <c r="D35" s="34" t="s">
        <v>76</v>
      </c>
      <c r="E35" s="34">
        <v>5</v>
      </c>
      <c r="F35" s="39"/>
      <c r="G35" s="38">
        <f t="shared" si="0"/>
        <v>0</v>
      </c>
    </row>
    <row r="36" spans="1:7" ht="33.75" thickBot="1" x14ac:dyDescent="0.3">
      <c r="A36" s="42">
        <v>34</v>
      </c>
      <c r="B36" s="34" t="s">
        <v>77</v>
      </c>
      <c r="C36" s="34" t="s">
        <v>78</v>
      </c>
      <c r="D36" s="34" t="s">
        <v>79</v>
      </c>
      <c r="E36" s="34">
        <v>5</v>
      </c>
      <c r="F36" s="39"/>
      <c r="G36" s="38">
        <f t="shared" si="0"/>
        <v>0</v>
      </c>
    </row>
    <row r="37" spans="1:7" ht="33.75" thickBot="1" x14ac:dyDescent="0.3">
      <c r="A37" s="42">
        <v>35</v>
      </c>
      <c r="B37" s="34" t="s">
        <v>42</v>
      </c>
      <c r="C37" s="34" t="s">
        <v>45</v>
      </c>
      <c r="D37" s="34" t="s">
        <v>69</v>
      </c>
      <c r="E37" s="34">
        <v>5</v>
      </c>
      <c r="F37" s="39"/>
      <c r="G37" s="38">
        <f t="shared" si="0"/>
        <v>0</v>
      </c>
    </row>
    <row r="38" spans="1:7" ht="17.25" thickBot="1" x14ac:dyDescent="0.3">
      <c r="A38" s="42">
        <v>36</v>
      </c>
      <c r="B38" s="34" t="s">
        <v>42</v>
      </c>
      <c r="C38" s="34" t="s">
        <v>45</v>
      </c>
      <c r="D38" s="34" t="s">
        <v>5</v>
      </c>
      <c r="E38" s="34">
        <v>5</v>
      </c>
      <c r="F38" s="39"/>
      <c r="G38" s="38">
        <f t="shared" si="0"/>
        <v>0</v>
      </c>
    </row>
    <row r="39" spans="1:7" ht="33.75" thickBot="1" x14ac:dyDescent="0.3">
      <c r="A39" s="42">
        <v>37</v>
      </c>
      <c r="B39" s="34" t="s">
        <v>43</v>
      </c>
      <c r="C39" s="34" t="s">
        <v>3</v>
      </c>
      <c r="D39" s="34" t="s">
        <v>69</v>
      </c>
      <c r="E39" s="34">
        <v>10</v>
      </c>
      <c r="F39" s="39"/>
      <c r="G39" s="38">
        <f t="shared" si="0"/>
        <v>0</v>
      </c>
    </row>
    <row r="40" spans="1:7" ht="17.25" thickBot="1" x14ac:dyDescent="0.3">
      <c r="A40" s="42">
        <v>38</v>
      </c>
      <c r="B40" s="34" t="s">
        <v>43</v>
      </c>
      <c r="C40" s="34" t="s">
        <v>3</v>
      </c>
      <c r="D40" s="34" t="s">
        <v>10</v>
      </c>
      <c r="E40" s="34">
        <v>10</v>
      </c>
      <c r="F40" s="39"/>
      <c r="G40" s="38">
        <f t="shared" si="0"/>
        <v>0</v>
      </c>
    </row>
    <row r="41" spans="1:7" ht="17.25" thickBot="1" x14ac:dyDescent="0.3">
      <c r="A41" s="42">
        <v>39</v>
      </c>
      <c r="B41" s="34" t="s">
        <v>80</v>
      </c>
      <c r="C41" s="34" t="s">
        <v>3</v>
      </c>
      <c r="D41" s="34" t="s">
        <v>81</v>
      </c>
      <c r="E41" s="34">
        <v>10</v>
      </c>
      <c r="F41" s="39"/>
      <c r="G41" s="38">
        <f t="shared" si="0"/>
        <v>0</v>
      </c>
    </row>
    <row r="42" spans="1:7" ht="17.25" thickBot="1" x14ac:dyDescent="0.3">
      <c r="A42" s="42">
        <v>40</v>
      </c>
      <c r="B42" s="34" t="s">
        <v>43</v>
      </c>
      <c r="C42" s="34" t="s">
        <v>3</v>
      </c>
      <c r="D42" s="34" t="s">
        <v>6</v>
      </c>
      <c r="E42" s="34">
        <v>10</v>
      </c>
      <c r="F42" s="39"/>
      <c r="G42" s="38">
        <f t="shared" si="0"/>
        <v>0</v>
      </c>
    </row>
    <row r="43" spans="1:7" ht="17.25" thickBot="1" x14ac:dyDescent="0.3">
      <c r="A43" s="42">
        <v>41</v>
      </c>
      <c r="B43" s="34" t="s">
        <v>12</v>
      </c>
      <c r="C43" s="34" t="s">
        <v>13</v>
      </c>
      <c r="D43" s="34" t="s">
        <v>8</v>
      </c>
      <c r="E43" s="34">
        <v>5</v>
      </c>
      <c r="F43" s="39"/>
      <c r="G43" s="38">
        <f t="shared" si="0"/>
        <v>0</v>
      </c>
    </row>
    <row r="44" spans="1:7" ht="33.75" thickBot="1" x14ac:dyDescent="0.3">
      <c r="A44" s="42">
        <v>42</v>
      </c>
      <c r="B44" s="34" t="s">
        <v>47</v>
      </c>
      <c r="C44" s="34" t="s">
        <v>44</v>
      </c>
      <c r="D44" s="34" t="s">
        <v>53</v>
      </c>
      <c r="E44" s="34">
        <v>15</v>
      </c>
      <c r="F44" s="39"/>
      <c r="G44" s="38">
        <f t="shared" si="0"/>
        <v>0</v>
      </c>
    </row>
    <row r="45" spans="1:7" ht="17.25" thickBot="1" x14ac:dyDescent="0.3">
      <c r="A45" s="42">
        <v>43</v>
      </c>
      <c r="B45" s="34" t="s">
        <v>47</v>
      </c>
      <c r="C45" s="34" t="s">
        <v>44</v>
      </c>
      <c r="D45" s="34" t="s">
        <v>5</v>
      </c>
      <c r="E45" s="34">
        <v>15</v>
      </c>
      <c r="F45" s="39"/>
      <c r="G45" s="38">
        <f t="shared" si="0"/>
        <v>0</v>
      </c>
    </row>
    <row r="46" spans="1:7" ht="17.25" thickBot="1" x14ac:dyDescent="0.3">
      <c r="A46" s="42">
        <v>44</v>
      </c>
      <c r="B46" s="34" t="s">
        <v>82</v>
      </c>
      <c r="C46" s="34" t="s">
        <v>45</v>
      </c>
      <c r="D46" s="34" t="s">
        <v>85</v>
      </c>
      <c r="E46" s="34">
        <v>5</v>
      </c>
      <c r="F46" s="39"/>
      <c r="G46" s="38">
        <f t="shared" si="0"/>
        <v>0</v>
      </c>
    </row>
    <row r="47" spans="1:7" ht="33.75" thickBot="1" x14ac:dyDescent="0.3">
      <c r="A47" s="42">
        <v>45</v>
      </c>
      <c r="B47" s="34" t="s">
        <v>83</v>
      </c>
      <c r="C47" s="34" t="s">
        <v>45</v>
      </c>
      <c r="D47" s="34" t="s">
        <v>84</v>
      </c>
      <c r="E47" s="34">
        <v>5</v>
      </c>
      <c r="F47" s="39"/>
      <c r="G47" s="38">
        <f t="shared" si="0"/>
        <v>0</v>
      </c>
    </row>
    <row r="48" spans="1:7" ht="21.75" thickBot="1" x14ac:dyDescent="0.4">
      <c r="F48" s="40" t="s">
        <v>51</v>
      </c>
      <c r="G48" s="41">
        <f>SUM(G3:G47)</f>
        <v>0</v>
      </c>
    </row>
  </sheetData>
  <sheetProtection algorithmName="SHA-512" hashValue="eZXUKUf5hFU4EWVHU4QWKCIXVoiRrZUS3/kVI9r8FnJxtYEJIdEGFMDz5SCQQbEBqKu9Ixw+YwgtDI1YxaDanQ==" saltValue="QyyWKoZTyj1kmLIpv8Szbw==" spinCount="100000" sheet="1" objects="1" scenarios="1"/>
  <mergeCells count="1">
    <mergeCell ref="B1:F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Laitin Beecham</dc:creator>
  <cp:lastModifiedBy>Seth Lake</cp:lastModifiedBy>
  <dcterms:created xsi:type="dcterms:W3CDTF">2024-10-20T20:57:40Z</dcterms:created>
  <dcterms:modified xsi:type="dcterms:W3CDTF">2026-06-22T15:53:03Z</dcterms:modified>
</cp:coreProperties>
</file>