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dcv5812\Desktop\"/>
    </mc:Choice>
  </mc:AlternateContent>
  <xr:revisionPtr revIDLastSave="0" documentId="13_ncr:1_{0E60C517-003A-42A8-89BB-466D0DD1BC2A}" xr6:coauthVersionLast="47" xr6:coauthVersionMax="47" xr10:uidLastSave="{00000000-0000-0000-0000-000000000000}"/>
  <bookViews>
    <workbookView xWindow="20370" yWindow="-120" windowWidth="20640" windowHeight="11160" xr2:uid="{00000000-000D-0000-FFFF-FFFF00000000}"/>
  </bookViews>
  <sheets>
    <sheet name="Q25" sheetId="15" r:id="rId1"/>
    <sheet name="Q26" sheetId="14" r:id="rId2"/>
    <sheet name="Q41 &amp; Q61" sheetId="7" r:id="rId3"/>
    <sheet name="Q50" sheetId="11" r:id="rId4"/>
    <sheet name="Q51" sheetId="9" r:id="rId5"/>
    <sheet name="Q68" sheetId="6" r:id="rId6"/>
    <sheet name="Data" sheetId="4" r:id="rId7"/>
    <sheet name="Data - Last 6 Mon" sheetId="12" r:id="rId8"/>
    <sheet name="Data - Spanish" sheetId="8" r:id="rId9"/>
    <sheet name="DDT" sheetId="17" r:id="rId10"/>
    <sheet name="Total" sheetId="1" state="hidden" r:id="rId11"/>
  </sheets>
  <definedNames>
    <definedName name="_xlnm._FilterDatabase" localSheetId="8" hidden="1">'Data - Spanish'!$A$1:$M$1</definedName>
    <definedName name="_xlnm._FilterDatabase" localSheetId="10" hidden="1">Total!$A$1:$O$1</definedName>
    <definedName name="_xlcn.WorksheetConnection_SLA.xlsxTable21" hidden="1">Table2[]</definedName>
    <definedName name="_xlcn.WorksheetConnection_SLA.xlsxTable2DateEmailTasks1" hidden="1">Table2[[Date]:[Email/Tasks]]</definedName>
  </definedNames>
  <calcPr calcId="191029"/>
  <pivotCaches>
    <pivotCache cacheId="0" r:id="rId12"/>
    <pivotCache cacheId="1" r:id="rId1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2  Date   Email Tasks" name="Table2  Date   Email Tasks" connection="WorksheetConnection_SLA.xlsx!Table2[[Date]:[Email/Tasks]]"/>
          <x15:modelTable id="Table2" name="Table2" connection="WorksheetConnection_SLA.xlsx!Table2"/>
        </x15:modelTables>
        <x15:extLst>
          <ext xmlns:x16="http://schemas.microsoft.com/office/spreadsheetml/2014/11/main" uri="{9835A34E-60A6-4A7C-AAB8-D5F71C897F49}">
            <x16:modelTimeGroupings>
              <x16:modelTimeGrouping tableName="Table2  Date   Email Tasks" columnName="Date" columnId="Date">
                <x16:calculatedTimeColumn columnName="Date (Year)" columnId="Date (Year)" contentType="years" isSelected="1"/>
                <x16:calculatedTimeColumn columnName="Date (Quarter)" columnId="Date (Quarter)" contentType="quarters" isSelected="1"/>
                <x16:calculatedTimeColumn columnName="Date (Month Index)" columnId="Date (Month Index)" contentType="monthsindex" isSelected="1"/>
                <x16:calculatedTimeColumn columnName="Date (Month)" columnId="Date (Month)" contentType="months" isSelected="1"/>
              </x16:modelTimeGrouping>
              <x16:modelTimeGrouping tableName="Table2" columnName="Date" columnId="Date">
                <x16:calculatedTimeColumn columnName="Date (Year)" columnId="Date (Year)" contentType="years" isSelected="1"/>
                <x16:calculatedTimeColumn columnName="Date (Quarter)" columnId="Date (Quarter)" contentType="quarters" isSelected="1"/>
                <x16:calculatedTimeColumn columnName="Date (Month Index)" columnId="Date (Month Index)" contentType="monthsindex" isSelected="1"/>
                <x16:calculatedTimeColumn columnName="Date (Month)" columnId="Date (Month)" contentType="months" isSelected="1"/>
              </x16:modelTimeGrouping>
            </x16:modelTimeGroupings>
          </ext>
        </x15:extLst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5" l="1"/>
  <c r="D6" i="15"/>
  <c r="D7" i="15"/>
  <c r="D8" i="15"/>
  <c r="D9" i="15"/>
  <c r="D10" i="15"/>
  <c r="D11" i="15"/>
  <c r="D12" i="15"/>
  <c r="D13" i="15"/>
  <c r="D4" i="15"/>
  <c r="C13" i="15"/>
  <c r="I39" i="7"/>
  <c r="H39" i="7"/>
  <c r="G39" i="7"/>
  <c r="F39" i="7"/>
  <c r="H40" i="14"/>
  <c r="I40" i="14"/>
  <c r="E40" i="14"/>
  <c r="F40" i="14"/>
  <c r="G5" i="14"/>
  <c r="G6" i="14"/>
  <c r="G7" i="14"/>
  <c r="G40" i="14" s="1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" i="14"/>
  <c r="D5" i="14"/>
  <c r="C5" i="14" s="1"/>
  <c r="D6" i="14"/>
  <c r="C6" i="14" s="1"/>
  <c r="D7" i="14"/>
  <c r="C7" i="14" s="1"/>
  <c r="D8" i="14"/>
  <c r="C8" i="14" s="1"/>
  <c r="D9" i="14"/>
  <c r="C9" i="14" s="1"/>
  <c r="D10" i="14"/>
  <c r="C10" i="14" s="1"/>
  <c r="D11" i="14"/>
  <c r="C11" i="14" s="1"/>
  <c r="D12" i="14"/>
  <c r="C12" i="14" s="1"/>
  <c r="D13" i="14"/>
  <c r="C13" i="14" s="1"/>
  <c r="D14" i="14"/>
  <c r="C14" i="14" s="1"/>
  <c r="D15" i="14"/>
  <c r="C15" i="14" s="1"/>
  <c r="D16" i="14"/>
  <c r="C16" i="14" s="1"/>
  <c r="D17" i="14"/>
  <c r="C17" i="14" s="1"/>
  <c r="D18" i="14"/>
  <c r="C18" i="14" s="1"/>
  <c r="D19" i="14"/>
  <c r="C19" i="14" s="1"/>
  <c r="D20" i="14"/>
  <c r="C20" i="14" s="1"/>
  <c r="D21" i="14"/>
  <c r="C21" i="14" s="1"/>
  <c r="D22" i="14"/>
  <c r="C22" i="14" s="1"/>
  <c r="D23" i="14"/>
  <c r="C23" i="14" s="1"/>
  <c r="D24" i="14"/>
  <c r="C24" i="14" s="1"/>
  <c r="D25" i="14"/>
  <c r="C25" i="14" s="1"/>
  <c r="D26" i="14"/>
  <c r="C26" i="14" s="1"/>
  <c r="D27" i="14"/>
  <c r="C27" i="14" s="1"/>
  <c r="D28" i="14"/>
  <c r="C28" i="14" s="1"/>
  <c r="D29" i="14"/>
  <c r="C29" i="14" s="1"/>
  <c r="D30" i="14"/>
  <c r="C30" i="14" s="1"/>
  <c r="D31" i="14"/>
  <c r="C31" i="14" s="1"/>
  <c r="D32" i="14"/>
  <c r="C32" i="14" s="1"/>
  <c r="D33" i="14"/>
  <c r="C33" i="14" s="1"/>
  <c r="D34" i="14"/>
  <c r="C34" i="14" s="1"/>
  <c r="D35" i="14"/>
  <c r="C35" i="14" s="1"/>
  <c r="D36" i="14"/>
  <c r="C36" i="14" s="1"/>
  <c r="D37" i="14"/>
  <c r="C37" i="14" s="1"/>
  <c r="D38" i="14"/>
  <c r="C38" i="14" s="1"/>
  <c r="D39" i="14"/>
  <c r="C39" i="14" s="1"/>
  <c r="D4" i="14"/>
  <c r="D40" i="14" s="1"/>
  <c r="D643" i="8"/>
  <c r="H643" i="8" s="1"/>
  <c r="D642" i="8"/>
  <c r="H642" i="8" s="1"/>
  <c r="D641" i="8"/>
  <c r="H641" i="8" s="1"/>
  <c r="D640" i="8"/>
  <c r="H640" i="8" s="1"/>
  <c r="D639" i="8"/>
  <c r="H639" i="8" s="1"/>
  <c r="D638" i="8"/>
  <c r="H638" i="8" s="1"/>
  <c r="D637" i="8"/>
  <c r="H637" i="8" s="1"/>
  <c r="D636" i="8"/>
  <c r="H636" i="8" s="1"/>
  <c r="D635" i="8"/>
  <c r="H635" i="8" s="1"/>
  <c r="D634" i="8"/>
  <c r="H634" i="8" s="1"/>
  <c r="D633" i="8"/>
  <c r="H633" i="8" s="1"/>
  <c r="D632" i="8"/>
  <c r="H632" i="8" s="1"/>
  <c r="D631" i="8"/>
  <c r="H631" i="8" s="1"/>
  <c r="D630" i="8"/>
  <c r="H630" i="8" s="1"/>
  <c r="D629" i="8"/>
  <c r="H629" i="8" s="1"/>
  <c r="D628" i="8"/>
  <c r="E628" i="8" s="1"/>
  <c r="F628" i="8" s="1"/>
  <c r="D627" i="8"/>
  <c r="H627" i="8" s="1"/>
  <c r="D626" i="8"/>
  <c r="E626" i="8" s="1"/>
  <c r="F626" i="8" s="1"/>
  <c r="D625" i="8"/>
  <c r="H625" i="8" s="1"/>
  <c r="D624" i="8"/>
  <c r="E624" i="8" s="1"/>
  <c r="F624" i="8" s="1"/>
  <c r="C40" i="14" l="1"/>
  <c r="C4" i="14"/>
  <c r="E639" i="8"/>
  <c r="F639" i="8" s="1"/>
  <c r="H624" i="8"/>
  <c r="E641" i="8"/>
  <c r="F641" i="8" s="1"/>
  <c r="H626" i="8"/>
  <c r="E631" i="8"/>
  <c r="F631" i="8" s="1"/>
  <c r="E643" i="8"/>
  <c r="F643" i="8" s="1"/>
  <c r="E629" i="8"/>
  <c r="F629" i="8" s="1"/>
  <c r="H628" i="8"/>
  <c r="E633" i="8"/>
  <c r="F633" i="8" s="1"/>
  <c r="E640" i="8"/>
  <c r="F640" i="8" s="1"/>
  <c r="E642" i="8"/>
  <c r="F642" i="8" s="1"/>
  <c r="E635" i="8"/>
  <c r="F635" i="8" s="1"/>
  <c r="E637" i="8"/>
  <c r="F637" i="8" s="1"/>
  <c r="E634" i="8"/>
  <c r="F634" i="8" s="1"/>
  <c r="E636" i="8"/>
  <c r="F636" i="8" s="1"/>
  <c r="E638" i="8"/>
  <c r="F638" i="8" s="1"/>
  <c r="E630" i="8"/>
  <c r="F630" i="8" s="1"/>
  <c r="E632" i="8"/>
  <c r="F632" i="8" s="1"/>
  <c r="E625" i="8"/>
  <c r="F625" i="8" s="1"/>
  <c r="E627" i="8"/>
  <c r="F627" i="8" s="1"/>
  <c r="D623" i="8" l="1"/>
  <c r="H623" i="8" s="1"/>
  <c r="D622" i="8"/>
  <c r="H622" i="8" s="1"/>
  <c r="D621" i="8"/>
  <c r="H621" i="8" s="1"/>
  <c r="D620" i="8"/>
  <c r="H620" i="8" s="1"/>
  <c r="D619" i="8"/>
  <c r="H619" i="8" s="1"/>
  <c r="D618" i="8"/>
  <c r="E618" i="8" s="1"/>
  <c r="F618" i="8" s="1"/>
  <c r="D617" i="8"/>
  <c r="H617" i="8" s="1"/>
  <c r="D616" i="8"/>
  <c r="E616" i="8" s="1"/>
  <c r="F616" i="8" s="1"/>
  <c r="D615" i="8"/>
  <c r="H615" i="8" s="1"/>
  <c r="D614" i="8"/>
  <c r="E614" i="8" s="1"/>
  <c r="F614" i="8" s="1"/>
  <c r="D613" i="8"/>
  <c r="H613" i="8" s="1"/>
  <c r="D612" i="8"/>
  <c r="H612" i="8" s="1"/>
  <c r="D611" i="8"/>
  <c r="E611" i="8" s="1"/>
  <c r="F611" i="8" s="1"/>
  <c r="D610" i="8"/>
  <c r="H610" i="8" s="1"/>
  <c r="D609" i="8"/>
  <c r="H609" i="8" s="1"/>
  <c r="D608" i="8"/>
  <c r="H608" i="8" s="1"/>
  <c r="D607" i="8"/>
  <c r="H607" i="8" s="1"/>
  <c r="D606" i="8"/>
  <c r="H606" i="8" s="1"/>
  <c r="D605" i="8"/>
  <c r="H605" i="8" s="1"/>
  <c r="D604" i="8"/>
  <c r="H604" i="8" s="1"/>
  <c r="H611" i="8" l="1"/>
  <c r="H618" i="8"/>
  <c r="E609" i="8"/>
  <c r="F609" i="8" s="1"/>
  <c r="E613" i="8"/>
  <c r="F613" i="8" s="1"/>
  <c r="E620" i="8"/>
  <c r="F620" i="8" s="1"/>
  <c r="E622" i="8"/>
  <c r="F622" i="8" s="1"/>
  <c r="E619" i="8"/>
  <c r="F619" i="8" s="1"/>
  <c r="E621" i="8"/>
  <c r="F621" i="8" s="1"/>
  <c r="E623" i="8"/>
  <c r="F623" i="8" s="1"/>
  <c r="H614" i="8"/>
  <c r="H616" i="8"/>
  <c r="E615" i="8"/>
  <c r="F615" i="8" s="1"/>
  <c r="E617" i="8"/>
  <c r="F617" i="8" s="1"/>
  <c r="E610" i="8"/>
  <c r="F610" i="8" s="1"/>
  <c r="E612" i="8"/>
  <c r="F612" i="8" s="1"/>
  <c r="E607" i="8"/>
  <c r="F607" i="8" s="1"/>
  <c r="E604" i="8"/>
  <c r="F604" i="8" s="1"/>
  <c r="E606" i="8"/>
  <c r="F606" i="8" s="1"/>
  <c r="E608" i="8"/>
  <c r="F608" i="8" s="1"/>
  <c r="E605" i="8"/>
  <c r="F605" i="8" s="1"/>
  <c r="D578" i="8" l="1"/>
  <c r="H578" i="8" s="1"/>
  <c r="D577" i="8"/>
  <c r="H577" i="8" s="1"/>
  <c r="D576" i="8"/>
  <c r="H576" i="8" s="1"/>
  <c r="D575" i="8"/>
  <c r="H575" i="8" s="1"/>
  <c r="D574" i="8"/>
  <c r="H574" i="8" s="1"/>
  <c r="D573" i="8"/>
  <c r="H573" i="8" s="1"/>
  <c r="D572" i="8"/>
  <c r="H572" i="8" s="1"/>
  <c r="D571" i="8"/>
  <c r="E571" i="8" s="1"/>
  <c r="F571" i="8" s="1"/>
  <c r="D570" i="8"/>
  <c r="H570" i="8" s="1"/>
  <c r="D569" i="8"/>
  <c r="H569" i="8" s="1"/>
  <c r="D568" i="8"/>
  <c r="E568" i="8" s="1"/>
  <c r="F568" i="8" s="1"/>
  <c r="D567" i="8"/>
  <c r="H567" i="8" s="1"/>
  <c r="D566" i="8"/>
  <c r="E566" i="8" s="1"/>
  <c r="F566" i="8" s="1"/>
  <c r="D565" i="8"/>
  <c r="H565" i="8" s="1"/>
  <c r="D564" i="8"/>
  <c r="E564" i="8" s="1"/>
  <c r="F564" i="8" s="1"/>
  <c r="D563" i="8"/>
  <c r="H563" i="8" s="1"/>
  <c r="D562" i="8"/>
  <c r="H562" i="8" s="1"/>
  <c r="D561" i="8"/>
  <c r="H561" i="8" s="1"/>
  <c r="D560" i="8"/>
  <c r="H560" i="8" s="1"/>
  <c r="D559" i="8"/>
  <c r="H559" i="8" s="1"/>
  <c r="H571" i="8" l="1"/>
  <c r="E563" i="8"/>
  <c r="F563" i="8" s="1"/>
  <c r="H568" i="8"/>
  <c r="E576" i="8"/>
  <c r="F576" i="8" s="1"/>
  <c r="E559" i="8"/>
  <c r="F559" i="8" s="1"/>
  <c r="H564" i="8"/>
  <c r="E569" i="8"/>
  <c r="F569" i="8" s="1"/>
  <c r="E573" i="8"/>
  <c r="F573" i="8" s="1"/>
  <c r="E561" i="8"/>
  <c r="F561" i="8" s="1"/>
  <c r="E574" i="8"/>
  <c r="F574" i="8" s="1"/>
  <c r="E578" i="8"/>
  <c r="F578" i="8" s="1"/>
  <c r="H566" i="8"/>
  <c r="E575" i="8"/>
  <c r="F575" i="8" s="1"/>
  <c r="E577" i="8"/>
  <c r="F577" i="8" s="1"/>
  <c r="E570" i="8"/>
  <c r="F570" i="8" s="1"/>
  <c r="E572" i="8"/>
  <c r="F572" i="8" s="1"/>
  <c r="E565" i="8"/>
  <c r="F565" i="8" s="1"/>
  <c r="E567" i="8"/>
  <c r="F567" i="8" s="1"/>
  <c r="E560" i="8"/>
  <c r="F560" i="8" s="1"/>
  <c r="E562" i="8"/>
  <c r="F562" i="8" s="1"/>
  <c r="D558" i="8" l="1"/>
  <c r="H558" i="8" s="1"/>
  <c r="D557" i="8"/>
  <c r="H557" i="8" s="1"/>
  <c r="D556" i="8"/>
  <c r="H556" i="8" s="1"/>
  <c r="D555" i="8"/>
  <c r="H555" i="8" s="1"/>
  <c r="D554" i="8"/>
  <c r="H554" i="8" s="1"/>
  <c r="D553" i="8"/>
  <c r="E553" i="8" s="1"/>
  <c r="F553" i="8" s="1"/>
  <c r="D552" i="8"/>
  <c r="H552" i="8" s="1"/>
  <c r="D551" i="8"/>
  <c r="E551" i="8" s="1"/>
  <c r="F551" i="8" s="1"/>
  <c r="D550" i="8"/>
  <c r="E550" i="8" s="1"/>
  <c r="F550" i="8" s="1"/>
  <c r="D549" i="8"/>
  <c r="E549" i="8" s="1"/>
  <c r="F549" i="8" s="1"/>
  <c r="D548" i="8"/>
  <c r="E548" i="8" s="1"/>
  <c r="F548" i="8" s="1"/>
  <c r="D547" i="8"/>
  <c r="H547" i="8" s="1"/>
  <c r="D546" i="8"/>
  <c r="E546" i="8" s="1"/>
  <c r="F546" i="8" s="1"/>
  <c r="D545" i="8"/>
  <c r="E545" i="8" s="1"/>
  <c r="F545" i="8" s="1"/>
  <c r="D544" i="8"/>
  <c r="E544" i="8" s="1"/>
  <c r="F544" i="8" s="1"/>
  <c r="D543" i="8"/>
  <c r="E543" i="8" s="1"/>
  <c r="F543" i="8" s="1"/>
  <c r="D542" i="8"/>
  <c r="H542" i="8" s="1"/>
  <c r="D541" i="8"/>
  <c r="E541" i="8" s="1"/>
  <c r="F541" i="8" s="1"/>
  <c r="D540" i="8"/>
  <c r="H540" i="8" s="1"/>
  <c r="D539" i="8"/>
  <c r="E539" i="8" s="1"/>
  <c r="F539" i="8" s="1"/>
  <c r="D538" i="8"/>
  <c r="H538" i="8" s="1"/>
  <c r="D537" i="8"/>
  <c r="H537" i="8" s="1"/>
  <c r="D536" i="8"/>
  <c r="E536" i="8" s="1"/>
  <c r="F536" i="8" s="1"/>
  <c r="D535" i="8"/>
  <c r="H535" i="8" s="1"/>
  <c r="H544" i="8" l="1"/>
  <c r="H553" i="8"/>
  <c r="E537" i="8"/>
  <c r="F537" i="8" s="1"/>
  <c r="H548" i="8"/>
  <c r="E558" i="8"/>
  <c r="F558" i="8" s="1"/>
  <c r="H543" i="8"/>
  <c r="E554" i="8"/>
  <c r="F554" i="8" s="1"/>
  <c r="H549" i="8"/>
  <c r="H539" i="8"/>
  <c r="E556" i="8"/>
  <c r="F556" i="8" s="1"/>
  <c r="H536" i="8"/>
  <c r="E535" i="8"/>
  <c r="F535" i="8" s="1"/>
  <c r="H541" i="8"/>
  <c r="E538" i="8"/>
  <c r="F538" i="8" s="1"/>
  <c r="H546" i="8"/>
  <c r="H551" i="8"/>
  <c r="E555" i="8"/>
  <c r="F555" i="8" s="1"/>
  <c r="E557" i="8"/>
  <c r="F557" i="8" s="1"/>
  <c r="E552" i="8"/>
  <c r="F552" i="8" s="1"/>
  <c r="H550" i="8"/>
  <c r="E547" i="8"/>
  <c r="F547" i="8" s="1"/>
  <c r="H545" i="8"/>
  <c r="E540" i="8"/>
  <c r="F540" i="8" s="1"/>
  <c r="E542" i="8"/>
  <c r="F542" i="8" s="1"/>
  <c r="D514" i="8" l="1"/>
  <c r="E514" i="8" s="1"/>
  <c r="F514" i="8" s="1"/>
  <c r="D513" i="8"/>
  <c r="H513" i="8" s="1"/>
  <c r="D512" i="8"/>
  <c r="E512" i="8" s="1"/>
  <c r="F512" i="8" s="1"/>
  <c r="D511" i="8"/>
  <c r="H511" i="8" s="1"/>
  <c r="D510" i="8"/>
  <c r="E510" i="8" s="1"/>
  <c r="F510" i="8" s="1"/>
  <c r="D509" i="8"/>
  <c r="H509" i="8" s="1"/>
  <c r="D508" i="8"/>
  <c r="H508" i="8" s="1"/>
  <c r="D507" i="8"/>
  <c r="H507" i="8" s="1"/>
  <c r="D506" i="8"/>
  <c r="H506" i="8" s="1"/>
  <c r="D505" i="8"/>
  <c r="H505" i="8" s="1"/>
  <c r="D504" i="8"/>
  <c r="H504" i="8" s="1"/>
  <c r="D503" i="8"/>
  <c r="H503" i="8" s="1"/>
  <c r="D502" i="8"/>
  <c r="H502" i="8" s="1"/>
  <c r="D501" i="8"/>
  <c r="H501" i="8" s="1"/>
  <c r="D500" i="8"/>
  <c r="H500" i="8" s="1"/>
  <c r="D499" i="8"/>
  <c r="H499" i="8" s="1"/>
  <c r="D498" i="8"/>
  <c r="H498" i="8" s="1"/>
  <c r="D497" i="8"/>
  <c r="H497" i="8" s="1"/>
  <c r="D496" i="8"/>
  <c r="H496" i="8" s="1"/>
  <c r="D495" i="8"/>
  <c r="H495" i="8" s="1"/>
  <c r="H510" i="8" l="1"/>
  <c r="H512" i="8"/>
  <c r="E505" i="8"/>
  <c r="F505" i="8" s="1"/>
  <c r="E507" i="8"/>
  <c r="F507" i="8" s="1"/>
  <c r="E509" i="8"/>
  <c r="F509" i="8" s="1"/>
  <c r="H514" i="8"/>
  <c r="E511" i="8"/>
  <c r="F511" i="8" s="1"/>
  <c r="E513" i="8"/>
  <c r="F513" i="8" s="1"/>
  <c r="E506" i="8"/>
  <c r="F506" i="8" s="1"/>
  <c r="E508" i="8"/>
  <c r="F508" i="8" s="1"/>
  <c r="E501" i="8"/>
  <c r="F501" i="8" s="1"/>
  <c r="E502" i="8"/>
  <c r="F502" i="8" s="1"/>
  <c r="E503" i="8"/>
  <c r="F503" i="8" s="1"/>
  <c r="E500" i="8"/>
  <c r="F500" i="8" s="1"/>
  <c r="E504" i="8"/>
  <c r="F504" i="8" s="1"/>
  <c r="E498" i="8"/>
  <c r="F498" i="8" s="1"/>
  <c r="E496" i="8"/>
  <c r="F496" i="8" s="1"/>
  <c r="E499" i="8"/>
  <c r="F499" i="8" s="1"/>
  <c r="E495" i="8"/>
  <c r="F495" i="8" s="1"/>
  <c r="E497" i="8"/>
  <c r="F497" i="8" s="1"/>
  <c r="D494" i="8" l="1"/>
  <c r="E494" i="8" s="1"/>
  <c r="F494" i="8" s="1"/>
  <c r="D493" i="8"/>
  <c r="E493" i="8" s="1"/>
  <c r="F493" i="8" s="1"/>
  <c r="D492" i="8"/>
  <c r="E492" i="8" s="1"/>
  <c r="F492" i="8" s="1"/>
  <c r="D491" i="8"/>
  <c r="E491" i="8" s="1"/>
  <c r="F491" i="8" s="1"/>
  <c r="D490" i="8"/>
  <c r="H490" i="8" s="1"/>
  <c r="D489" i="8"/>
  <c r="E489" i="8" s="1"/>
  <c r="F489" i="8" s="1"/>
  <c r="D488" i="8"/>
  <c r="E488" i="8" s="1"/>
  <c r="F488" i="8" s="1"/>
  <c r="D487" i="8"/>
  <c r="E487" i="8" s="1"/>
  <c r="F487" i="8" s="1"/>
  <c r="D486" i="8"/>
  <c r="E486" i="8" s="1"/>
  <c r="F486" i="8" s="1"/>
  <c r="D485" i="8"/>
  <c r="E485" i="8" s="1"/>
  <c r="F485" i="8" s="1"/>
  <c r="D484" i="8"/>
  <c r="H484" i="8" s="1"/>
  <c r="D483" i="8"/>
  <c r="H483" i="8" s="1"/>
  <c r="D482" i="8"/>
  <c r="H482" i="8" s="1"/>
  <c r="D481" i="8"/>
  <c r="H481" i="8" s="1"/>
  <c r="D480" i="8"/>
  <c r="H480" i="8" s="1"/>
  <c r="D479" i="8"/>
  <c r="H479" i="8" s="1"/>
  <c r="D478" i="8"/>
  <c r="H478" i="8" s="1"/>
  <c r="D477" i="8"/>
  <c r="E477" i="8" s="1"/>
  <c r="F477" i="8" s="1"/>
  <c r="D476" i="8"/>
  <c r="H476" i="8" s="1"/>
  <c r="D475" i="8"/>
  <c r="E475" i="8" s="1"/>
  <c r="F475" i="8" s="1"/>
  <c r="D474" i="8"/>
  <c r="H474" i="8" s="1"/>
  <c r="D473" i="8"/>
  <c r="H473" i="8" s="1"/>
  <c r="D472" i="8"/>
  <c r="E472" i="8" s="1"/>
  <c r="F472" i="8" s="1"/>
  <c r="D471" i="8"/>
  <c r="H471" i="8" s="1"/>
  <c r="D470" i="8"/>
  <c r="E470" i="8" s="1"/>
  <c r="F470" i="8" s="1"/>
  <c r="E482" i="8" l="1"/>
  <c r="F482" i="8" s="1"/>
  <c r="H470" i="8"/>
  <c r="H477" i="8"/>
  <c r="E484" i="8"/>
  <c r="F484" i="8" s="1"/>
  <c r="E474" i="8"/>
  <c r="F474" i="8" s="1"/>
  <c r="E480" i="8"/>
  <c r="F480" i="8" s="1"/>
  <c r="H475" i="8"/>
  <c r="E479" i="8"/>
  <c r="F479" i="8" s="1"/>
  <c r="H472" i="8"/>
  <c r="H487" i="8"/>
  <c r="H492" i="8"/>
  <c r="H486" i="8"/>
  <c r="H488" i="8"/>
  <c r="H485" i="8"/>
  <c r="H489" i="8"/>
  <c r="H494" i="8"/>
  <c r="H491" i="8"/>
  <c r="H493" i="8"/>
  <c r="E490" i="8"/>
  <c r="E481" i="8"/>
  <c r="F481" i="8" s="1"/>
  <c r="E483" i="8"/>
  <c r="F483" i="8" s="1"/>
  <c r="E476" i="8"/>
  <c r="F476" i="8" s="1"/>
  <c r="E478" i="8"/>
  <c r="F478" i="8" s="1"/>
  <c r="E471" i="8"/>
  <c r="F471" i="8" s="1"/>
  <c r="E473" i="8"/>
  <c r="F473" i="8" s="1"/>
  <c r="F490" i="8" l="1"/>
  <c r="D469" i="8" l="1"/>
  <c r="H469" i="8" s="1"/>
  <c r="D468" i="8"/>
  <c r="H468" i="8" s="1"/>
  <c r="D467" i="8"/>
  <c r="H467" i="8" s="1"/>
  <c r="D466" i="8"/>
  <c r="E466" i="8" s="1"/>
  <c r="F466" i="8" s="1"/>
  <c r="D465" i="8"/>
  <c r="H465" i="8" s="1"/>
  <c r="D464" i="8"/>
  <c r="H464" i="8" s="1"/>
  <c r="D463" i="8"/>
  <c r="H463" i="8" s="1"/>
  <c r="D462" i="8"/>
  <c r="H462" i="8" s="1"/>
  <c r="D461" i="8"/>
  <c r="H461" i="8" s="1"/>
  <c r="D460" i="8"/>
  <c r="H460" i="8" s="1"/>
  <c r="D459" i="8"/>
  <c r="E459" i="8" s="1"/>
  <c r="F459" i="8" s="1"/>
  <c r="D458" i="8"/>
  <c r="H458" i="8" s="1"/>
  <c r="D457" i="8"/>
  <c r="E457" i="8" s="1"/>
  <c r="F457" i="8" s="1"/>
  <c r="D456" i="8"/>
  <c r="H456" i="8" s="1"/>
  <c r="D455" i="8"/>
  <c r="E455" i="8" s="1"/>
  <c r="F455" i="8" s="1"/>
  <c r="D454" i="8"/>
  <c r="E454" i="8" s="1"/>
  <c r="F454" i="8" s="1"/>
  <c r="D453" i="8"/>
  <c r="H453" i="8" s="1"/>
  <c r="D452" i="8"/>
  <c r="E452" i="8" s="1"/>
  <c r="F452" i="8" s="1"/>
  <c r="D451" i="8"/>
  <c r="H451" i="8" s="1"/>
  <c r="D450" i="8"/>
  <c r="E450" i="8" s="1"/>
  <c r="F450" i="8" s="1"/>
  <c r="H454" i="8" l="1"/>
  <c r="H459" i="8"/>
  <c r="E464" i="8"/>
  <c r="F464" i="8" s="1"/>
  <c r="H450" i="8"/>
  <c r="H455" i="8"/>
  <c r="E460" i="8"/>
  <c r="F460" i="8" s="1"/>
  <c r="H452" i="8"/>
  <c r="H457" i="8"/>
  <c r="E462" i="8"/>
  <c r="F462" i="8" s="1"/>
  <c r="E468" i="8"/>
  <c r="F468" i="8" s="1"/>
  <c r="H466" i="8"/>
  <c r="E469" i="8"/>
  <c r="F469" i="8" s="1"/>
  <c r="E467" i="8"/>
  <c r="F467" i="8" s="1"/>
  <c r="E465" i="8"/>
  <c r="F465" i="8" s="1"/>
  <c r="E463" i="8"/>
  <c r="F463" i="8" s="1"/>
  <c r="E461" i="8"/>
  <c r="F461" i="8" s="1"/>
  <c r="E456" i="8"/>
  <c r="F456" i="8" s="1"/>
  <c r="E458" i="8"/>
  <c r="F458" i="8" s="1"/>
  <c r="E451" i="8"/>
  <c r="F451" i="8" s="1"/>
  <c r="E453" i="8"/>
  <c r="F453" i="8" s="1"/>
  <c r="B9" i="7" l="1"/>
  <c r="S18" i="11"/>
  <c r="S19" i="11"/>
  <c r="S23" i="11"/>
  <c r="S16" i="11"/>
  <c r="O17" i="11"/>
  <c r="O18" i="11"/>
  <c r="O19" i="11"/>
  <c r="O21" i="11"/>
  <c r="O22" i="11"/>
  <c r="O23" i="11"/>
  <c r="O16" i="11"/>
  <c r="K17" i="11"/>
  <c r="K18" i="11"/>
  <c r="K19" i="11"/>
  <c r="K21" i="11"/>
  <c r="K22" i="11"/>
  <c r="K23" i="11"/>
  <c r="K16" i="11"/>
  <c r="G17" i="11"/>
  <c r="G18" i="11"/>
  <c r="G19" i="11"/>
  <c r="G21" i="11"/>
  <c r="G22" i="11"/>
  <c r="G23" i="11"/>
  <c r="G16" i="11"/>
  <c r="C17" i="11"/>
  <c r="C18" i="11"/>
  <c r="C19" i="11"/>
  <c r="C21" i="11"/>
  <c r="C22" i="11"/>
  <c r="C23" i="11"/>
  <c r="C16" i="11"/>
  <c r="I116" i="12"/>
  <c r="G116" i="12"/>
  <c r="I115" i="12"/>
  <c r="G115" i="12"/>
  <c r="I114" i="12"/>
  <c r="G114" i="12"/>
  <c r="I113" i="12"/>
  <c r="F113" i="12"/>
  <c r="G113" i="12" s="1"/>
  <c r="I112" i="12"/>
  <c r="F112" i="12"/>
  <c r="G112" i="12" s="1"/>
  <c r="I111" i="12"/>
  <c r="F111" i="12"/>
  <c r="G111" i="12" s="1"/>
  <c r="I110" i="12"/>
  <c r="F110" i="12"/>
  <c r="G110" i="12" s="1"/>
  <c r="I109" i="12"/>
  <c r="F109" i="12"/>
  <c r="G109" i="12" s="1"/>
  <c r="I108" i="12"/>
  <c r="F108" i="12"/>
  <c r="G108" i="12" s="1"/>
  <c r="I107" i="12"/>
  <c r="F107" i="12"/>
  <c r="G107" i="12" s="1"/>
  <c r="I106" i="12"/>
  <c r="F106" i="12"/>
  <c r="G106" i="12" s="1"/>
  <c r="I105" i="12"/>
  <c r="F105" i="12"/>
  <c r="G105" i="12" s="1"/>
  <c r="I104" i="12"/>
  <c r="F104" i="12"/>
  <c r="G104" i="12" s="1"/>
  <c r="I103" i="12"/>
  <c r="F103" i="12"/>
  <c r="G103" i="12" s="1"/>
  <c r="I102" i="12"/>
  <c r="F102" i="12"/>
  <c r="G102" i="12" s="1"/>
  <c r="I101" i="12"/>
  <c r="F101" i="12"/>
  <c r="G101" i="12" s="1"/>
  <c r="B5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F5" i="6"/>
  <c r="F6" i="6"/>
  <c r="F7" i="6"/>
  <c r="B8" i="7" l="1"/>
  <c r="B4" i="7"/>
  <c r="E39" i="7"/>
  <c r="C4" i="11"/>
  <c r="C6" i="11"/>
  <c r="C8" i="11"/>
  <c r="C5" i="11"/>
  <c r="C7" i="11"/>
  <c r="C9" i="11" l="1"/>
  <c r="I701" i="4" l="1"/>
  <c r="F701" i="4"/>
  <c r="G701" i="4" s="1"/>
  <c r="F695" i="4"/>
  <c r="G695" i="4" s="1"/>
  <c r="F707" i="4"/>
  <c r="G707" i="4" s="1"/>
  <c r="I708" i="4"/>
  <c r="F696" i="4"/>
  <c r="G696" i="4" s="1"/>
  <c r="F705" i="4"/>
  <c r="G705" i="4" s="1"/>
  <c r="I697" i="4"/>
  <c r="F697" i="4"/>
  <c r="G697" i="4" s="1"/>
  <c r="F698" i="4"/>
  <c r="G698" i="4" s="1"/>
  <c r="I702" i="4"/>
  <c r="F702" i="4"/>
  <c r="G702" i="4" s="1"/>
  <c r="I703" i="4"/>
  <c r="G710" i="4"/>
  <c r="F706" i="4"/>
  <c r="G706" i="4" s="1"/>
  <c r="I700" i="4"/>
  <c r="H26" i="1"/>
  <c r="F26" i="1"/>
  <c r="H25" i="1"/>
  <c r="F25" i="1"/>
  <c r="H24" i="1"/>
  <c r="F24" i="1"/>
  <c r="H23" i="1"/>
  <c r="F23" i="1"/>
  <c r="H22" i="1"/>
  <c r="F22" i="1"/>
  <c r="H21" i="1"/>
  <c r="F21" i="1"/>
  <c r="E21" i="1"/>
  <c r="H20" i="1"/>
  <c r="F20" i="1"/>
  <c r="E20" i="1"/>
  <c r="H19" i="1"/>
  <c r="F19" i="1"/>
  <c r="E19" i="1"/>
  <c r="H18" i="1"/>
  <c r="F18" i="1"/>
  <c r="E18" i="1"/>
  <c r="H17" i="1"/>
  <c r="F17" i="1"/>
  <c r="E17" i="1"/>
  <c r="H16" i="1"/>
  <c r="F16" i="1"/>
  <c r="E16" i="1"/>
  <c r="H15" i="1"/>
  <c r="F15" i="1"/>
  <c r="E15" i="1"/>
  <c r="H14" i="1"/>
  <c r="F14" i="1"/>
  <c r="E14" i="1"/>
  <c r="H13" i="1"/>
  <c r="F13" i="1"/>
  <c r="E13" i="1"/>
  <c r="H12" i="1"/>
  <c r="F12" i="1"/>
  <c r="E12" i="1"/>
  <c r="H11" i="1"/>
  <c r="F11" i="1"/>
  <c r="E11" i="1"/>
  <c r="H10" i="1"/>
  <c r="F10" i="1"/>
  <c r="E10" i="1"/>
  <c r="H9" i="1"/>
  <c r="F9" i="1"/>
  <c r="E9" i="1"/>
  <c r="H8" i="1"/>
  <c r="F8" i="1"/>
  <c r="E8" i="1"/>
  <c r="H7" i="1"/>
  <c r="F7" i="1"/>
  <c r="E7" i="1"/>
  <c r="I698" i="4" l="1"/>
  <c r="I705" i="4"/>
  <c r="I709" i="4"/>
  <c r="I696" i="4"/>
  <c r="I695" i="4"/>
  <c r="I704" i="4"/>
  <c r="I707" i="4"/>
  <c r="I699" i="4"/>
  <c r="I710" i="4"/>
  <c r="I706" i="4"/>
  <c r="F703" i="4"/>
  <c r="G703" i="4" s="1"/>
  <c r="F704" i="4"/>
  <c r="G704" i="4" s="1"/>
  <c r="G709" i="4"/>
  <c r="G708" i="4"/>
  <c r="F700" i="4"/>
  <c r="G700" i="4" s="1"/>
  <c r="F699" i="4"/>
  <c r="G699" i="4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E10D244-6719-488A-B829-4D3A5EB68B85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E8720B8B-40FB-4EB7-8E13-840345AB3B10}" name="WorksheetConnection_SLA.xlsx!Table2" type="102" refreshedVersion="7" minRefreshableVersion="5">
    <extLst>
      <ext xmlns:x15="http://schemas.microsoft.com/office/spreadsheetml/2010/11/main" uri="{DE250136-89BD-433C-8126-D09CA5730AF9}">
        <x15:connection id="Table2" autoDelete="1">
          <x15:rangePr sourceName="_xlcn.WorksheetConnection_SLA.xlsxTable21"/>
        </x15:connection>
      </ext>
    </extLst>
  </connection>
  <connection id="3" xr16:uid="{6397CD2D-4927-4505-853C-2EF14FA3019D}" name="WorksheetConnection_SLA.xlsx!Table2[[Date]:[Email/Tasks]]" type="102" refreshedVersion="7" minRefreshableVersion="5">
    <extLst>
      <ext xmlns:x15="http://schemas.microsoft.com/office/spreadsheetml/2010/11/main" uri="{DE250136-89BD-433C-8126-D09CA5730AF9}">
        <x15:connection id="Table2  Date   Email Tasks" autoDelete="1">
          <x15:rangePr sourceName="_xlcn.WorksheetConnection_SLA.xlsxTable2DateEmailTasks1"/>
        </x15:connection>
      </ext>
    </extLst>
  </connection>
</connections>
</file>

<file path=xl/sharedStrings.xml><?xml version="1.0" encoding="utf-8"?>
<sst xmlns="http://schemas.openxmlformats.org/spreadsheetml/2006/main" count="451" uniqueCount="146">
  <si>
    <t>Week</t>
  </si>
  <si>
    <t>Date</t>
  </si>
  <si>
    <t>Offered</t>
  </si>
  <si>
    <t>Answered</t>
  </si>
  <si>
    <t>Abandoned</t>
  </si>
  <si>
    <t>% Abandoned</t>
  </si>
  <si>
    <t>ASA</t>
  </si>
  <si>
    <t>SLA &lt; 120 secs</t>
  </si>
  <si>
    <t>AHT</t>
  </si>
  <si>
    <t>VM  CB</t>
  </si>
  <si>
    <t>Calls &lt; 120 Secs</t>
  </si>
  <si>
    <t>Abandoned &lt; 120 secs</t>
  </si>
  <si>
    <t>Mail</t>
  </si>
  <si>
    <t>Faxes</t>
  </si>
  <si>
    <t>Email/Tasks</t>
  </si>
  <si>
    <t>Enrollement</t>
  </si>
  <si>
    <t>Y</t>
  </si>
  <si>
    <t>Row Labels</t>
  </si>
  <si>
    <t>Grand Total</t>
  </si>
  <si>
    <t>Sum of Email/Tasks</t>
  </si>
  <si>
    <t>Column Labels</t>
  </si>
  <si>
    <t>2019</t>
  </si>
  <si>
    <t>Qtr2</t>
  </si>
  <si>
    <t>Apr</t>
  </si>
  <si>
    <t>May</t>
  </si>
  <si>
    <t>Jun</t>
  </si>
  <si>
    <t>Qtr3</t>
  </si>
  <si>
    <t>Jul</t>
  </si>
  <si>
    <t>Aug</t>
  </si>
  <si>
    <t>Sep</t>
  </si>
  <si>
    <t>Qtr4</t>
  </si>
  <si>
    <t>Oct</t>
  </si>
  <si>
    <t>Nov</t>
  </si>
  <si>
    <t>Dec</t>
  </si>
  <si>
    <t>2020</t>
  </si>
  <si>
    <t>Qtr1</t>
  </si>
  <si>
    <t>Jan</t>
  </si>
  <si>
    <t>Feb</t>
  </si>
  <si>
    <t>Mar</t>
  </si>
  <si>
    <t>2021</t>
  </si>
  <si>
    <t>2022</t>
  </si>
  <si>
    <t>Sum of Mail</t>
  </si>
  <si>
    <t>Monthly Avg. Email/Tasks</t>
  </si>
  <si>
    <t>Monthly Avg Mail</t>
  </si>
  <si>
    <t>Sum of Faxes</t>
  </si>
  <si>
    <t>Monthly Avg. Fax</t>
  </si>
  <si>
    <t>Sum of Offered</t>
  </si>
  <si>
    <t>Sum of Answered</t>
  </si>
  <si>
    <t>Count of AHT</t>
  </si>
  <si>
    <t>Sum of VM  CB</t>
  </si>
  <si>
    <t>Average of AHT</t>
  </si>
  <si>
    <t xml:space="preserve">Volume </t>
  </si>
  <si>
    <t>Avg. AHT</t>
  </si>
  <si>
    <t>*Volume = Offered + VM CB</t>
  </si>
  <si>
    <t>Average AHT by Month</t>
  </si>
  <si>
    <t>Total Sum of Offered</t>
  </si>
  <si>
    <t>Total Sum of Answered</t>
  </si>
  <si>
    <t>Total Sum of VM  CB</t>
  </si>
  <si>
    <t>Volume</t>
  </si>
  <si>
    <t>Week 1</t>
  </si>
  <si>
    <t>Week 2</t>
  </si>
  <si>
    <t>Week 3</t>
  </si>
  <si>
    <t>Week 4</t>
  </si>
  <si>
    <t>Week 5</t>
  </si>
  <si>
    <t>Volume Avg - Weekly</t>
  </si>
  <si>
    <t>*not many months have a week 5</t>
  </si>
  <si>
    <t>*Volume = Offered + VM  CB</t>
  </si>
  <si>
    <t>April (2019)</t>
  </si>
  <si>
    <t>May (2019)</t>
  </si>
  <si>
    <t>Jun (2019)</t>
  </si>
  <si>
    <t>Jul (2019)</t>
  </si>
  <si>
    <t>Aug (2019)</t>
  </si>
  <si>
    <t>Sep (2019)</t>
  </si>
  <si>
    <t>Oct (2019)</t>
  </si>
  <si>
    <t>Nov (2019)</t>
  </si>
  <si>
    <t>Dec (2019)</t>
  </si>
  <si>
    <t>Jan (2020)</t>
  </si>
  <si>
    <t>Jan (2021)</t>
  </si>
  <si>
    <t>Overall</t>
  </si>
  <si>
    <r>
      <t xml:space="preserve">Average Weekly Volume
</t>
    </r>
    <r>
      <rPr>
        <sz val="11"/>
        <color theme="1"/>
        <rFont val="Calibri"/>
        <family val="2"/>
        <scheme val="minor"/>
      </rPr>
      <t>Sept 2021 - Feb 2022</t>
    </r>
  </si>
  <si>
    <t>Avg. AHT - Peak</t>
  </si>
  <si>
    <t>*Peak: enrollement season, March, May, July</t>
  </si>
  <si>
    <t>Avg. Volume (#Calls)</t>
  </si>
  <si>
    <t>Avg. Volume - Peak (#Calls)</t>
  </si>
  <si>
    <t xml:space="preserve"> </t>
  </si>
  <si>
    <t>Answered2</t>
  </si>
  <si>
    <t>Offered - Spanish</t>
  </si>
  <si>
    <t>Offered - Total</t>
  </si>
  <si>
    <t>VM CB - Total</t>
  </si>
  <si>
    <t>VM CB - Spanish</t>
  </si>
  <si>
    <t>Volume - Total</t>
  </si>
  <si>
    <t>Apr (2019)</t>
  </si>
  <si>
    <t>Feb (2020)</t>
  </si>
  <si>
    <t>Mar (2020)</t>
  </si>
  <si>
    <t>Apr (2020)</t>
  </si>
  <si>
    <t>May (2020)</t>
  </si>
  <si>
    <t>Jun (2020)</t>
  </si>
  <si>
    <t>Jul (2020)</t>
  </si>
  <si>
    <t>Aug (2020)</t>
  </si>
  <si>
    <t>Sep (2020)</t>
  </si>
  <si>
    <t>Oct (2020)</t>
  </si>
  <si>
    <t>Nov (2020)</t>
  </si>
  <si>
    <t>Dec (2020)</t>
  </si>
  <si>
    <t>Feb (2021)</t>
  </si>
  <si>
    <t>Mar (2021)</t>
  </si>
  <si>
    <t>Apr (2021)</t>
  </si>
  <si>
    <t>May (2021)</t>
  </si>
  <si>
    <t>Jun (2021)</t>
  </si>
  <si>
    <t>Jul (2021)</t>
  </si>
  <si>
    <t>Aug (2021)</t>
  </si>
  <si>
    <t>Sep (2021)</t>
  </si>
  <si>
    <t>Oct (2021)</t>
  </si>
  <si>
    <t>Nov (2021)</t>
  </si>
  <si>
    <t>Dec (2021)</t>
  </si>
  <si>
    <t>Jan (2022)</t>
  </si>
  <si>
    <t>Feb (2022)</t>
  </si>
  <si>
    <t>Mar(2022)</t>
  </si>
  <si>
    <t>Volume- Spanish</t>
  </si>
  <si>
    <t>% Spanish</t>
  </si>
  <si>
    <t>% Of Volume in Spanish</t>
  </si>
  <si>
    <t>English</t>
  </si>
  <si>
    <t>Spanish</t>
  </si>
  <si>
    <t>Arabic</t>
  </si>
  <si>
    <t>Burmese</t>
  </si>
  <si>
    <t>Mandarin</t>
  </si>
  <si>
    <t>Kurdish</t>
  </si>
  <si>
    <t>Somali</t>
  </si>
  <si>
    <t>Vietnamese</t>
  </si>
  <si>
    <t>Other</t>
  </si>
  <si>
    <t>Count</t>
  </si>
  <si>
    <t xml:space="preserve">Language </t>
  </si>
  <si>
    <t xml:space="preserve">Total </t>
  </si>
  <si>
    <t>%</t>
  </si>
  <si>
    <t>MATS Caller Pref Language Breakdown</t>
  </si>
  <si>
    <t>Monthly Avg. Mail/Email/Fax</t>
  </si>
  <si>
    <t>VM CB</t>
  </si>
  <si>
    <t>Avg talk, hold and after call work times</t>
  </si>
  <si>
    <t>Avg time to answer a call once it is assigned a queue.</t>
  </si>
  <si>
    <t>Voicemail call back</t>
  </si>
  <si>
    <t>Total calls offered into the phone system</t>
  </si>
  <si>
    <t>Calls Offered</t>
  </si>
  <si>
    <t>Calls Answered</t>
  </si>
  <si>
    <t>Includes calls that leave VM and are returned as a call back</t>
  </si>
  <si>
    <t>Removes all abandoned calls that are less than 60 seconds.</t>
  </si>
  <si>
    <t>Calls Abandoned</t>
  </si>
  <si>
    <t xml:space="preserve">Data Dictionary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</si>
</sst>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14" fontId="0" fillId="0" borderId="0" xfId="0" applyNumberFormat="1"/>
    <xf numFmtId="9" fontId="2" fillId="0" borderId="0" xfId="1" applyFont="1" applyFill="1" applyBorder="1"/>
    <xf numFmtId="0" fontId="2" fillId="0" borderId="0" xfId="0" applyFont="1" applyFill="1" applyBorder="1"/>
    <xf numFmtId="20" fontId="2" fillId="0" borderId="0" xfId="0" applyNumberFormat="1" applyFont="1" applyFill="1" applyBorder="1"/>
    <xf numFmtId="9" fontId="1" fillId="0" borderId="0" xfId="1" applyFont="1" applyFill="1" applyBorder="1"/>
    <xf numFmtId="14" fontId="0" fillId="0" borderId="0" xfId="0" applyNumberFormat="1" applyFont="1" applyFill="1" applyBorder="1"/>
    <xf numFmtId="0" fontId="0" fillId="0" borderId="0" xfId="0" applyFont="1" applyFill="1" applyBorder="1"/>
    <xf numFmtId="20" fontId="0" fillId="0" borderId="0" xfId="0" applyNumberFormat="1" applyFont="1" applyFill="1" applyBorder="1"/>
    <xf numFmtId="9" fontId="0" fillId="0" borderId="0" xfId="0" applyNumberFormat="1" applyFont="1" applyFill="1" applyBorder="1"/>
    <xf numFmtId="2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  <xf numFmtId="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Border="1"/>
    <xf numFmtId="20" fontId="0" fillId="0" borderId="0" xfId="0" applyNumberFormat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0" xfId="0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" xfId="0" applyFont="1" applyBorder="1"/>
    <xf numFmtId="0" fontId="3" fillId="0" borderId="0" xfId="0" applyFont="1" applyBorder="1"/>
    <xf numFmtId="0" fontId="3" fillId="0" borderId="10" xfId="0" applyFont="1" applyBorder="1"/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0" xfId="0" applyNumberForma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0" fillId="0" borderId="10" xfId="0" applyNumberFormat="1" applyBorder="1"/>
    <xf numFmtId="165" fontId="0" fillId="0" borderId="0" xfId="0" applyNumberFormat="1" applyBorder="1"/>
    <xf numFmtId="0" fontId="0" fillId="0" borderId="2" xfId="0" applyBorder="1"/>
    <xf numFmtId="165" fontId="0" fillId="0" borderId="5" xfId="0" applyNumberFormat="1" applyBorder="1"/>
    <xf numFmtId="0" fontId="0" fillId="0" borderId="7" xfId="0" applyBorder="1" applyAlignment="1">
      <alignment horizontal="left"/>
    </xf>
    <xf numFmtId="4" fontId="0" fillId="0" borderId="9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20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20" fontId="0" fillId="0" borderId="4" xfId="0" applyNumberFormat="1" applyBorder="1" applyAlignment="1">
      <alignment horizontal="center"/>
    </xf>
    <xf numFmtId="0" fontId="0" fillId="0" borderId="0" xfId="0" applyBorder="1"/>
    <xf numFmtId="0" fontId="0" fillId="0" borderId="0" xfId="0"/>
    <xf numFmtId="0" fontId="3" fillId="0" borderId="0" xfId="0" applyFont="1"/>
    <xf numFmtId="0" fontId="0" fillId="0" borderId="0" xfId="0" applyFill="1" applyBorder="1"/>
    <xf numFmtId="14" fontId="0" fillId="0" borderId="0" xfId="0" applyNumberFormat="1" applyBorder="1"/>
    <xf numFmtId="9" fontId="0" fillId="0" borderId="0" xfId="0" applyNumberFormat="1" applyBorder="1"/>
    <xf numFmtId="20" fontId="0" fillId="0" borderId="0" xfId="0" applyNumberFormat="1" applyBorder="1"/>
    <xf numFmtId="14" fontId="3" fillId="0" borderId="0" xfId="0" applyNumberFormat="1" applyFont="1" applyFill="1" applyBorder="1"/>
    <xf numFmtId="9" fontId="0" fillId="0" borderId="0" xfId="1" applyFont="1" applyBorder="1"/>
    <xf numFmtId="14" fontId="3" fillId="0" borderId="0" xfId="0" applyNumberFormat="1" applyFont="1" applyBorder="1"/>
    <xf numFmtId="9" fontId="0" fillId="0" borderId="0" xfId="1" applyFont="1" applyFill="1" applyBorder="1"/>
    <xf numFmtId="20" fontId="0" fillId="0" borderId="0" xfId="0" applyNumberFormat="1" applyFill="1" applyBorder="1"/>
    <xf numFmtId="0" fontId="0" fillId="0" borderId="0" xfId="0" applyFont="1" applyBorder="1"/>
    <xf numFmtId="9" fontId="1" fillId="0" borderId="0" xfId="1" applyFont="1" applyBorder="1"/>
    <xf numFmtId="20" fontId="0" fillId="0" borderId="0" xfId="0" applyNumberFormat="1" applyFont="1" applyBorder="1"/>
    <xf numFmtId="164" fontId="0" fillId="0" borderId="0" xfId="0" applyNumberFormat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0" xfId="0" applyNumberForma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166" fontId="0" fillId="0" borderId="0" xfId="0" applyNumberFormat="1"/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9" fontId="3" fillId="0" borderId="5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166" fontId="0" fillId="0" borderId="10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</cellXfs>
  <cellStyles count="2">
    <cellStyle name="Normal" xfId="0" builtinId="0"/>
    <cellStyle name="Percent" xfId="1" builtinId="5"/>
  </cellStyles>
  <dxfs count="54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numFmt numFmtId="25" formatCode="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25" formatCode="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5" formatCode="h:mm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5" formatCode="h:mm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5" formatCode="h:mm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5" formatCode="h:mm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25" formatCode="h:mm"/>
    </dxf>
    <dxf>
      <numFmt numFmtId="25" formatCode="h:mm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mantha Kennedy" refreshedDate="44635.665452893518" backgroundQuery="1" createdVersion="7" refreshedVersion="7" minRefreshableVersion="3" recordCount="0" supportSubquery="1" supportAdvancedDrill="1" xr:uid="{FCE1E303-F605-47E9-896C-7498BA0F3C71}">
  <cacheSource type="external" connectionId="1"/>
  <cacheFields count="4">
    <cacheField name="[Table2].[Date].[Date]" caption="Date" numFmtId="0" hierarchy="2" level="1">
      <sharedItems containsSemiMixedTypes="0" containsNonDate="0" containsDate="1" containsString="0" minDate="2019-04-01T00:00:00" maxDate="2022-03-05T00:00:00" count="714"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22T00:00:00"/>
        <d v="2019-04-23T00:00:00"/>
        <d v="2019-04-24T00:00:00"/>
        <d v="2019-04-25T00:00:00"/>
        <d v="2019-04-26T00:00:00"/>
        <d v="2019-04-29T00:00:00"/>
        <d v="2019-04-30T00:00:00"/>
        <d v="2019-05-01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8T00:00:00"/>
        <d v="2019-05-29T00:00:00"/>
        <d v="2019-05-30T00:00:00"/>
        <d v="2019-05-31T00:00:00"/>
        <d v="2019-06-03T00:00:00"/>
        <d v="2019-06-04T00:00:00"/>
        <d v="2019-06-05T00:00:00"/>
        <d v="2019-06-06T00:00:00"/>
        <d v="2019-06-07T00:00:00"/>
        <d v="2019-06-10T00:00:00"/>
        <d v="2019-06-11T00:00:00"/>
        <d v="2019-06-12T00:00:00"/>
        <d v="2019-06-13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2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3T00:00:00"/>
        <d v="2019-09-04T00:00:00"/>
        <d v="2019-09-05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1-04T00:00:00"/>
        <d v="2019-11-05T00:00:00"/>
        <d v="2019-11-06T00:00:00"/>
        <d v="2019-11-07T00:00:00"/>
        <d v="2019-11-08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2-02T00:00:00"/>
        <d v="2019-12-03T00:00:00"/>
        <d v="2019-12-04T00:00:00"/>
        <d v="2019-12-05T00:00:00"/>
        <d v="2019-12-06T00:00:00"/>
        <d v="2019-12-09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6T00:00:00"/>
        <d v="2019-12-27T00:00:00"/>
        <d v="2019-12-30T00:00:00"/>
        <d v="2020-01-02T00:00:00"/>
        <d v="2020-01-03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9T00:00:00"/>
        <d v="2020-03-10T00:00:00"/>
        <d v="2020-03-11T00:00:00"/>
        <d v="2020-03-12T00:00:00"/>
        <d v="2020-03-13T00:00:00"/>
        <d v="2020-03-16T00:00:00"/>
        <d v="2020-03-17T00:00:00"/>
        <d v="2020-03-18T00:00:00"/>
        <d v="2020-03-19T00:00:00"/>
        <d v="2020-03-20T00:00:00"/>
        <d v="2020-03-23T00:00:00"/>
        <d v="2020-03-24T00:00:00"/>
        <d v="2020-03-25T00:00:00"/>
        <d v="2020-03-26T00:00:00"/>
        <d v="2020-03-27T00:00:00"/>
        <d v="2020-03-30T00:00:00"/>
        <d v="2020-03-31T00:00:00"/>
        <d v="2020-04-01T00:00:00"/>
        <d v="2020-04-02T00:00:00"/>
        <d v="2020-04-03T00:00:00"/>
        <d v="2020-04-06T00:00:00"/>
        <d v="2020-04-07T00:00:00"/>
        <d v="2020-04-08T00:00:00"/>
        <d v="2020-04-09T00:00:00"/>
        <d v="2020-04-13T00:00:00"/>
        <d v="2020-04-14T00:00:00"/>
        <d v="2020-04-15T00:00:00"/>
        <d v="2020-04-16T00:00:00"/>
        <d v="2020-04-17T00:00:00"/>
        <d v="2020-04-20T00:00:00"/>
        <d v="2020-04-21T00:00:00"/>
        <d v="2020-04-22T00:00:00"/>
        <d v="2020-04-23T00:00:00"/>
        <d v="2020-04-24T00:00:00"/>
        <d v="2020-04-27T00:00:00"/>
        <d v="2020-04-28T00:00:00"/>
        <d v="2020-04-29T00:00:00"/>
        <d v="2020-04-30T00:00:00"/>
        <d v="2020-05-01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6T00:00:00"/>
        <d v="2020-05-27T00:00:00"/>
        <d v="2020-05-28T00:00:00"/>
        <d v="2020-05-29T00:00:00"/>
        <d v="2020-06-01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7-31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09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0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30T00:00:00"/>
        <d v="2020-12-01T00:00:00"/>
        <d v="2020-12-02T00:00:00"/>
        <d v="2020-12-03T00:00:00"/>
        <d v="2020-12-04T00:00:00"/>
        <d v="2020-12-07T00:00:00"/>
        <d v="2020-12-08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8T00:00:00"/>
        <d v="2020-12-29T00:00:00"/>
        <d v="2020-12-30T00:00:00"/>
        <d v="2021-01-04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  <d v="2021-01-19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2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5T00:00:00"/>
        <d v="2021-03-16T00:00:00"/>
        <d v="2021-03-17T00:00:00"/>
        <d v="2021-03-18T00:00:00"/>
        <d v="2021-03-19T00:00:00"/>
        <d v="2021-03-22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1T00:00:00"/>
        <d v="2021-04-05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3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3T00:00:00"/>
        <d v="2021-05-14T00:00:00"/>
        <d v="2021-05-17T00:00:00"/>
        <d v="2021-05-18T00:00:00"/>
        <d v="2021-05-19T00:00:00"/>
        <d v="2021-05-20T00:00:00"/>
        <d v="2021-05-21T00:00:00"/>
        <d v="2021-05-24T00:00:00"/>
        <d v="2021-05-25T00:00:00"/>
        <d v="2021-05-26T00:00:00"/>
        <d v="2021-05-27T00:00:00"/>
        <d v="2021-05-28T00:00:00"/>
        <d v="2021-06-01T00:00:00"/>
        <d v="2021-06-02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  <d v="2021-06-16T00:00:00"/>
        <d v="2021-06-17T00:00:00"/>
        <d v="2021-06-18T00:00:00"/>
        <d v="2021-06-21T00:00:00"/>
        <d v="2021-06-22T00:00:00"/>
        <d v="2021-06-23T00:00:00"/>
        <d v="2021-06-24T00:00:00"/>
        <d v="2021-06-25T00:00:00"/>
        <d v="2021-06-28T00:00:00"/>
        <d v="2021-06-29T00:00:00"/>
        <d v="2021-06-30T00:00:00"/>
        <d v="2021-07-01T00:00:00"/>
        <d v="2021-07-02T00:00:00"/>
        <d v="2021-07-06T00:00:00"/>
        <d v="2021-07-07T00:00:00"/>
        <d v="2021-07-08T00:00:00"/>
        <d v="2021-07-09T00:00:00"/>
        <d v="2021-07-12T00:00:00"/>
        <d v="2021-07-13T00:00:00"/>
        <d v="2021-07-14T00:00:00"/>
        <d v="2021-07-15T00:00:00"/>
        <d v="2021-07-16T00:00:00"/>
        <d v="2021-07-19T00:00:00"/>
        <d v="2021-07-20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8-02T00:00:00"/>
        <d v="2021-08-03T00:00:00"/>
        <d v="2021-08-04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6T00:00:00"/>
        <d v="2021-08-17T00:00:00"/>
        <d v="2021-08-18T00:00:00"/>
        <d v="2021-08-19T00:00:00"/>
        <d v="2021-08-20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d v="2021-09-02T00:00:00"/>
        <d v="2021-09-03T00:00:00"/>
        <d v="2021-09-07T00:00:00"/>
        <d v="2021-09-08T00:00:00"/>
        <d v="2021-09-09T00:00:00"/>
        <d v="2021-09-10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1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2T00:00:00"/>
        <d v="2021-11-15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8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7T00:00:00"/>
        <d v="2021-12-28T00:00:00"/>
        <d v="2021-12-29T00:00:00"/>
        <d v="2021-12-30T00:00:00"/>
        <d v="2022-01-04T00:00:00"/>
        <d v="2022-01-05T00:00:00"/>
        <d v="2022-01-06T00:00:00"/>
        <d v="2022-01-07T00:00:00"/>
        <d v="2022-01-10T00:00:00"/>
        <d v="2022-01-11T00:00:00"/>
        <d v="2022-01-12T00:00:00"/>
        <d v="2022-01-13T00:00:00"/>
        <d v="2022-01-14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28T00:00:00"/>
        <d v="2022-01-31T00:00:00"/>
        <d v="2022-02-02T00:00:00"/>
        <d v="2022-02-03T00:00:00"/>
        <d v="2022-02-04T00:00:00"/>
        <d v="2022-02-07T00:00:00"/>
        <d v="2022-02-08T00:00:00"/>
        <d v="2022-02-09T00:00:00"/>
        <d v="2022-02-11T00:00:00"/>
        <d v="2022-02-14T00:00:00"/>
        <d v="2022-02-15T00:00:00"/>
        <d v="2022-02-16T00:00:00"/>
        <d v="2022-02-17T00:00:00"/>
        <d v="2022-02-18T00:00:00"/>
        <d v="2022-02-23T00:00:00"/>
        <d v="2022-02-24T00:00:00"/>
        <d v="2022-02-25T00:00:00"/>
        <d v="2022-02-28T00:00:00"/>
        <d v="2022-03-01T00:00:00"/>
        <d v="2022-03-02T00:00:00"/>
        <d v="2022-03-03T00:00:00"/>
        <d v="2022-03-04T00:00:00"/>
      </sharedItems>
    </cacheField>
    <cacheField name="[Table2].[Date (Month)].[Date (Month)]" caption="Date (Month)" numFmtId="0" hierarchy="18" level="1">
      <sharedItems count="12">
        <s v="Jan"/>
        <s v="Feb"/>
        <s v="Mar"/>
        <s v="Apr"/>
        <s v="May"/>
        <s v="Jun"/>
        <s v="Jul"/>
        <s v="Aug"/>
        <s v="Sep"/>
        <s v="Oct"/>
        <s v="Nov"/>
        <s v="Dec"/>
      </sharedItems>
    </cacheField>
    <cacheField name="[Table2].[Date (Year)].[Date (Year)]" caption="Date (Year)" numFmtId="0" hierarchy="16" level="1">
      <sharedItems count="4">
        <s v="2019"/>
        <s v="2020"/>
        <s v="2021"/>
        <s v="2022"/>
      </sharedItems>
    </cacheField>
    <cacheField name="[Measures].[Average of AHT]" caption="Average of AHT" numFmtId="0" hierarchy="47" level="32767"/>
  </cacheFields>
  <cacheHierarchies count="51">
    <cacheHierarchy uniqueName="[Table2].[Week]" caption="Week" attribute="1" defaultMemberUniqueName="[Table2].[Week].[All]" allUniqueName="[Table2].[Week].[All]" dimensionUniqueName="[Table2]" displayFolder="" count="0" memberValueDatatype="20" unbalanced="0"/>
    <cacheHierarchy uniqueName="[Table2].[Enrollement]" caption="Enrollement" attribute="1" defaultMemberUniqueName="[Table2].[Enrollement].[All]" allUniqueName="[Table2].[Enrollement].[All]" dimensionUniqueName="[Table2]" displayFolder="" count="0" memberValueDatatype="130" unbalanced="0"/>
    <cacheHierarchy uniqueName="[Table2].[Date]" caption="Date" attribute="1" time="1" defaultMemberUniqueName="[Table2].[Date].[All]" allUniqueName="[Table2].[Date].[All]" dimensionUniqueName="[Table2]" displayFolder="" count="2" memberValueDatatype="7" unbalanced="0">
      <fieldsUsage count="2">
        <fieldUsage x="-1"/>
        <fieldUsage x="0"/>
      </fieldsUsage>
    </cacheHierarchy>
    <cacheHierarchy uniqueName="[Table2].[Offered]" caption="Offered" attribute="1" defaultMemberUniqueName="[Table2].[Offered].[All]" allUniqueName="[Table2].[Offered].[All]" dimensionUniqueName="[Table2]" displayFolder="" count="0" memberValueDatatype="20" unbalanced="0"/>
    <cacheHierarchy uniqueName="[Table2].[Answered]" caption="Answered" attribute="1" defaultMemberUniqueName="[Table2].[Answered].[All]" allUniqueName="[Table2].[Answered].[All]" dimensionUniqueName="[Table2]" displayFolder="" count="0" memberValueDatatype="20" unbalanced="0"/>
    <cacheHierarchy uniqueName="[Table2].[Abandoned]" caption="Abandoned" attribute="1" defaultMemberUniqueName="[Table2].[Abandoned].[All]" allUniqueName="[Table2].[Abandoned].[All]" dimensionUniqueName="[Table2]" displayFolder="" count="0" memberValueDatatype="20" unbalanced="0"/>
    <cacheHierarchy uniqueName="[Table2].[% Abandoned]" caption="% Abandoned" attribute="1" defaultMemberUniqueName="[Table2].[% Abandoned].[All]" allUniqueName="[Table2].[% Abandoned].[All]" dimensionUniqueName="[Table2]" displayFolder="" count="0" memberValueDatatype="5" unbalanced="0"/>
    <cacheHierarchy uniqueName="[Table2].[ASA]" caption="ASA" attribute="1" time="1" defaultMemberUniqueName="[Table2].[ASA].[All]" allUniqueName="[Table2].[ASA].[All]" dimensionUniqueName="[Table2]" displayFolder="" count="0" memberValueDatatype="7" unbalanced="0"/>
    <cacheHierarchy uniqueName="[Table2].[SLA &lt; 120 secs]" caption="SLA &lt; 120 secs" attribute="1" defaultMemberUniqueName="[Table2].[SLA &lt; 120 secs].[All]" allUniqueName="[Table2].[SLA &lt; 120 secs].[All]" dimensionUniqueName="[Table2]" displayFolder="" count="0" memberValueDatatype="5" unbalanced="0"/>
    <cacheHierarchy uniqueName="[Table2].[AHT]" caption="AHT" attribute="1" time="1" defaultMemberUniqueName="[Table2].[AHT].[All]" allUniqueName="[Table2].[AHT].[All]" dimensionUniqueName="[Table2]" displayFolder="" count="0" memberValueDatatype="7" unbalanced="0"/>
    <cacheHierarchy uniqueName="[Table2].[VM  CB]" caption="VM  CB" attribute="1" defaultMemberUniqueName="[Table2].[VM  CB].[All]" allUniqueName="[Table2].[VM  CB].[All]" dimensionUniqueName="[Table2]" displayFolder="" count="0" memberValueDatatype="20" unbalanced="0"/>
    <cacheHierarchy uniqueName="[Table2].[Calls &lt; 120 Secs]" caption="Calls &lt; 120 Secs" attribute="1" defaultMemberUniqueName="[Table2].[Calls &lt; 120 Secs].[All]" allUniqueName="[Table2].[Calls &lt; 120 Secs].[All]" dimensionUniqueName="[Table2]" displayFolder="" count="0" memberValueDatatype="20" unbalanced="0"/>
    <cacheHierarchy uniqueName="[Table2].[Abandoned &lt; 120 secs]" caption="Abandoned &lt; 120 secs" attribute="1" defaultMemberUniqueName="[Table2].[Abandoned &lt; 120 secs].[All]" allUniqueName="[Table2].[Abandoned &lt; 120 secs].[All]" dimensionUniqueName="[Table2]" displayFolder="" count="0" memberValueDatatype="20" unbalanced="0"/>
    <cacheHierarchy uniqueName="[Table2].[Mail]" caption="Mail" attribute="1" defaultMemberUniqueName="[Table2].[Mail].[All]" allUniqueName="[Table2].[Mail].[All]" dimensionUniqueName="[Table2]" displayFolder="" count="0" memberValueDatatype="20" unbalanced="0"/>
    <cacheHierarchy uniqueName="[Table2].[Faxes]" caption="Faxes" attribute="1" defaultMemberUniqueName="[Table2].[Faxes].[All]" allUniqueName="[Table2].[Faxes].[All]" dimensionUniqueName="[Table2]" displayFolder="" count="0" memberValueDatatype="20" unbalanced="0"/>
    <cacheHierarchy uniqueName="[Table2].[Email/Tasks]" caption="Email/Tasks" attribute="1" defaultMemberUniqueName="[Table2].[Email/Tasks].[All]" allUniqueName="[Table2].[Email/Tasks].[All]" dimensionUniqueName="[Table2]" displayFolder="" count="0" memberValueDatatype="20" unbalanced="0"/>
    <cacheHierarchy uniqueName="[Table2].[Date (Year)]" caption="Date (Year)" attribute="1" defaultMemberUniqueName="[Table2].[Date (Year)].[All]" allUniqueName="[Table2].[Date (Year)].[All]" dimensionUniqueName="[Table2]" displayFolder="" count="2" memberValueDatatype="130" unbalanced="0">
      <fieldsUsage count="2">
        <fieldUsage x="-1"/>
        <fieldUsage x="2"/>
      </fieldsUsage>
    </cacheHierarchy>
    <cacheHierarchy uniqueName="[Table2].[Date (Quarter)]" caption="Date (Quarter)" attribute="1" defaultMemberUniqueName="[Table2].[Date (Quarter)].[All]" allUniqueName="[Table2].[Date (Quarter)].[All]" dimensionUniqueName="[Table2]" displayFolder="" count="0" memberValueDatatype="130" unbalanced="0"/>
    <cacheHierarchy uniqueName="[Table2].[Date (Month)]" caption="Date (Month)" attribute="1" defaultMemberUniqueName="[Table2].[Date (Month)].[All]" allUniqueName="[Table2].[Date (Month)].[All]" dimensionUniqueName="[Table2]" displayFolder="" count="2" memberValueDatatype="130" unbalanced="0">
      <fieldsUsage count="2">
        <fieldUsage x="-1"/>
        <fieldUsage x="1"/>
      </fieldsUsage>
    </cacheHierarchy>
    <cacheHierarchy uniqueName="[Table2  Date   Email Tasks].[Date]" caption="Date" attribute="1" time="1" defaultMemberUniqueName="[Table2  Date   Email Tasks].[Date].[All]" allUniqueName="[Table2  Date   Email Tasks].[Date].[All]" dimensionUniqueName="[Table2  Date   Email Tasks]" displayFolder="" count="0" memberValueDatatype="7" unbalanced="0"/>
    <cacheHierarchy uniqueName="[Table2  Date   Email Tasks].[Offered]" caption="Offered" attribute="1" defaultMemberUniqueName="[Table2  Date   Email Tasks].[Offered].[All]" allUniqueName="[Table2  Date   Email Tasks].[Offered].[All]" dimensionUniqueName="[Table2  Date   Email Tasks]" displayFolder="" count="0" memberValueDatatype="20" unbalanced="0"/>
    <cacheHierarchy uniqueName="[Table2  Date   Email Tasks].[Answered]" caption="Answered" attribute="1" defaultMemberUniqueName="[Table2  Date   Email Tasks].[Answered].[All]" allUniqueName="[Table2  Date   Email Tasks].[Answered].[All]" dimensionUniqueName="[Table2  Date   Email Tasks]" displayFolder="" count="0" memberValueDatatype="20" unbalanced="0"/>
    <cacheHierarchy uniqueName="[Table2  Date   Email Tasks].[Abandoned]" caption="Abandoned" attribute="1" defaultMemberUniqueName="[Table2  Date   Email Tasks].[Abandoned].[All]" allUniqueName="[Table2  Date   Email Tasks].[Abandoned].[All]" dimensionUniqueName="[Table2  Date   Email Tasks]" displayFolder="" count="0" memberValueDatatype="20" unbalanced="0"/>
    <cacheHierarchy uniqueName="[Table2  Date   Email Tasks].[% Abandoned]" caption="% Abandoned" attribute="1" defaultMemberUniqueName="[Table2  Date   Email Tasks].[% Abandoned].[All]" allUniqueName="[Table2  Date   Email Tasks].[% Abandoned].[All]" dimensionUniqueName="[Table2  Date   Email Tasks]" displayFolder="" count="0" memberValueDatatype="5" unbalanced="0"/>
    <cacheHierarchy uniqueName="[Table2  Date   Email Tasks].[ASA]" caption="ASA" attribute="1" time="1" defaultMemberUniqueName="[Table2  Date   Email Tasks].[ASA].[All]" allUniqueName="[Table2  Date   Email Tasks].[ASA].[All]" dimensionUniqueName="[Table2  Date   Email Tasks]" displayFolder="" count="0" memberValueDatatype="7" unbalanced="0"/>
    <cacheHierarchy uniqueName="[Table2  Date   Email Tasks].[SLA &lt; 120 secs]" caption="SLA &lt; 120 secs" attribute="1" defaultMemberUniqueName="[Table2  Date   Email Tasks].[SLA &lt; 120 secs].[All]" allUniqueName="[Table2  Date   Email Tasks].[SLA &lt; 120 secs].[All]" dimensionUniqueName="[Table2  Date   Email Tasks]" displayFolder="" count="0" memberValueDatatype="5" unbalanced="0"/>
    <cacheHierarchy uniqueName="[Table2  Date   Email Tasks].[AHT]" caption="AHT" attribute="1" time="1" defaultMemberUniqueName="[Table2  Date   Email Tasks].[AHT].[All]" allUniqueName="[Table2  Date   Email Tasks].[AHT].[All]" dimensionUniqueName="[Table2  Date   Email Tasks]" displayFolder="" count="0" memberValueDatatype="7" unbalanced="0"/>
    <cacheHierarchy uniqueName="[Table2  Date   Email Tasks].[VM  CB]" caption="VM  CB" attribute="1" defaultMemberUniqueName="[Table2  Date   Email Tasks].[VM  CB].[All]" allUniqueName="[Table2  Date   Email Tasks].[VM  CB].[All]" dimensionUniqueName="[Table2  Date   Email Tasks]" displayFolder="" count="0" memberValueDatatype="20" unbalanced="0"/>
    <cacheHierarchy uniqueName="[Table2  Date   Email Tasks].[Calls &lt; 120 Secs]" caption="Calls &lt; 120 Secs" attribute="1" defaultMemberUniqueName="[Table2  Date   Email Tasks].[Calls &lt; 120 Secs].[All]" allUniqueName="[Table2  Date   Email Tasks].[Calls &lt; 120 Secs].[All]" dimensionUniqueName="[Table2  Date   Email Tasks]" displayFolder="" count="0" memberValueDatatype="20" unbalanced="0"/>
    <cacheHierarchy uniqueName="[Table2  Date   Email Tasks].[Abandoned &lt; 120 secs]" caption="Abandoned &lt; 120 secs" attribute="1" defaultMemberUniqueName="[Table2  Date   Email Tasks].[Abandoned &lt; 120 secs].[All]" allUniqueName="[Table2  Date   Email Tasks].[Abandoned &lt; 120 secs].[All]" dimensionUniqueName="[Table2  Date   Email Tasks]" displayFolder="" count="0" memberValueDatatype="20" unbalanced="0"/>
    <cacheHierarchy uniqueName="[Table2  Date   Email Tasks].[Mail]" caption="Mail" attribute="1" defaultMemberUniqueName="[Table2  Date   Email Tasks].[Mail].[All]" allUniqueName="[Table2  Date   Email Tasks].[Mail].[All]" dimensionUniqueName="[Table2  Date   Email Tasks]" displayFolder="" count="0" memberValueDatatype="20" unbalanced="0"/>
    <cacheHierarchy uniqueName="[Table2  Date   Email Tasks].[Faxes]" caption="Faxes" attribute="1" defaultMemberUniqueName="[Table2  Date   Email Tasks].[Faxes].[All]" allUniqueName="[Table2  Date   Email Tasks].[Faxes].[All]" dimensionUniqueName="[Table2  Date   Email Tasks]" displayFolder="" count="0" memberValueDatatype="20" unbalanced="0"/>
    <cacheHierarchy uniqueName="[Table2  Date   Email Tasks].[Email/Tasks]" caption="Email/Tasks" attribute="1" defaultMemberUniqueName="[Table2  Date   Email Tasks].[Email/Tasks].[All]" allUniqueName="[Table2  Date   Email Tasks].[Email/Tasks].[All]" dimensionUniqueName="[Table2  Date   Email Tasks]" displayFolder="" count="0" memberValueDatatype="20" unbalanced="0"/>
    <cacheHierarchy uniqueName="[Table2  Date   Email Tasks].[Date (Year)]" caption="Date (Year)" attribute="1" defaultMemberUniqueName="[Table2  Date   Email Tasks].[Date (Year)].[All]" allUniqueName="[Table2  Date   Email Tasks].[Date (Year)].[All]" dimensionUniqueName="[Table2  Date   Email Tasks]" displayFolder="" count="0" memberValueDatatype="130" unbalanced="0"/>
    <cacheHierarchy uniqueName="[Table2  Date   Email Tasks].[Date (Quarter)]" caption="Date (Quarter)" attribute="1" defaultMemberUniqueName="[Table2  Date   Email Tasks].[Date (Quarter)].[All]" allUniqueName="[Table2  Date   Email Tasks].[Date (Quarter)].[All]" dimensionUniqueName="[Table2  Date   Email Tasks]" displayFolder="" count="0" memberValueDatatype="130" unbalanced="0"/>
    <cacheHierarchy uniqueName="[Table2  Date   Email Tasks].[Date (Month)]" caption="Date (Month)" attribute="1" defaultMemberUniqueName="[Table2  Date   Email Tasks].[Date (Month)].[All]" allUniqueName="[Table2  Date   Email Tasks].[Date (Month)].[All]" dimensionUniqueName="[Table2  Date   Email Tasks]" displayFolder="" count="0" memberValueDatatype="130" unbalanced="0"/>
    <cacheHierarchy uniqueName="[Table2].[Date (Month Index)]" caption="Date (Month Index)" attribute="1" defaultMemberUniqueName="[Table2].[Date (Month Index)].[All]" allUniqueName="[Table2].[Date (Month Index)].[All]" dimensionUniqueName="[Table2]" displayFolder="" count="0" memberValueDatatype="20" unbalanced="0" hidden="1"/>
    <cacheHierarchy uniqueName="[Table2  Date   Email Tasks].[Date (Month Index)]" caption="Date (Month Index)" attribute="1" defaultMemberUniqueName="[Table2  Date   Email Tasks].[Date (Month Index)].[All]" allUniqueName="[Table2  Date   Email Tasks].[Date (Month Index)].[All]" dimensionUniqueName="[Table2  Date   Email Tasks]" displayFolder="" count="0" memberValueDatatype="20" unbalanced="0" hidden="1"/>
    <cacheHierarchy uniqueName="[Measures].[__XL_Count Table2  Date   Email Tasks]" caption="__XL_Count Table2  Date   Email Tasks" measure="1" displayFolder="" measureGroup="Table2  Date   Email Tasks" count="0" hidden="1"/>
    <cacheHierarchy uniqueName="[Measures].[__XL_Count Table2]" caption="__XL_Count Table2" measure="1" displayFolder="" measureGroup="Table2" count="0" hidden="1"/>
    <cacheHierarchy uniqueName="[Measures].[__No measures defined]" caption="__No measures defined" measure="1" displayFolder="" count="0" hidden="1"/>
    <cacheHierarchy uniqueName="[Measures].[Sum of Email/Tasks]" caption="Sum of Email/Tasks" measure="1" displayFolder="" measureGroup="Table2  Date   Email Tasks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 of Mail]" caption="Sum of Mail" measure="1" displayFolder="" measureGroup="Table2  Date   Email Tasks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Average of Email/Tasks]" caption="Average of Email/Tasks" measure="1" displayFolder="" measureGroup="Table2  Date   Email Tasks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Average of Mail]" caption="Average of Mail" measure="1" displayFolder="" measureGroup="Table2  Date   Email Tasks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 of Faxes]" caption="Sum of Faxes" measure="1" displayFolder="" measureGroup="Table2  Date   Email Tasks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Count of AHT]" caption="Count of AHT" measure="1" displayFolder="" measureGroup="Table2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Average of AHT]" caption="Average of AHT" measure="1" displayFolder="" measureGroup="Table2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 of Offered]" caption="Sum of Offered" measure="1" displayFolder="" measureGroup="Table2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Count of Offered]" caption="Count of Offered" measure="1" displayFolder="" measureGroup="Table2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 of VM  CB]" caption="Sum of VM  CB" measure="1" displayFolder="" measureGroup="Table2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</cacheHierarchies>
  <kpis count="0"/>
  <dimensions count="3">
    <dimension measure="1" name="Measures" uniqueName="[Measures]" caption="Measures"/>
    <dimension name="Table2" uniqueName="[Table2]" caption="Table2"/>
    <dimension name="Table2  Date   Email Tasks" uniqueName="[Table2  Date   Email Tasks]" caption="Table2  Date   Email Tasks"/>
  </dimensions>
  <measureGroups count="2">
    <measureGroup name="Table2" caption="Table2"/>
    <measureGroup name="Table2  Date   Email Tasks" caption="Table2  Date   Email Tasks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mantha Kennedy" refreshedDate="44635.637345949071" backgroundQuery="1" createdVersion="7" refreshedVersion="7" minRefreshableVersion="3" recordCount="0" supportSubquery="1" supportAdvancedDrill="1" xr:uid="{C634A1E9-42BF-4E7F-8352-926768560329}">
  <cacheSource type="external" connectionId="1"/>
  <cacheFields count="7">
    <cacheField name="[Table2  Date   Email Tasks].[Date].[Date]" caption="Date" numFmtId="0" hierarchy="19" level="1">
      <sharedItems containsSemiMixedTypes="0" containsNonDate="0" containsDate="1" containsString="0" minDate="2019-04-01T00:00:00" maxDate="2022-03-05T00:00:00" count="714"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22T00:00:00"/>
        <d v="2019-04-23T00:00:00"/>
        <d v="2019-04-24T00:00:00"/>
        <d v="2019-04-25T00:00:00"/>
        <d v="2019-04-26T00:00:00"/>
        <d v="2019-04-29T00:00:00"/>
        <d v="2019-04-30T00:00:00"/>
        <d v="2019-05-01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8T00:00:00"/>
        <d v="2019-05-29T00:00:00"/>
        <d v="2019-05-30T00:00:00"/>
        <d v="2019-05-31T00:00:00"/>
        <d v="2019-06-03T00:00:00"/>
        <d v="2019-06-04T00:00:00"/>
        <d v="2019-06-05T00:00:00"/>
        <d v="2019-06-06T00:00:00"/>
        <d v="2019-06-07T00:00:00"/>
        <d v="2019-06-10T00:00:00"/>
        <d v="2019-06-11T00:00:00"/>
        <d v="2019-06-12T00:00:00"/>
        <d v="2019-06-13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2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3T00:00:00"/>
        <d v="2019-09-04T00:00:00"/>
        <d v="2019-09-05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1-04T00:00:00"/>
        <d v="2019-11-05T00:00:00"/>
        <d v="2019-11-06T00:00:00"/>
        <d v="2019-11-07T00:00:00"/>
        <d v="2019-11-08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2-02T00:00:00"/>
        <d v="2019-12-03T00:00:00"/>
        <d v="2019-12-04T00:00:00"/>
        <d v="2019-12-05T00:00:00"/>
        <d v="2019-12-06T00:00:00"/>
        <d v="2019-12-09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6T00:00:00"/>
        <d v="2019-12-27T00:00:00"/>
        <d v="2019-12-30T00:00:00"/>
        <d v="2020-01-02T00:00:00"/>
        <d v="2020-01-03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9T00:00:00"/>
        <d v="2020-03-10T00:00:00"/>
        <d v="2020-03-11T00:00:00"/>
        <d v="2020-03-12T00:00:00"/>
        <d v="2020-03-13T00:00:00"/>
        <d v="2020-03-16T00:00:00"/>
        <d v="2020-03-17T00:00:00"/>
        <d v="2020-03-18T00:00:00"/>
        <d v="2020-03-19T00:00:00"/>
        <d v="2020-03-20T00:00:00"/>
        <d v="2020-03-23T00:00:00"/>
        <d v="2020-03-24T00:00:00"/>
        <d v="2020-03-25T00:00:00"/>
        <d v="2020-03-26T00:00:00"/>
        <d v="2020-03-27T00:00:00"/>
        <d v="2020-03-30T00:00:00"/>
        <d v="2020-03-31T00:00:00"/>
        <d v="2020-04-01T00:00:00"/>
        <d v="2020-04-02T00:00:00"/>
        <d v="2020-04-03T00:00:00"/>
        <d v="2020-04-06T00:00:00"/>
        <d v="2020-04-07T00:00:00"/>
        <d v="2020-04-08T00:00:00"/>
        <d v="2020-04-09T00:00:00"/>
        <d v="2020-04-13T00:00:00"/>
        <d v="2020-04-14T00:00:00"/>
        <d v="2020-04-15T00:00:00"/>
        <d v="2020-04-16T00:00:00"/>
        <d v="2020-04-17T00:00:00"/>
        <d v="2020-04-20T00:00:00"/>
        <d v="2020-04-21T00:00:00"/>
        <d v="2020-04-22T00:00:00"/>
        <d v="2020-04-23T00:00:00"/>
        <d v="2020-04-24T00:00:00"/>
        <d v="2020-04-27T00:00:00"/>
        <d v="2020-04-28T00:00:00"/>
        <d v="2020-04-29T00:00:00"/>
        <d v="2020-04-30T00:00:00"/>
        <d v="2020-05-01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6T00:00:00"/>
        <d v="2020-05-27T00:00:00"/>
        <d v="2020-05-28T00:00:00"/>
        <d v="2020-05-29T00:00:00"/>
        <d v="2020-06-01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7-31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09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0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30T00:00:00"/>
        <d v="2020-12-01T00:00:00"/>
        <d v="2020-12-02T00:00:00"/>
        <d v="2020-12-03T00:00:00"/>
        <d v="2020-12-04T00:00:00"/>
        <d v="2020-12-07T00:00:00"/>
        <d v="2020-12-08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8T00:00:00"/>
        <d v="2020-12-29T00:00:00"/>
        <d v="2020-12-30T00:00:00"/>
        <d v="2021-01-04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  <d v="2021-01-19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2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5T00:00:00"/>
        <d v="2021-03-16T00:00:00"/>
        <d v="2021-03-17T00:00:00"/>
        <d v="2021-03-18T00:00:00"/>
        <d v="2021-03-19T00:00:00"/>
        <d v="2021-03-22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1T00:00:00"/>
        <d v="2021-04-05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3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3T00:00:00"/>
        <d v="2021-05-14T00:00:00"/>
        <d v="2021-05-17T00:00:00"/>
        <d v="2021-05-18T00:00:00"/>
        <d v="2021-05-19T00:00:00"/>
        <d v="2021-05-20T00:00:00"/>
        <d v="2021-05-21T00:00:00"/>
        <d v="2021-05-24T00:00:00"/>
        <d v="2021-05-25T00:00:00"/>
        <d v="2021-05-26T00:00:00"/>
        <d v="2021-05-27T00:00:00"/>
        <d v="2021-05-28T00:00:00"/>
        <d v="2021-06-01T00:00:00"/>
        <d v="2021-06-02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  <d v="2021-06-16T00:00:00"/>
        <d v="2021-06-17T00:00:00"/>
        <d v="2021-06-18T00:00:00"/>
        <d v="2021-06-21T00:00:00"/>
        <d v="2021-06-22T00:00:00"/>
        <d v="2021-06-23T00:00:00"/>
        <d v="2021-06-24T00:00:00"/>
        <d v="2021-06-25T00:00:00"/>
        <d v="2021-06-28T00:00:00"/>
        <d v="2021-06-29T00:00:00"/>
        <d v="2021-06-30T00:00:00"/>
        <d v="2021-07-01T00:00:00"/>
        <d v="2021-07-02T00:00:00"/>
        <d v="2021-07-06T00:00:00"/>
        <d v="2021-07-07T00:00:00"/>
        <d v="2021-07-08T00:00:00"/>
        <d v="2021-07-09T00:00:00"/>
        <d v="2021-07-12T00:00:00"/>
        <d v="2021-07-13T00:00:00"/>
        <d v="2021-07-14T00:00:00"/>
        <d v="2021-07-15T00:00:00"/>
        <d v="2021-07-16T00:00:00"/>
        <d v="2021-07-19T00:00:00"/>
        <d v="2021-07-20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8-02T00:00:00"/>
        <d v="2021-08-03T00:00:00"/>
        <d v="2021-08-04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6T00:00:00"/>
        <d v="2021-08-17T00:00:00"/>
        <d v="2021-08-18T00:00:00"/>
        <d v="2021-08-19T00:00:00"/>
        <d v="2021-08-20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d v="2021-09-02T00:00:00"/>
        <d v="2021-09-03T00:00:00"/>
        <d v="2021-09-07T00:00:00"/>
        <d v="2021-09-08T00:00:00"/>
        <d v="2021-09-09T00:00:00"/>
        <d v="2021-09-10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1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2T00:00:00"/>
        <d v="2021-11-15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8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7T00:00:00"/>
        <d v="2021-12-28T00:00:00"/>
        <d v="2021-12-29T00:00:00"/>
        <d v="2021-12-30T00:00:00"/>
        <d v="2022-01-04T00:00:00"/>
        <d v="2022-01-05T00:00:00"/>
        <d v="2022-01-06T00:00:00"/>
        <d v="2022-01-07T00:00:00"/>
        <d v="2022-01-10T00:00:00"/>
        <d v="2022-01-11T00:00:00"/>
        <d v="2022-01-12T00:00:00"/>
        <d v="2022-01-13T00:00:00"/>
        <d v="2022-01-14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28T00:00:00"/>
        <d v="2022-01-31T00:00:00"/>
        <d v="2022-02-02T00:00:00"/>
        <d v="2022-02-03T00:00:00"/>
        <d v="2022-02-04T00:00:00"/>
        <d v="2022-02-07T00:00:00"/>
        <d v="2022-02-08T00:00:00"/>
        <d v="2022-02-09T00:00:00"/>
        <d v="2022-02-11T00:00:00"/>
        <d v="2022-02-14T00:00:00"/>
        <d v="2022-02-15T00:00:00"/>
        <d v="2022-02-16T00:00:00"/>
        <d v="2022-02-17T00:00:00"/>
        <d v="2022-02-18T00:00:00"/>
        <d v="2022-02-23T00:00:00"/>
        <d v="2022-02-24T00:00:00"/>
        <d v="2022-02-25T00:00:00"/>
        <d v="2022-02-28T00:00:00"/>
        <d v="2022-03-01T00:00:00"/>
        <d v="2022-03-02T00:00:00"/>
        <d v="2022-03-03T00:00:00"/>
        <d v="2022-03-04T00:00:00"/>
      </sharedItems>
    </cacheField>
    <cacheField name="[Table2  Date   Email Tasks].[Date (Month)].[Date (Month)]" caption="Date (Month)" numFmtId="0" hierarchy="35" level="1">
      <sharedItems count="9">
        <s v="Jul"/>
        <s v="Aug"/>
        <s v="Sep"/>
        <s v="Jan"/>
        <s v="Feb"/>
        <s v="Mar"/>
        <s v="Apr"/>
        <s v="May"/>
        <s v="Jun"/>
      </sharedItems>
    </cacheField>
    <cacheField name="[Table2  Date   Email Tasks].[Date (Quarter)].[Date (Quarter)]" caption="Date (Quarter)" numFmtId="0" hierarchy="34" level="1">
      <sharedItems count="4">
        <s v="Qtr3"/>
        <s v="Qtr4"/>
        <s v="Qtr1"/>
        <s v="Qtr2"/>
      </sharedItems>
    </cacheField>
    <cacheField name="[Table2  Date   Email Tasks].[Date (Year)].[Date (Year)]" caption="Date (Year)" numFmtId="0" hierarchy="33" level="1">
      <sharedItems count="3">
        <s v="2020"/>
        <s v="2021"/>
        <s v="2022"/>
      </sharedItems>
    </cacheField>
    <cacheField name="[Measures].[Sum of Email/Tasks]" caption="Sum of Email/Tasks" numFmtId="0" hierarchy="41" level="32767"/>
    <cacheField name="[Measures].[Sum of Mail]" caption="Sum of Mail" numFmtId="0" hierarchy="42" level="32767"/>
    <cacheField name="[Measures].[Sum of Faxes]" caption="Sum of Faxes" numFmtId="0" hierarchy="45" level="32767"/>
  </cacheFields>
  <cacheHierarchies count="51">
    <cacheHierarchy uniqueName="[Table2].[Week]" caption="Week" attribute="1" defaultMemberUniqueName="[Table2].[Week].[All]" allUniqueName="[Table2].[Week].[All]" dimensionUniqueName="[Table2]" displayFolder="" count="0" memberValueDatatype="20" unbalanced="0"/>
    <cacheHierarchy uniqueName="[Table2].[Enrollement]" caption="Enrollement" attribute="1" defaultMemberUniqueName="[Table2].[Enrollement].[All]" allUniqueName="[Table2].[Enrollement].[All]" dimensionUniqueName="[Table2]" displayFolder="" count="0" memberValueDatatype="130" unbalanced="0"/>
    <cacheHierarchy uniqueName="[Table2].[Date]" caption="Date" attribute="1" time="1" defaultMemberUniqueName="[Table2].[Date].[All]" allUniqueName="[Table2].[Date].[All]" dimensionUniqueName="[Table2]" displayFolder="" count="0" memberValueDatatype="7" unbalanced="0"/>
    <cacheHierarchy uniqueName="[Table2].[Offered]" caption="Offered" attribute="1" defaultMemberUniqueName="[Table2].[Offered].[All]" allUniqueName="[Table2].[Offered].[All]" dimensionUniqueName="[Table2]" displayFolder="" count="0" memberValueDatatype="20" unbalanced="0"/>
    <cacheHierarchy uniqueName="[Table2].[Answered]" caption="Answered" attribute="1" defaultMemberUniqueName="[Table2].[Answered].[All]" allUniqueName="[Table2].[Answered].[All]" dimensionUniqueName="[Table2]" displayFolder="" count="0" memberValueDatatype="20" unbalanced="0"/>
    <cacheHierarchy uniqueName="[Table2].[Abandoned]" caption="Abandoned" attribute="1" defaultMemberUniqueName="[Table2].[Abandoned].[All]" allUniqueName="[Table2].[Abandoned].[All]" dimensionUniqueName="[Table2]" displayFolder="" count="0" memberValueDatatype="20" unbalanced="0"/>
    <cacheHierarchy uniqueName="[Table2].[% Abandoned]" caption="% Abandoned" attribute="1" defaultMemberUniqueName="[Table2].[% Abandoned].[All]" allUniqueName="[Table2].[% Abandoned].[All]" dimensionUniqueName="[Table2]" displayFolder="" count="0" memberValueDatatype="5" unbalanced="0"/>
    <cacheHierarchy uniqueName="[Table2].[ASA]" caption="ASA" attribute="1" time="1" defaultMemberUniqueName="[Table2].[ASA].[All]" allUniqueName="[Table2].[ASA].[All]" dimensionUniqueName="[Table2]" displayFolder="" count="0" memberValueDatatype="7" unbalanced="0"/>
    <cacheHierarchy uniqueName="[Table2].[SLA &lt; 120 secs]" caption="SLA &lt; 120 secs" attribute="1" defaultMemberUniqueName="[Table2].[SLA &lt; 120 secs].[All]" allUniqueName="[Table2].[SLA &lt; 120 secs].[All]" dimensionUniqueName="[Table2]" displayFolder="" count="0" memberValueDatatype="5" unbalanced="0"/>
    <cacheHierarchy uniqueName="[Table2].[AHT]" caption="AHT" attribute="1" time="1" defaultMemberUniqueName="[Table2].[AHT].[All]" allUniqueName="[Table2].[AHT].[All]" dimensionUniqueName="[Table2]" displayFolder="" count="0" memberValueDatatype="7" unbalanced="0"/>
    <cacheHierarchy uniqueName="[Table2].[VM  CB]" caption="VM  CB" attribute="1" defaultMemberUniqueName="[Table2].[VM  CB].[All]" allUniqueName="[Table2].[VM  CB].[All]" dimensionUniqueName="[Table2]" displayFolder="" count="0" memberValueDatatype="20" unbalanced="0"/>
    <cacheHierarchy uniqueName="[Table2].[Calls &lt; 120 Secs]" caption="Calls &lt; 120 Secs" attribute="1" defaultMemberUniqueName="[Table2].[Calls &lt; 120 Secs].[All]" allUniqueName="[Table2].[Calls &lt; 120 Secs].[All]" dimensionUniqueName="[Table2]" displayFolder="" count="0" memberValueDatatype="20" unbalanced="0"/>
    <cacheHierarchy uniqueName="[Table2].[Abandoned &lt; 120 secs]" caption="Abandoned &lt; 120 secs" attribute="1" defaultMemberUniqueName="[Table2].[Abandoned &lt; 120 secs].[All]" allUniqueName="[Table2].[Abandoned &lt; 120 secs].[All]" dimensionUniqueName="[Table2]" displayFolder="" count="0" memberValueDatatype="20" unbalanced="0"/>
    <cacheHierarchy uniqueName="[Table2].[Mail]" caption="Mail" attribute="1" defaultMemberUniqueName="[Table2].[Mail].[All]" allUniqueName="[Table2].[Mail].[All]" dimensionUniqueName="[Table2]" displayFolder="" count="0" memberValueDatatype="20" unbalanced="0"/>
    <cacheHierarchy uniqueName="[Table2].[Faxes]" caption="Faxes" attribute="1" defaultMemberUniqueName="[Table2].[Faxes].[All]" allUniqueName="[Table2].[Faxes].[All]" dimensionUniqueName="[Table2]" displayFolder="" count="0" memberValueDatatype="20" unbalanced="0"/>
    <cacheHierarchy uniqueName="[Table2].[Email/Tasks]" caption="Email/Tasks" attribute="1" defaultMemberUniqueName="[Table2].[Email/Tasks].[All]" allUniqueName="[Table2].[Email/Tasks].[All]" dimensionUniqueName="[Table2]" displayFolder="" count="0" memberValueDatatype="20" unbalanced="0"/>
    <cacheHierarchy uniqueName="[Table2].[Date (Year)]" caption="Date (Year)" attribute="1" defaultMemberUniqueName="[Table2].[Date (Year)].[All]" allUniqueName="[Table2].[Date (Year)].[All]" dimensionUniqueName="[Table2]" displayFolder="" count="0" memberValueDatatype="130" unbalanced="0"/>
    <cacheHierarchy uniqueName="[Table2].[Date (Quarter)]" caption="Date (Quarter)" attribute="1" defaultMemberUniqueName="[Table2].[Date (Quarter)].[All]" allUniqueName="[Table2].[Date (Quarter)].[All]" dimensionUniqueName="[Table2]" displayFolder="" count="0" memberValueDatatype="130" unbalanced="0"/>
    <cacheHierarchy uniqueName="[Table2].[Date (Month)]" caption="Date (Month)" attribute="1" defaultMemberUniqueName="[Table2].[Date (Month)].[All]" allUniqueName="[Table2].[Date (Month)].[All]" dimensionUniqueName="[Table2]" displayFolder="" count="0" memberValueDatatype="130" unbalanced="0"/>
    <cacheHierarchy uniqueName="[Table2  Date   Email Tasks].[Date]" caption="Date" attribute="1" time="1" defaultMemberUniqueName="[Table2  Date   Email Tasks].[Date].[All]" allUniqueName="[Table2  Date   Email Tasks].[Date].[All]" dimensionUniqueName="[Table2  Date   Email Tasks]" displayFolder="" count="2" memberValueDatatype="7" unbalanced="0">
      <fieldsUsage count="2">
        <fieldUsage x="-1"/>
        <fieldUsage x="0"/>
      </fieldsUsage>
    </cacheHierarchy>
    <cacheHierarchy uniqueName="[Table2  Date   Email Tasks].[Offered]" caption="Offered" attribute="1" defaultMemberUniqueName="[Table2  Date   Email Tasks].[Offered].[All]" allUniqueName="[Table2  Date   Email Tasks].[Offered].[All]" dimensionUniqueName="[Table2  Date   Email Tasks]" displayFolder="" count="0" memberValueDatatype="20" unbalanced="0"/>
    <cacheHierarchy uniqueName="[Table2  Date   Email Tasks].[Answered]" caption="Answered" attribute="1" defaultMemberUniqueName="[Table2  Date   Email Tasks].[Answered].[All]" allUniqueName="[Table2  Date   Email Tasks].[Answered].[All]" dimensionUniqueName="[Table2  Date   Email Tasks]" displayFolder="" count="0" memberValueDatatype="20" unbalanced="0"/>
    <cacheHierarchy uniqueName="[Table2  Date   Email Tasks].[Abandoned]" caption="Abandoned" attribute="1" defaultMemberUniqueName="[Table2  Date   Email Tasks].[Abandoned].[All]" allUniqueName="[Table2  Date   Email Tasks].[Abandoned].[All]" dimensionUniqueName="[Table2  Date   Email Tasks]" displayFolder="" count="0" memberValueDatatype="20" unbalanced="0"/>
    <cacheHierarchy uniqueName="[Table2  Date   Email Tasks].[% Abandoned]" caption="% Abandoned" attribute="1" defaultMemberUniqueName="[Table2  Date   Email Tasks].[% Abandoned].[All]" allUniqueName="[Table2  Date   Email Tasks].[% Abandoned].[All]" dimensionUniqueName="[Table2  Date   Email Tasks]" displayFolder="" count="0" memberValueDatatype="5" unbalanced="0"/>
    <cacheHierarchy uniqueName="[Table2  Date   Email Tasks].[ASA]" caption="ASA" attribute="1" time="1" defaultMemberUniqueName="[Table2  Date   Email Tasks].[ASA].[All]" allUniqueName="[Table2  Date   Email Tasks].[ASA].[All]" dimensionUniqueName="[Table2  Date   Email Tasks]" displayFolder="" count="0" memberValueDatatype="7" unbalanced="0"/>
    <cacheHierarchy uniqueName="[Table2  Date   Email Tasks].[SLA &lt; 120 secs]" caption="SLA &lt; 120 secs" attribute="1" defaultMemberUniqueName="[Table2  Date   Email Tasks].[SLA &lt; 120 secs].[All]" allUniqueName="[Table2  Date   Email Tasks].[SLA &lt; 120 secs].[All]" dimensionUniqueName="[Table2  Date   Email Tasks]" displayFolder="" count="0" memberValueDatatype="5" unbalanced="0"/>
    <cacheHierarchy uniqueName="[Table2  Date   Email Tasks].[AHT]" caption="AHT" attribute="1" time="1" defaultMemberUniqueName="[Table2  Date   Email Tasks].[AHT].[All]" allUniqueName="[Table2  Date   Email Tasks].[AHT].[All]" dimensionUniqueName="[Table2  Date   Email Tasks]" displayFolder="" count="0" memberValueDatatype="7" unbalanced="0"/>
    <cacheHierarchy uniqueName="[Table2  Date   Email Tasks].[VM  CB]" caption="VM  CB" attribute="1" defaultMemberUniqueName="[Table2  Date   Email Tasks].[VM  CB].[All]" allUniqueName="[Table2  Date   Email Tasks].[VM  CB].[All]" dimensionUniqueName="[Table2  Date   Email Tasks]" displayFolder="" count="0" memberValueDatatype="20" unbalanced="0"/>
    <cacheHierarchy uniqueName="[Table2  Date   Email Tasks].[Calls &lt; 120 Secs]" caption="Calls &lt; 120 Secs" attribute="1" defaultMemberUniqueName="[Table2  Date   Email Tasks].[Calls &lt; 120 Secs].[All]" allUniqueName="[Table2  Date   Email Tasks].[Calls &lt; 120 Secs].[All]" dimensionUniqueName="[Table2  Date   Email Tasks]" displayFolder="" count="0" memberValueDatatype="20" unbalanced="0"/>
    <cacheHierarchy uniqueName="[Table2  Date   Email Tasks].[Abandoned &lt; 120 secs]" caption="Abandoned &lt; 120 secs" attribute="1" defaultMemberUniqueName="[Table2  Date   Email Tasks].[Abandoned &lt; 120 secs].[All]" allUniqueName="[Table2  Date   Email Tasks].[Abandoned &lt; 120 secs].[All]" dimensionUniqueName="[Table2  Date   Email Tasks]" displayFolder="" count="0" memberValueDatatype="20" unbalanced="0"/>
    <cacheHierarchy uniqueName="[Table2  Date   Email Tasks].[Mail]" caption="Mail" attribute="1" defaultMemberUniqueName="[Table2  Date   Email Tasks].[Mail].[All]" allUniqueName="[Table2  Date   Email Tasks].[Mail].[All]" dimensionUniqueName="[Table2  Date   Email Tasks]" displayFolder="" count="0" memberValueDatatype="20" unbalanced="0"/>
    <cacheHierarchy uniqueName="[Table2  Date   Email Tasks].[Faxes]" caption="Faxes" attribute="1" defaultMemberUniqueName="[Table2  Date   Email Tasks].[Faxes].[All]" allUniqueName="[Table2  Date   Email Tasks].[Faxes].[All]" dimensionUniqueName="[Table2  Date   Email Tasks]" displayFolder="" count="0" memberValueDatatype="20" unbalanced="0"/>
    <cacheHierarchy uniqueName="[Table2  Date   Email Tasks].[Email/Tasks]" caption="Email/Tasks" attribute="1" defaultMemberUniqueName="[Table2  Date   Email Tasks].[Email/Tasks].[All]" allUniqueName="[Table2  Date   Email Tasks].[Email/Tasks].[All]" dimensionUniqueName="[Table2  Date   Email Tasks]" displayFolder="" count="0" memberValueDatatype="20" unbalanced="0"/>
    <cacheHierarchy uniqueName="[Table2  Date   Email Tasks].[Date (Year)]" caption="Date (Year)" attribute="1" defaultMemberUniqueName="[Table2  Date   Email Tasks].[Date (Year)].[All]" allUniqueName="[Table2  Date   Email Tasks].[Date (Year)].[All]" dimensionUniqueName="[Table2  Date   Email Tasks]" displayFolder="" count="2" memberValueDatatype="130" unbalanced="0">
      <fieldsUsage count="2">
        <fieldUsage x="-1"/>
        <fieldUsage x="3"/>
      </fieldsUsage>
    </cacheHierarchy>
    <cacheHierarchy uniqueName="[Table2  Date   Email Tasks].[Date (Quarter)]" caption="Date (Quarter)" attribute="1" defaultMemberUniqueName="[Table2  Date   Email Tasks].[Date (Quarter)].[All]" allUniqueName="[Table2  Date   Email Tasks].[Date (Quarter)].[All]" dimensionUniqueName="[Table2  Date   Email Tasks]" displayFolder="" count="2" memberValueDatatype="130" unbalanced="0">
      <fieldsUsage count="2">
        <fieldUsage x="-1"/>
        <fieldUsage x="2"/>
      </fieldsUsage>
    </cacheHierarchy>
    <cacheHierarchy uniqueName="[Table2  Date   Email Tasks].[Date (Month)]" caption="Date (Month)" attribute="1" defaultMemberUniqueName="[Table2  Date   Email Tasks].[Date (Month)].[All]" allUniqueName="[Table2  Date   Email Tasks].[Date (Month)].[All]" dimensionUniqueName="[Table2  Date   Email Tasks]" displayFolder="" count="2" memberValueDatatype="130" unbalanced="0">
      <fieldsUsage count="2">
        <fieldUsage x="-1"/>
        <fieldUsage x="1"/>
      </fieldsUsage>
    </cacheHierarchy>
    <cacheHierarchy uniqueName="[Table2].[Date (Month Index)]" caption="Date (Month Index)" attribute="1" defaultMemberUniqueName="[Table2].[Date (Month Index)].[All]" allUniqueName="[Table2].[Date (Month Index)].[All]" dimensionUniqueName="[Table2]" displayFolder="" count="0" memberValueDatatype="20" unbalanced="0" hidden="1"/>
    <cacheHierarchy uniqueName="[Table2  Date   Email Tasks].[Date (Month Index)]" caption="Date (Month Index)" attribute="1" defaultMemberUniqueName="[Table2  Date   Email Tasks].[Date (Month Index)].[All]" allUniqueName="[Table2  Date   Email Tasks].[Date (Month Index)].[All]" dimensionUniqueName="[Table2  Date   Email Tasks]" displayFolder="" count="0" memberValueDatatype="20" unbalanced="0" hidden="1"/>
    <cacheHierarchy uniqueName="[Measures].[__XL_Count Table2  Date   Email Tasks]" caption="__XL_Count Table2  Date   Email Tasks" measure="1" displayFolder="" measureGroup="Table2  Date   Email Tasks" count="0" hidden="1"/>
    <cacheHierarchy uniqueName="[Measures].[__XL_Count Table2]" caption="__XL_Count Table2" measure="1" displayFolder="" measureGroup="Table2" count="0" hidden="1"/>
    <cacheHierarchy uniqueName="[Measures].[__No measures defined]" caption="__No measures defined" measure="1" displayFolder="" count="0" hidden="1"/>
    <cacheHierarchy uniqueName="[Measures].[Sum of Email/Tasks]" caption="Sum of Email/Tasks" measure="1" displayFolder="" measureGroup="Table2  Date   Email Tasks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 of Mail]" caption="Sum of Mail" measure="1" displayFolder="" measureGroup="Table2  Date   Email Tasks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Average of Email/Tasks]" caption="Average of Email/Tasks" measure="1" displayFolder="" measureGroup="Table2  Date   Email Tasks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Average of Mail]" caption="Average of Mail" measure="1" displayFolder="" measureGroup="Table2  Date   Email Tasks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 of Faxes]" caption="Sum of Faxes" measure="1" displayFolder="" measureGroup="Table2  Date   Email Tasks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Count of AHT]" caption="Count of AHT" measure="1" displayFolder="" measureGroup="Table2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Average of AHT]" caption="Average of AHT" measure="1" displayFolder="" measureGroup="Table2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 of Offered]" caption="Sum of Offered" measure="1" displayFolder="" measureGroup="Table2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Count of Offered]" caption="Count of Offered" measure="1" displayFolder="" measureGroup="Table2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 of VM  CB]" caption="Sum of VM  CB" measure="1" displayFolder="" measureGroup="Table2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</cacheHierarchies>
  <kpis count="0"/>
  <dimensions count="3">
    <dimension measure="1" name="Measures" uniqueName="[Measures]" caption="Measures"/>
    <dimension name="Table2" uniqueName="[Table2]" caption="Table2"/>
    <dimension name="Table2  Date   Email Tasks" uniqueName="[Table2  Date   Email Tasks]" caption="Table2  Date   Email Tasks"/>
  </dimensions>
  <measureGroups count="2">
    <measureGroup name="Table2" caption="Table2"/>
    <measureGroup name="Table2  Date   Email Tasks" caption="Table2  Date   Email Tasks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4F3C27-18D7-47B5-AED1-23CD6F4C4BFC}" name="PivotTable4" cacheId="0" applyNumberFormats="0" applyBorderFormats="0" applyFontFormats="0" applyPatternFormats="0" applyAlignmentFormats="0" applyWidthHeightFormats="1" dataCaption="Values" updatedVersion="7" minRefreshableVersion="3" useAutoFormatting="1" subtotalHiddenItems="1" itemPrintTitles="1" createdVersion="7" indent="0" outline="1" outlineData="1" multipleFieldFilters="0">
  <location ref="B3:O9" firstHeaderRow="1" firstDataRow="2" firstDataCol="1"/>
  <pivotFields count="4">
    <pivotField axis="axisRow" allDrilled="1" subtotalTop="0" showAll="0" dataSourceSort="1" defaultSubtotal="0" defaultAttributeDrillState="1">
      <items count="7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</items>
    </pivotField>
    <pivotField axis="axisCol" allDrilled="1" subtotalTop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allDrilled="1" subtotalTop="0" showAll="0" dataSourceSort="1" defaultSubtotal="0">
      <items count="4">
        <item x="0" e="0"/>
        <item x="1" e="0"/>
        <item x="2" e="0"/>
        <item x="3" e="0"/>
      </items>
    </pivotField>
    <pivotField dataField="1" subtotalTop="0" showAll="0" defaultSubtotal="0"/>
  </pivotFields>
  <rowFields count="2">
    <field x="2"/>
    <field x="0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Count of AHT" fld="3" subtotal="average" baseField="2" baseItem="0" numFmtId="20"/>
  </dataFields>
  <formats count="5">
    <format dxfId="48">
      <pivotArea outline="0" collapsedLevelsAreSubtotals="1" fieldPosition="0"/>
    </format>
    <format dxfId="47">
      <pivotArea outline="0" collapsedLevelsAreSubtotals="1" fieldPosition="0">
        <references count="1">
          <reference field="1" count="0" selected="0"/>
        </references>
      </pivotArea>
    </format>
    <format dxfId="46">
      <pivotArea dataOnly="0" labelOnly="1" fieldPosition="0">
        <references count="1">
          <reference field="1" count="0"/>
        </references>
      </pivotArea>
    </format>
    <format dxfId="45">
      <pivotArea grandCol="1" outline="0" collapsedLevelsAreSubtotals="1" fieldPosition="0"/>
    </format>
    <format dxfId="44">
      <pivotArea dataOnly="0" labelOnly="1" grandCol="1" outline="0" fieldPosition="0"/>
    </format>
  </formats>
  <pivotHierarchies count="5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Count of AHT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16"/>
    <rowHierarchyUsage hierarchyUsage="2"/>
  </rowHierarchiesUsage>
  <colHierarchiesUsage count="1">
    <colHierarchyUsage hierarchyUsage="18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SLA.xlsx!Table2">
        <x15:activeTabTopLevelEntity name="[Table2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D195C4D-B1EB-4E2F-B471-260B478776C5}" name="PivotTable1" cacheId="1" applyNumberFormats="0" applyBorderFormats="0" applyFontFormats="0" applyPatternFormats="0" applyAlignmentFormats="0" applyWidthHeightFormats="1" dataCaption="Values" updatedVersion="7" minRefreshableVersion="3" useAutoFormatting="1" subtotalHiddenItems="1" itemPrintTitles="1" createdVersion="7" indent="0" outline="1" outlineData="1" multipleFieldFilters="0">
  <location ref="A5:D31" firstHeaderRow="0" firstDataRow="1" firstDataCol="1"/>
  <pivotFields count="7">
    <pivotField axis="axisRow" allDrilled="1" subtotalTop="0" showAll="0" dataSourceSort="1" defaultSubtotal="0" defaultAttributeDrillState="1">
      <items count="7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</items>
    </pivotField>
    <pivotField axis="axisRow" allDrilled="1" subtotalTop="0" showAll="0" dataSourceSort="1" defaultSubtotal="0">
      <items count="9">
        <item x="0" e="0"/>
        <item x="1" e="0"/>
        <item x="2" e="0"/>
        <item x="3" e="0"/>
        <item x="4" e="0"/>
        <item x="5" e="0"/>
        <item x="6" e="0"/>
        <item x="7" e="0"/>
        <item x="8" e="0"/>
      </items>
    </pivotField>
    <pivotField axis="axisRow" allDrilled="1" subtotalTop="0" showAll="0" dataSourceSort="1" defaultSubtotal="0">
      <items count="4">
        <item x="0"/>
        <item x="1" e="0"/>
        <item x="2"/>
        <item x="3"/>
      </items>
    </pivotField>
    <pivotField axis="axisRow" allDrilled="1" subtotalTop="0" showAll="0" dataSourceSort="1" defaultSubtotal="0">
      <items count="3">
        <item x="0"/>
        <item x="1"/>
        <item x="2"/>
      </items>
    </pivotField>
    <pivotField dataField="1" subtotalTop="0" showAll="0" defaultSubtotal="0"/>
    <pivotField dataField="1" subtotalTop="0" showAll="0" defaultSubtotal="0"/>
    <pivotField dataField="1" subtotalTop="0" showAll="0" defaultSubtotal="0"/>
  </pivotFields>
  <rowFields count="4">
    <field x="3"/>
    <field x="2"/>
    <field x="1"/>
    <field x="0"/>
  </rowFields>
  <rowItems count="26">
    <i>
      <x/>
    </i>
    <i r="1">
      <x/>
    </i>
    <i r="2">
      <x/>
    </i>
    <i r="2">
      <x v="1"/>
    </i>
    <i r="2">
      <x v="2"/>
    </i>
    <i r="1">
      <x v="1"/>
    </i>
    <i>
      <x v="1"/>
    </i>
    <i r="1">
      <x v="2"/>
    </i>
    <i r="2">
      <x v="3"/>
    </i>
    <i r="2">
      <x v="4"/>
    </i>
    <i r="2">
      <x v="5"/>
    </i>
    <i r="1">
      <x v="3"/>
    </i>
    <i r="2">
      <x v="6"/>
    </i>
    <i r="2">
      <x v="7"/>
    </i>
    <i r="2">
      <x v="8"/>
    </i>
    <i r="1">
      <x/>
    </i>
    <i r="2">
      <x/>
    </i>
    <i r="2">
      <x v="1"/>
    </i>
    <i r="2">
      <x v="2"/>
    </i>
    <i r="1">
      <x v="1"/>
    </i>
    <i>
      <x v="2"/>
    </i>
    <i r="1">
      <x v="2"/>
    </i>
    <i r="2">
      <x v="3"/>
    </i>
    <i r="2">
      <x v="4"/>
    </i>
    <i r="2"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Email/Tasks" fld="4" baseField="1" baseItem="3"/>
    <dataField name="Sum of Mail" fld="5" baseField="1" baseItem="3"/>
    <dataField name="Sum of Faxes" fld="6" baseField="0" baseItem="0"/>
  </dataFields>
  <pivotHierarchies count="5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 caption="Sum of Email/Tasks"/>
    <pivotHierarchy dragToData="1" caption="Sum of Mail"/>
    <pivotHierarchy dragToData="1" caption="Average of Email/Tasks"/>
    <pivotHierarchy dragToData="1" caption="Average of Mail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4">
    <rowHierarchyUsage hierarchyUsage="33"/>
    <rowHierarchyUsage hierarchyUsage="34"/>
    <rowHierarchyUsage hierarchyUsage="35"/>
    <rowHierarchyUsage hierarchyUsage="19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SLA.xlsx!Table2[[Date]:[Email/Tasks]]">
        <x15:activeTabTopLevelEntity name="[Table2  Date   Email Task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A24BEB-D245-4B42-A096-F50FFDD99BF2}" name="Table1" displayName="Table1" ref="D3:I39" totalsRowShown="0">
  <autoFilter ref="D3:I39" xr:uid="{0DA24BEB-D245-4B42-A096-F50FFDD99BF2}"/>
  <tableColumns count="6">
    <tableColumn id="1" xr3:uid="{4A058BD3-A3AD-4A50-85B3-C49F3A621443}" name="Row Labels"/>
    <tableColumn id="6" xr3:uid="{AE626EA2-2747-4E37-8D83-3DA383A9C2B3}" name="Volume " dataDxfId="53">
      <calculatedColumnFormula>Table1[[#This Row],[Sum of Offered]]+Table1[[#This Row],[Sum of VM  CB]]</calculatedColumnFormula>
    </tableColumn>
    <tableColumn id="2" xr3:uid="{A2C69E5B-D2A0-4D22-A97F-EB7AAF9FD680}" name="Sum of Offered" dataDxfId="52"/>
    <tableColumn id="3" xr3:uid="{03A9B75B-9603-4334-B259-1FD0EA93E921}" name="Sum of Answered" dataDxfId="51"/>
    <tableColumn id="4" xr3:uid="{8BF10061-DC2A-4632-996A-30603E3EE4DB}" name="Sum of VM  CB" dataDxfId="50"/>
    <tableColumn id="5" xr3:uid="{C65246D0-A5F8-4135-B841-EE1135A113D1}" name="Average of AHT" dataDxfId="49"/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56FBCCA-623B-49CD-8228-1B31E45F047D}" name="Table2" displayName="Table2" ref="A1:P715" totalsRowShown="0" headerRowDxfId="43" dataDxfId="42">
  <autoFilter ref="A1:P715" xr:uid="{D56FBCCA-623B-49CD-8228-1B31E45F047D}"/>
  <sortState xmlns:xlrd2="http://schemas.microsoft.com/office/spreadsheetml/2017/richdata2" ref="A2:P715">
    <sortCondition ref="C1:C715"/>
  </sortState>
  <tableColumns count="16">
    <tableColumn id="1" xr3:uid="{197D28F4-BF83-4CC5-85F7-17BEC08DA551}" name="Week" dataDxfId="41"/>
    <tableColumn id="16" xr3:uid="{29B4CEED-68A5-4AE0-AF47-FDF0FA6DB8EE}" name="Enrollement" dataDxfId="40"/>
    <tableColumn id="2" xr3:uid="{4A82C726-D5B1-4514-8644-79BF941AA748}" name="Date" dataDxfId="39"/>
    <tableColumn id="3" xr3:uid="{26BB657B-58F5-4FD4-9F4D-8B875AB78FA2}" name="Offered" dataDxfId="38"/>
    <tableColumn id="4" xr3:uid="{A1C1850A-59F0-418F-A9E9-E9BD3D92A42E}" name="Answered" dataDxfId="37"/>
    <tableColumn id="5" xr3:uid="{896F8814-CF11-45C2-BE72-4F0BE3888DE2}" name="Abandoned" dataDxfId="36"/>
    <tableColumn id="6" xr3:uid="{B74F48E9-B1E6-43CC-AA33-5C658B3EEA60}" name="% Abandoned" dataDxfId="35" dataCellStyle="Percent"/>
    <tableColumn id="7" xr3:uid="{34C1C673-C731-4DF9-B1DA-CCA617A6A81A}" name="ASA" dataDxfId="34"/>
    <tableColumn id="8" xr3:uid="{46C87C8C-E8A8-4F26-8FD8-2CCB9DE0269F}" name="SLA &lt; 120 secs" dataDxfId="33" dataCellStyle="Percent"/>
    <tableColumn id="9" xr3:uid="{53BD2674-9537-4786-AB3B-76D1E9E0DD3A}" name="AHT" dataDxfId="32"/>
    <tableColumn id="10" xr3:uid="{803932AF-CA2B-43E1-9F49-DB8BEB4C5C01}" name="VM  CB" dataDxfId="31"/>
    <tableColumn id="11" xr3:uid="{E63E3937-F869-48C8-88C5-6252EAF2C820}" name="Calls &lt; 120 Secs" dataDxfId="30"/>
    <tableColumn id="12" xr3:uid="{5E7E448A-834E-45F0-856E-4F3EE61D6E8E}" name="Abandoned &lt; 120 secs" dataDxfId="29"/>
    <tableColumn id="13" xr3:uid="{C80B392F-C970-4608-AC52-0381123CECFA}" name="Mail" dataDxfId="28"/>
    <tableColumn id="14" xr3:uid="{87711559-673A-42EB-87C1-15EB001E8F1B}" name="Faxes" dataDxfId="27"/>
    <tableColumn id="15" xr3:uid="{5DDE7233-2C52-4FE8-9C36-F72BD5565434}" name="Email/Tasks" dataDxfId="26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0F7D796-723E-48D9-928A-7696E107232A}" name="Table25" displayName="Table25" ref="A1:P117" totalsRowShown="0" headerRowDxfId="25" dataDxfId="24">
  <autoFilter ref="A1:P117" xr:uid="{D0F7D796-723E-48D9-928A-7696E107232A}"/>
  <sortState xmlns:xlrd2="http://schemas.microsoft.com/office/spreadsheetml/2017/richdata2" ref="A2:P117">
    <sortCondition ref="C1:C117"/>
  </sortState>
  <tableColumns count="16">
    <tableColumn id="1" xr3:uid="{747ED1B3-A15F-46F9-B411-D58DFB836DBF}" name="Week" dataDxfId="23"/>
    <tableColumn id="16" xr3:uid="{12A5BE7D-0426-406B-8ACC-7A0F83FE2DB2}" name="Enrollement" dataDxfId="22"/>
    <tableColumn id="2" xr3:uid="{0BCA40E4-6DCC-4C03-8EE5-DCA472BC1C2E}" name="Date" dataDxfId="21"/>
    <tableColumn id="3" xr3:uid="{A313A7EF-51FA-4AE7-B55A-D0B558B7D356}" name="Offered" dataDxfId="20"/>
    <tableColumn id="4" xr3:uid="{A1AB5988-E77B-4762-B99C-DA1B3203EAF3}" name="Answered" dataDxfId="19"/>
    <tableColumn id="5" xr3:uid="{BB1D29C4-EF4F-4D63-894D-F2A8CD9D4415}" name="Abandoned" dataDxfId="18"/>
    <tableColumn id="6" xr3:uid="{F8FBE22A-AA1C-4BB2-AFF4-9499E49FE808}" name="% Abandoned" dataDxfId="17" dataCellStyle="Percent"/>
    <tableColumn id="7" xr3:uid="{4A95D2C4-9AA2-4A45-93F4-998448DBB5E0}" name="ASA" dataDxfId="16"/>
    <tableColumn id="8" xr3:uid="{C3EE0D28-F7FF-407C-AC10-43E99A26A51B}" name="SLA &lt; 120 secs" dataDxfId="15" dataCellStyle="Percent"/>
    <tableColumn id="9" xr3:uid="{819F81FD-9304-41CA-8575-6361C171A148}" name="AHT" dataDxfId="14"/>
    <tableColumn id="10" xr3:uid="{8F979DA6-B922-4E20-9360-0C17032A53A7}" name="VM  CB" dataDxfId="13"/>
    <tableColumn id="11" xr3:uid="{239EBEA8-B6A2-4A4A-AD33-70A828C57F5B}" name="Calls &lt; 120 Secs" dataDxfId="12"/>
    <tableColumn id="12" xr3:uid="{6393F274-8A14-40BE-94D2-FFFAEABC00BD}" name="Abandoned &lt; 120 secs" dataDxfId="11"/>
    <tableColumn id="13" xr3:uid="{50A32694-7922-463F-8543-29C4B609E3C5}" name="Mail" dataDxfId="10"/>
    <tableColumn id="14" xr3:uid="{30B49B4C-15CA-4A03-A4E6-811D4E676A99}" name="Faxes" dataDxfId="9"/>
    <tableColumn id="15" xr3:uid="{44F6EDA1-65CA-4860-82A5-3424A7740583}" name="Email/Tasks" dataDxfId="8"/>
  </tableColumns>
  <tableStyleInfo name="TableStyleMedium2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692FD00-9782-4B6C-8BB3-E0C33CEBE730}" name="Table5" displayName="Table5" ref="A1:M733" totalsRowShown="0">
  <autoFilter ref="A1:M733" xr:uid="{7692FD00-9782-4B6C-8BB3-E0C33CEBE730}"/>
  <sortState xmlns:xlrd2="http://schemas.microsoft.com/office/spreadsheetml/2017/richdata2" ref="A2:M733">
    <sortCondition ref="B1:B733"/>
  </sortState>
  <tableColumns count="13">
    <tableColumn id="1" xr3:uid="{5E10600C-36CC-4EF1-8690-A961E6648FD1}" name="Week" dataDxfId="7"/>
    <tableColumn id="2" xr3:uid="{035E2B84-6000-4551-B99D-82E65B426C9D}" name="Date" dataDxfId="6"/>
    <tableColumn id="3" xr3:uid="{7CE90D68-395F-4BEA-8038-D1465EE06A40}" name="Offered"/>
    <tableColumn id="4" xr3:uid="{D2C36507-B972-4019-BC0B-EF381A7B00D8}" name="Answered"/>
    <tableColumn id="5" xr3:uid="{2AC18A37-EE37-4777-8C69-34FC082BCFFD}" name="Abandoned"/>
    <tableColumn id="6" xr3:uid="{8BD516E3-0F11-4B1D-8701-D6BCFF76BF9A}" name="% Abandoned" dataDxfId="5" dataCellStyle="Percent"/>
    <tableColumn id="7" xr3:uid="{910A5033-3B15-4FA2-94D1-10D39B21B7B1}" name="ASA" dataDxfId="4"/>
    <tableColumn id="8" xr3:uid="{A6C6F5A2-AFDA-402F-BFAA-B05308109F24}" name="SLA &lt; 120 secs" dataDxfId="3" dataCellStyle="Percent"/>
    <tableColumn id="9" xr3:uid="{1D18432E-A1EC-4139-B96E-AF9B9C4CC9D8}" name="AHT" dataDxfId="2"/>
    <tableColumn id="10" xr3:uid="{16325884-E876-4094-A6A4-1DF659AD80AF}" name="VM  CB"/>
    <tableColumn id="11" xr3:uid="{DDCA6B5D-87F7-4EB5-A080-7E0CA43211D9}" name="Calls &lt; 120 Secs"/>
    <tableColumn id="12" xr3:uid="{E32C920C-5F44-4E3C-BCE8-0C34D28156C4}" name="Abandoned &lt; 120 secs"/>
    <tableColumn id="13" xr3:uid="{89B23E74-7828-42B6-9902-36C2597E25C8}" name="Answered2" dataDxfId="1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26389-A92B-42C8-9FF3-C78B02E1B226}">
  <dimension ref="B1:H13"/>
  <sheetViews>
    <sheetView tabSelected="1" zoomScale="110" zoomScaleNormal="110" zoomScaleSheetLayoutView="150" workbookViewId="0">
      <selection activeCell="G8" sqref="G8"/>
    </sheetView>
  </sheetViews>
  <sheetFormatPr defaultRowHeight="15" x14ac:dyDescent="0.25"/>
  <cols>
    <col min="2" max="2" width="15.5703125" customWidth="1"/>
    <col min="3" max="3" width="14" style="18" customWidth="1"/>
    <col min="4" max="4" width="11.42578125" style="90" customWidth="1"/>
  </cols>
  <sheetData>
    <row r="1" spans="2:8" s="58" customFormat="1" ht="21" x14ac:dyDescent="0.35">
      <c r="B1" s="84" t="s">
        <v>133</v>
      </c>
      <c r="C1" s="84"/>
      <c r="D1" s="84"/>
      <c r="E1" s="84"/>
      <c r="F1" s="84"/>
      <c r="G1" s="84"/>
      <c r="H1" s="84"/>
    </row>
    <row r="2" spans="2:8" s="58" customFormat="1" x14ac:dyDescent="0.25">
      <c r="C2" s="18"/>
      <c r="D2" s="90"/>
    </row>
    <row r="3" spans="2:8" s="58" customFormat="1" x14ac:dyDescent="0.25">
      <c r="B3" s="91" t="s">
        <v>130</v>
      </c>
      <c r="C3" s="92" t="s">
        <v>129</v>
      </c>
      <c r="D3" s="93" t="s">
        <v>132</v>
      </c>
    </row>
    <row r="4" spans="2:8" x14ac:dyDescent="0.25">
      <c r="B4" s="22" t="s">
        <v>120</v>
      </c>
      <c r="C4" s="77">
        <v>79037</v>
      </c>
      <c r="D4" s="96">
        <f>C4/C$13</f>
        <v>0.9734819559058997</v>
      </c>
    </row>
    <row r="5" spans="2:8" x14ac:dyDescent="0.25">
      <c r="B5" s="22" t="s">
        <v>121</v>
      </c>
      <c r="C5" s="77">
        <v>2053</v>
      </c>
      <c r="D5" s="96">
        <f t="shared" ref="D5:D13" si="0">C5/C$13</f>
        <v>2.5286365315925607E-2</v>
      </c>
    </row>
    <row r="6" spans="2:8" x14ac:dyDescent="0.25">
      <c r="B6" s="22" t="s">
        <v>122</v>
      </c>
      <c r="C6" s="77">
        <v>58</v>
      </c>
      <c r="D6" s="96">
        <f t="shared" si="0"/>
        <v>7.1437369134129815E-4</v>
      </c>
    </row>
    <row r="7" spans="2:8" x14ac:dyDescent="0.25">
      <c r="B7" s="22" t="s">
        <v>123</v>
      </c>
      <c r="C7" s="77">
        <v>3</v>
      </c>
      <c r="D7" s="96">
        <f t="shared" si="0"/>
        <v>3.695036334523956E-5</v>
      </c>
    </row>
    <row r="8" spans="2:8" x14ac:dyDescent="0.25">
      <c r="B8" s="22" t="s">
        <v>124</v>
      </c>
      <c r="C8" s="77">
        <v>3</v>
      </c>
      <c r="D8" s="96">
        <f t="shared" si="0"/>
        <v>3.695036334523956E-5</v>
      </c>
    </row>
    <row r="9" spans="2:8" x14ac:dyDescent="0.25">
      <c r="B9" s="22" t="s">
        <v>125</v>
      </c>
      <c r="C9" s="77">
        <v>2</v>
      </c>
      <c r="D9" s="96">
        <f t="shared" si="0"/>
        <v>2.4633575563493041E-5</v>
      </c>
    </row>
    <row r="10" spans="2:8" x14ac:dyDescent="0.25">
      <c r="B10" s="22" t="s">
        <v>126</v>
      </c>
      <c r="C10" s="77">
        <v>3</v>
      </c>
      <c r="D10" s="96">
        <f t="shared" si="0"/>
        <v>3.695036334523956E-5</v>
      </c>
    </row>
    <row r="11" spans="2:8" x14ac:dyDescent="0.25">
      <c r="B11" s="22" t="s">
        <v>127</v>
      </c>
      <c r="C11" s="77">
        <v>7</v>
      </c>
      <c r="D11" s="96">
        <f t="shared" si="0"/>
        <v>8.621751447222565E-5</v>
      </c>
    </row>
    <row r="12" spans="2:8" x14ac:dyDescent="0.25">
      <c r="B12" s="22" t="s">
        <v>128</v>
      </c>
      <c r="C12" s="77">
        <v>24</v>
      </c>
      <c r="D12" s="96">
        <f t="shared" si="0"/>
        <v>2.9560290676191648E-4</v>
      </c>
    </row>
    <row r="13" spans="2:8" x14ac:dyDescent="0.25">
      <c r="B13" s="95" t="s">
        <v>131</v>
      </c>
      <c r="C13" s="97">
        <f>SUM(C4:C12)</f>
        <v>81190</v>
      </c>
      <c r="D13" s="94">
        <f t="shared" si="0"/>
        <v>1</v>
      </c>
    </row>
  </sheetData>
  <mergeCells count="1">
    <mergeCell ref="B1:H1"/>
  </mergeCells>
  <pageMargins left="0.7" right="0.7" top="0.75" bottom="0.75" header="0.3" footer="0.3"/>
  <pageSetup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42994-5D6C-481E-8C80-CF6DE2F4A417}">
  <dimension ref="A1:G8"/>
  <sheetViews>
    <sheetView workbookViewId="0">
      <selection activeCell="B12" sqref="B12"/>
    </sheetView>
  </sheetViews>
  <sheetFormatPr defaultRowHeight="15" x14ac:dyDescent="0.25"/>
  <cols>
    <col min="1" max="1" width="17.5703125" customWidth="1"/>
    <col min="2" max="2" width="58.5703125" customWidth="1"/>
  </cols>
  <sheetData>
    <row r="1" spans="1:7" s="58" customFormat="1" ht="21" x14ac:dyDescent="0.35">
      <c r="A1" s="84" t="s">
        <v>145</v>
      </c>
      <c r="B1" s="84"/>
      <c r="C1" s="84"/>
      <c r="D1" s="84"/>
      <c r="E1" s="84"/>
      <c r="F1" s="84"/>
      <c r="G1" s="84"/>
    </row>
    <row r="2" spans="1:7" s="58" customFormat="1" x14ac:dyDescent="0.25"/>
    <row r="3" spans="1:7" x14ac:dyDescent="0.25">
      <c r="A3" t="s">
        <v>6</v>
      </c>
      <c r="B3" t="s">
        <v>137</v>
      </c>
    </row>
    <row r="4" spans="1:7" x14ac:dyDescent="0.25">
      <c r="A4" t="s">
        <v>8</v>
      </c>
      <c r="B4" t="s">
        <v>136</v>
      </c>
    </row>
    <row r="5" spans="1:7" x14ac:dyDescent="0.25">
      <c r="A5" t="s">
        <v>135</v>
      </c>
      <c r="B5" t="s">
        <v>138</v>
      </c>
    </row>
    <row r="6" spans="1:7" x14ac:dyDescent="0.25">
      <c r="A6" t="s">
        <v>140</v>
      </c>
      <c r="B6" t="s">
        <v>139</v>
      </c>
    </row>
    <row r="7" spans="1:7" x14ac:dyDescent="0.25">
      <c r="A7" t="s">
        <v>141</v>
      </c>
      <c r="B7" t="s">
        <v>142</v>
      </c>
    </row>
    <row r="8" spans="1:7" x14ac:dyDescent="0.25">
      <c r="A8" t="s">
        <v>144</v>
      </c>
      <c r="B8" t="s">
        <v>143</v>
      </c>
    </row>
  </sheetData>
  <mergeCells count="1"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66"/>
  <sheetViews>
    <sheetView topLeftCell="B1" workbookViewId="0">
      <pane ySplit="1" topLeftCell="A737" activePane="bottomLeft" state="frozen"/>
      <selection pane="bottomLeft" activeCell="F767" sqref="F767"/>
    </sheetView>
  </sheetViews>
  <sheetFormatPr defaultRowHeight="15" x14ac:dyDescent="0.25"/>
  <cols>
    <col min="1" max="1" width="9.140625" style="7"/>
    <col min="2" max="2" width="13.140625" style="7" customWidth="1"/>
    <col min="3" max="3" width="9.140625" style="7"/>
    <col min="4" max="4" width="13.7109375" style="7" customWidth="1"/>
    <col min="5" max="5" width="18" style="7" customWidth="1"/>
    <col min="6" max="6" width="16.140625" style="7" customWidth="1"/>
    <col min="7" max="7" width="9.140625" style="7"/>
    <col min="8" max="8" width="12.28515625" style="7" customWidth="1"/>
    <col min="9" max="9" width="10" style="7" customWidth="1"/>
    <col min="10" max="10" width="9.140625" style="7"/>
    <col min="11" max="11" width="15.7109375" style="7" customWidth="1"/>
    <col min="12" max="12" width="22.5703125" style="7" customWidth="1"/>
    <col min="13" max="14" width="9.140625" style="7"/>
    <col min="15" max="15" width="12.42578125" style="7" customWidth="1"/>
    <col min="16" max="16384" width="9.140625" style="7"/>
  </cols>
  <sheetData>
    <row r="1" spans="1:15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x14ac:dyDescent="0.25">
      <c r="A2" s="7">
        <v>1</v>
      </c>
      <c r="B2" s="6">
        <v>44620</v>
      </c>
      <c r="C2" s="7">
        <v>462</v>
      </c>
      <c r="D2" s="7">
        <v>446</v>
      </c>
      <c r="E2" s="7">
        <v>11</v>
      </c>
      <c r="F2" s="9">
        <v>0.02</v>
      </c>
      <c r="G2" s="8">
        <v>7.3611111111111113E-2</v>
      </c>
      <c r="H2" s="9">
        <v>0.82</v>
      </c>
      <c r="I2" s="8">
        <v>0.3743055555555555</v>
      </c>
      <c r="J2" s="7">
        <v>7</v>
      </c>
      <c r="K2" s="7">
        <v>364</v>
      </c>
      <c r="L2" s="7">
        <v>5</v>
      </c>
      <c r="M2" s="7">
        <v>13</v>
      </c>
      <c r="N2" s="7">
        <v>21</v>
      </c>
      <c r="O2" s="7">
        <v>12</v>
      </c>
    </row>
    <row r="3" spans="1:15" x14ac:dyDescent="0.25">
      <c r="A3" s="7">
        <v>1</v>
      </c>
      <c r="B3" s="6">
        <v>44621</v>
      </c>
      <c r="C3" s="7">
        <v>441</v>
      </c>
      <c r="D3" s="7">
        <v>426</v>
      </c>
      <c r="E3" s="7">
        <v>12</v>
      </c>
      <c r="F3" s="9">
        <v>0.03</v>
      </c>
      <c r="G3" s="8">
        <v>7.013888888888889E-2</v>
      </c>
      <c r="H3" s="9">
        <v>0.86</v>
      </c>
      <c r="I3" s="8">
        <v>0.35902777777777778</v>
      </c>
      <c r="J3" s="7">
        <v>7</v>
      </c>
      <c r="K3" s="7">
        <v>365</v>
      </c>
      <c r="L3" s="7">
        <v>3</v>
      </c>
      <c r="M3" s="7">
        <v>4</v>
      </c>
      <c r="N3" s="7">
        <v>19</v>
      </c>
      <c r="O3" s="7">
        <v>20</v>
      </c>
    </row>
    <row r="4" spans="1:15" x14ac:dyDescent="0.25">
      <c r="A4" s="7">
        <v>1</v>
      </c>
      <c r="B4" s="6">
        <v>44622</v>
      </c>
      <c r="C4" s="7">
        <v>370</v>
      </c>
      <c r="D4" s="7">
        <v>361</v>
      </c>
      <c r="E4" s="7">
        <v>8</v>
      </c>
      <c r="F4" s="9">
        <v>0.02</v>
      </c>
      <c r="G4" s="8">
        <v>6.805555555555555E-2</v>
      </c>
      <c r="H4" s="9">
        <v>0.85</v>
      </c>
      <c r="I4" s="8">
        <v>0.3527777777777778</v>
      </c>
      <c r="J4" s="7">
        <v>2</v>
      </c>
      <c r="K4" s="7">
        <v>307</v>
      </c>
      <c r="L4" s="7">
        <v>1</v>
      </c>
      <c r="M4" s="7">
        <v>11</v>
      </c>
      <c r="N4" s="7">
        <v>26</v>
      </c>
      <c r="O4" s="7">
        <v>15</v>
      </c>
    </row>
    <row r="5" spans="1:15" x14ac:dyDescent="0.25">
      <c r="A5" s="7">
        <v>1</v>
      </c>
      <c r="B5" s="6">
        <v>44623</v>
      </c>
      <c r="C5" s="7">
        <v>345</v>
      </c>
      <c r="D5" s="7">
        <v>328</v>
      </c>
      <c r="E5" s="7">
        <v>13</v>
      </c>
      <c r="F5" s="9">
        <v>0.04</v>
      </c>
      <c r="G5" s="8">
        <v>5.9722222222222225E-2</v>
      </c>
      <c r="H5" s="9">
        <v>0.85</v>
      </c>
      <c r="I5" s="8">
        <v>0.35416666666666669</v>
      </c>
      <c r="J5" s="7">
        <v>5</v>
      </c>
      <c r="K5" s="7">
        <v>280</v>
      </c>
      <c r="L5" s="7">
        <v>4</v>
      </c>
      <c r="M5" s="7">
        <v>7</v>
      </c>
      <c r="N5" s="7">
        <v>21</v>
      </c>
      <c r="O5" s="7">
        <v>16</v>
      </c>
    </row>
    <row r="6" spans="1:15" x14ac:dyDescent="0.25">
      <c r="A6" s="7">
        <v>1</v>
      </c>
      <c r="B6" s="6">
        <v>44624</v>
      </c>
      <c r="C6" s="7">
        <v>259</v>
      </c>
      <c r="D6" s="7">
        <v>251</v>
      </c>
      <c r="E6" s="7">
        <v>6</v>
      </c>
      <c r="F6" s="9">
        <v>0.02</v>
      </c>
      <c r="G6" s="8">
        <v>5.2777777777777778E-2</v>
      </c>
      <c r="H6" s="9">
        <v>0.86</v>
      </c>
      <c r="I6" s="8">
        <v>0.34791666666666665</v>
      </c>
      <c r="J6" s="7">
        <v>2</v>
      </c>
      <c r="K6" s="7">
        <v>216</v>
      </c>
      <c r="L6" s="7">
        <v>2</v>
      </c>
      <c r="M6" s="7">
        <v>9</v>
      </c>
      <c r="N6" s="7">
        <v>15</v>
      </c>
      <c r="O6" s="7">
        <v>19</v>
      </c>
    </row>
    <row r="7" spans="1:15" x14ac:dyDescent="0.25">
      <c r="A7" s="7">
        <v>1</v>
      </c>
      <c r="B7" s="6">
        <v>44592</v>
      </c>
      <c r="C7" s="7">
        <v>1678</v>
      </c>
      <c r="D7" s="7">
        <v>1627</v>
      </c>
      <c r="E7" s="7">
        <f t="shared" ref="E7:E21" si="0">C7-D7-L7</f>
        <v>34</v>
      </c>
      <c r="F7" s="5">
        <f t="shared" ref="F7:F16" si="1">E7/C7</f>
        <v>2.0262216924910609E-2</v>
      </c>
      <c r="G7" s="8">
        <v>5.288194444444444E-2</v>
      </c>
      <c r="H7" s="5">
        <f>K7/D7</f>
        <v>0.86601106330669941</v>
      </c>
      <c r="I7" s="8">
        <v>0.3153125</v>
      </c>
      <c r="J7" s="7">
        <v>16</v>
      </c>
      <c r="K7" s="7">
        <v>1409</v>
      </c>
      <c r="L7" s="7">
        <v>17</v>
      </c>
      <c r="M7" s="7">
        <v>7</v>
      </c>
      <c r="N7" s="7">
        <v>37</v>
      </c>
      <c r="O7" s="7">
        <v>17</v>
      </c>
    </row>
    <row r="8" spans="1:15" x14ac:dyDescent="0.25">
      <c r="A8" s="7">
        <v>1</v>
      </c>
      <c r="B8" s="6">
        <v>44593</v>
      </c>
      <c r="C8" s="7">
        <v>0</v>
      </c>
      <c r="D8" s="7">
        <v>0</v>
      </c>
      <c r="E8" s="7">
        <f t="shared" si="0"/>
        <v>0</v>
      </c>
      <c r="F8" s="5" t="e">
        <f t="shared" si="1"/>
        <v>#DIV/0!</v>
      </c>
      <c r="G8" s="8" t="e">
        <v>#DIV/0!</v>
      </c>
      <c r="H8" s="5" t="e">
        <f>K8/D8</f>
        <v>#DIV/0!</v>
      </c>
      <c r="I8" s="8" t="e">
        <v>#DIV/0!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</row>
    <row r="9" spans="1:15" x14ac:dyDescent="0.25">
      <c r="A9" s="7">
        <v>1</v>
      </c>
      <c r="B9" s="6">
        <v>44594</v>
      </c>
      <c r="C9" s="7">
        <v>413</v>
      </c>
      <c r="D9" s="7">
        <v>402</v>
      </c>
      <c r="E9" s="7">
        <f t="shared" si="0"/>
        <v>9</v>
      </c>
      <c r="F9" s="5">
        <f t="shared" si="1"/>
        <v>2.1791767554479417E-2</v>
      </c>
      <c r="G9" s="8">
        <v>8.2291666666666666E-2</v>
      </c>
      <c r="H9" s="5">
        <f>K9/D9</f>
        <v>0.83333333333333337</v>
      </c>
      <c r="I9" s="8">
        <v>0.39097222222222222</v>
      </c>
      <c r="J9" s="7">
        <v>4</v>
      </c>
      <c r="K9" s="7">
        <v>335</v>
      </c>
      <c r="L9" s="7">
        <v>2</v>
      </c>
      <c r="M9" s="7">
        <v>13</v>
      </c>
      <c r="N9" s="7">
        <v>37</v>
      </c>
      <c r="O9" s="7">
        <v>17</v>
      </c>
    </row>
    <row r="10" spans="1:15" x14ac:dyDescent="0.25">
      <c r="A10" s="7">
        <v>1</v>
      </c>
      <c r="B10" s="6">
        <v>44595</v>
      </c>
      <c r="C10" s="7">
        <v>354</v>
      </c>
      <c r="D10" s="7">
        <v>346</v>
      </c>
      <c r="E10" s="7">
        <f t="shared" si="0"/>
        <v>6</v>
      </c>
      <c r="F10" s="5">
        <f t="shared" si="1"/>
        <v>1.6949152542372881E-2</v>
      </c>
      <c r="G10" s="8">
        <v>5.5208333333333331E-2</v>
      </c>
      <c r="H10" s="5">
        <f>K10/D10</f>
        <v>0.89595375722543358</v>
      </c>
      <c r="I10" s="8">
        <v>0.35972222222222222</v>
      </c>
      <c r="J10" s="7">
        <v>5</v>
      </c>
      <c r="K10" s="7">
        <v>310</v>
      </c>
      <c r="L10" s="7">
        <v>2</v>
      </c>
      <c r="M10" s="7">
        <v>15</v>
      </c>
      <c r="N10" s="7">
        <v>21</v>
      </c>
      <c r="O10" s="7">
        <v>13</v>
      </c>
    </row>
    <row r="11" spans="1:15" x14ac:dyDescent="0.25">
      <c r="A11" s="7">
        <v>1</v>
      </c>
      <c r="B11" s="6">
        <v>44596</v>
      </c>
      <c r="C11" s="7">
        <v>347</v>
      </c>
      <c r="D11" s="7">
        <v>337</v>
      </c>
      <c r="E11" s="7">
        <f t="shared" si="0"/>
        <v>8</v>
      </c>
      <c r="F11" s="5">
        <f t="shared" si="1"/>
        <v>2.3054755043227664E-2</v>
      </c>
      <c r="G11" s="8">
        <v>5.0694444444444438E-2</v>
      </c>
      <c r="H11" s="5">
        <f>K11/D11</f>
        <v>0.88130563798219586</v>
      </c>
      <c r="I11" s="8">
        <v>0.32881944444444444</v>
      </c>
      <c r="J11" s="7">
        <v>1</v>
      </c>
      <c r="K11" s="7">
        <v>297</v>
      </c>
      <c r="L11" s="7">
        <v>2</v>
      </c>
      <c r="M11" s="7">
        <v>5</v>
      </c>
      <c r="N11" s="7">
        <v>16</v>
      </c>
      <c r="O11" s="7">
        <v>21</v>
      </c>
    </row>
    <row r="12" spans="1:15" x14ac:dyDescent="0.25">
      <c r="A12" s="7">
        <v>2</v>
      </c>
      <c r="B12" s="6">
        <v>44599</v>
      </c>
      <c r="C12" s="7">
        <v>310</v>
      </c>
      <c r="D12" s="7">
        <v>299</v>
      </c>
      <c r="E12" s="7">
        <f t="shared" si="0"/>
        <v>8</v>
      </c>
      <c r="F12" s="5">
        <f t="shared" si="1"/>
        <v>2.5806451612903226E-2</v>
      </c>
      <c r="G12" s="8">
        <v>6.0763888888888888E-2</v>
      </c>
      <c r="H12" s="5">
        <f t="shared" ref="H12:H26" si="2">K12/D12</f>
        <v>0.86956521739130432</v>
      </c>
      <c r="I12" s="8">
        <v>0.36267361111111107</v>
      </c>
      <c r="J12" s="7">
        <v>5</v>
      </c>
      <c r="K12" s="7">
        <v>260</v>
      </c>
      <c r="L12" s="7">
        <v>3</v>
      </c>
      <c r="M12" s="7">
        <v>5</v>
      </c>
      <c r="N12" s="7">
        <v>15</v>
      </c>
      <c r="O12" s="7">
        <v>23</v>
      </c>
    </row>
    <row r="13" spans="1:15" x14ac:dyDescent="0.25">
      <c r="A13" s="7">
        <v>2</v>
      </c>
      <c r="B13" s="6">
        <v>44600</v>
      </c>
      <c r="C13" s="7">
        <v>254</v>
      </c>
      <c r="D13" s="7">
        <v>249</v>
      </c>
      <c r="E13" s="7">
        <f t="shared" si="0"/>
        <v>3</v>
      </c>
      <c r="F13" s="5">
        <f t="shared" si="1"/>
        <v>1.1811023622047244E-2</v>
      </c>
      <c r="G13" s="8">
        <v>5.2083333333333336E-2</v>
      </c>
      <c r="H13" s="5">
        <f t="shared" si="2"/>
        <v>0.87148594377510036</v>
      </c>
      <c r="I13" s="8">
        <v>0.34583333333333333</v>
      </c>
      <c r="J13" s="7">
        <v>2</v>
      </c>
      <c r="K13" s="7">
        <v>217</v>
      </c>
      <c r="L13" s="7">
        <v>2</v>
      </c>
      <c r="M13" s="7">
        <v>12</v>
      </c>
      <c r="N13" s="7">
        <v>12</v>
      </c>
      <c r="O13" s="7">
        <v>25</v>
      </c>
    </row>
    <row r="14" spans="1:15" x14ac:dyDescent="0.25">
      <c r="A14" s="7">
        <v>2</v>
      </c>
      <c r="B14" s="6">
        <v>44601</v>
      </c>
      <c r="C14" s="7">
        <v>1678</v>
      </c>
      <c r="D14" s="7">
        <v>1633</v>
      </c>
      <c r="E14" s="7">
        <f t="shared" si="0"/>
        <v>34</v>
      </c>
      <c r="F14" s="5">
        <f t="shared" si="1"/>
        <v>2.0262216924910609E-2</v>
      </c>
      <c r="G14" s="8">
        <v>6.0208333333333336E-2</v>
      </c>
      <c r="H14" s="5">
        <f t="shared" si="2"/>
        <v>0.86895284751990198</v>
      </c>
      <c r="I14" s="8">
        <v>0.35760416666666661</v>
      </c>
      <c r="J14" s="7">
        <v>17</v>
      </c>
      <c r="K14" s="7">
        <v>1419</v>
      </c>
      <c r="L14" s="7">
        <v>11</v>
      </c>
      <c r="M14" s="7">
        <v>20</v>
      </c>
      <c r="N14" s="7">
        <v>15</v>
      </c>
      <c r="O14" s="7">
        <v>7</v>
      </c>
    </row>
    <row r="15" spans="1:15" x14ac:dyDescent="0.25">
      <c r="A15" s="7">
        <v>2</v>
      </c>
      <c r="B15" s="6">
        <v>44602</v>
      </c>
      <c r="C15" s="7">
        <v>0</v>
      </c>
      <c r="D15" s="7">
        <v>0</v>
      </c>
      <c r="E15" s="7">
        <f t="shared" si="0"/>
        <v>0</v>
      </c>
      <c r="F15" s="5" t="e">
        <f t="shared" si="1"/>
        <v>#DIV/0!</v>
      </c>
      <c r="G15" s="8" t="e">
        <v>#DIV/0!</v>
      </c>
      <c r="H15" s="5" t="e">
        <f t="shared" si="2"/>
        <v>#DIV/0!</v>
      </c>
      <c r="I15" s="8" t="e">
        <v>#DIV/0!</v>
      </c>
      <c r="J15" s="7">
        <v>0</v>
      </c>
      <c r="K15" s="7">
        <v>0</v>
      </c>
      <c r="L15" s="7">
        <v>0</v>
      </c>
      <c r="M15" s="7">
        <v>7</v>
      </c>
      <c r="N15" s="7">
        <v>21</v>
      </c>
      <c r="O15" s="7">
        <v>23</v>
      </c>
    </row>
    <row r="16" spans="1:15" x14ac:dyDescent="0.25">
      <c r="A16" s="7">
        <v>2</v>
      </c>
      <c r="B16" s="6">
        <v>44603</v>
      </c>
      <c r="C16" s="7">
        <v>328</v>
      </c>
      <c r="D16" s="7">
        <v>317</v>
      </c>
      <c r="E16" s="7">
        <f t="shared" si="0"/>
        <v>9</v>
      </c>
      <c r="F16" s="5">
        <f t="shared" si="1"/>
        <v>2.7439024390243903E-2</v>
      </c>
      <c r="G16" s="8">
        <v>6.1805555555555558E-2</v>
      </c>
      <c r="H16" s="5">
        <f t="shared" si="2"/>
        <v>0.8422712933753943</v>
      </c>
      <c r="I16" s="8">
        <v>0.3611111111111111</v>
      </c>
      <c r="J16" s="7">
        <v>7</v>
      </c>
      <c r="K16" s="7">
        <v>267</v>
      </c>
      <c r="L16" s="7">
        <v>2</v>
      </c>
      <c r="M16" s="7">
        <v>1</v>
      </c>
      <c r="N16" s="7">
        <v>6</v>
      </c>
      <c r="O16" s="7">
        <v>14</v>
      </c>
    </row>
    <row r="17" spans="1:15" x14ac:dyDescent="0.25">
      <c r="A17" s="7">
        <v>3</v>
      </c>
      <c r="B17" s="6">
        <v>44606</v>
      </c>
      <c r="C17" s="7">
        <v>316</v>
      </c>
      <c r="D17" s="7">
        <v>304</v>
      </c>
      <c r="E17" s="7">
        <f t="shared" si="0"/>
        <v>9</v>
      </c>
      <c r="F17" s="5">
        <f t="shared" ref="F17:F26" si="3">E17/C17</f>
        <v>2.8481012658227847E-2</v>
      </c>
      <c r="G17" s="8">
        <v>6.25E-2</v>
      </c>
      <c r="H17" s="5">
        <f t="shared" si="2"/>
        <v>0.84868421052631582</v>
      </c>
      <c r="I17" s="8">
        <v>0.38784722222222223</v>
      </c>
      <c r="J17" s="7">
        <v>6</v>
      </c>
      <c r="K17" s="7">
        <v>258</v>
      </c>
      <c r="L17" s="7">
        <v>3</v>
      </c>
      <c r="M17" s="7">
        <v>10</v>
      </c>
      <c r="N17" s="7">
        <v>21</v>
      </c>
      <c r="O17" s="7">
        <v>15</v>
      </c>
    </row>
    <row r="18" spans="1:15" x14ac:dyDescent="0.25">
      <c r="A18" s="7">
        <v>3</v>
      </c>
      <c r="B18" s="6">
        <v>44607</v>
      </c>
      <c r="C18" s="7">
        <v>334</v>
      </c>
      <c r="D18" s="7">
        <v>322</v>
      </c>
      <c r="E18" s="7">
        <f t="shared" si="0"/>
        <v>12</v>
      </c>
      <c r="F18" s="5">
        <f t="shared" si="3"/>
        <v>3.5928143712574849E-2</v>
      </c>
      <c r="G18" s="8">
        <v>6.7187499999999997E-2</v>
      </c>
      <c r="H18" s="5">
        <f t="shared" si="2"/>
        <v>0.82608695652173914</v>
      </c>
      <c r="I18" s="8">
        <v>0.37309027777777776</v>
      </c>
      <c r="J18" s="7">
        <v>6</v>
      </c>
      <c r="K18" s="7">
        <v>266</v>
      </c>
      <c r="L18" s="7">
        <v>0</v>
      </c>
      <c r="M18" s="7">
        <v>9</v>
      </c>
      <c r="N18" s="7">
        <v>23</v>
      </c>
      <c r="O18" s="7">
        <v>13</v>
      </c>
    </row>
    <row r="19" spans="1:15" x14ac:dyDescent="0.25">
      <c r="A19" s="7">
        <v>3</v>
      </c>
      <c r="B19" s="6">
        <v>44608</v>
      </c>
      <c r="C19" s="7">
        <v>365</v>
      </c>
      <c r="D19" s="7">
        <v>355</v>
      </c>
      <c r="E19" s="7">
        <f t="shared" si="0"/>
        <v>8</v>
      </c>
      <c r="F19" s="5">
        <f t="shared" si="3"/>
        <v>2.1917808219178082E-2</v>
      </c>
      <c r="G19" s="8">
        <v>5.347222222222222E-2</v>
      </c>
      <c r="H19" s="5">
        <f t="shared" si="2"/>
        <v>0.86478873239436616</v>
      </c>
      <c r="I19" s="8">
        <v>0.36562499999999998</v>
      </c>
      <c r="J19" s="7">
        <v>7</v>
      </c>
      <c r="K19" s="7">
        <v>307</v>
      </c>
      <c r="L19" s="7">
        <v>2</v>
      </c>
      <c r="M19" s="7">
        <v>12</v>
      </c>
      <c r="N19" s="7">
        <v>32</v>
      </c>
      <c r="O19" s="7">
        <v>14</v>
      </c>
    </row>
    <row r="20" spans="1:15" x14ac:dyDescent="0.25">
      <c r="A20" s="7">
        <v>3</v>
      </c>
      <c r="B20" s="6">
        <v>44609</v>
      </c>
      <c r="C20" s="7">
        <v>288</v>
      </c>
      <c r="D20" s="7">
        <v>281</v>
      </c>
      <c r="E20" s="7">
        <f t="shared" si="0"/>
        <v>7</v>
      </c>
      <c r="F20" s="5">
        <f t="shared" si="3"/>
        <v>2.4305555555555556E-2</v>
      </c>
      <c r="G20" s="8">
        <v>5.5555555555555552E-2</v>
      </c>
      <c r="H20" s="5">
        <f t="shared" si="2"/>
        <v>0.87900355871886116</v>
      </c>
      <c r="I20" s="8">
        <v>0.35052083333333328</v>
      </c>
      <c r="J20" s="7">
        <v>2</v>
      </c>
      <c r="K20" s="7">
        <v>247</v>
      </c>
      <c r="L20" s="7">
        <v>0</v>
      </c>
      <c r="M20" s="7">
        <v>11</v>
      </c>
      <c r="N20" s="7">
        <v>19</v>
      </c>
      <c r="O20" s="7">
        <v>14</v>
      </c>
    </row>
    <row r="21" spans="1:15" x14ac:dyDescent="0.25">
      <c r="A21" s="7">
        <v>3</v>
      </c>
      <c r="B21" s="6">
        <v>44610</v>
      </c>
      <c r="C21" s="7">
        <v>1631</v>
      </c>
      <c r="D21" s="7">
        <v>1579</v>
      </c>
      <c r="E21" s="7">
        <f t="shared" si="0"/>
        <v>45</v>
      </c>
      <c r="F21" s="5">
        <f t="shared" si="3"/>
        <v>2.7590435315757205E-2</v>
      </c>
      <c r="G21" s="8">
        <v>6.010416666666666E-2</v>
      </c>
      <c r="H21" s="5">
        <f t="shared" si="2"/>
        <v>0.85180493983533878</v>
      </c>
      <c r="I21" s="8">
        <v>0.36763888888888885</v>
      </c>
      <c r="J21" s="7">
        <v>28</v>
      </c>
      <c r="K21" s="7">
        <v>1345</v>
      </c>
      <c r="L21" s="7">
        <v>7</v>
      </c>
      <c r="M21" s="7">
        <v>8</v>
      </c>
      <c r="N21" s="7">
        <v>27</v>
      </c>
      <c r="O21" s="7">
        <v>11</v>
      </c>
    </row>
    <row r="22" spans="1:15" x14ac:dyDescent="0.25">
      <c r="A22" s="7">
        <v>4</v>
      </c>
      <c r="B22" s="6">
        <v>44613</v>
      </c>
      <c r="C22" s="3">
        <v>0</v>
      </c>
      <c r="D22" s="3">
        <v>0</v>
      </c>
      <c r="E22" s="3">
        <v>0</v>
      </c>
      <c r="F22" s="2" t="e">
        <f t="shared" si="3"/>
        <v>#DIV/0!</v>
      </c>
      <c r="G22" s="4" t="e">
        <v>#DIV/0!</v>
      </c>
      <c r="H22" s="2" t="e">
        <f t="shared" si="2"/>
        <v>#DIV/0!</v>
      </c>
      <c r="I22" s="4" t="e">
        <v>#DIV/0!</v>
      </c>
      <c r="J22" s="3">
        <v>0</v>
      </c>
      <c r="K22" s="3">
        <v>0</v>
      </c>
      <c r="L22" s="3">
        <v>0</v>
      </c>
    </row>
    <row r="23" spans="1:15" x14ac:dyDescent="0.25">
      <c r="A23" s="7">
        <v>4</v>
      </c>
      <c r="B23" s="6">
        <v>44614</v>
      </c>
      <c r="C23" s="7">
        <v>0</v>
      </c>
      <c r="D23" s="7">
        <v>0</v>
      </c>
      <c r="E23" s="7">
        <v>0</v>
      </c>
      <c r="F23" s="5" t="e">
        <f t="shared" si="3"/>
        <v>#DIV/0!</v>
      </c>
      <c r="G23" s="8" t="e">
        <v>#DIV/0!</v>
      </c>
      <c r="H23" s="5" t="e">
        <f t="shared" si="2"/>
        <v>#DIV/0!</v>
      </c>
      <c r="I23" s="8" t="e">
        <v>#DIV/0!</v>
      </c>
      <c r="J23" s="7">
        <v>0</v>
      </c>
      <c r="K23" s="7">
        <v>0</v>
      </c>
      <c r="L23" s="7">
        <v>0</v>
      </c>
      <c r="M23" s="7">
        <v>19</v>
      </c>
      <c r="N23" s="7">
        <v>32</v>
      </c>
      <c r="O23" s="7">
        <v>26</v>
      </c>
    </row>
    <row r="24" spans="1:15" x14ac:dyDescent="0.25">
      <c r="A24" s="7">
        <v>4</v>
      </c>
      <c r="B24" s="6">
        <v>44615</v>
      </c>
      <c r="C24" s="7">
        <v>419</v>
      </c>
      <c r="D24" s="7">
        <v>403</v>
      </c>
      <c r="E24" s="7">
        <v>13</v>
      </c>
      <c r="F24" s="5">
        <f t="shared" si="3"/>
        <v>3.1026252983293555E-2</v>
      </c>
      <c r="G24" s="8">
        <v>7.5173611111111108E-2</v>
      </c>
      <c r="H24" s="5">
        <f t="shared" si="2"/>
        <v>0.82630272952853601</v>
      </c>
      <c r="I24" s="8">
        <v>0.38559027777777782</v>
      </c>
      <c r="J24" s="7">
        <v>11</v>
      </c>
      <c r="K24" s="7">
        <v>333</v>
      </c>
      <c r="L24" s="7">
        <v>3</v>
      </c>
      <c r="M24" s="7">
        <v>0</v>
      </c>
      <c r="N24" s="7">
        <v>49</v>
      </c>
      <c r="O24" s="7">
        <v>42</v>
      </c>
    </row>
    <row r="25" spans="1:15" x14ac:dyDescent="0.25">
      <c r="A25" s="7">
        <v>4</v>
      </c>
      <c r="B25" s="6">
        <v>44616</v>
      </c>
      <c r="C25" s="7">
        <v>365</v>
      </c>
      <c r="D25" s="7">
        <v>354</v>
      </c>
      <c r="E25" s="7">
        <v>7</v>
      </c>
      <c r="F25" s="5">
        <f t="shared" si="3"/>
        <v>1.9178082191780823E-2</v>
      </c>
      <c r="G25" s="8">
        <v>5.5381944444444449E-2</v>
      </c>
      <c r="H25" s="5">
        <f t="shared" si="2"/>
        <v>0.85310734463276838</v>
      </c>
      <c r="I25" s="8">
        <v>0.41684027777777777</v>
      </c>
      <c r="J25" s="7">
        <v>8</v>
      </c>
      <c r="K25" s="7">
        <v>302</v>
      </c>
      <c r="L25" s="7">
        <v>4</v>
      </c>
      <c r="M25" s="7">
        <v>4</v>
      </c>
      <c r="N25" s="7">
        <v>33</v>
      </c>
      <c r="O25" s="7">
        <v>38</v>
      </c>
    </row>
    <row r="26" spans="1:15" x14ac:dyDescent="0.25">
      <c r="A26" s="7">
        <v>4</v>
      </c>
      <c r="B26" s="6">
        <v>44617</v>
      </c>
      <c r="C26" s="7">
        <v>304</v>
      </c>
      <c r="D26" s="7">
        <v>300</v>
      </c>
      <c r="E26" s="7">
        <v>4</v>
      </c>
      <c r="F26" s="5">
        <f t="shared" si="3"/>
        <v>1.3157894736842105E-2</v>
      </c>
      <c r="G26" s="8">
        <v>2.2048611111111109E-2</v>
      </c>
      <c r="H26" s="5">
        <f t="shared" si="2"/>
        <v>0.95333333333333337</v>
      </c>
      <c r="I26" s="8">
        <v>0.35642361111111115</v>
      </c>
      <c r="J26" s="7">
        <v>3</v>
      </c>
      <c r="K26" s="7">
        <v>286</v>
      </c>
      <c r="L26" s="7">
        <v>0</v>
      </c>
      <c r="M26" s="7">
        <v>0</v>
      </c>
      <c r="N26" s="7">
        <v>14</v>
      </c>
      <c r="O26" s="7">
        <v>24</v>
      </c>
    </row>
    <row r="27" spans="1:15" x14ac:dyDescent="0.25">
      <c r="A27" s="7">
        <v>1</v>
      </c>
      <c r="B27" s="6">
        <v>44564</v>
      </c>
      <c r="C27" s="7">
        <v>0</v>
      </c>
      <c r="D27" s="7">
        <v>0</v>
      </c>
      <c r="E27" s="7">
        <v>0</v>
      </c>
      <c r="F27" s="5" t="e">
        <v>#DIV/0!</v>
      </c>
      <c r="G27" s="8" t="e">
        <v>#DIV/0!</v>
      </c>
      <c r="H27" s="5" t="e">
        <v>#DIV/0!</v>
      </c>
      <c r="I27" s="8" t="e">
        <v>#DIV/0!</v>
      </c>
      <c r="J27" s="7">
        <v>0</v>
      </c>
      <c r="K27" s="7">
        <v>0</v>
      </c>
      <c r="L27" s="7">
        <v>0</v>
      </c>
    </row>
    <row r="28" spans="1:15" x14ac:dyDescent="0.25">
      <c r="A28" s="7">
        <v>1</v>
      </c>
      <c r="B28" s="6">
        <v>44565</v>
      </c>
      <c r="C28" s="7">
        <v>729</v>
      </c>
      <c r="D28" s="7">
        <v>700</v>
      </c>
      <c r="E28" s="7">
        <v>22</v>
      </c>
      <c r="F28" s="5">
        <v>3.017832647462277E-2</v>
      </c>
      <c r="G28" s="8">
        <v>9.6527777777777782E-2</v>
      </c>
      <c r="H28" s="5">
        <v>0.71714285714285719</v>
      </c>
      <c r="I28" s="8">
        <v>0.37395833333333334</v>
      </c>
      <c r="J28" s="7">
        <v>34</v>
      </c>
      <c r="K28" s="7">
        <v>502</v>
      </c>
      <c r="L28" s="7">
        <v>7</v>
      </c>
      <c r="M28" s="7">
        <v>9</v>
      </c>
      <c r="N28" s="7">
        <v>28</v>
      </c>
      <c r="O28" s="7">
        <v>13</v>
      </c>
    </row>
    <row r="29" spans="1:15" x14ac:dyDescent="0.25">
      <c r="A29" s="7">
        <v>1</v>
      </c>
      <c r="B29" s="6">
        <v>44566</v>
      </c>
      <c r="C29" s="7">
        <v>491</v>
      </c>
      <c r="D29" s="7">
        <v>475</v>
      </c>
      <c r="E29" s="7">
        <v>12</v>
      </c>
      <c r="F29" s="5">
        <v>2.4439918533604887E-2</v>
      </c>
      <c r="G29" s="8">
        <v>6.4583333333333326E-2</v>
      </c>
      <c r="H29" s="5">
        <v>0.86315789473684212</v>
      </c>
      <c r="I29" s="8">
        <v>0.3654513888888889</v>
      </c>
      <c r="J29" s="7">
        <v>9</v>
      </c>
      <c r="K29" s="7">
        <v>410</v>
      </c>
      <c r="L29" s="7">
        <v>4</v>
      </c>
      <c r="M29" s="7">
        <v>7</v>
      </c>
      <c r="N29" s="7">
        <v>51</v>
      </c>
      <c r="O29" s="7">
        <v>19</v>
      </c>
    </row>
    <row r="30" spans="1:15" x14ac:dyDescent="0.25">
      <c r="A30" s="7">
        <v>1</v>
      </c>
      <c r="B30" s="6">
        <v>44567</v>
      </c>
      <c r="C30" s="7">
        <v>338</v>
      </c>
      <c r="D30" s="7">
        <v>329</v>
      </c>
      <c r="E30" s="7">
        <v>7</v>
      </c>
      <c r="F30" s="5">
        <v>2.0710059171597635E-2</v>
      </c>
      <c r="G30" s="8">
        <v>4.8263888888888884E-2</v>
      </c>
      <c r="H30" s="5">
        <v>0.82978723404255317</v>
      </c>
      <c r="I30" s="8">
        <v>0.3605902777777778</v>
      </c>
      <c r="J30" s="7">
        <v>7</v>
      </c>
      <c r="K30" s="7">
        <v>273</v>
      </c>
      <c r="L30" s="7">
        <v>2</v>
      </c>
      <c r="M30" s="7">
        <v>0</v>
      </c>
      <c r="N30" s="7">
        <v>19</v>
      </c>
      <c r="O30" s="7">
        <v>16</v>
      </c>
    </row>
    <row r="31" spans="1:15" x14ac:dyDescent="0.25">
      <c r="A31" s="7">
        <v>1</v>
      </c>
      <c r="B31" s="6">
        <v>44568</v>
      </c>
      <c r="C31" s="7">
        <v>343</v>
      </c>
      <c r="D31" s="7">
        <v>327</v>
      </c>
      <c r="E31" s="7">
        <v>12</v>
      </c>
      <c r="F31" s="5">
        <v>3.4985422740524783E-2</v>
      </c>
      <c r="G31" s="8">
        <v>5.2604166666666667E-2</v>
      </c>
      <c r="H31" s="5">
        <v>0.85015290519877673</v>
      </c>
      <c r="I31" s="8">
        <v>0.36197916666666663</v>
      </c>
      <c r="J31" s="7">
        <v>7</v>
      </c>
      <c r="K31" s="7">
        <v>278</v>
      </c>
      <c r="L31" s="7">
        <v>4</v>
      </c>
      <c r="M31" s="7">
        <v>0</v>
      </c>
      <c r="N31" s="7">
        <v>26</v>
      </c>
      <c r="O31" s="7">
        <v>13</v>
      </c>
    </row>
    <row r="32" spans="1:15" x14ac:dyDescent="0.25">
      <c r="A32" s="7">
        <v>2</v>
      </c>
      <c r="B32" s="6">
        <v>44571</v>
      </c>
      <c r="C32" s="7">
        <v>609</v>
      </c>
      <c r="D32" s="7">
        <v>593</v>
      </c>
      <c r="E32" s="7">
        <v>12</v>
      </c>
      <c r="F32" s="5">
        <v>1.9704433497536946E-2</v>
      </c>
      <c r="G32" s="8">
        <v>6.4930555555555561E-2</v>
      </c>
      <c r="H32" s="5">
        <v>0.79763912310286678</v>
      </c>
      <c r="I32" s="8">
        <v>0.38697916666666665</v>
      </c>
      <c r="J32" s="7">
        <v>19</v>
      </c>
      <c r="K32" s="7">
        <v>473</v>
      </c>
      <c r="L32" s="7">
        <v>4</v>
      </c>
      <c r="M32" s="7">
        <v>11</v>
      </c>
      <c r="N32" s="7">
        <v>20</v>
      </c>
      <c r="O32" s="7">
        <v>10</v>
      </c>
    </row>
    <row r="33" spans="1:15" x14ac:dyDescent="0.25">
      <c r="A33" s="7">
        <v>2</v>
      </c>
      <c r="B33" s="6">
        <v>44572</v>
      </c>
      <c r="C33" s="7">
        <v>533</v>
      </c>
      <c r="D33" s="7">
        <v>516</v>
      </c>
      <c r="E33" s="7">
        <v>12</v>
      </c>
      <c r="F33" s="5">
        <v>2.2514071294559099E-2</v>
      </c>
      <c r="G33" s="8">
        <v>5.6250000000000008E-2</v>
      </c>
      <c r="H33" s="5">
        <v>0.8236434108527132</v>
      </c>
      <c r="I33" s="8">
        <v>0.37986111111111109</v>
      </c>
      <c r="J33" s="7">
        <v>17</v>
      </c>
      <c r="K33" s="7">
        <v>425</v>
      </c>
      <c r="L33" s="7">
        <v>5</v>
      </c>
      <c r="M33" s="7">
        <v>11</v>
      </c>
      <c r="N33" s="7">
        <v>25</v>
      </c>
      <c r="O33" s="7">
        <v>14</v>
      </c>
    </row>
    <row r="34" spans="1:15" x14ac:dyDescent="0.25">
      <c r="A34" s="7">
        <v>2</v>
      </c>
      <c r="B34" s="6">
        <v>44573</v>
      </c>
      <c r="C34" s="7">
        <v>503</v>
      </c>
      <c r="D34" s="7">
        <v>484</v>
      </c>
      <c r="E34" s="7">
        <v>16</v>
      </c>
      <c r="F34" s="5">
        <v>3.1809145129224649E-2</v>
      </c>
      <c r="G34" s="8">
        <v>7.0659722222222221E-2</v>
      </c>
      <c r="H34" s="5">
        <v>0.80991735537190079</v>
      </c>
      <c r="I34" s="8">
        <v>0.38628472222222215</v>
      </c>
      <c r="J34" s="7">
        <v>23</v>
      </c>
      <c r="K34" s="7">
        <v>392</v>
      </c>
      <c r="L34" s="7">
        <v>3</v>
      </c>
      <c r="M34" s="7">
        <v>5</v>
      </c>
      <c r="N34" s="7">
        <v>45</v>
      </c>
      <c r="O34" s="7">
        <v>17</v>
      </c>
    </row>
    <row r="35" spans="1:15" x14ac:dyDescent="0.25">
      <c r="A35" s="7">
        <v>2</v>
      </c>
      <c r="B35" s="6">
        <v>44574</v>
      </c>
      <c r="C35" s="7">
        <v>514</v>
      </c>
      <c r="D35" s="7">
        <v>489</v>
      </c>
      <c r="E35" s="7">
        <v>20</v>
      </c>
      <c r="F35" s="5">
        <v>3.8910505836575876E-2</v>
      </c>
      <c r="G35" s="8">
        <v>6.7187499999999997E-2</v>
      </c>
      <c r="H35" s="5">
        <v>0.82004089979550099</v>
      </c>
      <c r="I35" s="8">
        <v>0.4001736111111111</v>
      </c>
      <c r="J35" s="7">
        <v>20</v>
      </c>
      <c r="K35" s="7">
        <v>401</v>
      </c>
      <c r="L35" s="7">
        <v>5</v>
      </c>
      <c r="M35" s="7">
        <v>2</v>
      </c>
      <c r="N35" s="7">
        <v>17</v>
      </c>
      <c r="O35" s="7">
        <v>18</v>
      </c>
    </row>
    <row r="36" spans="1:15" x14ac:dyDescent="0.25">
      <c r="A36" s="7">
        <v>2</v>
      </c>
      <c r="B36" s="6">
        <v>44575</v>
      </c>
      <c r="C36" s="7">
        <v>417</v>
      </c>
      <c r="D36" s="7">
        <v>408</v>
      </c>
      <c r="E36" s="7">
        <v>8</v>
      </c>
      <c r="F36" s="5">
        <v>1.9184652278177457E-2</v>
      </c>
      <c r="G36" s="8">
        <v>4.7743055555555559E-2</v>
      </c>
      <c r="H36" s="5">
        <v>0.875</v>
      </c>
      <c r="I36" s="8">
        <v>0.26145833333333335</v>
      </c>
      <c r="J36" s="7">
        <v>8</v>
      </c>
      <c r="K36" s="7">
        <v>357</v>
      </c>
      <c r="L36" s="7">
        <v>1</v>
      </c>
      <c r="M36" s="7">
        <v>21</v>
      </c>
      <c r="N36" s="7">
        <v>21</v>
      </c>
      <c r="O36" s="7">
        <v>17</v>
      </c>
    </row>
    <row r="37" spans="1:15" x14ac:dyDescent="0.25">
      <c r="A37" s="7">
        <v>3</v>
      </c>
      <c r="B37" s="6">
        <v>44578</v>
      </c>
      <c r="C37" s="7">
        <v>0</v>
      </c>
      <c r="D37" s="7">
        <v>0</v>
      </c>
      <c r="E37" s="7">
        <v>0</v>
      </c>
      <c r="F37" s="5" t="e">
        <v>#DIV/0!</v>
      </c>
      <c r="G37" s="8" t="e">
        <v>#DIV/0!</v>
      </c>
      <c r="H37" s="5" t="e">
        <v>#DIV/0!</v>
      </c>
      <c r="I37" s="8" t="e">
        <v>#DIV/0!</v>
      </c>
      <c r="J37" s="7">
        <v>0</v>
      </c>
      <c r="K37" s="7">
        <v>0</v>
      </c>
      <c r="L37" s="7">
        <v>0</v>
      </c>
    </row>
    <row r="38" spans="1:15" x14ac:dyDescent="0.25">
      <c r="A38" s="7">
        <v>3</v>
      </c>
      <c r="B38" s="6">
        <v>44579</v>
      </c>
      <c r="C38" s="7">
        <v>697</v>
      </c>
      <c r="D38" s="7">
        <v>653</v>
      </c>
      <c r="E38" s="7">
        <v>37</v>
      </c>
      <c r="F38" s="5">
        <v>5.308464849354376E-2</v>
      </c>
      <c r="G38" s="8">
        <v>9.4965277777777773E-2</v>
      </c>
      <c r="H38" s="5">
        <v>0.77488514548238896</v>
      </c>
      <c r="I38" s="8">
        <v>0.42048611111111112</v>
      </c>
      <c r="J38" s="7">
        <v>34</v>
      </c>
      <c r="K38" s="7">
        <v>506</v>
      </c>
      <c r="L38" s="7">
        <v>7</v>
      </c>
      <c r="M38" s="7">
        <v>11</v>
      </c>
      <c r="N38" s="7">
        <v>61</v>
      </c>
      <c r="O38" s="7">
        <v>6</v>
      </c>
    </row>
    <row r="39" spans="1:15" x14ac:dyDescent="0.25">
      <c r="A39" s="7">
        <v>3</v>
      </c>
      <c r="B39" s="6">
        <v>44580</v>
      </c>
      <c r="C39" s="7">
        <v>576</v>
      </c>
      <c r="D39" s="7">
        <v>552</v>
      </c>
      <c r="E39" s="7">
        <v>19</v>
      </c>
      <c r="F39" s="5">
        <v>3.2986111111111112E-2</v>
      </c>
      <c r="G39" s="8">
        <v>7.4305555555555555E-2</v>
      </c>
      <c r="H39" s="5">
        <v>0.85688405797101452</v>
      </c>
      <c r="I39" s="8">
        <v>0.40833333333333333</v>
      </c>
      <c r="J39" s="7">
        <v>26</v>
      </c>
      <c r="K39" s="7">
        <v>473</v>
      </c>
      <c r="L39" s="7">
        <v>5</v>
      </c>
      <c r="M39" s="7">
        <v>8</v>
      </c>
      <c r="N39" s="7">
        <v>30</v>
      </c>
      <c r="O39" s="7">
        <v>11</v>
      </c>
    </row>
    <row r="40" spans="1:15" x14ac:dyDescent="0.25">
      <c r="A40" s="7">
        <v>3</v>
      </c>
      <c r="B40" s="6">
        <v>44581</v>
      </c>
      <c r="C40" s="7">
        <v>508</v>
      </c>
      <c r="D40" s="7">
        <v>477</v>
      </c>
      <c r="E40" s="7">
        <v>23</v>
      </c>
      <c r="F40" s="5">
        <v>4.5275590551181105E-2</v>
      </c>
      <c r="G40" s="8">
        <v>6.128472222222222E-2</v>
      </c>
      <c r="H40" s="5">
        <v>0.85324947589098532</v>
      </c>
      <c r="I40" s="8">
        <v>0.38576388888888891</v>
      </c>
      <c r="J40" s="7">
        <v>23</v>
      </c>
      <c r="K40" s="7">
        <v>407</v>
      </c>
      <c r="L40" s="7">
        <v>8</v>
      </c>
      <c r="M40" s="7">
        <v>13</v>
      </c>
      <c r="N40" s="7">
        <v>26</v>
      </c>
      <c r="O40" s="7">
        <v>8</v>
      </c>
    </row>
    <row r="41" spans="1:15" x14ac:dyDescent="0.25">
      <c r="A41" s="7">
        <v>3</v>
      </c>
      <c r="B41" s="6">
        <v>44582</v>
      </c>
      <c r="C41" s="7">
        <v>485</v>
      </c>
      <c r="D41" s="7">
        <v>470</v>
      </c>
      <c r="E41" s="7">
        <v>14</v>
      </c>
      <c r="F41" s="5">
        <v>2.88659793814433E-2</v>
      </c>
      <c r="G41" s="8">
        <v>4.809027777777778E-2</v>
      </c>
      <c r="H41" s="5">
        <v>0.86808510638297876</v>
      </c>
      <c r="I41" s="8">
        <v>0.35659722222222223</v>
      </c>
      <c r="J41" s="7">
        <v>14</v>
      </c>
      <c r="K41" s="7">
        <v>408</v>
      </c>
      <c r="L41" s="7">
        <v>1</v>
      </c>
      <c r="M41" s="7">
        <v>6</v>
      </c>
      <c r="N41" s="7">
        <v>21</v>
      </c>
      <c r="O41" s="7">
        <v>7</v>
      </c>
    </row>
    <row r="42" spans="1:15" x14ac:dyDescent="0.25">
      <c r="A42" s="7">
        <v>4</v>
      </c>
      <c r="B42" s="6">
        <v>44585</v>
      </c>
      <c r="C42" s="3">
        <v>614</v>
      </c>
      <c r="D42" s="3">
        <v>595</v>
      </c>
      <c r="E42" s="3">
        <v>16</v>
      </c>
      <c r="F42" s="2">
        <v>2.6058631921824105E-2</v>
      </c>
      <c r="G42" s="4">
        <v>7.0833333333333331E-2</v>
      </c>
      <c r="H42" s="2">
        <v>0.84705882352941175</v>
      </c>
      <c r="I42" s="4">
        <v>0.37777777777777777</v>
      </c>
      <c r="J42" s="3">
        <v>12</v>
      </c>
      <c r="K42" s="3">
        <v>504</v>
      </c>
      <c r="L42" s="3">
        <v>3</v>
      </c>
      <c r="M42" s="7">
        <v>10</v>
      </c>
      <c r="N42" s="7">
        <v>42</v>
      </c>
      <c r="O42" s="7">
        <v>11</v>
      </c>
    </row>
    <row r="43" spans="1:15" x14ac:dyDescent="0.25">
      <c r="A43" s="7">
        <v>4</v>
      </c>
      <c r="B43" s="6">
        <v>44586</v>
      </c>
      <c r="C43" s="7">
        <v>575</v>
      </c>
      <c r="D43" s="7">
        <v>553</v>
      </c>
      <c r="E43" s="7">
        <v>17</v>
      </c>
      <c r="F43" s="5">
        <v>2.9565217391304348E-2</v>
      </c>
      <c r="G43" s="8">
        <v>7.6562500000000006E-2</v>
      </c>
      <c r="H43" s="5">
        <v>0.82640144665461124</v>
      </c>
      <c r="I43" s="8">
        <v>0.38315972222222217</v>
      </c>
      <c r="J43" s="7">
        <v>22</v>
      </c>
      <c r="K43" s="7">
        <v>457</v>
      </c>
      <c r="L43" s="7">
        <v>5</v>
      </c>
      <c r="M43" s="7">
        <v>10</v>
      </c>
      <c r="N43" s="7">
        <v>31</v>
      </c>
      <c r="O43" s="7">
        <v>9</v>
      </c>
    </row>
    <row r="44" spans="1:15" x14ac:dyDescent="0.25">
      <c r="A44" s="7">
        <v>4</v>
      </c>
      <c r="B44" s="6">
        <v>44587</v>
      </c>
      <c r="C44" s="7">
        <v>507</v>
      </c>
      <c r="D44" s="7">
        <v>492</v>
      </c>
      <c r="E44" s="7">
        <v>12</v>
      </c>
      <c r="F44" s="5">
        <v>2.3668639053254437E-2</v>
      </c>
      <c r="G44" s="8">
        <v>7.048611111111111E-2</v>
      </c>
      <c r="H44" s="5">
        <v>0.83943089430894313</v>
      </c>
      <c r="I44" s="8">
        <v>0.37638888888888888</v>
      </c>
      <c r="J44" s="7">
        <v>9</v>
      </c>
      <c r="K44" s="7">
        <v>413</v>
      </c>
      <c r="L44" s="7">
        <v>3</v>
      </c>
      <c r="M44" s="7">
        <v>6</v>
      </c>
      <c r="N44" s="7">
        <v>30</v>
      </c>
      <c r="O44" s="7">
        <v>15</v>
      </c>
    </row>
    <row r="45" spans="1:15" x14ac:dyDescent="0.25">
      <c r="A45" s="7">
        <v>4</v>
      </c>
      <c r="B45" s="6">
        <v>44588</v>
      </c>
      <c r="C45" s="7">
        <v>297</v>
      </c>
      <c r="D45" s="7">
        <v>287</v>
      </c>
      <c r="E45" s="7">
        <v>8</v>
      </c>
      <c r="F45" s="5">
        <v>2.6936026936026935E-2</v>
      </c>
      <c r="G45" s="8">
        <v>5.3472222222222227E-2</v>
      </c>
      <c r="H45" s="5">
        <v>0.89547038327526129</v>
      </c>
      <c r="I45" s="8">
        <v>0.33784722222222219</v>
      </c>
      <c r="J45" s="7">
        <v>4</v>
      </c>
      <c r="K45" s="7">
        <v>257</v>
      </c>
      <c r="L45" s="7">
        <v>2</v>
      </c>
      <c r="M45" s="7">
        <v>10</v>
      </c>
      <c r="N45" s="7">
        <v>26</v>
      </c>
      <c r="O45" s="7">
        <v>25</v>
      </c>
    </row>
    <row r="46" spans="1:15" x14ac:dyDescent="0.25">
      <c r="A46" s="7">
        <v>4</v>
      </c>
      <c r="B46" s="6">
        <v>44589</v>
      </c>
      <c r="C46" s="7">
        <v>250</v>
      </c>
      <c r="D46" s="7">
        <v>243</v>
      </c>
      <c r="E46" s="7">
        <v>7</v>
      </c>
      <c r="F46" s="5">
        <v>2.8000000000000001E-2</v>
      </c>
      <c r="G46" s="8">
        <v>4.1319444444444443E-2</v>
      </c>
      <c r="H46" s="5">
        <v>0.88065843621399176</v>
      </c>
      <c r="I46" s="8">
        <v>0.32951388888888883</v>
      </c>
      <c r="J46" s="7">
        <v>3</v>
      </c>
      <c r="K46" s="7">
        <v>214</v>
      </c>
      <c r="L46" s="7">
        <v>0</v>
      </c>
      <c r="M46" s="7">
        <v>8</v>
      </c>
      <c r="N46" s="7">
        <v>21</v>
      </c>
      <c r="O46" s="7">
        <v>21</v>
      </c>
    </row>
    <row r="47" spans="1:15" x14ac:dyDescent="0.25">
      <c r="A47" s="7">
        <v>1</v>
      </c>
      <c r="B47" s="6">
        <v>44200</v>
      </c>
      <c r="C47" s="7">
        <v>641</v>
      </c>
      <c r="D47" s="7">
        <v>621</v>
      </c>
      <c r="E47" s="7">
        <v>14</v>
      </c>
      <c r="F47" s="5">
        <v>2.1840873634945399E-2</v>
      </c>
      <c r="G47" s="8">
        <v>8.4027777777777771E-2</v>
      </c>
      <c r="H47" s="5">
        <v>0.80515297906602257</v>
      </c>
      <c r="I47" s="8">
        <v>0.39982638888888888</v>
      </c>
      <c r="J47" s="7">
        <v>22</v>
      </c>
      <c r="K47" s="7">
        <v>500</v>
      </c>
      <c r="L47" s="7">
        <v>6</v>
      </c>
    </row>
    <row r="48" spans="1:15" x14ac:dyDescent="0.25">
      <c r="A48" s="7">
        <v>1</v>
      </c>
      <c r="B48" s="6">
        <v>44201</v>
      </c>
      <c r="C48" s="7">
        <v>491</v>
      </c>
      <c r="D48" s="7">
        <v>479</v>
      </c>
      <c r="E48" s="7">
        <v>9</v>
      </c>
      <c r="F48" s="5">
        <v>1.8329938900203666E-2</v>
      </c>
      <c r="G48" s="8">
        <v>7.6909722222222213E-2</v>
      </c>
      <c r="H48" s="5">
        <v>0.83298538622129437</v>
      </c>
      <c r="I48" s="8">
        <v>0.34097222222222223</v>
      </c>
      <c r="J48" s="7">
        <v>12</v>
      </c>
      <c r="K48" s="7">
        <v>399</v>
      </c>
      <c r="L48" s="7">
        <v>3</v>
      </c>
    </row>
    <row r="49" spans="1:15" x14ac:dyDescent="0.25">
      <c r="A49" s="7">
        <v>1</v>
      </c>
      <c r="B49" s="6">
        <v>44202</v>
      </c>
      <c r="C49" s="7">
        <v>502</v>
      </c>
      <c r="D49" s="7">
        <v>486</v>
      </c>
      <c r="E49" s="7">
        <v>13</v>
      </c>
      <c r="F49" s="5">
        <v>2.5896414342629483E-2</v>
      </c>
      <c r="G49" s="8">
        <v>7.2916666666666671E-2</v>
      </c>
      <c r="H49" s="5">
        <v>0.83333333333333337</v>
      </c>
      <c r="I49" s="8">
        <v>0.35381944444444446</v>
      </c>
      <c r="J49" s="7">
        <v>14</v>
      </c>
      <c r="K49" s="7">
        <v>405</v>
      </c>
      <c r="L49" s="7">
        <v>3</v>
      </c>
    </row>
    <row r="50" spans="1:15" x14ac:dyDescent="0.25">
      <c r="A50" s="7">
        <v>1</v>
      </c>
      <c r="B50" s="6">
        <v>44203</v>
      </c>
      <c r="C50" s="7">
        <v>395</v>
      </c>
      <c r="D50" s="7">
        <v>380</v>
      </c>
      <c r="E50" s="7">
        <v>11</v>
      </c>
      <c r="F50" s="5">
        <v>2.7848101265822784E-2</v>
      </c>
      <c r="G50" s="8">
        <v>6.6493055555555555E-2</v>
      </c>
      <c r="H50" s="5">
        <v>0.86315789473684212</v>
      </c>
      <c r="I50" s="8">
        <v>0.35555555555555551</v>
      </c>
      <c r="J50" s="7">
        <v>8</v>
      </c>
      <c r="K50" s="7">
        <v>328</v>
      </c>
      <c r="L50" s="7">
        <v>4</v>
      </c>
    </row>
    <row r="51" spans="1:15" x14ac:dyDescent="0.25">
      <c r="A51" s="7">
        <v>1</v>
      </c>
      <c r="B51" s="6">
        <v>44204</v>
      </c>
      <c r="C51" s="7">
        <v>422</v>
      </c>
      <c r="D51" s="7">
        <v>408</v>
      </c>
      <c r="E51" s="7">
        <v>12</v>
      </c>
      <c r="F51" s="5">
        <v>2.843601895734597E-2</v>
      </c>
      <c r="G51" s="8">
        <v>6.8055555555555564E-2</v>
      </c>
      <c r="H51" s="5">
        <v>0.81862745098039214</v>
      </c>
      <c r="I51" s="8">
        <v>0.36284722222222221</v>
      </c>
      <c r="J51" s="7">
        <v>11</v>
      </c>
      <c r="K51" s="7">
        <v>334</v>
      </c>
      <c r="L51" s="7">
        <v>2</v>
      </c>
      <c r="M51" s="7">
        <v>71</v>
      </c>
      <c r="N51" s="7">
        <v>180</v>
      </c>
      <c r="O51" s="7">
        <v>44</v>
      </c>
    </row>
    <row r="52" spans="1:15" x14ac:dyDescent="0.25">
      <c r="A52" s="7">
        <v>2</v>
      </c>
      <c r="B52" s="6">
        <v>44207</v>
      </c>
      <c r="C52" s="7">
        <v>498</v>
      </c>
      <c r="D52" s="7">
        <v>483</v>
      </c>
      <c r="E52" s="7">
        <v>11</v>
      </c>
      <c r="F52" s="5">
        <v>2.2088353413654619E-2</v>
      </c>
      <c r="G52" s="8">
        <v>8.1076388888888878E-2</v>
      </c>
      <c r="H52" s="5">
        <v>0.82401656314699789</v>
      </c>
      <c r="I52" s="8">
        <v>0.38020833333333337</v>
      </c>
      <c r="J52" s="7">
        <v>13</v>
      </c>
      <c r="K52" s="7">
        <v>398</v>
      </c>
      <c r="L52" s="7">
        <v>4</v>
      </c>
    </row>
    <row r="53" spans="1:15" x14ac:dyDescent="0.25">
      <c r="A53" s="7">
        <v>2</v>
      </c>
      <c r="B53" s="6">
        <v>44208</v>
      </c>
      <c r="C53" s="7">
        <v>442</v>
      </c>
      <c r="D53" s="7">
        <v>430</v>
      </c>
      <c r="E53" s="7">
        <v>9</v>
      </c>
      <c r="F53" s="5">
        <v>2.0361990950226245E-2</v>
      </c>
      <c r="G53" s="8">
        <v>7.6388888888888881E-2</v>
      </c>
      <c r="H53" s="5">
        <v>0.8651162790697674</v>
      </c>
      <c r="I53" s="8">
        <v>0.31666666666666665</v>
      </c>
      <c r="J53" s="7">
        <v>13</v>
      </c>
      <c r="K53" s="7">
        <v>372</v>
      </c>
      <c r="L53" s="7">
        <v>3</v>
      </c>
    </row>
    <row r="54" spans="1:15" x14ac:dyDescent="0.25">
      <c r="A54" s="7">
        <v>2</v>
      </c>
      <c r="B54" s="6">
        <v>44209</v>
      </c>
      <c r="C54" s="7">
        <v>388</v>
      </c>
      <c r="D54" s="7">
        <v>377</v>
      </c>
      <c r="E54" s="7">
        <v>8</v>
      </c>
      <c r="F54" s="5">
        <v>2.0618556701030927E-2</v>
      </c>
      <c r="G54" s="8">
        <v>6.6319444444444431E-2</v>
      </c>
      <c r="H54" s="5">
        <v>0.87002652519893897</v>
      </c>
      <c r="I54" s="8">
        <v>0.36336805555555557</v>
      </c>
      <c r="J54" s="7">
        <v>9</v>
      </c>
      <c r="K54" s="7">
        <v>328</v>
      </c>
      <c r="L54" s="7">
        <v>3</v>
      </c>
    </row>
    <row r="55" spans="1:15" x14ac:dyDescent="0.25">
      <c r="A55" s="7">
        <v>2</v>
      </c>
      <c r="B55" s="6">
        <v>44210</v>
      </c>
      <c r="C55" s="7">
        <v>399</v>
      </c>
      <c r="D55" s="7">
        <v>390</v>
      </c>
      <c r="E55" s="7">
        <v>9</v>
      </c>
      <c r="F55" s="5">
        <v>2.2556390977443608E-2</v>
      </c>
      <c r="G55" s="8">
        <v>5.8854166666666666E-2</v>
      </c>
      <c r="H55" s="5">
        <v>0.88717948717948714</v>
      </c>
      <c r="I55" s="8">
        <v>0.34114583333333331</v>
      </c>
      <c r="J55" s="7">
        <v>8</v>
      </c>
      <c r="K55" s="7">
        <v>346</v>
      </c>
      <c r="L55" s="7">
        <v>0</v>
      </c>
    </row>
    <row r="56" spans="1:15" x14ac:dyDescent="0.25">
      <c r="A56" s="7">
        <v>2</v>
      </c>
      <c r="B56" s="6">
        <v>44211</v>
      </c>
      <c r="C56" s="7">
        <v>344</v>
      </c>
      <c r="D56" s="7">
        <v>336</v>
      </c>
      <c r="E56" s="7">
        <v>7</v>
      </c>
      <c r="F56" s="5">
        <v>2.0348837209302327E-2</v>
      </c>
      <c r="G56" s="8">
        <v>4.8958333333333333E-2</v>
      </c>
      <c r="H56" s="5">
        <v>0.8928571428571429</v>
      </c>
      <c r="I56" s="8">
        <v>0.32465277777777779</v>
      </c>
      <c r="J56" s="7">
        <v>5</v>
      </c>
      <c r="K56" s="7">
        <v>300</v>
      </c>
      <c r="L56" s="7">
        <v>1</v>
      </c>
    </row>
    <row r="57" spans="1:15" x14ac:dyDescent="0.25">
      <c r="A57" s="7">
        <v>3</v>
      </c>
      <c r="B57" s="6">
        <v>44214</v>
      </c>
      <c r="C57" s="7">
        <v>0</v>
      </c>
      <c r="D57" s="7">
        <v>0</v>
      </c>
      <c r="E57" s="7">
        <v>0</v>
      </c>
      <c r="F57" s="5" t="e">
        <v>#DIV/0!</v>
      </c>
      <c r="G57" s="8" t="e">
        <v>#DIV/0!</v>
      </c>
      <c r="H57" s="5" t="e">
        <v>#DIV/0!</v>
      </c>
      <c r="I57" s="8" t="e">
        <v>#DIV/0!</v>
      </c>
      <c r="J57" s="7">
        <v>0</v>
      </c>
      <c r="K57" s="7">
        <v>0</v>
      </c>
      <c r="L57" s="7">
        <v>0</v>
      </c>
    </row>
    <row r="58" spans="1:15" x14ac:dyDescent="0.25">
      <c r="A58" s="7">
        <v>3</v>
      </c>
      <c r="B58" s="6">
        <v>44215</v>
      </c>
      <c r="C58" s="7">
        <v>646</v>
      </c>
      <c r="D58" s="7">
        <v>625</v>
      </c>
      <c r="E58" s="7">
        <v>16</v>
      </c>
      <c r="F58" s="5">
        <v>2.4767801857585141E-2</v>
      </c>
      <c r="G58" s="8">
        <v>8.6805555555555552E-2</v>
      </c>
      <c r="H58" s="5">
        <v>0.79039999999999999</v>
      </c>
      <c r="I58" s="8">
        <v>0.37465277777777778</v>
      </c>
      <c r="J58" s="7">
        <v>26</v>
      </c>
      <c r="K58" s="7">
        <v>494</v>
      </c>
      <c r="L58" s="7">
        <v>5</v>
      </c>
    </row>
    <row r="59" spans="1:15" x14ac:dyDescent="0.25">
      <c r="A59" s="7">
        <v>3</v>
      </c>
      <c r="B59" s="6">
        <v>44216</v>
      </c>
      <c r="C59" s="7">
        <v>498</v>
      </c>
      <c r="D59" s="7">
        <v>487</v>
      </c>
      <c r="E59" s="7">
        <v>8</v>
      </c>
      <c r="F59" s="5">
        <v>1.6064257028112448E-2</v>
      </c>
      <c r="G59" s="8">
        <v>6.5451388888888892E-2</v>
      </c>
      <c r="H59" s="5">
        <v>0.8459958932238193</v>
      </c>
      <c r="I59" s="8">
        <v>0.36388888888888887</v>
      </c>
      <c r="J59" s="7">
        <v>13</v>
      </c>
      <c r="K59" s="7">
        <v>412</v>
      </c>
      <c r="L59" s="7">
        <v>3</v>
      </c>
    </row>
    <row r="60" spans="1:15" x14ac:dyDescent="0.25">
      <c r="A60" s="7">
        <v>3</v>
      </c>
      <c r="B60" s="6">
        <v>44217</v>
      </c>
      <c r="C60" s="7">
        <v>540</v>
      </c>
      <c r="D60" s="7">
        <v>526</v>
      </c>
      <c r="E60" s="7">
        <v>11</v>
      </c>
      <c r="F60" s="5">
        <v>2.0370370370370372E-2</v>
      </c>
      <c r="G60" s="8">
        <v>7.4652777777777776E-2</v>
      </c>
      <c r="H60" s="5">
        <v>0.83460076045627374</v>
      </c>
      <c r="I60" s="8">
        <v>0.36440972222222223</v>
      </c>
      <c r="J60" s="7">
        <v>21</v>
      </c>
      <c r="K60" s="7">
        <v>439</v>
      </c>
      <c r="L60" s="7">
        <v>3</v>
      </c>
    </row>
    <row r="61" spans="1:15" x14ac:dyDescent="0.25">
      <c r="A61" s="7">
        <v>3</v>
      </c>
      <c r="B61" s="6">
        <v>44218</v>
      </c>
      <c r="C61" s="7">
        <v>435</v>
      </c>
      <c r="D61" s="7">
        <v>420</v>
      </c>
      <c r="E61" s="7">
        <v>11</v>
      </c>
      <c r="F61" s="5">
        <v>2.528735632183908E-2</v>
      </c>
      <c r="G61" s="8">
        <v>6.9270833333333337E-2</v>
      </c>
      <c r="H61" s="5">
        <v>0.87619047619047619</v>
      </c>
      <c r="I61" s="8">
        <v>0.35920138888888892</v>
      </c>
      <c r="J61" s="7">
        <v>4</v>
      </c>
      <c r="K61" s="7">
        <v>368</v>
      </c>
      <c r="L61" s="7">
        <v>4</v>
      </c>
    </row>
    <row r="62" spans="1:15" x14ac:dyDescent="0.25">
      <c r="A62" s="7">
        <v>4</v>
      </c>
      <c r="B62" s="6">
        <v>44221</v>
      </c>
      <c r="C62" s="3">
        <v>571</v>
      </c>
      <c r="D62" s="3">
        <v>545</v>
      </c>
      <c r="E62" s="3">
        <v>16</v>
      </c>
      <c r="F62" s="2">
        <v>2.8021015761821366E-2</v>
      </c>
      <c r="G62" s="4">
        <v>8.5069444444444434E-2</v>
      </c>
      <c r="H62" s="2">
        <v>0.78348623853211008</v>
      </c>
      <c r="I62" s="4">
        <v>0.375</v>
      </c>
      <c r="J62" s="3">
        <v>17</v>
      </c>
      <c r="K62" s="3">
        <v>427</v>
      </c>
      <c r="L62" s="3">
        <v>10</v>
      </c>
    </row>
    <row r="63" spans="1:15" x14ac:dyDescent="0.25">
      <c r="A63" s="7">
        <v>4</v>
      </c>
      <c r="B63" s="6">
        <v>44222</v>
      </c>
      <c r="C63" s="7">
        <v>507</v>
      </c>
      <c r="D63" s="7">
        <v>480</v>
      </c>
      <c r="E63" s="7">
        <v>21</v>
      </c>
      <c r="F63" s="5">
        <v>4.142011834319527E-2</v>
      </c>
      <c r="G63" s="8">
        <v>7.1354166666666663E-2</v>
      </c>
      <c r="H63" s="5">
        <v>0.83958333333333335</v>
      </c>
      <c r="I63" s="8">
        <v>0.34670138888888891</v>
      </c>
      <c r="J63" s="7">
        <v>9</v>
      </c>
      <c r="K63" s="7">
        <v>403</v>
      </c>
      <c r="L63" s="7">
        <v>6</v>
      </c>
    </row>
    <row r="64" spans="1:15" x14ac:dyDescent="0.25">
      <c r="A64" s="7">
        <v>4</v>
      </c>
      <c r="B64" s="6">
        <v>44223</v>
      </c>
      <c r="C64" s="7">
        <v>486</v>
      </c>
      <c r="D64" s="7">
        <v>467</v>
      </c>
      <c r="E64" s="7">
        <v>17</v>
      </c>
      <c r="F64" s="5">
        <v>3.4979423868312758E-2</v>
      </c>
      <c r="G64" s="8">
        <v>5.486111111111111E-2</v>
      </c>
      <c r="H64" s="5">
        <v>0.87580299785867233</v>
      </c>
      <c r="I64" s="8">
        <v>0.36440972222222223</v>
      </c>
      <c r="J64" s="7">
        <v>7</v>
      </c>
      <c r="K64" s="7">
        <v>409</v>
      </c>
      <c r="L64" s="7">
        <v>2</v>
      </c>
    </row>
    <row r="65" spans="1:15" x14ac:dyDescent="0.25">
      <c r="A65" s="7">
        <v>4</v>
      </c>
      <c r="B65" s="6">
        <v>44224</v>
      </c>
      <c r="C65" s="7">
        <v>463</v>
      </c>
      <c r="D65" s="7">
        <v>444</v>
      </c>
      <c r="E65" s="7">
        <v>17</v>
      </c>
      <c r="F65" s="5">
        <v>3.6717062634989202E-2</v>
      </c>
      <c r="G65" s="8">
        <v>5.3645833333333337E-2</v>
      </c>
      <c r="H65" s="5">
        <v>0.88513513513513509</v>
      </c>
      <c r="I65" s="8">
        <v>0.34583333333333327</v>
      </c>
      <c r="J65" s="7">
        <v>7</v>
      </c>
      <c r="K65" s="7">
        <v>393</v>
      </c>
      <c r="L65" s="7">
        <v>2</v>
      </c>
    </row>
    <row r="66" spans="1:15" x14ac:dyDescent="0.25">
      <c r="A66" s="7">
        <v>4</v>
      </c>
      <c r="B66" s="6">
        <v>44225</v>
      </c>
      <c r="C66" s="7">
        <v>393</v>
      </c>
      <c r="D66" s="7">
        <v>375</v>
      </c>
      <c r="E66" s="7">
        <v>15</v>
      </c>
      <c r="F66" s="5">
        <v>3.8167938931297711E-2</v>
      </c>
      <c r="G66" s="8">
        <v>5.4340277777777779E-2</v>
      </c>
      <c r="H66" s="5">
        <v>0.86399999999999999</v>
      </c>
      <c r="I66" s="8">
        <v>0.35190972222222222</v>
      </c>
      <c r="J66" s="7">
        <v>5</v>
      </c>
      <c r="K66" s="7">
        <v>324</v>
      </c>
      <c r="L66" s="7">
        <v>3</v>
      </c>
    </row>
    <row r="67" spans="1:15" x14ac:dyDescent="0.25">
      <c r="A67" s="7">
        <v>1</v>
      </c>
      <c r="B67" s="6">
        <v>44228</v>
      </c>
      <c r="C67" s="7">
        <v>510</v>
      </c>
      <c r="D67" s="7">
        <v>488</v>
      </c>
      <c r="E67" s="7">
        <v>20</v>
      </c>
      <c r="F67" s="5">
        <v>3.9215686274509803E-2</v>
      </c>
      <c r="G67" s="8">
        <v>6.6319444444444431E-2</v>
      </c>
      <c r="H67" s="5">
        <v>0.83401639344262291</v>
      </c>
      <c r="I67" s="8">
        <v>0.34583333333333333</v>
      </c>
      <c r="J67" s="7">
        <v>8</v>
      </c>
      <c r="K67" s="7">
        <v>407</v>
      </c>
      <c r="L67" s="7">
        <v>2</v>
      </c>
      <c r="M67" s="7">
        <v>20</v>
      </c>
      <c r="N67" s="7">
        <v>35</v>
      </c>
      <c r="O67" s="7">
        <v>28</v>
      </c>
    </row>
    <row r="68" spans="1:15" x14ac:dyDescent="0.25">
      <c r="A68" s="7">
        <v>1</v>
      </c>
      <c r="B68" s="6">
        <v>44229</v>
      </c>
      <c r="C68" s="7">
        <v>438</v>
      </c>
      <c r="D68" s="7">
        <v>421</v>
      </c>
      <c r="E68" s="7">
        <v>13</v>
      </c>
      <c r="F68" s="5">
        <v>2.9680365296803651E-2</v>
      </c>
      <c r="G68" s="8">
        <v>7.1006944444444442E-2</v>
      </c>
      <c r="H68" s="5">
        <v>0.84798099762470314</v>
      </c>
      <c r="I68" s="8">
        <v>0.35486111111111107</v>
      </c>
      <c r="J68" s="7">
        <v>6</v>
      </c>
      <c r="K68" s="7">
        <v>357</v>
      </c>
      <c r="L68" s="7">
        <v>4</v>
      </c>
      <c r="M68" s="7">
        <v>17</v>
      </c>
      <c r="N68" s="7">
        <v>45</v>
      </c>
      <c r="O68" s="7">
        <v>7</v>
      </c>
    </row>
    <row r="69" spans="1:15" x14ac:dyDescent="0.25">
      <c r="A69" s="7">
        <v>1</v>
      </c>
      <c r="B69" s="6">
        <v>44230</v>
      </c>
      <c r="C69" s="7">
        <v>404</v>
      </c>
      <c r="D69" s="7">
        <v>391</v>
      </c>
      <c r="E69" s="7">
        <v>10</v>
      </c>
      <c r="F69" s="5">
        <v>2.4752475247524754E-2</v>
      </c>
      <c r="G69" s="8">
        <v>5.1388888888888894E-2</v>
      </c>
      <c r="H69" s="5">
        <v>0.88235294117647056</v>
      </c>
      <c r="I69" s="8">
        <v>0.31388888888888888</v>
      </c>
      <c r="J69" s="7">
        <v>6</v>
      </c>
      <c r="K69" s="7">
        <v>345</v>
      </c>
      <c r="L69" s="7">
        <v>3</v>
      </c>
      <c r="M69" s="7">
        <v>8</v>
      </c>
      <c r="N69" s="7">
        <v>10</v>
      </c>
      <c r="O69" s="7">
        <v>8</v>
      </c>
    </row>
    <row r="70" spans="1:15" x14ac:dyDescent="0.25">
      <c r="A70" s="7">
        <v>1</v>
      </c>
      <c r="B70" s="6">
        <v>44231</v>
      </c>
      <c r="C70" s="7">
        <v>386</v>
      </c>
      <c r="D70" s="7">
        <v>375</v>
      </c>
      <c r="E70" s="7">
        <v>10</v>
      </c>
      <c r="F70" s="5">
        <v>2.5906735751295335E-2</v>
      </c>
      <c r="G70" s="8">
        <v>5.9722222222222218E-2</v>
      </c>
      <c r="H70" s="5">
        <v>0.88266666666666671</v>
      </c>
      <c r="I70" s="8">
        <v>0.34479166666666666</v>
      </c>
      <c r="J70" s="7">
        <v>8</v>
      </c>
      <c r="K70" s="7">
        <v>331</v>
      </c>
      <c r="L70" s="7">
        <v>1</v>
      </c>
      <c r="M70" s="7">
        <v>1</v>
      </c>
      <c r="N70" s="7">
        <v>37</v>
      </c>
      <c r="O70" s="7">
        <v>14</v>
      </c>
    </row>
    <row r="71" spans="1:15" x14ac:dyDescent="0.25">
      <c r="A71" s="7">
        <v>1</v>
      </c>
      <c r="B71" s="6">
        <v>44232</v>
      </c>
      <c r="C71" s="7">
        <v>359</v>
      </c>
      <c r="D71" s="7">
        <v>346</v>
      </c>
      <c r="E71" s="7">
        <v>10</v>
      </c>
      <c r="F71" s="5">
        <v>2.7855153203342618E-2</v>
      </c>
      <c r="G71" s="8">
        <v>5.9027777777777776E-2</v>
      </c>
      <c r="H71" s="5">
        <v>0.88439306358381498</v>
      </c>
      <c r="I71" s="8">
        <v>0.31024305555555554</v>
      </c>
      <c r="J71" s="7">
        <v>5</v>
      </c>
      <c r="K71" s="7">
        <v>306</v>
      </c>
      <c r="L71" s="7">
        <v>3</v>
      </c>
      <c r="N71" s="7">
        <v>37</v>
      </c>
      <c r="O71" s="7">
        <v>12</v>
      </c>
    </row>
    <row r="72" spans="1:15" x14ac:dyDescent="0.25">
      <c r="A72" s="7">
        <v>2</v>
      </c>
      <c r="B72" s="6">
        <v>44235</v>
      </c>
      <c r="C72" s="7">
        <v>472</v>
      </c>
      <c r="D72" s="7">
        <v>450</v>
      </c>
      <c r="E72" s="7">
        <v>19</v>
      </c>
      <c r="F72" s="5">
        <v>4.025423728813559E-2</v>
      </c>
      <c r="G72" s="8">
        <v>7.586805555555555E-2</v>
      </c>
      <c r="H72" s="5">
        <v>0.84222222222222221</v>
      </c>
      <c r="I72" s="8">
        <v>0.34565972222222224</v>
      </c>
      <c r="J72" s="7">
        <v>8</v>
      </c>
      <c r="K72" s="7">
        <v>379</v>
      </c>
      <c r="L72" s="7">
        <v>3</v>
      </c>
      <c r="N72" s="7">
        <v>25</v>
      </c>
      <c r="O72" s="7">
        <v>14</v>
      </c>
    </row>
    <row r="73" spans="1:15" x14ac:dyDescent="0.25">
      <c r="A73" s="7">
        <v>2</v>
      </c>
      <c r="B73" s="6">
        <v>44236</v>
      </c>
      <c r="C73" s="7">
        <v>454</v>
      </c>
      <c r="D73" s="7">
        <v>439</v>
      </c>
      <c r="E73" s="7">
        <v>12</v>
      </c>
      <c r="F73" s="5">
        <v>2.643171806167401E-2</v>
      </c>
      <c r="G73" s="8">
        <v>6.0590277777777785E-2</v>
      </c>
      <c r="H73" s="5">
        <v>0.84738041002277908</v>
      </c>
      <c r="I73" s="8">
        <v>0.37048611111111113</v>
      </c>
      <c r="J73" s="7">
        <v>5</v>
      </c>
      <c r="K73" s="7">
        <v>372</v>
      </c>
      <c r="L73" s="7">
        <v>3</v>
      </c>
      <c r="N73" s="7">
        <v>27</v>
      </c>
      <c r="O73" s="7">
        <v>19</v>
      </c>
    </row>
    <row r="74" spans="1:15" x14ac:dyDescent="0.25">
      <c r="A74" s="7">
        <v>2</v>
      </c>
      <c r="B74" s="6">
        <v>44237</v>
      </c>
      <c r="C74" s="7">
        <v>414</v>
      </c>
      <c r="D74" s="7">
        <v>401</v>
      </c>
      <c r="E74" s="7">
        <v>11</v>
      </c>
      <c r="F74" s="5">
        <v>2.6570048309178744E-2</v>
      </c>
      <c r="G74" s="8">
        <v>5.2256944444444439E-2</v>
      </c>
      <c r="H74" s="5">
        <v>0.93765586034912718</v>
      </c>
      <c r="I74" s="8">
        <v>0.3142361111111111</v>
      </c>
      <c r="J74" s="7">
        <v>5</v>
      </c>
      <c r="K74" s="7">
        <v>376</v>
      </c>
      <c r="L74" s="7">
        <v>2</v>
      </c>
      <c r="N74" s="7">
        <v>45</v>
      </c>
      <c r="O74" s="7">
        <v>14</v>
      </c>
    </row>
    <row r="75" spans="1:15" x14ac:dyDescent="0.25">
      <c r="A75" s="7">
        <v>2</v>
      </c>
      <c r="B75" s="6">
        <v>44238</v>
      </c>
      <c r="C75" s="7">
        <v>375</v>
      </c>
      <c r="D75" s="7">
        <v>368</v>
      </c>
      <c r="E75" s="7">
        <v>6</v>
      </c>
      <c r="F75" s="5">
        <v>1.6E-2</v>
      </c>
      <c r="G75" s="8">
        <v>4.2534722222222224E-2</v>
      </c>
      <c r="H75" s="5">
        <v>0.91032608695652173</v>
      </c>
      <c r="I75" s="8">
        <v>0.30052083333333335</v>
      </c>
      <c r="J75" s="7">
        <v>2</v>
      </c>
      <c r="K75" s="7">
        <v>335</v>
      </c>
      <c r="L75" s="7">
        <v>1</v>
      </c>
      <c r="N75" s="7">
        <v>20</v>
      </c>
    </row>
    <row r="76" spans="1:15" x14ac:dyDescent="0.25">
      <c r="A76" s="7">
        <v>2</v>
      </c>
      <c r="B76" s="6">
        <v>44239</v>
      </c>
      <c r="C76" s="7">
        <v>334</v>
      </c>
      <c r="D76" s="7">
        <v>328</v>
      </c>
      <c r="E76" s="7">
        <v>6</v>
      </c>
      <c r="F76" s="5">
        <v>1.7964071856287425E-2</v>
      </c>
      <c r="G76" s="8">
        <v>3.6979166666666667E-2</v>
      </c>
      <c r="H76" s="5">
        <v>0.92378048780487809</v>
      </c>
      <c r="I76" s="8">
        <v>0.33750000000000002</v>
      </c>
      <c r="J76" s="7">
        <v>2</v>
      </c>
      <c r="K76" s="7">
        <v>303</v>
      </c>
      <c r="L76" s="7">
        <v>0</v>
      </c>
      <c r="N76" s="7">
        <v>23</v>
      </c>
      <c r="O76" s="7">
        <v>18</v>
      </c>
    </row>
    <row r="77" spans="1:15" x14ac:dyDescent="0.25">
      <c r="A77" s="7">
        <v>3</v>
      </c>
      <c r="B77" s="6">
        <v>44242</v>
      </c>
      <c r="C77" s="7">
        <v>0</v>
      </c>
      <c r="D77" s="7">
        <v>0</v>
      </c>
      <c r="E77" s="7">
        <v>0</v>
      </c>
      <c r="F77" s="5" t="e">
        <v>#DIV/0!</v>
      </c>
      <c r="G77" s="8" t="e">
        <v>#DIV/0!</v>
      </c>
      <c r="H77" s="5" t="e">
        <v>#DIV/0!</v>
      </c>
      <c r="I77" s="8" t="e">
        <v>#DIV/0!</v>
      </c>
      <c r="J77" s="7">
        <v>0</v>
      </c>
      <c r="K77" s="7">
        <v>0</v>
      </c>
      <c r="L77" s="7">
        <v>0</v>
      </c>
    </row>
    <row r="78" spans="1:15" x14ac:dyDescent="0.25">
      <c r="A78" s="7">
        <v>3</v>
      </c>
      <c r="B78" s="6">
        <v>44243</v>
      </c>
      <c r="C78" s="7">
        <v>374</v>
      </c>
      <c r="D78" s="7">
        <v>358</v>
      </c>
      <c r="E78" s="7">
        <v>13</v>
      </c>
      <c r="F78" s="5">
        <v>3.4759358288770054E-2</v>
      </c>
      <c r="G78" s="8">
        <v>6.4236111111111105E-2</v>
      </c>
      <c r="H78" s="5">
        <v>0.86592178770949724</v>
      </c>
      <c r="I78" s="8">
        <v>0.34913194444444445</v>
      </c>
      <c r="J78" s="7">
        <v>5</v>
      </c>
      <c r="K78" s="7">
        <v>310</v>
      </c>
      <c r="L78" s="7">
        <v>3</v>
      </c>
      <c r="N78" s="7">
        <v>26</v>
      </c>
      <c r="O78" s="7">
        <v>28</v>
      </c>
    </row>
    <row r="79" spans="1:15" x14ac:dyDescent="0.25">
      <c r="A79" s="7">
        <v>3</v>
      </c>
      <c r="B79" s="6">
        <v>44244</v>
      </c>
      <c r="C79" s="7">
        <v>348</v>
      </c>
      <c r="D79" s="7">
        <v>339</v>
      </c>
      <c r="E79" s="7">
        <v>8</v>
      </c>
      <c r="F79" s="5">
        <v>2.2988505747126436E-2</v>
      </c>
      <c r="G79" s="8">
        <v>4.9652777777777775E-2</v>
      </c>
      <c r="H79" s="5">
        <v>0.91740412979351027</v>
      </c>
      <c r="I79" s="8">
        <v>0.31614583333333329</v>
      </c>
      <c r="J79" s="7">
        <v>2</v>
      </c>
      <c r="K79" s="7">
        <v>311</v>
      </c>
      <c r="L79" s="7">
        <v>1</v>
      </c>
      <c r="N79" s="7">
        <v>24</v>
      </c>
      <c r="O79" s="7">
        <v>11</v>
      </c>
    </row>
    <row r="80" spans="1:15" x14ac:dyDescent="0.25">
      <c r="A80" s="7">
        <v>3</v>
      </c>
      <c r="B80" s="6">
        <v>44245</v>
      </c>
      <c r="C80" s="7">
        <v>271</v>
      </c>
      <c r="D80" s="7">
        <v>267</v>
      </c>
      <c r="E80" s="7">
        <v>4</v>
      </c>
      <c r="F80" s="5">
        <v>1.4760147601476014E-2</v>
      </c>
      <c r="G80" s="8">
        <v>6.0069444444444439E-2</v>
      </c>
      <c r="H80" s="5">
        <v>0.93258426966292129</v>
      </c>
      <c r="I80" s="8">
        <v>0.36475694444444445</v>
      </c>
      <c r="J80" s="7">
        <v>1</v>
      </c>
      <c r="K80" s="7">
        <v>249</v>
      </c>
      <c r="L80" s="7">
        <v>0</v>
      </c>
      <c r="N80" s="7">
        <v>13</v>
      </c>
      <c r="O80" s="7">
        <v>15</v>
      </c>
    </row>
    <row r="81" spans="1:15" x14ac:dyDescent="0.25">
      <c r="A81" s="7">
        <v>3</v>
      </c>
      <c r="B81" s="6">
        <v>44246</v>
      </c>
      <c r="C81" s="7">
        <v>299</v>
      </c>
      <c r="D81" s="7">
        <v>290</v>
      </c>
      <c r="E81" s="7">
        <v>7</v>
      </c>
      <c r="F81" s="5">
        <v>2.3411371237458192E-2</v>
      </c>
      <c r="G81" s="8">
        <v>6.7187499999999997E-2</v>
      </c>
      <c r="H81" s="5">
        <v>0.90344827586206899</v>
      </c>
      <c r="I81" s="8">
        <v>0.29305555555555557</v>
      </c>
      <c r="J81" s="7">
        <v>2</v>
      </c>
      <c r="K81" s="7">
        <v>262</v>
      </c>
      <c r="L81" s="7">
        <v>2</v>
      </c>
      <c r="N81" s="7">
        <v>14</v>
      </c>
      <c r="O81" s="7">
        <v>11</v>
      </c>
    </row>
    <row r="82" spans="1:15" x14ac:dyDescent="0.25">
      <c r="A82" s="7">
        <v>4</v>
      </c>
      <c r="B82" s="6">
        <v>44249</v>
      </c>
      <c r="C82" s="3">
        <v>458</v>
      </c>
      <c r="D82" s="3">
        <v>440</v>
      </c>
      <c r="E82" s="3">
        <v>15</v>
      </c>
      <c r="F82" s="2">
        <v>3.2751091703056769E-2</v>
      </c>
      <c r="G82" s="4">
        <v>6.5972222222222224E-2</v>
      </c>
      <c r="H82" s="2">
        <v>0.8545454545454545</v>
      </c>
      <c r="I82" s="4">
        <v>0.34409722222222222</v>
      </c>
      <c r="J82" s="3">
        <v>9</v>
      </c>
      <c r="K82" s="3">
        <v>376</v>
      </c>
      <c r="L82" s="3">
        <v>3</v>
      </c>
      <c r="M82" s="7">
        <v>13</v>
      </c>
      <c r="N82" s="7">
        <v>48</v>
      </c>
      <c r="O82" s="7">
        <v>6</v>
      </c>
    </row>
    <row r="83" spans="1:15" x14ac:dyDescent="0.25">
      <c r="A83" s="7">
        <v>4</v>
      </c>
      <c r="B83" s="6">
        <v>44250</v>
      </c>
      <c r="C83" s="7">
        <v>407</v>
      </c>
      <c r="D83" s="7">
        <v>395</v>
      </c>
      <c r="E83" s="7">
        <v>10</v>
      </c>
      <c r="F83" s="5">
        <v>2.4570024570024569E-2</v>
      </c>
      <c r="G83" s="8">
        <v>6.3541666666666663E-2</v>
      </c>
      <c r="H83" s="5">
        <v>0.85316455696202531</v>
      </c>
      <c r="I83" s="8">
        <v>0.35694444444444445</v>
      </c>
      <c r="J83" s="7">
        <v>5</v>
      </c>
      <c r="K83" s="7">
        <v>337</v>
      </c>
      <c r="L83" s="7">
        <v>2</v>
      </c>
      <c r="M83" s="7">
        <v>27</v>
      </c>
      <c r="N83" s="7">
        <v>27</v>
      </c>
      <c r="O83" s="7">
        <v>8</v>
      </c>
    </row>
    <row r="84" spans="1:15" x14ac:dyDescent="0.25">
      <c r="A84" s="7">
        <v>4</v>
      </c>
      <c r="B84" s="6">
        <v>44251</v>
      </c>
      <c r="C84" s="7">
        <v>413</v>
      </c>
      <c r="D84" s="7">
        <v>397</v>
      </c>
      <c r="E84" s="7">
        <v>11</v>
      </c>
      <c r="F84" s="5">
        <v>2.6634382566585957E-2</v>
      </c>
      <c r="G84" s="8">
        <v>6.5972222222222224E-2</v>
      </c>
      <c r="H84" s="5">
        <v>0.8488664987405542</v>
      </c>
      <c r="I84" s="8">
        <v>0.31128472222222225</v>
      </c>
      <c r="J84" s="7">
        <v>8</v>
      </c>
      <c r="K84" s="7">
        <v>337</v>
      </c>
      <c r="L84" s="7">
        <v>5</v>
      </c>
      <c r="M84" s="7">
        <v>24</v>
      </c>
      <c r="N84" s="7">
        <v>22</v>
      </c>
      <c r="O84" s="7">
        <v>14</v>
      </c>
    </row>
    <row r="85" spans="1:15" x14ac:dyDescent="0.25">
      <c r="A85" s="7">
        <v>4</v>
      </c>
      <c r="B85" s="6">
        <v>44252</v>
      </c>
      <c r="C85" s="7">
        <v>398</v>
      </c>
      <c r="D85" s="7">
        <v>385</v>
      </c>
      <c r="E85" s="7">
        <v>11</v>
      </c>
      <c r="F85" s="5">
        <v>2.7638190954773871E-2</v>
      </c>
      <c r="G85" s="8">
        <v>5.8333333333333334E-2</v>
      </c>
      <c r="H85" s="5">
        <v>0.8571428571428571</v>
      </c>
      <c r="I85" s="8">
        <v>0.35138888888888886</v>
      </c>
      <c r="J85" s="7">
        <v>8</v>
      </c>
      <c r="K85" s="7">
        <v>330</v>
      </c>
      <c r="L85" s="7">
        <v>2</v>
      </c>
      <c r="M85" s="7">
        <v>19</v>
      </c>
      <c r="N85" s="7">
        <v>24</v>
      </c>
      <c r="O85" s="7">
        <v>13</v>
      </c>
    </row>
    <row r="86" spans="1:15" x14ac:dyDescent="0.25">
      <c r="A86" s="7">
        <v>4</v>
      </c>
      <c r="B86" s="6">
        <v>44253</v>
      </c>
      <c r="C86" s="7">
        <v>345</v>
      </c>
      <c r="D86" s="7">
        <v>336</v>
      </c>
      <c r="E86" s="7">
        <v>9</v>
      </c>
      <c r="F86" s="5">
        <v>2.6086956521739129E-2</v>
      </c>
      <c r="G86" s="8">
        <v>5.798611111111112E-2</v>
      </c>
      <c r="H86" s="5">
        <v>0.8928571428571429</v>
      </c>
      <c r="I86" s="8">
        <v>0.35329861111111116</v>
      </c>
      <c r="J86" s="7">
        <v>2</v>
      </c>
      <c r="K86" s="7">
        <v>300</v>
      </c>
      <c r="L86" s="7">
        <v>0</v>
      </c>
      <c r="M86" s="7">
        <v>17</v>
      </c>
      <c r="N86" s="7">
        <v>19</v>
      </c>
      <c r="O86" s="7">
        <v>7</v>
      </c>
    </row>
    <row r="87" spans="1:15" x14ac:dyDescent="0.25">
      <c r="A87" s="7">
        <v>1</v>
      </c>
      <c r="B87" s="6">
        <v>44256</v>
      </c>
      <c r="C87" s="7">
        <v>595</v>
      </c>
      <c r="D87" s="7">
        <v>569</v>
      </c>
      <c r="E87" s="7">
        <v>19</v>
      </c>
      <c r="F87" s="5">
        <v>3.1932773109243695E-2</v>
      </c>
      <c r="G87" s="8">
        <v>9.0451388888888901E-2</v>
      </c>
      <c r="H87" s="5">
        <v>0.78383128295254834</v>
      </c>
      <c r="I87" s="8">
        <v>0.33680555555555552</v>
      </c>
      <c r="J87" s="7">
        <v>26</v>
      </c>
      <c r="K87" s="7">
        <v>446</v>
      </c>
      <c r="L87" s="7">
        <v>7</v>
      </c>
      <c r="M87" s="7">
        <v>15</v>
      </c>
      <c r="N87" s="7">
        <v>28</v>
      </c>
      <c r="O87" s="7">
        <v>14</v>
      </c>
    </row>
    <row r="88" spans="1:15" x14ac:dyDescent="0.25">
      <c r="A88" s="7">
        <v>1</v>
      </c>
      <c r="B88" s="6">
        <v>44257</v>
      </c>
      <c r="C88" s="7">
        <v>507</v>
      </c>
      <c r="D88" s="7">
        <v>476</v>
      </c>
      <c r="E88" s="7">
        <v>26</v>
      </c>
      <c r="F88" s="5">
        <v>5.128205128205128E-2</v>
      </c>
      <c r="G88" s="8">
        <v>7.6215277777777785E-2</v>
      </c>
      <c r="H88" s="5">
        <v>0.84453781512605042</v>
      </c>
      <c r="I88" s="8">
        <v>0.35972222222222222</v>
      </c>
      <c r="J88" s="7">
        <v>15</v>
      </c>
      <c r="K88" s="7">
        <v>402</v>
      </c>
      <c r="L88" s="7">
        <v>5</v>
      </c>
      <c r="M88" s="7">
        <v>20</v>
      </c>
      <c r="N88" s="7">
        <v>39</v>
      </c>
      <c r="O88" s="7">
        <v>9</v>
      </c>
    </row>
    <row r="89" spans="1:15" x14ac:dyDescent="0.25">
      <c r="A89" s="7">
        <v>1</v>
      </c>
      <c r="B89" s="6">
        <v>44258</v>
      </c>
      <c r="C89" s="7">
        <v>449</v>
      </c>
      <c r="D89" s="7">
        <v>434</v>
      </c>
      <c r="E89" s="7">
        <v>13</v>
      </c>
      <c r="F89" s="5">
        <v>2.8953229398663696E-2</v>
      </c>
      <c r="G89" s="8">
        <v>6.6145833333333334E-2</v>
      </c>
      <c r="H89" s="5">
        <v>0.82258064516129037</v>
      </c>
      <c r="I89" s="8">
        <v>0.34270833333333334</v>
      </c>
      <c r="J89" s="7">
        <v>7</v>
      </c>
      <c r="K89" s="7">
        <v>357</v>
      </c>
      <c r="L89" s="7">
        <v>2</v>
      </c>
      <c r="M89" s="7">
        <v>13</v>
      </c>
      <c r="N89" s="7">
        <v>28</v>
      </c>
      <c r="O89" s="7">
        <v>16</v>
      </c>
    </row>
    <row r="90" spans="1:15" x14ac:dyDescent="0.25">
      <c r="A90" s="7">
        <v>1</v>
      </c>
      <c r="B90" s="6">
        <v>44259</v>
      </c>
      <c r="C90" s="7">
        <v>421</v>
      </c>
      <c r="D90" s="7">
        <v>400</v>
      </c>
      <c r="E90" s="7">
        <v>17</v>
      </c>
      <c r="F90" s="5">
        <v>4.0380047505938245E-2</v>
      </c>
      <c r="G90" s="8">
        <v>5.8854166666666666E-2</v>
      </c>
      <c r="H90" s="5">
        <v>0.83499999999999996</v>
      </c>
      <c r="I90" s="8">
        <v>0.35190972222222222</v>
      </c>
      <c r="J90" s="7">
        <v>11</v>
      </c>
      <c r="K90" s="7">
        <v>334</v>
      </c>
      <c r="L90" s="7">
        <v>4</v>
      </c>
      <c r="M90" s="7">
        <v>16</v>
      </c>
      <c r="N90" s="7">
        <v>24</v>
      </c>
    </row>
    <row r="91" spans="1:15" x14ac:dyDescent="0.25">
      <c r="A91" s="7">
        <v>1</v>
      </c>
      <c r="B91" s="6">
        <v>44260</v>
      </c>
      <c r="C91" s="7">
        <v>371</v>
      </c>
      <c r="D91" s="7">
        <v>354</v>
      </c>
      <c r="E91" s="7">
        <v>13</v>
      </c>
      <c r="F91" s="5">
        <v>3.5040431266846361E-2</v>
      </c>
      <c r="G91" s="8">
        <v>6.0069444444444439E-2</v>
      </c>
      <c r="H91" s="5">
        <v>0.84180790960451979</v>
      </c>
      <c r="I91" s="8">
        <v>0.35572916666666665</v>
      </c>
      <c r="J91" s="7">
        <v>13</v>
      </c>
      <c r="K91" s="7">
        <v>298</v>
      </c>
      <c r="L91" s="7">
        <v>4</v>
      </c>
      <c r="M91" s="7">
        <v>12</v>
      </c>
      <c r="N91" s="7">
        <v>20</v>
      </c>
      <c r="O91" s="7">
        <v>32</v>
      </c>
    </row>
    <row r="92" spans="1:15" x14ac:dyDescent="0.25">
      <c r="A92" s="7">
        <v>2</v>
      </c>
      <c r="B92" s="6">
        <v>44263</v>
      </c>
      <c r="C92" s="7">
        <v>503</v>
      </c>
      <c r="D92" s="7">
        <v>487</v>
      </c>
      <c r="E92" s="7">
        <v>12</v>
      </c>
      <c r="F92" s="5">
        <v>2.3856858846918488E-2</v>
      </c>
      <c r="G92" s="8">
        <v>8.1944444444444431E-2</v>
      </c>
      <c r="H92" s="5">
        <v>0.8459958932238193</v>
      </c>
      <c r="I92" s="8">
        <v>0.38020833333333337</v>
      </c>
      <c r="J92" s="7">
        <v>9</v>
      </c>
      <c r="K92" s="7">
        <v>412</v>
      </c>
      <c r="L92" s="7">
        <v>4</v>
      </c>
      <c r="M92" s="7">
        <v>16</v>
      </c>
      <c r="N92" s="7">
        <v>35</v>
      </c>
      <c r="O92" s="7">
        <v>24</v>
      </c>
    </row>
    <row r="93" spans="1:15" x14ac:dyDescent="0.25">
      <c r="A93" s="7">
        <v>2</v>
      </c>
      <c r="B93" s="6">
        <v>44264</v>
      </c>
      <c r="C93" s="7">
        <v>477</v>
      </c>
      <c r="D93" s="7">
        <v>460</v>
      </c>
      <c r="E93" s="7">
        <v>14</v>
      </c>
      <c r="F93" s="5">
        <v>2.9350104821802937E-2</v>
      </c>
      <c r="G93" s="8">
        <v>7.3263888888888878E-2</v>
      </c>
      <c r="H93" s="5">
        <v>0.83695652173913049</v>
      </c>
      <c r="I93" s="8">
        <v>0.35260416666666666</v>
      </c>
      <c r="J93" s="7">
        <v>9</v>
      </c>
      <c r="K93" s="7">
        <v>385</v>
      </c>
      <c r="L93" s="7">
        <v>3</v>
      </c>
      <c r="M93" s="7">
        <v>11</v>
      </c>
      <c r="N93" s="7">
        <v>20</v>
      </c>
      <c r="O93" s="7">
        <v>10</v>
      </c>
    </row>
    <row r="94" spans="1:15" x14ac:dyDescent="0.25">
      <c r="A94" s="7">
        <v>2</v>
      </c>
      <c r="B94" s="6">
        <v>44265</v>
      </c>
      <c r="C94" s="7">
        <v>394</v>
      </c>
      <c r="D94" s="7">
        <v>378</v>
      </c>
      <c r="E94" s="7">
        <v>13</v>
      </c>
      <c r="F94" s="5">
        <v>3.2994923857868022E-2</v>
      </c>
      <c r="G94" s="8">
        <v>7.6388888888888895E-2</v>
      </c>
      <c r="H94" s="5">
        <v>0.78835978835978837</v>
      </c>
      <c r="I94" s="8">
        <v>0.30434027777777778</v>
      </c>
      <c r="J94" s="7">
        <v>7</v>
      </c>
      <c r="K94" s="7">
        <v>298</v>
      </c>
      <c r="L94" s="7">
        <v>3</v>
      </c>
      <c r="M94" s="7">
        <v>12</v>
      </c>
      <c r="N94" s="7">
        <v>27</v>
      </c>
      <c r="O94" s="7">
        <v>17</v>
      </c>
    </row>
    <row r="95" spans="1:15" x14ac:dyDescent="0.25">
      <c r="A95" s="7">
        <v>2</v>
      </c>
      <c r="B95" s="6">
        <v>44266</v>
      </c>
      <c r="C95" s="7">
        <v>409</v>
      </c>
      <c r="D95" s="7">
        <v>393</v>
      </c>
      <c r="E95" s="7">
        <v>11</v>
      </c>
      <c r="F95" s="5">
        <v>2.6894865525672371E-2</v>
      </c>
      <c r="G95" s="8">
        <v>6.7187499999999997E-2</v>
      </c>
      <c r="H95" s="5">
        <v>0.8524173027989822</v>
      </c>
      <c r="I95" s="8">
        <v>0.38020833333333337</v>
      </c>
      <c r="J95" s="7">
        <v>6</v>
      </c>
      <c r="K95" s="7">
        <v>335</v>
      </c>
      <c r="L95" s="7">
        <v>5</v>
      </c>
      <c r="M95" s="7">
        <v>10</v>
      </c>
      <c r="N95" s="7">
        <v>24</v>
      </c>
      <c r="O95" s="7">
        <v>7</v>
      </c>
    </row>
    <row r="96" spans="1:15" x14ac:dyDescent="0.25">
      <c r="A96" s="7">
        <v>2</v>
      </c>
      <c r="B96" s="6">
        <v>44267</v>
      </c>
      <c r="C96" s="7">
        <v>343</v>
      </c>
      <c r="D96" s="7">
        <v>333</v>
      </c>
      <c r="E96" s="7">
        <v>8</v>
      </c>
      <c r="F96" s="5">
        <v>2.3323615160349854E-2</v>
      </c>
      <c r="G96" s="8">
        <v>5.6597222222222222E-2</v>
      </c>
      <c r="H96" s="5">
        <v>0.8858858858858859</v>
      </c>
      <c r="I96" s="8">
        <v>0.3444444444444445</v>
      </c>
      <c r="J96" s="7">
        <v>2</v>
      </c>
      <c r="K96" s="7">
        <v>295</v>
      </c>
      <c r="L96" s="7">
        <v>2</v>
      </c>
      <c r="M96" s="7">
        <v>13</v>
      </c>
      <c r="N96" s="7">
        <v>31</v>
      </c>
      <c r="O96" s="7">
        <v>6</v>
      </c>
    </row>
    <row r="97" spans="1:15" x14ac:dyDescent="0.25">
      <c r="A97" s="7">
        <v>3</v>
      </c>
      <c r="B97" s="6">
        <v>44270</v>
      </c>
      <c r="C97" s="7">
        <v>434</v>
      </c>
      <c r="D97" s="7">
        <v>414</v>
      </c>
      <c r="E97" s="7">
        <v>15</v>
      </c>
      <c r="F97" s="5">
        <v>3.4562211981566823E-2</v>
      </c>
      <c r="G97" s="8">
        <v>7.6736111111111116E-2</v>
      </c>
      <c r="H97" s="5">
        <v>0.79468599033816423</v>
      </c>
      <c r="I97" s="8">
        <v>0.39930555555555558</v>
      </c>
      <c r="J97" s="7">
        <v>9</v>
      </c>
      <c r="K97" s="7">
        <v>329</v>
      </c>
      <c r="L97" s="7">
        <v>5</v>
      </c>
      <c r="M97" s="7">
        <v>16</v>
      </c>
      <c r="N97" s="7">
        <v>20</v>
      </c>
      <c r="O97" s="7">
        <v>14</v>
      </c>
    </row>
    <row r="98" spans="1:15" x14ac:dyDescent="0.25">
      <c r="A98" s="7">
        <v>3</v>
      </c>
      <c r="B98" s="6">
        <v>44271</v>
      </c>
      <c r="C98" s="7">
        <v>495</v>
      </c>
      <c r="D98" s="7">
        <v>470</v>
      </c>
      <c r="E98" s="7">
        <v>20</v>
      </c>
      <c r="F98" s="5">
        <v>4.0404040404040407E-2</v>
      </c>
      <c r="G98" s="8">
        <v>7.7777777777777779E-2</v>
      </c>
      <c r="H98" s="5">
        <v>0.78510638297872337</v>
      </c>
      <c r="I98" s="8">
        <v>0.32395833333333335</v>
      </c>
      <c r="J98" s="7">
        <v>7</v>
      </c>
      <c r="K98" s="7">
        <v>369</v>
      </c>
      <c r="L98" s="7">
        <v>5</v>
      </c>
      <c r="M98" s="7">
        <v>12</v>
      </c>
      <c r="N98" s="7">
        <v>36</v>
      </c>
      <c r="O98" s="7">
        <v>12</v>
      </c>
    </row>
    <row r="99" spans="1:15" x14ac:dyDescent="0.25">
      <c r="A99" s="7">
        <v>3</v>
      </c>
      <c r="B99" s="6">
        <v>44272</v>
      </c>
      <c r="C99" s="7">
        <v>354</v>
      </c>
      <c r="D99" s="7">
        <v>344</v>
      </c>
      <c r="E99" s="7">
        <v>7</v>
      </c>
      <c r="F99" s="5">
        <v>1.977401129943503E-2</v>
      </c>
      <c r="G99" s="8">
        <v>5.5208333333333338E-2</v>
      </c>
      <c r="H99" s="5">
        <v>0.86627906976744184</v>
      </c>
      <c r="I99" s="8">
        <v>0.36215277777777782</v>
      </c>
      <c r="J99" s="7">
        <v>4</v>
      </c>
      <c r="K99" s="7">
        <v>298</v>
      </c>
      <c r="L99" s="7">
        <v>3</v>
      </c>
      <c r="M99" s="7">
        <v>13</v>
      </c>
      <c r="N99" s="7">
        <v>26</v>
      </c>
      <c r="O99" s="7">
        <v>14</v>
      </c>
    </row>
    <row r="100" spans="1:15" x14ac:dyDescent="0.25">
      <c r="A100" s="7">
        <v>3</v>
      </c>
      <c r="B100" s="6">
        <v>44273</v>
      </c>
      <c r="C100" s="7">
        <v>345</v>
      </c>
      <c r="D100" s="7">
        <v>333</v>
      </c>
      <c r="E100" s="7">
        <v>10</v>
      </c>
      <c r="F100" s="5">
        <v>2.8985507246376812E-2</v>
      </c>
      <c r="G100" s="8">
        <v>6.3020833333333331E-2</v>
      </c>
      <c r="H100" s="5">
        <v>0.85285285285285284</v>
      </c>
      <c r="I100" s="8">
        <v>0.35277777777777775</v>
      </c>
      <c r="J100" s="7">
        <v>5</v>
      </c>
      <c r="K100" s="7">
        <v>284</v>
      </c>
      <c r="L100" s="7">
        <v>2</v>
      </c>
      <c r="N100" s="7">
        <v>15</v>
      </c>
      <c r="O100" s="7">
        <v>17</v>
      </c>
    </row>
    <row r="101" spans="1:15" x14ac:dyDescent="0.25">
      <c r="A101" s="7">
        <v>3</v>
      </c>
      <c r="B101" s="6">
        <v>44274</v>
      </c>
      <c r="C101" s="7">
        <v>305</v>
      </c>
      <c r="D101" s="7">
        <v>295</v>
      </c>
      <c r="E101" s="7">
        <v>10</v>
      </c>
      <c r="F101" s="5">
        <v>3.2786885245901641E-2</v>
      </c>
      <c r="G101" s="8">
        <v>5.46875E-2</v>
      </c>
      <c r="H101" s="5">
        <v>0.92542372881355928</v>
      </c>
      <c r="I101" s="8">
        <v>0.35416666666666663</v>
      </c>
      <c r="J101" s="7">
        <v>1</v>
      </c>
      <c r="K101" s="7">
        <v>273</v>
      </c>
      <c r="L101" s="7">
        <v>0</v>
      </c>
      <c r="N101" s="7">
        <v>32</v>
      </c>
      <c r="O101" s="7">
        <v>7</v>
      </c>
    </row>
    <row r="102" spans="1:15" x14ac:dyDescent="0.25">
      <c r="A102" s="7">
        <v>4</v>
      </c>
      <c r="B102" s="6">
        <v>44277</v>
      </c>
      <c r="C102" s="3">
        <v>468</v>
      </c>
      <c r="D102" s="3">
        <v>451</v>
      </c>
      <c r="E102" s="3">
        <v>14</v>
      </c>
      <c r="F102" s="2">
        <v>2.9914529914529916E-2</v>
      </c>
      <c r="G102" s="4">
        <v>6.3888888888888884E-2</v>
      </c>
      <c r="H102" s="2">
        <v>0.84257206208425717</v>
      </c>
      <c r="I102" s="4">
        <v>0.37152777777777773</v>
      </c>
      <c r="J102" s="3">
        <v>9</v>
      </c>
      <c r="K102" s="3">
        <v>380</v>
      </c>
      <c r="L102" s="3">
        <v>3</v>
      </c>
      <c r="M102" s="7">
        <v>15</v>
      </c>
      <c r="N102" s="7">
        <v>21</v>
      </c>
      <c r="O102" s="7">
        <v>5</v>
      </c>
    </row>
    <row r="103" spans="1:15" x14ac:dyDescent="0.25">
      <c r="A103" s="7">
        <v>4</v>
      </c>
      <c r="B103" s="6">
        <v>44278</v>
      </c>
      <c r="C103" s="7">
        <v>403</v>
      </c>
      <c r="D103" s="7">
        <v>388</v>
      </c>
      <c r="E103" s="7">
        <v>13</v>
      </c>
      <c r="F103" s="5">
        <v>3.2258064516129031E-2</v>
      </c>
      <c r="G103" s="8">
        <v>6.7534722222222218E-2</v>
      </c>
      <c r="H103" s="5">
        <v>0.83762886597938147</v>
      </c>
      <c r="I103" s="8">
        <v>0.33506944444444448</v>
      </c>
      <c r="J103" s="7">
        <v>8</v>
      </c>
      <c r="K103" s="7">
        <v>325</v>
      </c>
      <c r="L103" s="7">
        <v>2</v>
      </c>
      <c r="M103" s="7">
        <v>10</v>
      </c>
      <c r="N103" s="7">
        <v>25</v>
      </c>
      <c r="O103" s="7">
        <v>9</v>
      </c>
    </row>
    <row r="104" spans="1:15" x14ac:dyDescent="0.25">
      <c r="A104" s="7">
        <v>4</v>
      </c>
      <c r="B104" s="6">
        <v>44279</v>
      </c>
      <c r="C104" s="7">
        <v>321</v>
      </c>
      <c r="D104" s="7">
        <v>314</v>
      </c>
      <c r="E104" s="7">
        <v>7</v>
      </c>
      <c r="F104" s="5">
        <v>2.1806853582554516E-2</v>
      </c>
      <c r="G104" s="8">
        <v>5.451388888888889E-2</v>
      </c>
      <c r="H104" s="5">
        <v>0.88853503184713378</v>
      </c>
      <c r="I104" s="8">
        <v>0.35277777777777775</v>
      </c>
      <c r="J104" s="7">
        <v>4</v>
      </c>
      <c r="K104" s="7">
        <v>279</v>
      </c>
      <c r="L104" s="7">
        <v>0</v>
      </c>
      <c r="M104" s="7">
        <v>11</v>
      </c>
      <c r="N104" s="7">
        <v>39</v>
      </c>
      <c r="O104" s="7">
        <v>12</v>
      </c>
    </row>
    <row r="105" spans="1:15" x14ac:dyDescent="0.25">
      <c r="A105" s="7">
        <v>4</v>
      </c>
      <c r="B105" s="6">
        <v>44280</v>
      </c>
      <c r="C105" s="7">
        <v>326</v>
      </c>
      <c r="D105" s="7">
        <v>316</v>
      </c>
      <c r="E105" s="7">
        <v>9</v>
      </c>
      <c r="F105" s="5">
        <v>2.7607361963190184E-2</v>
      </c>
      <c r="G105" s="8">
        <v>5.9201388888888887E-2</v>
      </c>
      <c r="H105" s="5">
        <v>0.86708860759493667</v>
      </c>
      <c r="I105" s="8">
        <v>0.33055555555555555</v>
      </c>
      <c r="J105" s="7">
        <v>4</v>
      </c>
      <c r="K105" s="7">
        <v>274</v>
      </c>
      <c r="L105" s="7">
        <v>1</v>
      </c>
      <c r="M105" s="7">
        <v>14</v>
      </c>
      <c r="N105" s="7">
        <v>49</v>
      </c>
      <c r="O105" s="7">
        <v>10</v>
      </c>
    </row>
    <row r="106" spans="1:15" x14ac:dyDescent="0.25">
      <c r="A106" s="7">
        <v>4</v>
      </c>
      <c r="B106" s="6">
        <v>44281</v>
      </c>
      <c r="C106" s="7">
        <v>337</v>
      </c>
      <c r="D106" s="7">
        <v>328</v>
      </c>
      <c r="E106" s="7">
        <v>8</v>
      </c>
      <c r="F106" s="5">
        <v>2.3738872403560832E-2</v>
      </c>
      <c r="G106" s="8">
        <v>5.2951388888888888E-2</v>
      </c>
      <c r="H106" s="5">
        <v>0.85060975609756095</v>
      </c>
      <c r="I106" s="8">
        <v>0.35190972222222228</v>
      </c>
      <c r="J106" s="7">
        <v>7</v>
      </c>
      <c r="K106" s="7">
        <v>279</v>
      </c>
      <c r="L106" s="7">
        <v>1</v>
      </c>
      <c r="M106" s="7">
        <v>16</v>
      </c>
      <c r="N106" s="7">
        <v>29</v>
      </c>
      <c r="O106" s="7">
        <v>15</v>
      </c>
    </row>
    <row r="107" spans="1:15" x14ac:dyDescent="0.25">
      <c r="A107" s="7">
        <v>5</v>
      </c>
      <c r="B107" s="6">
        <v>44284</v>
      </c>
      <c r="C107" s="7">
        <v>459</v>
      </c>
      <c r="D107" s="7">
        <v>446</v>
      </c>
      <c r="E107" s="7">
        <v>9</v>
      </c>
      <c r="F107" s="5">
        <v>1.9607843137254902E-2</v>
      </c>
      <c r="G107" s="8">
        <v>6.3020833333333331E-2</v>
      </c>
      <c r="H107" s="5">
        <v>0.83632286995515692</v>
      </c>
      <c r="I107" s="8">
        <v>0.31597222222222221</v>
      </c>
      <c r="J107" s="7">
        <v>8</v>
      </c>
      <c r="K107" s="7">
        <v>373</v>
      </c>
      <c r="L107" s="7">
        <v>4</v>
      </c>
      <c r="M107" s="7">
        <v>15</v>
      </c>
      <c r="N107" s="7">
        <v>24</v>
      </c>
    </row>
    <row r="108" spans="1:15" x14ac:dyDescent="0.25">
      <c r="A108" s="7">
        <v>5</v>
      </c>
      <c r="B108" s="6">
        <v>44285</v>
      </c>
      <c r="C108" s="7">
        <v>378</v>
      </c>
      <c r="D108" s="7">
        <v>363</v>
      </c>
      <c r="E108" s="7">
        <v>13</v>
      </c>
      <c r="F108" s="5">
        <v>3.439153439153439E-2</v>
      </c>
      <c r="G108" s="8">
        <v>5.6597222222222229E-2</v>
      </c>
      <c r="H108" s="5">
        <v>0.84848484848484851</v>
      </c>
      <c r="I108" s="8">
        <v>0.3684027777777778</v>
      </c>
      <c r="J108" s="7">
        <v>10</v>
      </c>
      <c r="K108" s="7">
        <v>308</v>
      </c>
      <c r="L108" s="7">
        <v>2</v>
      </c>
      <c r="M108" s="7">
        <v>14</v>
      </c>
      <c r="N108" s="7">
        <v>27</v>
      </c>
      <c r="O108" s="7">
        <v>23</v>
      </c>
    </row>
    <row r="109" spans="1:15" x14ac:dyDescent="0.25">
      <c r="A109" s="7">
        <v>5</v>
      </c>
      <c r="B109" s="6">
        <v>44286</v>
      </c>
      <c r="C109" s="7">
        <v>332</v>
      </c>
      <c r="D109" s="7">
        <v>323</v>
      </c>
      <c r="E109" s="7">
        <v>7</v>
      </c>
      <c r="F109" s="5">
        <v>2.1084337349397589E-2</v>
      </c>
      <c r="G109" s="8">
        <v>7.256944444444445E-2</v>
      </c>
      <c r="H109" s="5">
        <v>0.82662538699690402</v>
      </c>
      <c r="I109" s="8">
        <v>0.39131944444444439</v>
      </c>
      <c r="J109" s="7">
        <v>7</v>
      </c>
      <c r="K109" s="7">
        <v>267</v>
      </c>
      <c r="L109" s="7">
        <v>2</v>
      </c>
      <c r="M109" s="7">
        <v>12</v>
      </c>
      <c r="N109" s="7">
        <v>32</v>
      </c>
      <c r="O109" s="7">
        <v>12</v>
      </c>
    </row>
    <row r="110" spans="1:15" x14ac:dyDescent="0.25">
      <c r="A110" s="7">
        <v>5</v>
      </c>
      <c r="B110" s="6">
        <v>44287</v>
      </c>
      <c r="C110" s="7">
        <v>350</v>
      </c>
      <c r="D110" s="7">
        <v>340</v>
      </c>
      <c r="E110" s="7">
        <v>9</v>
      </c>
      <c r="F110" s="5">
        <v>2.5714285714285714E-2</v>
      </c>
      <c r="G110" s="8">
        <v>5.3993055555555551E-2</v>
      </c>
      <c r="H110" s="5">
        <v>0.86764705882352944</v>
      </c>
      <c r="I110" s="8">
        <v>0.34305555555555556</v>
      </c>
      <c r="J110" s="7">
        <v>5</v>
      </c>
      <c r="K110" s="7">
        <v>295</v>
      </c>
      <c r="L110" s="7">
        <v>1</v>
      </c>
      <c r="M110" s="7">
        <v>13</v>
      </c>
      <c r="N110" s="7">
        <v>29</v>
      </c>
      <c r="O110" s="7">
        <v>11</v>
      </c>
    </row>
    <row r="111" spans="1:15" x14ac:dyDescent="0.25">
      <c r="A111" s="7">
        <v>5</v>
      </c>
      <c r="B111" s="6">
        <v>44288</v>
      </c>
      <c r="C111" s="7">
        <v>0</v>
      </c>
      <c r="D111" s="7">
        <v>0</v>
      </c>
      <c r="E111" s="7">
        <v>0</v>
      </c>
      <c r="F111" s="5" t="e">
        <v>#DIV/0!</v>
      </c>
      <c r="G111" s="8" t="e">
        <v>#DIV/0!</v>
      </c>
      <c r="H111" s="5" t="e">
        <v>#DIV/0!</v>
      </c>
      <c r="I111" s="8" t="e">
        <v>#DIV/0!</v>
      </c>
      <c r="J111" s="7">
        <v>0</v>
      </c>
      <c r="K111" s="7">
        <v>0</v>
      </c>
      <c r="L111" s="7">
        <v>0</v>
      </c>
    </row>
    <row r="112" spans="1:15" x14ac:dyDescent="0.25">
      <c r="A112" s="7">
        <v>1</v>
      </c>
      <c r="B112" s="6">
        <v>44291</v>
      </c>
      <c r="C112" s="7">
        <v>487</v>
      </c>
      <c r="D112" s="7">
        <v>465</v>
      </c>
      <c r="E112" s="7">
        <v>18</v>
      </c>
      <c r="F112" s="5">
        <v>3.6960985626283367E-2</v>
      </c>
      <c r="G112" s="8">
        <v>0.10260416666666666</v>
      </c>
      <c r="H112" s="5">
        <v>0.7763440860215054</v>
      </c>
      <c r="I112" s="8">
        <v>0.3515625</v>
      </c>
      <c r="J112" s="7">
        <v>15</v>
      </c>
      <c r="K112" s="7">
        <v>361</v>
      </c>
      <c r="L112" s="7">
        <v>4</v>
      </c>
      <c r="M112" s="7">
        <v>18</v>
      </c>
      <c r="N112" s="7">
        <v>23</v>
      </c>
      <c r="O112" s="7">
        <v>19</v>
      </c>
    </row>
    <row r="113" spans="1:15" x14ac:dyDescent="0.25">
      <c r="A113" s="7">
        <v>1</v>
      </c>
      <c r="B113" s="6">
        <v>44292</v>
      </c>
      <c r="C113" s="7">
        <v>399</v>
      </c>
      <c r="D113" s="7">
        <v>384</v>
      </c>
      <c r="E113" s="7">
        <v>13</v>
      </c>
      <c r="F113" s="5">
        <v>3.2581453634085211E-2</v>
      </c>
      <c r="G113" s="8">
        <v>6.3368055555555552E-2</v>
      </c>
      <c r="H113" s="5">
        <v>0.84114583333333337</v>
      </c>
      <c r="I113" s="8">
        <v>0.36545138888888884</v>
      </c>
      <c r="J113" s="7">
        <v>5</v>
      </c>
      <c r="K113" s="7">
        <v>323</v>
      </c>
      <c r="L113" s="7">
        <v>2</v>
      </c>
      <c r="M113" s="7">
        <v>11</v>
      </c>
      <c r="N113" s="7">
        <v>29</v>
      </c>
      <c r="O113" s="7">
        <v>3</v>
      </c>
    </row>
    <row r="114" spans="1:15" x14ac:dyDescent="0.25">
      <c r="A114" s="7">
        <v>1</v>
      </c>
      <c r="B114" s="6">
        <v>44293</v>
      </c>
      <c r="C114" s="7">
        <v>410</v>
      </c>
      <c r="D114" s="7">
        <v>394</v>
      </c>
      <c r="E114" s="7">
        <v>13</v>
      </c>
      <c r="F114" s="5">
        <v>3.1707317073170732E-2</v>
      </c>
      <c r="G114" s="8">
        <v>8.2118055555555541E-2</v>
      </c>
      <c r="H114" s="5">
        <v>0.81218274111675126</v>
      </c>
      <c r="I114" s="8">
        <v>0.36354166666666671</v>
      </c>
      <c r="J114" s="7">
        <v>6</v>
      </c>
      <c r="K114" s="7">
        <v>320</v>
      </c>
      <c r="L114" s="7">
        <v>3</v>
      </c>
      <c r="M114" s="7">
        <v>12</v>
      </c>
      <c r="N114" s="7">
        <v>24</v>
      </c>
      <c r="O114" s="7">
        <v>14</v>
      </c>
    </row>
    <row r="115" spans="1:15" x14ac:dyDescent="0.25">
      <c r="A115" s="7">
        <v>1</v>
      </c>
      <c r="B115" s="6">
        <v>44294</v>
      </c>
      <c r="C115" s="7">
        <v>326</v>
      </c>
      <c r="D115" s="7">
        <v>317</v>
      </c>
      <c r="E115" s="7">
        <v>7</v>
      </c>
      <c r="F115" s="5">
        <v>2.1472392638036811E-2</v>
      </c>
      <c r="G115" s="8">
        <v>6.3541666666666663E-2</v>
      </c>
      <c r="H115" s="5">
        <v>0.82649842271293372</v>
      </c>
      <c r="I115" s="8">
        <v>0.36319444444444443</v>
      </c>
      <c r="J115" s="7">
        <v>6</v>
      </c>
      <c r="K115" s="7">
        <v>262</v>
      </c>
      <c r="L115" s="7">
        <v>2</v>
      </c>
      <c r="M115" s="7">
        <v>10</v>
      </c>
      <c r="N115" s="7">
        <v>18</v>
      </c>
      <c r="O115" s="7">
        <v>9</v>
      </c>
    </row>
    <row r="116" spans="1:15" x14ac:dyDescent="0.25">
      <c r="A116" s="7">
        <v>1</v>
      </c>
      <c r="B116" s="6">
        <v>44295</v>
      </c>
      <c r="C116" s="7">
        <v>335</v>
      </c>
      <c r="D116" s="7">
        <v>325</v>
      </c>
      <c r="E116" s="7">
        <v>10</v>
      </c>
      <c r="F116" s="5">
        <v>2.9850746268656716E-2</v>
      </c>
      <c r="G116" s="8">
        <v>4.6180555555555551E-2</v>
      </c>
      <c r="H116" s="5">
        <v>0.87692307692307692</v>
      </c>
      <c r="I116" s="8">
        <v>0.35885416666666664</v>
      </c>
      <c r="J116" s="7">
        <v>4</v>
      </c>
      <c r="K116" s="7">
        <v>285</v>
      </c>
      <c r="L116" s="7">
        <v>0</v>
      </c>
      <c r="M116" s="7">
        <v>14</v>
      </c>
      <c r="N116" s="7">
        <v>23</v>
      </c>
      <c r="O116" s="7">
        <v>7</v>
      </c>
    </row>
    <row r="117" spans="1:15" x14ac:dyDescent="0.25">
      <c r="A117" s="7">
        <v>2</v>
      </c>
      <c r="B117" s="6">
        <v>44298</v>
      </c>
      <c r="C117" s="7">
        <v>412</v>
      </c>
      <c r="D117" s="7">
        <v>394</v>
      </c>
      <c r="E117" s="7">
        <v>15</v>
      </c>
      <c r="F117" s="5">
        <v>3.640776699029126E-2</v>
      </c>
      <c r="G117" s="8">
        <v>7.6909722222222227E-2</v>
      </c>
      <c r="H117" s="5">
        <v>0.80710659898477155</v>
      </c>
      <c r="I117" s="8">
        <v>0.3359375</v>
      </c>
      <c r="J117" s="7">
        <v>9</v>
      </c>
      <c r="K117" s="7">
        <v>318</v>
      </c>
      <c r="L117" s="7">
        <v>3</v>
      </c>
      <c r="N117" s="7">
        <v>34</v>
      </c>
      <c r="O117" s="7">
        <v>12</v>
      </c>
    </row>
    <row r="118" spans="1:15" x14ac:dyDescent="0.25">
      <c r="A118" s="7">
        <v>2</v>
      </c>
      <c r="B118" s="6">
        <v>44299</v>
      </c>
      <c r="C118" s="7">
        <v>368</v>
      </c>
      <c r="D118" s="7">
        <v>357</v>
      </c>
      <c r="E118" s="7">
        <v>11</v>
      </c>
      <c r="F118" s="5">
        <v>2.9891304347826088E-2</v>
      </c>
      <c r="G118" s="8">
        <v>6.5451388888888892E-2</v>
      </c>
      <c r="H118" s="5">
        <v>0.83193277310924374</v>
      </c>
      <c r="I118" s="8">
        <v>0.36024305555555558</v>
      </c>
      <c r="J118" s="7">
        <v>5</v>
      </c>
      <c r="K118" s="7">
        <v>297</v>
      </c>
      <c r="L118" s="7">
        <v>0</v>
      </c>
      <c r="M118" s="7">
        <v>17</v>
      </c>
      <c r="N118" s="7">
        <v>20</v>
      </c>
      <c r="O118" s="7">
        <v>13</v>
      </c>
    </row>
    <row r="119" spans="1:15" x14ac:dyDescent="0.25">
      <c r="A119" s="7">
        <v>2</v>
      </c>
      <c r="B119" s="6">
        <v>44300</v>
      </c>
      <c r="C119" s="7">
        <v>356</v>
      </c>
      <c r="D119" s="7">
        <v>346</v>
      </c>
      <c r="E119" s="7">
        <v>7</v>
      </c>
      <c r="F119" s="5">
        <v>1.9662921348314606E-2</v>
      </c>
      <c r="G119" s="8">
        <v>4.791666666666667E-2</v>
      </c>
      <c r="H119" s="5">
        <v>0.84393063583815031</v>
      </c>
      <c r="I119" s="8">
        <v>0.33559027777777772</v>
      </c>
      <c r="J119" s="7">
        <v>8</v>
      </c>
      <c r="K119" s="7">
        <v>292</v>
      </c>
      <c r="L119" s="7">
        <v>3</v>
      </c>
      <c r="M119" s="7">
        <v>14</v>
      </c>
      <c r="N119" s="7">
        <v>28</v>
      </c>
      <c r="O119" s="7">
        <v>10</v>
      </c>
    </row>
    <row r="120" spans="1:15" x14ac:dyDescent="0.25">
      <c r="A120" s="7">
        <v>2</v>
      </c>
      <c r="B120" s="6">
        <v>44301</v>
      </c>
      <c r="C120" s="7">
        <v>314</v>
      </c>
      <c r="D120" s="7">
        <v>304</v>
      </c>
      <c r="E120" s="7">
        <v>9</v>
      </c>
      <c r="F120" s="5">
        <v>2.8662420382165606E-2</v>
      </c>
      <c r="G120" s="8">
        <v>5.0868055555555562E-2</v>
      </c>
      <c r="H120" s="5">
        <v>0.85197368421052633</v>
      </c>
      <c r="I120" s="8">
        <v>0.3420138888888889</v>
      </c>
      <c r="J120" s="7">
        <v>3</v>
      </c>
      <c r="K120" s="7">
        <v>259</v>
      </c>
      <c r="L120" s="7">
        <v>1</v>
      </c>
      <c r="M120" s="7">
        <v>12</v>
      </c>
      <c r="N120" s="7">
        <v>31</v>
      </c>
      <c r="O120" s="7">
        <v>10</v>
      </c>
    </row>
    <row r="121" spans="1:15" x14ac:dyDescent="0.25">
      <c r="A121" s="7">
        <v>2</v>
      </c>
      <c r="B121" s="6">
        <v>44302</v>
      </c>
      <c r="C121" s="7">
        <v>274</v>
      </c>
      <c r="D121" s="7">
        <v>268</v>
      </c>
      <c r="E121" s="7">
        <v>5</v>
      </c>
      <c r="F121" s="5">
        <v>1.824817518248175E-2</v>
      </c>
      <c r="G121" s="8">
        <v>4.114583333333334E-2</v>
      </c>
      <c r="H121" s="5">
        <v>0.91417910447761197</v>
      </c>
      <c r="I121" s="8">
        <v>0.34409722222222222</v>
      </c>
      <c r="J121" s="7">
        <v>2</v>
      </c>
      <c r="K121" s="7">
        <v>245</v>
      </c>
      <c r="L121" s="7">
        <v>1</v>
      </c>
      <c r="M121" s="7">
        <v>10</v>
      </c>
      <c r="N121" s="7">
        <v>31</v>
      </c>
      <c r="O121" s="7">
        <v>17</v>
      </c>
    </row>
    <row r="122" spans="1:15" x14ac:dyDescent="0.25">
      <c r="A122" s="7">
        <v>3</v>
      </c>
      <c r="B122" s="6">
        <v>44305</v>
      </c>
      <c r="C122" s="7">
        <v>393</v>
      </c>
      <c r="D122" s="7">
        <v>378</v>
      </c>
      <c r="E122" s="7">
        <v>12</v>
      </c>
      <c r="F122" s="5">
        <v>3.0534351145038167E-2</v>
      </c>
      <c r="G122" s="8">
        <v>0.10225694444444444</v>
      </c>
      <c r="H122" s="5">
        <v>0.7857142857142857</v>
      </c>
      <c r="I122" s="8">
        <v>0.41388888888888892</v>
      </c>
      <c r="J122" s="7">
        <v>15</v>
      </c>
      <c r="K122" s="7">
        <v>297</v>
      </c>
      <c r="L122" s="7">
        <v>3</v>
      </c>
      <c r="M122" s="7">
        <v>7</v>
      </c>
      <c r="N122" s="7">
        <v>14</v>
      </c>
      <c r="O122" s="7">
        <v>8</v>
      </c>
    </row>
    <row r="123" spans="1:15" x14ac:dyDescent="0.25">
      <c r="A123" s="7">
        <v>3</v>
      </c>
      <c r="B123" s="6">
        <v>44306</v>
      </c>
      <c r="C123" s="7">
        <v>323</v>
      </c>
      <c r="D123" s="7">
        <v>313</v>
      </c>
      <c r="E123" s="7">
        <v>7</v>
      </c>
      <c r="F123" s="5">
        <v>2.1671826625386997E-2</v>
      </c>
      <c r="G123" s="8">
        <v>6.3541666666666663E-2</v>
      </c>
      <c r="H123" s="5">
        <v>0.84025559105431313</v>
      </c>
      <c r="I123" s="8">
        <v>0.359375</v>
      </c>
      <c r="J123" s="7">
        <v>6</v>
      </c>
      <c r="K123" s="7">
        <v>263</v>
      </c>
      <c r="L123" s="7">
        <v>3</v>
      </c>
      <c r="M123" s="7">
        <v>22</v>
      </c>
      <c r="N123" s="7">
        <v>29</v>
      </c>
      <c r="O123" s="7">
        <v>14</v>
      </c>
    </row>
    <row r="124" spans="1:15" x14ac:dyDescent="0.25">
      <c r="A124" s="7">
        <v>3</v>
      </c>
      <c r="B124" s="6">
        <v>44307</v>
      </c>
      <c r="C124" s="7">
        <v>338</v>
      </c>
      <c r="D124" s="7">
        <v>331</v>
      </c>
      <c r="E124" s="7">
        <v>6</v>
      </c>
      <c r="F124" s="5">
        <v>1.7751479289940829E-2</v>
      </c>
      <c r="G124" s="8">
        <v>5.590277777777778E-2</v>
      </c>
      <c r="H124" s="5">
        <v>0.89728096676737157</v>
      </c>
      <c r="I124" s="8">
        <v>0.2885416666666667</v>
      </c>
      <c r="J124" s="7">
        <v>2</v>
      </c>
      <c r="K124" s="7">
        <v>297</v>
      </c>
      <c r="L124" s="7">
        <v>1</v>
      </c>
      <c r="M124" s="7">
        <v>15</v>
      </c>
      <c r="N124" s="7">
        <v>26</v>
      </c>
      <c r="O124" s="7">
        <v>10</v>
      </c>
    </row>
    <row r="125" spans="1:15" x14ac:dyDescent="0.25">
      <c r="A125" s="7">
        <v>3</v>
      </c>
      <c r="B125" s="6">
        <v>44308</v>
      </c>
      <c r="C125" s="7">
        <v>322</v>
      </c>
      <c r="D125" s="7">
        <v>311</v>
      </c>
      <c r="E125" s="7">
        <v>9</v>
      </c>
      <c r="F125" s="5">
        <v>2.7950310559006212E-2</v>
      </c>
      <c r="G125" s="8">
        <v>5.4340277777777779E-2</v>
      </c>
      <c r="H125" s="5">
        <v>0.85530546623794212</v>
      </c>
      <c r="I125" s="8">
        <v>0.35850694444444442</v>
      </c>
      <c r="J125" s="7">
        <v>5</v>
      </c>
      <c r="K125" s="7">
        <v>266</v>
      </c>
      <c r="L125" s="7">
        <v>2</v>
      </c>
      <c r="M125" s="7">
        <v>17</v>
      </c>
      <c r="N125" s="7">
        <v>33</v>
      </c>
      <c r="O125" s="7">
        <v>8</v>
      </c>
    </row>
    <row r="126" spans="1:15" x14ac:dyDescent="0.25">
      <c r="A126" s="7">
        <v>3</v>
      </c>
      <c r="B126" s="6">
        <v>44309</v>
      </c>
      <c r="C126" s="7">
        <v>280</v>
      </c>
      <c r="D126" s="7">
        <v>272</v>
      </c>
      <c r="E126" s="7">
        <v>7</v>
      </c>
      <c r="F126" s="5">
        <v>2.5000000000000001E-2</v>
      </c>
      <c r="G126" s="8">
        <v>5.1562499999999997E-2</v>
      </c>
      <c r="H126" s="5">
        <v>0.88602941176470584</v>
      </c>
      <c r="I126" s="8">
        <v>0.35121527777777772</v>
      </c>
      <c r="J126" s="7">
        <v>2</v>
      </c>
      <c r="K126" s="7">
        <v>241</v>
      </c>
      <c r="L126" s="7">
        <v>1</v>
      </c>
      <c r="M126" s="7">
        <v>18</v>
      </c>
      <c r="N126" s="7">
        <v>25</v>
      </c>
      <c r="O126" s="7">
        <v>7</v>
      </c>
    </row>
    <row r="127" spans="1:15" x14ac:dyDescent="0.25">
      <c r="A127" s="7">
        <v>4</v>
      </c>
      <c r="B127" s="6">
        <v>44312</v>
      </c>
      <c r="C127" s="3">
        <v>419</v>
      </c>
      <c r="D127" s="3">
        <v>401</v>
      </c>
      <c r="E127" s="3">
        <v>13</v>
      </c>
      <c r="F127" s="2">
        <v>3.1026252983293555E-2</v>
      </c>
      <c r="G127" s="4">
        <v>5.6770833333333333E-2</v>
      </c>
      <c r="H127" s="2">
        <v>0.82294264339152123</v>
      </c>
      <c r="I127" s="4">
        <v>0.34670138888888891</v>
      </c>
      <c r="J127" s="3">
        <v>7</v>
      </c>
      <c r="K127" s="3">
        <v>330</v>
      </c>
      <c r="L127" s="3">
        <v>5</v>
      </c>
      <c r="M127" s="7">
        <v>8</v>
      </c>
      <c r="N127" s="7">
        <v>28</v>
      </c>
      <c r="O127" s="7">
        <v>12</v>
      </c>
    </row>
    <row r="128" spans="1:15" x14ac:dyDescent="0.25">
      <c r="A128" s="7">
        <v>4</v>
      </c>
      <c r="B128" s="6">
        <v>44313</v>
      </c>
      <c r="C128" s="7">
        <v>381</v>
      </c>
      <c r="D128" s="7">
        <v>370</v>
      </c>
      <c r="E128" s="7">
        <v>7</v>
      </c>
      <c r="F128" s="5">
        <v>1.8372703412073491E-2</v>
      </c>
      <c r="G128" s="8">
        <v>5.6076388888888898E-2</v>
      </c>
      <c r="H128" s="5">
        <v>0.86216216216216213</v>
      </c>
      <c r="I128" s="8">
        <v>0.34965277777777781</v>
      </c>
      <c r="J128" s="7">
        <v>7</v>
      </c>
      <c r="K128" s="7">
        <v>319</v>
      </c>
      <c r="L128" s="7">
        <v>4</v>
      </c>
      <c r="M128" s="7">
        <v>10</v>
      </c>
      <c r="N128" s="7">
        <v>18</v>
      </c>
      <c r="O128" s="7">
        <v>20</v>
      </c>
    </row>
    <row r="129" spans="1:15" x14ac:dyDescent="0.25">
      <c r="A129" s="7">
        <v>4</v>
      </c>
      <c r="B129" s="6">
        <v>44314</v>
      </c>
      <c r="C129" s="7">
        <v>302</v>
      </c>
      <c r="D129" s="7">
        <v>293</v>
      </c>
      <c r="E129" s="7">
        <v>7</v>
      </c>
      <c r="F129" s="5">
        <v>2.3178807947019868E-2</v>
      </c>
      <c r="G129" s="8">
        <v>5.3472222222222227E-2</v>
      </c>
      <c r="H129" s="5">
        <v>0.88737201365187712</v>
      </c>
      <c r="I129" s="8">
        <v>0.34722222222222221</v>
      </c>
      <c r="J129" s="7">
        <v>3</v>
      </c>
      <c r="K129" s="7">
        <v>260</v>
      </c>
      <c r="L129" s="7">
        <v>2</v>
      </c>
      <c r="M129" s="7">
        <v>1</v>
      </c>
      <c r="N129" s="7">
        <v>31</v>
      </c>
      <c r="O129" s="7">
        <v>14</v>
      </c>
    </row>
    <row r="130" spans="1:15" x14ac:dyDescent="0.25">
      <c r="A130" s="7">
        <v>4</v>
      </c>
      <c r="B130" s="6">
        <v>44315</v>
      </c>
      <c r="C130" s="7">
        <v>315</v>
      </c>
      <c r="D130" s="7">
        <v>304</v>
      </c>
      <c r="E130" s="7">
        <v>9</v>
      </c>
      <c r="F130" s="5">
        <v>2.8571428571428571E-2</v>
      </c>
      <c r="G130" s="8">
        <v>5.0694444444444438E-2</v>
      </c>
      <c r="H130" s="5">
        <v>0.86513157894736847</v>
      </c>
      <c r="I130" s="8">
        <v>0.36701388888888886</v>
      </c>
      <c r="J130" s="7">
        <v>4</v>
      </c>
      <c r="K130" s="7">
        <v>263</v>
      </c>
      <c r="L130" s="7">
        <v>2</v>
      </c>
      <c r="M130" s="7">
        <v>6</v>
      </c>
      <c r="N130" s="7">
        <v>17</v>
      </c>
      <c r="O130" s="7">
        <v>11</v>
      </c>
    </row>
    <row r="131" spans="1:15" x14ac:dyDescent="0.25">
      <c r="A131" s="7">
        <v>4</v>
      </c>
      <c r="B131" s="6">
        <v>44316</v>
      </c>
      <c r="C131" s="7">
        <v>262</v>
      </c>
      <c r="D131" s="7">
        <v>257</v>
      </c>
      <c r="E131" s="7">
        <v>5</v>
      </c>
      <c r="F131" s="5">
        <v>1.9083969465648856E-2</v>
      </c>
      <c r="G131" s="8">
        <v>5.3819444444444434E-2</v>
      </c>
      <c r="H131" s="5">
        <v>0.85214007782101164</v>
      </c>
      <c r="I131" s="8">
        <v>0.33402777777777776</v>
      </c>
      <c r="J131" s="7">
        <v>2</v>
      </c>
      <c r="K131" s="7">
        <v>219</v>
      </c>
      <c r="L131" s="7">
        <v>0</v>
      </c>
      <c r="M131" s="7">
        <v>9</v>
      </c>
      <c r="N131" s="7">
        <v>36</v>
      </c>
      <c r="O131" s="7">
        <v>9</v>
      </c>
    </row>
    <row r="132" spans="1:15" x14ac:dyDescent="0.25">
      <c r="A132" s="7">
        <v>1</v>
      </c>
      <c r="B132" s="6">
        <v>44319</v>
      </c>
      <c r="C132" s="7">
        <v>579</v>
      </c>
      <c r="D132" s="7">
        <v>552</v>
      </c>
      <c r="E132" s="7">
        <v>21</v>
      </c>
      <c r="F132" s="5">
        <v>3.6269430051813469E-2</v>
      </c>
      <c r="G132" s="8">
        <v>0.11458333333333334</v>
      </c>
      <c r="H132" s="5">
        <v>0.7626811594202898</v>
      </c>
      <c r="I132" s="8">
        <v>0.38020833333333331</v>
      </c>
      <c r="J132" s="7">
        <v>24</v>
      </c>
      <c r="K132" s="7">
        <v>421</v>
      </c>
      <c r="L132" s="7">
        <v>6</v>
      </c>
      <c r="M132" s="7">
        <v>4</v>
      </c>
      <c r="N132" s="7">
        <v>12</v>
      </c>
      <c r="O132" s="7">
        <v>15</v>
      </c>
    </row>
    <row r="133" spans="1:15" x14ac:dyDescent="0.25">
      <c r="A133" s="7">
        <v>1</v>
      </c>
      <c r="B133" s="6">
        <v>44320</v>
      </c>
      <c r="C133" s="7">
        <v>392</v>
      </c>
      <c r="D133" s="7">
        <v>381</v>
      </c>
      <c r="E133" s="7">
        <v>9</v>
      </c>
      <c r="F133" s="5">
        <v>2.2959183673469389E-2</v>
      </c>
      <c r="G133" s="8">
        <v>6.232638888888889E-2</v>
      </c>
      <c r="H133" s="5">
        <v>0.85301837270341208</v>
      </c>
      <c r="I133" s="8">
        <v>0.32170138888888888</v>
      </c>
      <c r="J133" s="7">
        <v>8</v>
      </c>
      <c r="K133" s="7">
        <v>325</v>
      </c>
      <c r="L133" s="7">
        <v>2</v>
      </c>
      <c r="M133" s="7">
        <v>9</v>
      </c>
      <c r="N133" s="7">
        <v>14</v>
      </c>
      <c r="O133" s="7">
        <v>13</v>
      </c>
    </row>
    <row r="134" spans="1:15" x14ac:dyDescent="0.25">
      <c r="A134" s="7">
        <v>1</v>
      </c>
      <c r="B134" s="6">
        <v>44321</v>
      </c>
      <c r="C134" s="7">
        <v>470</v>
      </c>
      <c r="D134" s="7">
        <v>454</v>
      </c>
      <c r="E134" s="7">
        <v>13</v>
      </c>
      <c r="F134" s="5">
        <v>2.7659574468085105E-2</v>
      </c>
      <c r="G134" s="8">
        <v>5.9375000000000004E-2</v>
      </c>
      <c r="H134" s="5">
        <v>0.86784140969162993</v>
      </c>
      <c r="I134" s="8">
        <v>0.34114583333333331</v>
      </c>
      <c r="J134" s="7">
        <v>7</v>
      </c>
      <c r="K134" s="7">
        <v>394</v>
      </c>
      <c r="L134" s="7">
        <v>3</v>
      </c>
      <c r="M134" s="7">
        <v>7</v>
      </c>
      <c r="N134" s="7">
        <v>16</v>
      </c>
      <c r="O134" s="7">
        <v>16</v>
      </c>
    </row>
    <row r="135" spans="1:15" x14ac:dyDescent="0.25">
      <c r="A135" s="7">
        <v>1</v>
      </c>
      <c r="B135" s="6">
        <v>44322</v>
      </c>
      <c r="C135" s="7">
        <v>325</v>
      </c>
      <c r="D135" s="7">
        <v>316</v>
      </c>
      <c r="E135" s="7">
        <v>7</v>
      </c>
      <c r="F135" s="5">
        <v>2.1538461538461538E-2</v>
      </c>
      <c r="G135" s="8">
        <v>6.5451388888888892E-2</v>
      </c>
      <c r="H135" s="5">
        <v>0.870253164556962</v>
      </c>
      <c r="I135" s="8">
        <v>0.34583333333333333</v>
      </c>
      <c r="J135" s="7">
        <v>4</v>
      </c>
      <c r="K135" s="7">
        <v>275</v>
      </c>
      <c r="L135" s="7">
        <v>2</v>
      </c>
      <c r="M135" s="7">
        <v>2</v>
      </c>
      <c r="N135" s="7">
        <v>18</v>
      </c>
      <c r="O135" s="7">
        <v>14</v>
      </c>
    </row>
    <row r="136" spans="1:15" x14ac:dyDescent="0.25">
      <c r="A136" s="7">
        <v>1</v>
      </c>
      <c r="B136" s="6">
        <v>44323</v>
      </c>
      <c r="C136" s="7">
        <v>284</v>
      </c>
      <c r="D136" s="7">
        <v>279</v>
      </c>
      <c r="E136" s="7">
        <v>5</v>
      </c>
      <c r="F136" s="5">
        <v>1.7605633802816902E-2</v>
      </c>
      <c r="G136" s="8">
        <v>4.8437500000000001E-2</v>
      </c>
      <c r="H136" s="5">
        <v>0.89964157706093195</v>
      </c>
      <c r="I136" s="8">
        <v>0.34774305555555551</v>
      </c>
      <c r="J136" s="7">
        <v>4</v>
      </c>
      <c r="K136" s="7">
        <v>251</v>
      </c>
      <c r="L136" s="7">
        <v>0</v>
      </c>
      <c r="M136" s="7">
        <v>0</v>
      </c>
      <c r="N136" s="7">
        <v>14</v>
      </c>
      <c r="O136" s="7">
        <v>12</v>
      </c>
    </row>
    <row r="137" spans="1:15" x14ac:dyDescent="0.25">
      <c r="A137" s="7">
        <v>2</v>
      </c>
      <c r="B137" s="6">
        <v>44326</v>
      </c>
      <c r="C137" s="7">
        <v>453</v>
      </c>
      <c r="D137" s="7">
        <v>428</v>
      </c>
      <c r="E137" s="7">
        <v>18</v>
      </c>
      <c r="F137" s="5">
        <v>3.9735099337748346E-2</v>
      </c>
      <c r="G137" s="8">
        <v>7.4131944444444445E-2</v>
      </c>
      <c r="H137" s="5">
        <v>0.81074766355140182</v>
      </c>
      <c r="I137" s="8">
        <v>0.34826388888888887</v>
      </c>
      <c r="J137" s="7">
        <v>13</v>
      </c>
      <c r="K137" s="7">
        <v>347</v>
      </c>
      <c r="L137" s="7">
        <v>7</v>
      </c>
      <c r="N137" s="7">
        <v>39</v>
      </c>
      <c r="O137" s="7">
        <v>15</v>
      </c>
    </row>
    <row r="138" spans="1:15" x14ac:dyDescent="0.25">
      <c r="A138" s="7">
        <v>2</v>
      </c>
      <c r="B138" s="6">
        <v>44327</v>
      </c>
      <c r="C138" s="7">
        <v>446</v>
      </c>
      <c r="D138" s="7">
        <v>427</v>
      </c>
      <c r="E138" s="7">
        <v>15</v>
      </c>
      <c r="F138" s="5">
        <v>3.3632286995515695E-2</v>
      </c>
      <c r="G138" s="8">
        <v>5.6423611111111119E-2</v>
      </c>
      <c r="H138" s="5">
        <v>0.84543325526932089</v>
      </c>
      <c r="I138" s="8">
        <v>0.3835069444444445</v>
      </c>
      <c r="J138" s="7">
        <v>13</v>
      </c>
      <c r="K138" s="7">
        <v>361</v>
      </c>
      <c r="L138" s="7">
        <v>4</v>
      </c>
      <c r="N138" s="7">
        <v>17</v>
      </c>
      <c r="O138" s="7">
        <v>15</v>
      </c>
    </row>
    <row r="139" spans="1:15" x14ac:dyDescent="0.25">
      <c r="A139" s="7">
        <v>2</v>
      </c>
      <c r="B139" s="6">
        <v>44328</v>
      </c>
      <c r="C139" s="7">
        <v>386</v>
      </c>
      <c r="D139" s="7">
        <v>375</v>
      </c>
      <c r="E139" s="7">
        <v>9</v>
      </c>
      <c r="F139" s="5">
        <v>2.3316062176165803E-2</v>
      </c>
      <c r="G139" s="8">
        <v>6.6493055555555555E-2</v>
      </c>
      <c r="H139" s="5">
        <v>0.89066666666666672</v>
      </c>
      <c r="I139" s="8">
        <v>0.3376736111111111</v>
      </c>
      <c r="J139" s="7">
        <v>5</v>
      </c>
      <c r="K139" s="7">
        <v>334</v>
      </c>
      <c r="L139" s="7">
        <v>2</v>
      </c>
      <c r="N139" s="7">
        <v>18</v>
      </c>
      <c r="O139" s="7">
        <v>11</v>
      </c>
    </row>
    <row r="140" spans="1:15" x14ac:dyDescent="0.25">
      <c r="A140" s="7">
        <v>2</v>
      </c>
      <c r="B140" s="6">
        <v>44329</v>
      </c>
      <c r="C140" s="7">
        <v>355</v>
      </c>
      <c r="D140" s="7">
        <v>347</v>
      </c>
      <c r="E140" s="7">
        <v>7</v>
      </c>
      <c r="F140" s="5">
        <v>1.9718309859154931E-2</v>
      </c>
      <c r="G140" s="8">
        <v>5.3993055555555558E-2</v>
      </c>
      <c r="H140" s="5">
        <v>0.88184438040345825</v>
      </c>
      <c r="I140" s="8">
        <v>0.33246527777777779</v>
      </c>
      <c r="J140" s="7">
        <v>3</v>
      </c>
      <c r="K140" s="7">
        <v>306</v>
      </c>
      <c r="L140" s="7">
        <v>1</v>
      </c>
      <c r="N140" s="7">
        <v>17</v>
      </c>
      <c r="O140" s="7">
        <v>20</v>
      </c>
    </row>
    <row r="141" spans="1:15" x14ac:dyDescent="0.25">
      <c r="A141" s="7">
        <v>2</v>
      </c>
      <c r="B141" s="6">
        <v>44330</v>
      </c>
      <c r="C141" s="7">
        <v>274</v>
      </c>
      <c r="D141" s="7">
        <v>267</v>
      </c>
      <c r="E141" s="7">
        <v>6</v>
      </c>
      <c r="F141" s="5">
        <v>2.1897810218978103E-2</v>
      </c>
      <c r="G141" s="8">
        <v>6.3194444444444442E-2</v>
      </c>
      <c r="H141" s="5">
        <v>0.9213483146067416</v>
      </c>
      <c r="I141" s="8">
        <v>0.33524305555555556</v>
      </c>
      <c r="J141" s="7">
        <v>3</v>
      </c>
      <c r="K141" s="7">
        <v>246</v>
      </c>
      <c r="L141" s="7">
        <v>1</v>
      </c>
      <c r="M141" s="7">
        <v>32</v>
      </c>
      <c r="N141" s="7">
        <v>30</v>
      </c>
      <c r="O141" s="7">
        <v>14</v>
      </c>
    </row>
    <row r="142" spans="1:15" x14ac:dyDescent="0.25">
      <c r="A142" s="7">
        <v>3</v>
      </c>
      <c r="B142" s="6">
        <v>44333</v>
      </c>
      <c r="C142" s="7">
        <v>474</v>
      </c>
      <c r="D142" s="7">
        <v>457</v>
      </c>
      <c r="E142" s="7">
        <v>15</v>
      </c>
      <c r="F142" s="5">
        <v>3.1645569620253167E-2</v>
      </c>
      <c r="G142" s="8">
        <v>6.4930555555555547E-2</v>
      </c>
      <c r="H142" s="5">
        <v>0.83150984682713347</v>
      </c>
      <c r="I142" s="8">
        <v>0.35381944444444441</v>
      </c>
      <c r="J142" s="7">
        <v>9</v>
      </c>
      <c r="K142" s="7">
        <v>380</v>
      </c>
      <c r="L142" s="7">
        <v>2</v>
      </c>
      <c r="M142" s="7">
        <v>6</v>
      </c>
      <c r="N142" s="7">
        <v>19</v>
      </c>
      <c r="O142" s="7">
        <v>10</v>
      </c>
    </row>
    <row r="143" spans="1:15" x14ac:dyDescent="0.25">
      <c r="A143" s="7">
        <v>3</v>
      </c>
      <c r="B143" s="6">
        <v>44334</v>
      </c>
      <c r="C143" s="7">
        <v>399</v>
      </c>
      <c r="D143" s="7">
        <v>392</v>
      </c>
      <c r="E143" s="7">
        <v>6</v>
      </c>
      <c r="F143" s="5">
        <v>1.5037593984962405E-2</v>
      </c>
      <c r="G143" s="8">
        <v>6.25E-2</v>
      </c>
      <c r="H143" s="5">
        <v>0.89030612244897955</v>
      </c>
      <c r="I143" s="8">
        <v>0.3515625</v>
      </c>
      <c r="J143" s="7">
        <v>3</v>
      </c>
      <c r="K143" s="7">
        <v>349</v>
      </c>
      <c r="L143" s="7">
        <v>1</v>
      </c>
      <c r="M143" s="7">
        <v>4</v>
      </c>
      <c r="N143" s="7">
        <v>33</v>
      </c>
      <c r="O143" s="7">
        <v>6</v>
      </c>
    </row>
    <row r="144" spans="1:15" x14ac:dyDescent="0.25">
      <c r="A144" s="7">
        <v>3</v>
      </c>
      <c r="B144" s="6">
        <v>44335</v>
      </c>
      <c r="C144" s="7">
        <v>416</v>
      </c>
      <c r="D144" s="7">
        <v>402</v>
      </c>
      <c r="E144" s="7">
        <v>12</v>
      </c>
      <c r="F144" s="5">
        <v>2.8846153846153848E-2</v>
      </c>
      <c r="G144" s="8">
        <v>5.3993055555555558E-2</v>
      </c>
      <c r="H144" s="5">
        <v>0.88557213930348255</v>
      </c>
      <c r="I144" s="8">
        <v>0.33437500000000003</v>
      </c>
      <c r="J144" s="7">
        <v>9</v>
      </c>
      <c r="K144" s="7">
        <v>356</v>
      </c>
      <c r="L144" s="7">
        <v>2</v>
      </c>
      <c r="M144" s="7">
        <v>7</v>
      </c>
      <c r="N144" s="7">
        <v>33</v>
      </c>
      <c r="O144" s="7">
        <v>6</v>
      </c>
    </row>
    <row r="145" spans="1:15" x14ac:dyDescent="0.25">
      <c r="A145" s="7">
        <v>3</v>
      </c>
      <c r="B145" s="6">
        <v>44336</v>
      </c>
      <c r="C145" s="7">
        <v>327</v>
      </c>
      <c r="D145" s="7">
        <v>318</v>
      </c>
      <c r="E145" s="7">
        <v>7</v>
      </c>
      <c r="F145" s="5">
        <v>2.1406727828746176E-2</v>
      </c>
      <c r="G145" s="8">
        <v>5.5208333333333338E-2</v>
      </c>
      <c r="H145" s="5">
        <v>0.90566037735849059</v>
      </c>
      <c r="I145" s="8">
        <v>0.33038194444444446</v>
      </c>
      <c r="J145" s="7">
        <v>3</v>
      </c>
      <c r="K145" s="7">
        <v>288</v>
      </c>
      <c r="L145" s="7">
        <v>2</v>
      </c>
      <c r="M145" s="7">
        <v>3</v>
      </c>
      <c r="N145" s="7">
        <v>28</v>
      </c>
      <c r="O145" s="7">
        <v>14</v>
      </c>
    </row>
    <row r="146" spans="1:15" x14ac:dyDescent="0.25">
      <c r="A146" s="7">
        <v>3</v>
      </c>
      <c r="B146" s="6">
        <v>44337</v>
      </c>
      <c r="C146" s="7">
        <v>265</v>
      </c>
      <c r="D146" s="7">
        <v>257</v>
      </c>
      <c r="E146" s="7">
        <v>6</v>
      </c>
      <c r="F146" s="5">
        <v>2.2641509433962263E-2</v>
      </c>
      <c r="G146" s="8">
        <v>5.5902777777777773E-2</v>
      </c>
      <c r="H146" s="5">
        <v>0.91050583657587547</v>
      </c>
      <c r="I146" s="8">
        <v>0.36128472222222224</v>
      </c>
      <c r="J146" s="7">
        <v>5</v>
      </c>
      <c r="K146" s="7">
        <v>234</v>
      </c>
      <c r="L146" s="7">
        <v>2</v>
      </c>
      <c r="M146" s="7">
        <v>7</v>
      </c>
      <c r="N146" s="7">
        <v>32</v>
      </c>
      <c r="O146" s="7">
        <v>13</v>
      </c>
    </row>
    <row r="147" spans="1:15" x14ac:dyDescent="0.25">
      <c r="A147" s="7">
        <v>4</v>
      </c>
      <c r="B147" s="6">
        <v>44340</v>
      </c>
      <c r="C147" s="3">
        <v>405</v>
      </c>
      <c r="D147" s="3">
        <v>385</v>
      </c>
      <c r="E147" s="3">
        <v>16</v>
      </c>
      <c r="F147" s="2">
        <v>3.9506172839506172E-2</v>
      </c>
      <c r="G147" s="4">
        <v>7.256944444444445E-2</v>
      </c>
      <c r="H147" s="2">
        <v>0.8467532467532467</v>
      </c>
      <c r="I147" s="4">
        <v>0.35173611111111108</v>
      </c>
      <c r="J147" s="3">
        <v>8</v>
      </c>
      <c r="K147" s="3">
        <v>326</v>
      </c>
      <c r="L147" s="3">
        <v>4</v>
      </c>
      <c r="M147" s="7">
        <v>8</v>
      </c>
      <c r="N147" s="7">
        <v>19</v>
      </c>
      <c r="O147" s="7">
        <v>5</v>
      </c>
    </row>
    <row r="148" spans="1:15" x14ac:dyDescent="0.25">
      <c r="A148" s="7">
        <v>4</v>
      </c>
      <c r="B148" s="6">
        <v>44341</v>
      </c>
      <c r="C148" s="7">
        <v>364</v>
      </c>
      <c r="D148" s="7">
        <v>354</v>
      </c>
      <c r="E148" s="7">
        <v>7</v>
      </c>
      <c r="F148" s="5">
        <v>1.9230769230769232E-2</v>
      </c>
      <c r="G148" s="8">
        <v>6.5625000000000003E-2</v>
      </c>
      <c r="H148" s="5">
        <v>0.903954802259887</v>
      </c>
      <c r="I148" s="8">
        <v>0.36458333333333331</v>
      </c>
      <c r="J148" s="7">
        <v>5</v>
      </c>
      <c r="K148" s="7">
        <v>320</v>
      </c>
      <c r="L148" s="7">
        <v>3</v>
      </c>
      <c r="M148" s="7">
        <v>11</v>
      </c>
      <c r="N148" s="7">
        <v>36</v>
      </c>
      <c r="O148" s="7">
        <v>10</v>
      </c>
    </row>
    <row r="149" spans="1:15" x14ac:dyDescent="0.25">
      <c r="A149" s="7">
        <v>4</v>
      </c>
      <c r="B149" s="6">
        <v>44342</v>
      </c>
      <c r="C149" s="7">
        <v>278</v>
      </c>
      <c r="D149" s="7">
        <v>270</v>
      </c>
      <c r="E149" s="7">
        <v>6</v>
      </c>
      <c r="F149" s="5">
        <v>2.1582733812949641E-2</v>
      </c>
      <c r="G149" s="8">
        <v>4.2013888888888892E-2</v>
      </c>
      <c r="H149" s="5">
        <v>0.90740740740740744</v>
      </c>
      <c r="I149" s="8">
        <v>0.3647569444444444</v>
      </c>
      <c r="J149" s="7">
        <v>3</v>
      </c>
      <c r="K149" s="7">
        <v>245</v>
      </c>
      <c r="L149" s="7">
        <v>2</v>
      </c>
      <c r="M149" s="7">
        <v>7</v>
      </c>
      <c r="N149" s="7">
        <v>25</v>
      </c>
      <c r="O149" s="7">
        <v>15</v>
      </c>
    </row>
    <row r="150" spans="1:15" x14ac:dyDescent="0.25">
      <c r="A150" s="7">
        <v>4</v>
      </c>
      <c r="B150" s="6">
        <v>44343</v>
      </c>
      <c r="C150" s="7">
        <v>293</v>
      </c>
      <c r="D150" s="7">
        <v>284</v>
      </c>
      <c r="E150" s="7">
        <v>6</v>
      </c>
      <c r="F150" s="5">
        <v>2.0477815699658702E-2</v>
      </c>
      <c r="G150" s="8">
        <v>6.822916666666666E-2</v>
      </c>
      <c r="H150" s="5">
        <v>0.93309859154929575</v>
      </c>
      <c r="I150" s="8">
        <v>0.35711805555555559</v>
      </c>
      <c r="J150" s="7">
        <v>3</v>
      </c>
      <c r="K150" s="7">
        <v>265</v>
      </c>
      <c r="L150" s="7">
        <v>3</v>
      </c>
      <c r="M150" s="7">
        <v>6</v>
      </c>
      <c r="N150" s="7">
        <v>45</v>
      </c>
      <c r="O150" s="7">
        <v>7</v>
      </c>
    </row>
    <row r="151" spans="1:15" x14ac:dyDescent="0.25">
      <c r="A151" s="7">
        <v>4</v>
      </c>
      <c r="B151" s="6">
        <v>44344</v>
      </c>
      <c r="C151" s="7">
        <v>242</v>
      </c>
      <c r="D151" s="7">
        <v>235</v>
      </c>
      <c r="E151" s="7">
        <v>6</v>
      </c>
      <c r="F151" s="5">
        <v>2.4793388429752067E-2</v>
      </c>
      <c r="G151" s="8">
        <v>4.1319444444444443E-2</v>
      </c>
      <c r="H151" s="5">
        <v>0.94042553191489364</v>
      </c>
      <c r="I151" s="8">
        <v>0.35104166666666664</v>
      </c>
      <c r="J151" s="7">
        <v>2</v>
      </c>
      <c r="K151" s="7">
        <v>221</v>
      </c>
      <c r="L151" s="7">
        <v>1</v>
      </c>
      <c r="M151" s="7">
        <v>7</v>
      </c>
      <c r="N151" s="7">
        <v>21</v>
      </c>
      <c r="O151" s="7">
        <v>9</v>
      </c>
    </row>
    <row r="152" spans="1:15" x14ac:dyDescent="0.25">
      <c r="A152" s="7">
        <v>1</v>
      </c>
      <c r="B152" s="6">
        <v>44347</v>
      </c>
      <c r="C152" s="7">
        <v>0</v>
      </c>
      <c r="D152" s="7">
        <v>0</v>
      </c>
      <c r="E152" s="7">
        <v>0</v>
      </c>
      <c r="F152" s="5" t="e">
        <v>#DIV/0!</v>
      </c>
      <c r="G152" s="8" t="e">
        <v>#DIV/0!</v>
      </c>
      <c r="H152" s="5" t="e">
        <v>#DIV/0!</v>
      </c>
      <c r="I152" s="8" t="e">
        <v>#DIV/0!</v>
      </c>
      <c r="J152" s="7">
        <v>0</v>
      </c>
      <c r="K152" s="7">
        <v>0</v>
      </c>
      <c r="L152" s="7">
        <v>0</v>
      </c>
    </row>
    <row r="153" spans="1:15" x14ac:dyDescent="0.25">
      <c r="A153" s="7">
        <v>1</v>
      </c>
      <c r="B153" s="6">
        <v>44348</v>
      </c>
      <c r="C153" s="7">
        <v>339</v>
      </c>
      <c r="D153" s="7">
        <v>326</v>
      </c>
      <c r="E153" s="7">
        <v>10</v>
      </c>
      <c r="F153" s="5">
        <v>2.9498525073746312E-2</v>
      </c>
      <c r="G153" s="8">
        <v>7.3437499999999989E-2</v>
      </c>
      <c r="H153" s="5">
        <v>0.83742331288343563</v>
      </c>
      <c r="I153" s="8">
        <v>0.35451388888888891</v>
      </c>
      <c r="J153" s="7">
        <v>11</v>
      </c>
      <c r="K153" s="7">
        <v>273</v>
      </c>
      <c r="L153" s="7">
        <v>3</v>
      </c>
      <c r="M153" s="7">
        <v>31</v>
      </c>
      <c r="N153" s="7">
        <v>27</v>
      </c>
      <c r="O153" s="7">
        <v>32</v>
      </c>
    </row>
    <row r="154" spans="1:15" x14ac:dyDescent="0.25">
      <c r="A154" s="7">
        <v>1</v>
      </c>
      <c r="B154" s="6">
        <v>44349</v>
      </c>
      <c r="C154" s="7">
        <v>315</v>
      </c>
      <c r="D154" s="7">
        <v>304</v>
      </c>
      <c r="E154" s="7">
        <v>6</v>
      </c>
      <c r="F154" s="5">
        <v>1.9047619047619049E-2</v>
      </c>
      <c r="G154" s="8">
        <v>5.7465277777777782E-2</v>
      </c>
      <c r="H154" s="5">
        <v>0.91447368421052633</v>
      </c>
      <c r="I154" s="8">
        <v>0.3810763888888889</v>
      </c>
      <c r="J154" s="7">
        <v>6</v>
      </c>
      <c r="K154" s="7">
        <v>278</v>
      </c>
      <c r="L154" s="7">
        <v>5</v>
      </c>
      <c r="M154" s="7">
        <v>15</v>
      </c>
      <c r="N154" s="7">
        <v>35</v>
      </c>
      <c r="O154" s="7">
        <v>14</v>
      </c>
    </row>
    <row r="155" spans="1:15" x14ac:dyDescent="0.25">
      <c r="A155" s="7">
        <v>1</v>
      </c>
      <c r="B155" s="6">
        <v>44350</v>
      </c>
      <c r="C155" s="7">
        <v>333</v>
      </c>
      <c r="D155" s="7">
        <v>323</v>
      </c>
      <c r="E155" s="7">
        <v>7</v>
      </c>
      <c r="F155" s="5">
        <v>2.1021021021021023E-2</v>
      </c>
      <c r="G155" s="8">
        <v>6.7534722222222218E-2</v>
      </c>
      <c r="H155" s="5">
        <v>0.90402476780185759</v>
      </c>
      <c r="I155" s="8">
        <v>0.29027777777777775</v>
      </c>
      <c r="J155" s="7">
        <v>4</v>
      </c>
      <c r="K155" s="7">
        <v>292</v>
      </c>
      <c r="L155" s="7">
        <v>3</v>
      </c>
      <c r="M155" s="7">
        <v>14</v>
      </c>
      <c r="N155" s="7">
        <v>19</v>
      </c>
      <c r="O155" s="7">
        <v>9</v>
      </c>
    </row>
    <row r="156" spans="1:15" x14ac:dyDescent="0.25">
      <c r="A156" s="7">
        <v>1</v>
      </c>
      <c r="B156" s="6">
        <v>44351</v>
      </c>
      <c r="C156" s="7">
        <v>236</v>
      </c>
      <c r="D156" s="7">
        <v>231</v>
      </c>
      <c r="E156" s="7">
        <v>3</v>
      </c>
      <c r="F156" s="5">
        <v>1.2711864406779662E-2</v>
      </c>
      <c r="G156" s="8">
        <v>6.6145833333333348E-2</v>
      </c>
      <c r="H156" s="5">
        <v>0.92207792207792205</v>
      </c>
      <c r="I156" s="8">
        <v>0.35902777777777783</v>
      </c>
      <c r="J156" s="7">
        <v>2</v>
      </c>
      <c r="K156" s="7">
        <v>213</v>
      </c>
      <c r="L156" s="7">
        <v>2</v>
      </c>
      <c r="M156" s="7">
        <v>20</v>
      </c>
      <c r="N156" s="7">
        <v>13</v>
      </c>
      <c r="O156" s="7">
        <v>9</v>
      </c>
    </row>
    <row r="157" spans="1:15" x14ac:dyDescent="0.25">
      <c r="A157" s="7">
        <v>2</v>
      </c>
      <c r="B157" s="6">
        <v>44354</v>
      </c>
      <c r="C157" s="7">
        <v>348</v>
      </c>
      <c r="D157" s="7">
        <v>337</v>
      </c>
      <c r="E157" s="7">
        <v>7</v>
      </c>
      <c r="F157" s="5">
        <v>2.0114942528735632E-2</v>
      </c>
      <c r="G157" s="8">
        <v>6.3888888888888884E-2</v>
      </c>
      <c r="H157" s="5">
        <v>0.84272997032640951</v>
      </c>
      <c r="I157" s="8">
        <v>0.36944444444444446</v>
      </c>
      <c r="J157" s="7">
        <v>8</v>
      </c>
      <c r="K157" s="7">
        <v>284</v>
      </c>
      <c r="L157" s="7">
        <v>4</v>
      </c>
      <c r="M157" s="7">
        <v>23</v>
      </c>
      <c r="N157" s="7">
        <v>31</v>
      </c>
      <c r="O157" s="7">
        <v>14</v>
      </c>
    </row>
    <row r="158" spans="1:15" x14ac:dyDescent="0.25">
      <c r="A158" s="7">
        <v>2</v>
      </c>
      <c r="B158" s="6">
        <v>44355</v>
      </c>
      <c r="C158" s="7">
        <v>309</v>
      </c>
      <c r="D158" s="7">
        <v>301</v>
      </c>
      <c r="E158" s="7">
        <v>6</v>
      </c>
      <c r="F158" s="5">
        <v>1.9417475728155338E-2</v>
      </c>
      <c r="G158" s="8">
        <v>4.8784722222222222E-2</v>
      </c>
      <c r="H158" s="5">
        <v>0.90365448504983392</v>
      </c>
      <c r="I158" s="8">
        <v>0.3586805555555555</v>
      </c>
      <c r="J158" s="7">
        <v>4</v>
      </c>
      <c r="K158" s="7">
        <v>272</v>
      </c>
      <c r="L158" s="7">
        <v>2</v>
      </c>
      <c r="M158" s="7">
        <v>20</v>
      </c>
      <c r="N158" s="7">
        <v>39</v>
      </c>
      <c r="O158" s="7">
        <v>5</v>
      </c>
    </row>
    <row r="159" spans="1:15" x14ac:dyDescent="0.25">
      <c r="A159" s="7">
        <v>2</v>
      </c>
      <c r="B159" s="6">
        <v>44356</v>
      </c>
      <c r="C159" s="7">
        <v>314</v>
      </c>
      <c r="D159" s="7">
        <v>302</v>
      </c>
      <c r="E159" s="7">
        <v>9</v>
      </c>
      <c r="F159" s="5">
        <v>2.8662420382165606E-2</v>
      </c>
      <c r="G159" s="8">
        <v>5.7291666666666664E-2</v>
      </c>
      <c r="H159" s="5">
        <v>0.90066225165562919</v>
      </c>
      <c r="I159" s="8">
        <v>0.34930555555555554</v>
      </c>
      <c r="J159" s="7">
        <v>2</v>
      </c>
      <c r="K159" s="7">
        <v>272</v>
      </c>
      <c r="L159" s="7">
        <v>3</v>
      </c>
      <c r="M159" s="7">
        <v>18</v>
      </c>
      <c r="N159" s="7">
        <v>27</v>
      </c>
      <c r="O159" s="7">
        <v>20</v>
      </c>
    </row>
    <row r="160" spans="1:15" x14ac:dyDescent="0.25">
      <c r="A160" s="7">
        <v>2</v>
      </c>
      <c r="B160" s="6">
        <v>44357</v>
      </c>
      <c r="C160" s="7">
        <v>283</v>
      </c>
      <c r="D160" s="7">
        <v>275</v>
      </c>
      <c r="E160" s="7">
        <v>6</v>
      </c>
      <c r="F160" s="5">
        <v>2.1201413427561839E-2</v>
      </c>
      <c r="G160" s="8">
        <v>5.572916666666667E-2</v>
      </c>
      <c r="H160" s="5">
        <v>0.92363636363636359</v>
      </c>
      <c r="I160" s="8">
        <v>0.34479166666666666</v>
      </c>
      <c r="J160" s="7">
        <v>1</v>
      </c>
      <c r="K160" s="7">
        <v>254</v>
      </c>
      <c r="L160" s="7">
        <v>2</v>
      </c>
      <c r="M160" s="7">
        <v>4</v>
      </c>
      <c r="N160" s="7">
        <v>51</v>
      </c>
      <c r="O160" s="7">
        <v>16</v>
      </c>
    </row>
    <row r="161" spans="1:15" x14ac:dyDescent="0.25">
      <c r="A161" s="7">
        <v>2</v>
      </c>
      <c r="B161" s="6">
        <v>44358</v>
      </c>
      <c r="C161" s="7">
        <v>243</v>
      </c>
      <c r="D161" s="7">
        <v>236</v>
      </c>
      <c r="E161" s="7">
        <v>7</v>
      </c>
      <c r="F161" s="5">
        <v>2.8806584362139918E-2</v>
      </c>
      <c r="G161" s="8">
        <v>6.6493055555555555E-2</v>
      </c>
      <c r="H161" s="5">
        <v>0.88559322033898302</v>
      </c>
      <c r="I161" s="8">
        <v>0.35486111111111113</v>
      </c>
      <c r="J161" s="7">
        <v>2</v>
      </c>
      <c r="K161" s="7">
        <v>209</v>
      </c>
      <c r="L161" s="7">
        <v>0</v>
      </c>
      <c r="M161" s="7">
        <v>3</v>
      </c>
      <c r="N161" s="7">
        <v>37</v>
      </c>
      <c r="O161" s="7">
        <v>14</v>
      </c>
    </row>
    <row r="162" spans="1:15" x14ac:dyDescent="0.25">
      <c r="A162" s="7">
        <v>3</v>
      </c>
      <c r="B162" s="6">
        <v>44361</v>
      </c>
      <c r="C162" s="7">
        <v>357</v>
      </c>
      <c r="D162" s="7">
        <v>347</v>
      </c>
      <c r="E162" s="7">
        <v>8</v>
      </c>
      <c r="F162" s="5">
        <v>2.2408963585434174E-2</v>
      </c>
      <c r="G162" s="8">
        <v>5.3993055555555558E-2</v>
      </c>
      <c r="H162" s="5">
        <v>0.88184438040345825</v>
      </c>
      <c r="I162" s="8">
        <v>0.37222222222222218</v>
      </c>
      <c r="J162" s="7">
        <v>4</v>
      </c>
      <c r="K162" s="7">
        <v>306</v>
      </c>
      <c r="L162" s="7">
        <v>2</v>
      </c>
      <c r="M162" s="7">
        <v>11</v>
      </c>
      <c r="N162" s="7">
        <v>17</v>
      </c>
      <c r="O162" s="7">
        <v>10</v>
      </c>
    </row>
    <row r="163" spans="1:15" x14ac:dyDescent="0.25">
      <c r="A163" s="7">
        <v>3</v>
      </c>
      <c r="B163" s="6">
        <v>44362</v>
      </c>
      <c r="C163" s="7">
        <v>295</v>
      </c>
      <c r="D163" s="7">
        <v>289</v>
      </c>
      <c r="E163" s="7">
        <v>5</v>
      </c>
      <c r="F163" s="5">
        <v>1.6949152542372881E-2</v>
      </c>
      <c r="G163" s="8">
        <v>5.2430555555555557E-2</v>
      </c>
      <c r="H163" s="5">
        <v>0.9273356401384083</v>
      </c>
      <c r="I163" s="8">
        <v>0.36093750000000002</v>
      </c>
      <c r="J163" s="7">
        <v>3</v>
      </c>
      <c r="K163" s="7">
        <v>268</v>
      </c>
      <c r="L163" s="7">
        <v>1</v>
      </c>
      <c r="M163" s="7">
        <v>21</v>
      </c>
      <c r="N163" s="7">
        <v>37</v>
      </c>
      <c r="O163" s="7">
        <v>14</v>
      </c>
    </row>
    <row r="164" spans="1:15" x14ac:dyDescent="0.25">
      <c r="A164" s="7">
        <v>3</v>
      </c>
      <c r="B164" s="6">
        <v>44363</v>
      </c>
      <c r="C164" s="7">
        <v>257</v>
      </c>
      <c r="D164" s="7">
        <v>253</v>
      </c>
      <c r="E164" s="7">
        <v>3</v>
      </c>
      <c r="F164" s="5">
        <v>1.1673151750972763E-2</v>
      </c>
      <c r="G164" s="8">
        <v>2.6388888888888889E-2</v>
      </c>
      <c r="H164" s="5">
        <v>0.9486166007905138</v>
      </c>
      <c r="I164" s="8">
        <v>0.36302083333333335</v>
      </c>
      <c r="J164" s="7">
        <v>1</v>
      </c>
      <c r="K164" s="7">
        <v>240</v>
      </c>
      <c r="L164" s="7">
        <v>1</v>
      </c>
      <c r="M164" s="7">
        <v>16</v>
      </c>
      <c r="N164" s="7">
        <v>13</v>
      </c>
      <c r="O164" s="7">
        <v>13</v>
      </c>
    </row>
    <row r="165" spans="1:15" x14ac:dyDescent="0.25">
      <c r="A165" s="7">
        <v>3</v>
      </c>
      <c r="B165" s="6">
        <v>44364</v>
      </c>
      <c r="C165" s="7">
        <v>243</v>
      </c>
      <c r="D165" s="7">
        <v>240</v>
      </c>
      <c r="E165" s="7">
        <v>3</v>
      </c>
      <c r="F165" s="5">
        <v>1.2345679012345678E-2</v>
      </c>
      <c r="G165" s="8">
        <v>4.1145833333333333E-2</v>
      </c>
      <c r="H165" s="5">
        <v>0.95</v>
      </c>
      <c r="I165" s="8">
        <v>0.35746527777777776</v>
      </c>
      <c r="J165" s="7">
        <v>3</v>
      </c>
      <c r="K165" s="7">
        <v>228</v>
      </c>
      <c r="L165" s="7">
        <v>0</v>
      </c>
      <c r="M165" s="7">
        <v>4</v>
      </c>
      <c r="N165" s="7">
        <v>16</v>
      </c>
      <c r="O165" s="7">
        <v>13</v>
      </c>
    </row>
    <row r="166" spans="1:15" x14ac:dyDescent="0.25">
      <c r="A166" s="7">
        <v>3</v>
      </c>
      <c r="B166" s="6">
        <v>44365</v>
      </c>
      <c r="C166" s="7">
        <v>192</v>
      </c>
      <c r="D166" s="7">
        <v>187</v>
      </c>
      <c r="E166" s="7">
        <v>2</v>
      </c>
      <c r="F166" s="5">
        <v>1.0416666666666666E-2</v>
      </c>
      <c r="G166" s="8">
        <v>1.4930555555555555E-2</v>
      </c>
      <c r="H166" s="5">
        <v>0.946524064171123</v>
      </c>
      <c r="I166" s="8">
        <v>0.36440972222222223</v>
      </c>
      <c r="J166" s="7">
        <v>0</v>
      </c>
      <c r="K166" s="7">
        <v>177</v>
      </c>
      <c r="L166" s="7">
        <v>3</v>
      </c>
      <c r="M166" s="7">
        <v>9</v>
      </c>
      <c r="N166" s="7">
        <v>21</v>
      </c>
      <c r="O166" s="7">
        <v>18</v>
      </c>
    </row>
    <row r="167" spans="1:15" x14ac:dyDescent="0.25">
      <c r="A167" s="7">
        <v>4</v>
      </c>
      <c r="B167" s="6">
        <v>44368</v>
      </c>
      <c r="C167" s="3">
        <v>384</v>
      </c>
      <c r="D167" s="3">
        <v>374</v>
      </c>
      <c r="E167" s="3">
        <v>9</v>
      </c>
      <c r="F167" s="2">
        <v>2.34375E-2</v>
      </c>
      <c r="G167" s="4">
        <v>7.8819444444444456E-2</v>
      </c>
      <c r="H167" s="2">
        <v>0.83689839572192515</v>
      </c>
      <c r="I167" s="4">
        <v>0.3586805555555555</v>
      </c>
      <c r="J167" s="3">
        <v>5</v>
      </c>
      <c r="K167" s="3">
        <v>313</v>
      </c>
      <c r="L167" s="3">
        <v>1</v>
      </c>
      <c r="M167" s="7">
        <v>21</v>
      </c>
      <c r="N167" s="7">
        <v>25</v>
      </c>
      <c r="O167" s="7">
        <v>11</v>
      </c>
    </row>
    <row r="168" spans="1:15" x14ac:dyDescent="0.25">
      <c r="A168" s="7">
        <v>4</v>
      </c>
      <c r="B168" s="6">
        <v>44369</v>
      </c>
      <c r="C168" s="7">
        <v>282</v>
      </c>
      <c r="D168" s="7">
        <v>277</v>
      </c>
      <c r="E168" s="7">
        <v>5</v>
      </c>
      <c r="F168" s="5">
        <v>1.7730496453900711E-2</v>
      </c>
      <c r="G168" s="8">
        <v>6.822916666666666E-2</v>
      </c>
      <c r="H168" s="5">
        <v>0.86642599277978338</v>
      </c>
      <c r="I168" s="8">
        <v>0.3342013888888889</v>
      </c>
      <c r="J168" s="7">
        <v>2</v>
      </c>
      <c r="K168" s="7">
        <v>240</v>
      </c>
      <c r="L168" s="7">
        <v>0</v>
      </c>
      <c r="M168" s="7">
        <v>19</v>
      </c>
      <c r="N168" s="7">
        <v>28</v>
      </c>
      <c r="O168" s="7">
        <v>15</v>
      </c>
    </row>
    <row r="169" spans="1:15" x14ac:dyDescent="0.25">
      <c r="A169" s="7">
        <v>4</v>
      </c>
      <c r="B169" s="6">
        <v>44370</v>
      </c>
      <c r="C169" s="7">
        <v>286</v>
      </c>
      <c r="D169" s="7">
        <v>282</v>
      </c>
      <c r="E169" s="7">
        <v>4</v>
      </c>
      <c r="F169" s="5">
        <v>1.3986013986013986E-2</v>
      </c>
      <c r="G169" s="8">
        <v>6.7361111111111108E-2</v>
      </c>
      <c r="H169" s="5">
        <v>0.87588652482269502</v>
      </c>
      <c r="I169" s="8">
        <v>0.33055555555555555</v>
      </c>
      <c r="J169" s="7">
        <v>1</v>
      </c>
      <c r="K169" s="7">
        <v>247</v>
      </c>
      <c r="L169" s="7">
        <v>0</v>
      </c>
      <c r="M169" s="7">
        <v>0</v>
      </c>
      <c r="N169" s="7">
        <v>32</v>
      </c>
      <c r="O169" s="7">
        <v>11</v>
      </c>
    </row>
    <row r="170" spans="1:15" x14ac:dyDescent="0.25">
      <c r="A170" s="7">
        <v>4</v>
      </c>
      <c r="B170" s="6">
        <v>44371</v>
      </c>
      <c r="C170" s="7">
        <v>296</v>
      </c>
      <c r="D170" s="7">
        <v>287</v>
      </c>
      <c r="E170" s="7">
        <v>8</v>
      </c>
      <c r="F170" s="5">
        <v>2.7027027027027029E-2</v>
      </c>
      <c r="G170" s="8">
        <v>4.8784722222222229E-2</v>
      </c>
      <c r="H170" s="5">
        <v>0.89547038327526129</v>
      </c>
      <c r="I170" s="8">
        <v>0.35069444444444442</v>
      </c>
      <c r="J170" s="7">
        <v>4</v>
      </c>
      <c r="K170" s="7">
        <v>257</v>
      </c>
      <c r="L170" s="7">
        <v>1</v>
      </c>
      <c r="M170" s="7">
        <v>11</v>
      </c>
      <c r="N170" s="7">
        <v>29</v>
      </c>
      <c r="O170" s="7">
        <v>14</v>
      </c>
    </row>
    <row r="171" spans="1:15" x14ac:dyDescent="0.25">
      <c r="A171" s="7">
        <v>4</v>
      </c>
      <c r="B171" s="6">
        <v>44372</v>
      </c>
      <c r="C171" s="7">
        <v>254</v>
      </c>
      <c r="D171" s="7">
        <v>247</v>
      </c>
      <c r="E171" s="7">
        <v>5</v>
      </c>
      <c r="F171" s="5">
        <v>1.968503937007874E-2</v>
      </c>
      <c r="G171" s="8">
        <v>2.6909722222222224E-2</v>
      </c>
      <c r="H171" s="5">
        <v>0.94331983805668018</v>
      </c>
      <c r="I171" s="8">
        <v>0.35086805555555556</v>
      </c>
      <c r="J171" s="7">
        <v>1</v>
      </c>
      <c r="K171" s="7">
        <v>233</v>
      </c>
      <c r="L171" s="7">
        <v>2</v>
      </c>
      <c r="M171" s="7">
        <v>27</v>
      </c>
      <c r="N171" s="7">
        <v>33</v>
      </c>
      <c r="O171" s="7">
        <v>15</v>
      </c>
    </row>
    <row r="172" spans="1:15" x14ac:dyDescent="0.25">
      <c r="A172" s="7">
        <v>5</v>
      </c>
      <c r="B172" s="6">
        <v>44375</v>
      </c>
      <c r="C172" s="7">
        <v>487</v>
      </c>
      <c r="D172" s="7">
        <v>475</v>
      </c>
      <c r="E172" s="7">
        <v>8</v>
      </c>
      <c r="F172" s="5">
        <v>1.6427104722792608E-2</v>
      </c>
      <c r="G172" s="8">
        <v>5.7118055555555554E-2</v>
      </c>
      <c r="H172" s="5">
        <v>0.85263157894736841</v>
      </c>
      <c r="I172" s="8">
        <v>0.3359375</v>
      </c>
      <c r="J172" s="7">
        <v>9</v>
      </c>
      <c r="K172" s="7">
        <v>405</v>
      </c>
      <c r="L172" s="7">
        <v>4</v>
      </c>
      <c r="M172" s="7">
        <v>11</v>
      </c>
      <c r="N172" s="7">
        <v>25</v>
      </c>
      <c r="O172" s="7">
        <v>9</v>
      </c>
    </row>
    <row r="173" spans="1:15" x14ac:dyDescent="0.25">
      <c r="A173" s="7">
        <v>5</v>
      </c>
      <c r="B173" s="6">
        <v>44376</v>
      </c>
      <c r="C173" s="7">
        <v>312</v>
      </c>
      <c r="D173" s="7">
        <v>302</v>
      </c>
      <c r="E173" s="7">
        <v>6</v>
      </c>
      <c r="F173" s="5">
        <v>1.9230769230769232E-2</v>
      </c>
      <c r="G173" s="8">
        <v>6.6666666666666666E-2</v>
      </c>
      <c r="H173" s="5">
        <v>0.8741721854304636</v>
      </c>
      <c r="I173" s="8">
        <v>0.37256944444444445</v>
      </c>
      <c r="J173" s="7">
        <v>2</v>
      </c>
      <c r="K173" s="7">
        <v>264</v>
      </c>
      <c r="L173" s="7">
        <v>4</v>
      </c>
      <c r="M173" s="7">
        <v>23</v>
      </c>
      <c r="N173" s="7">
        <v>25</v>
      </c>
      <c r="O173" s="7">
        <v>11</v>
      </c>
    </row>
    <row r="174" spans="1:15" x14ac:dyDescent="0.25">
      <c r="A174" s="7">
        <v>5</v>
      </c>
      <c r="B174" s="6">
        <v>44377</v>
      </c>
      <c r="C174" s="7">
        <v>270</v>
      </c>
      <c r="D174" s="7">
        <v>261</v>
      </c>
      <c r="E174" s="7">
        <v>6</v>
      </c>
      <c r="F174" s="5">
        <v>2.2222222222222223E-2</v>
      </c>
      <c r="G174" s="8">
        <v>6.458333333333334E-2</v>
      </c>
      <c r="H174" s="5">
        <v>0.87356321839080464</v>
      </c>
      <c r="I174" s="8">
        <v>0.35746527777777781</v>
      </c>
      <c r="J174" s="7">
        <v>4</v>
      </c>
      <c r="K174" s="7">
        <v>228</v>
      </c>
      <c r="L174" s="7">
        <v>3</v>
      </c>
      <c r="M174" s="7">
        <v>12</v>
      </c>
      <c r="N174" s="7">
        <v>43</v>
      </c>
      <c r="O174" s="7">
        <v>12</v>
      </c>
    </row>
    <row r="175" spans="1:15" x14ac:dyDescent="0.25">
      <c r="A175" s="7">
        <v>5</v>
      </c>
      <c r="B175" s="6">
        <v>44378</v>
      </c>
      <c r="C175" s="7">
        <v>391</v>
      </c>
      <c r="D175" s="7">
        <v>380</v>
      </c>
      <c r="E175" s="7">
        <v>8</v>
      </c>
      <c r="F175" s="5">
        <v>2.0460358056265986E-2</v>
      </c>
      <c r="G175" s="8">
        <v>6.8229166666666674E-2</v>
      </c>
      <c r="H175" s="5">
        <v>0.83157894736842108</v>
      </c>
      <c r="I175" s="8">
        <v>0.36493055555555554</v>
      </c>
      <c r="J175" s="7">
        <v>6</v>
      </c>
      <c r="K175" s="7">
        <v>316</v>
      </c>
      <c r="L175" s="7">
        <v>3</v>
      </c>
      <c r="M175" s="7">
        <v>7</v>
      </c>
      <c r="N175" s="7">
        <v>31</v>
      </c>
      <c r="O175" s="7">
        <v>18</v>
      </c>
    </row>
    <row r="176" spans="1:15" x14ac:dyDescent="0.25">
      <c r="A176" s="7">
        <v>5</v>
      </c>
      <c r="B176" s="6">
        <v>44379</v>
      </c>
      <c r="C176" s="7">
        <v>303</v>
      </c>
      <c r="D176" s="7">
        <v>293</v>
      </c>
      <c r="E176" s="7">
        <v>7</v>
      </c>
      <c r="F176" s="5">
        <v>2.3102310231023101E-2</v>
      </c>
      <c r="G176" s="8">
        <v>5.6076388888888884E-2</v>
      </c>
      <c r="H176" s="5">
        <v>0.89419795221843001</v>
      </c>
      <c r="I176" s="8">
        <v>0.3532986111111111</v>
      </c>
      <c r="J176" s="7">
        <v>2</v>
      </c>
      <c r="K176" s="7">
        <v>262</v>
      </c>
      <c r="L176" s="7">
        <v>3</v>
      </c>
      <c r="M176" s="7">
        <v>3</v>
      </c>
      <c r="N176" s="7">
        <v>18</v>
      </c>
      <c r="O176" s="7">
        <v>16</v>
      </c>
    </row>
    <row r="177" spans="1:15" x14ac:dyDescent="0.25">
      <c r="A177" s="7">
        <v>1</v>
      </c>
      <c r="B177" s="6">
        <v>44382</v>
      </c>
      <c r="C177" s="7">
        <v>0</v>
      </c>
      <c r="D177" s="7">
        <v>0</v>
      </c>
      <c r="E177" s="7">
        <v>0</v>
      </c>
      <c r="F177" s="5" t="e">
        <v>#DIV/0!</v>
      </c>
      <c r="G177" s="8" t="e">
        <v>#DIV/0!</v>
      </c>
      <c r="H177" s="5" t="e">
        <v>#DIV/0!</v>
      </c>
      <c r="I177" s="8" t="e">
        <v>#DIV/0!</v>
      </c>
      <c r="J177" s="7">
        <v>0</v>
      </c>
      <c r="K177" s="7">
        <v>0</v>
      </c>
      <c r="L177" s="7">
        <v>0</v>
      </c>
    </row>
    <row r="178" spans="1:15" x14ac:dyDescent="0.25">
      <c r="A178" s="7">
        <v>1</v>
      </c>
      <c r="B178" s="6">
        <v>44383</v>
      </c>
      <c r="C178" s="7">
        <v>511</v>
      </c>
      <c r="D178" s="7">
        <v>495</v>
      </c>
      <c r="E178" s="7">
        <v>13</v>
      </c>
      <c r="F178" s="5">
        <v>2.5440313111545987E-2</v>
      </c>
      <c r="G178" s="8">
        <v>0.10538194444444444</v>
      </c>
      <c r="H178" s="5">
        <v>0.78181818181818186</v>
      </c>
      <c r="I178" s="8">
        <v>0.36215277777777777</v>
      </c>
      <c r="J178" s="7">
        <v>14</v>
      </c>
      <c r="K178" s="7">
        <v>387</v>
      </c>
      <c r="L178" s="7">
        <v>3</v>
      </c>
      <c r="M178" s="7">
        <v>11</v>
      </c>
      <c r="N178" s="7">
        <v>20</v>
      </c>
      <c r="O178" s="7">
        <v>12</v>
      </c>
    </row>
    <row r="179" spans="1:15" x14ac:dyDescent="0.25">
      <c r="A179" s="7">
        <v>1</v>
      </c>
      <c r="B179" s="6">
        <v>44384</v>
      </c>
      <c r="C179" s="7">
        <v>426</v>
      </c>
      <c r="D179" s="7">
        <v>416</v>
      </c>
      <c r="E179" s="7">
        <v>9</v>
      </c>
      <c r="F179" s="5">
        <v>2.1126760563380281E-2</v>
      </c>
      <c r="G179" s="8">
        <v>7.1527777777777787E-2</v>
      </c>
      <c r="H179" s="5">
        <v>0.82451923076923073</v>
      </c>
      <c r="I179" s="8">
        <v>0.34062499999999996</v>
      </c>
      <c r="J179" s="7">
        <v>5</v>
      </c>
      <c r="K179" s="7">
        <v>343</v>
      </c>
      <c r="L179" s="7">
        <v>1</v>
      </c>
      <c r="M179" s="7">
        <v>13</v>
      </c>
      <c r="N179" s="7">
        <v>17</v>
      </c>
      <c r="O179" s="7">
        <v>12</v>
      </c>
    </row>
    <row r="180" spans="1:15" x14ac:dyDescent="0.25">
      <c r="A180" s="7">
        <v>1</v>
      </c>
      <c r="B180" s="6">
        <v>44385</v>
      </c>
      <c r="C180" s="7">
        <v>368</v>
      </c>
      <c r="D180" s="7">
        <v>361</v>
      </c>
      <c r="E180" s="7">
        <v>7</v>
      </c>
      <c r="F180" s="5">
        <v>1.9021739130434784E-2</v>
      </c>
      <c r="G180" s="8">
        <v>6.3888888888888898E-2</v>
      </c>
      <c r="H180" s="5">
        <v>0.84210526315789469</v>
      </c>
      <c r="I180" s="8">
        <v>0.34687499999999999</v>
      </c>
      <c r="J180" s="7">
        <v>4</v>
      </c>
      <c r="K180" s="7">
        <v>304</v>
      </c>
      <c r="L180" s="7">
        <v>0</v>
      </c>
      <c r="M180" s="7">
        <v>9</v>
      </c>
      <c r="N180" s="7">
        <v>17</v>
      </c>
      <c r="O180" s="7">
        <v>11</v>
      </c>
    </row>
    <row r="181" spans="1:15" x14ac:dyDescent="0.25">
      <c r="A181" s="7">
        <v>1</v>
      </c>
      <c r="B181" s="6">
        <v>44386</v>
      </c>
      <c r="C181" s="7">
        <v>308</v>
      </c>
      <c r="D181" s="7">
        <v>301</v>
      </c>
      <c r="E181" s="7">
        <v>5</v>
      </c>
      <c r="F181" s="5">
        <v>1.6233766233766232E-2</v>
      </c>
      <c r="G181" s="8">
        <v>6.041666666666666E-2</v>
      </c>
      <c r="H181" s="5">
        <v>0.84385382059800662</v>
      </c>
      <c r="I181" s="8">
        <v>0.3991319444444445</v>
      </c>
      <c r="J181" s="7">
        <v>5</v>
      </c>
      <c r="K181" s="7">
        <v>254</v>
      </c>
      <c r="L181" s="7">
        <v>2</v>
      </c>
      <c r="M181" s="7">
        <v>8</v>
      </c>
      <c r="N181" s="7">
        <v>18</v>
      </c>
      <c r="O181" s="7">
        <v>2</v>
      </c>
    </row>
    <row r="182" spans="1:15" x14ac:dyDescent="0.25">
      <c r="A182" s="7">
        <v>2</v>
      </c>
      <c r="B182" s="6">
        <v>44389</v>
      </c>
      <c r="C182" s="7">
        <v>417</v>
      </c>
      <c r="D182" s="7">
        <v>404</v>
      </c>
      <c r="E182" s="7">
        <v>8</v>
      </c>
      <c r="F182" s="5">
        <v>1.9184652278177457E-2</v>
      </c>
      <c r="G182" s="8">
        <v>7.9166666666666663E-2</v>
      </c>
      <c r="H182" s="5">
        <v>0.80940594059405946</v>
      </c>
      <c r="I182" s="8">
        <v>0.37239583333333337</v>
      </c>
      <c r="J182" s="7">
        <v>10</v>
      </c>
      <c r="K182" s="7">
        <v>327</v>
      </c>
      <c r="L182" s="7">
        <v>5</v>
      </c>
      <c r="M182" s="7">
        <v>20</v>
      </c>
      <c r="N182" s="7">
        <v>19</v>
      </c>
      <c r="O182" s="7">
        <v>5</v>
      </c>
    </row>
    <row r="183" spans="1:15" x14ac:dyDescent="0.25">
      <c r="A183" s="7">
        <v>2</v>
      </c>
      <c r="B183" s="6">
        <v>44390</v>
      </c>
      <c r="C183" s="7">
        <v>409</v>
      </c>
      <c r="D183" s="7">
        <v>396</v>
      </c>
      <c r="E183" s="7">
        <v>12</v>
      </c>
      <c r="F183" s="5">
        <v>2.9339853300733496E-2</v>
      </c>
      <c r="G183" s="8">
        <v>7.0833333333333331E-2</v>
      </c>
      <c r="H183" s="5">
        <v>0.83080808080808077</v>
      </c>
      <c r="I183" s="8">
        <v>0.37743055555555555</v>
      </c>
      <c r="J183" s="7">
        <v>7</v>
      </c>
      <c r="K183" s="7">
        <v>329</v>
      </c>
      <c r="L183" s="7">
        <v>1</v>
      </c>
      <c r="M183" s="7">
        <v>14</v>
      </c>
      <c r="N183" s="7">
        <v>37</v>
      </c>
      <c r="O183" s="7">
        <v>13</v>
      </c>
    </row>
    <row r="184" spans="1:15" x14ac:dyDescent="0.25">
      <c r="A184" s="7">
        <v>2</v>
      </c>
      <c r="B184" s="6">
        <v>44391</v>
      </c>
      <c r="C184" s="7">
        <v>386</v>
      </c>
      <c r="D184" s="7">
        <v>372</v>
      </c>
      <c r="E184" s="7">
        <v>9</v>
      </c>
      <c r="F184" s="5">
        <v>2.3316062176165803E-2</v>
      </c>
      <c r="G184" s="8">
        <v>6.8750000000000006E-2</v>
      </c>
      <c r="H184" s="5">
        <v>0.86021505376344087</v>
      </c>
      <c r="I184" s="8">
        <v>0.3689236111111111</v>
      </c>
      <c r="J184" s="7">
        <v>9</v>
      </c>
      <c r="K184" s="7">
        <v>320</v>
      </c>
      <c r="L184" s="7">
        <v>5</v>
      </c>
      <c r="M184" s="7">
        <v>0</v>
      </c>
      <c r="N184" s="7">
        <v>24</v>
      </c>
      <c r="O184" s="7">
        <v>16</v>
      </c>
    </row>
    <row r="185" spans="1:15" x14ac:dyDescent="0.25">
      <c r="A185" s="7">
        <v>2</v>
      </c>
      <c r="B185" s="6">
        <v>44392</v>
      </c>
      <c r="C185" s="7">
        <v>305</v>
      </c>
      <c r="D185" s="7">
        <v>296</v>
      </c>
      <c r="E185" s="7">
        <v>6</v>
      </c>
      <c r="F185" s="5">
        <v>1.9672131147540985E-2</v>
      </c>
      <c r="G185" s="8">
        <v>6.1979166666666669E-2</v>
      </c>
      <c r="H185" s="5">
        <v>0.8817567567567568</v>
      </c>
      <c r="I185" s="8">
        <v>0.3847222222222223</v>
      </c>
      <c r="J185" s="7">
        <v>4</v>
      </c>
      <c r="K185" s="7">
        <v>261</v>
      </c>
      <c r="L185" s="7">
        <v>3</v>
      </c>
      <c r="M185" s="7">
        <v>10</v>
      </c>
      <c r="N185" s="7">
        <v>37</v>
      </c>
      <c r="O185" s="7">
        <v>15</v>
      </c>
    </row>
    <row r="186" spans="1:15" x14ac:dyDescent="0.25">
      <c r="A186" s="7">
        <v>2</v>
      </c>
      <c r="B186" s="6">
        <v>44393</v>
      </c>
      <c r="C186" s="7">
        <v>274</v>
      </c>
      <c r="D186" s="7">
        <v>268</v>
      </c>
      <c r="E186" s="7">
        <v>4</v>
      </c>
      <c r="F186" s="5">
        <v>1.4598540145985401E-2</v>
      </c>
      <c r="G186" s="8">
        <v>6.9097222222222213E-2</v>
      </c>
      <c r="H186" s="5">
        <v>0.88432835820895528</v>
      </c>
      <c r="I186" s="8">
        <v>0.35225694444444444</v>
      </c>
      <c r="J186" s="7">
        <v>3</v>
      </c>
      <c r="K186" s="7">
        <v>237</v>
      </c>
      <c r="L186" s="7">
        <v>2</v>
      </c>
      <c r="M186" s="7">
        <v>5</v>
      </c>
      <c r="N186" s="7">
        <v>30</v>
      </c>
      <c r="O186" s="7">
        <v>9</v>
      </c>
    </row>
    <row r="187" spans="1:15" x14ac:dyDescent="0.25">
      <c r="A187" s="7">
        <v>3</v>
      </c>
      <c r="B187" s="6">
        <v>44396</v>
      </c>
      <c r="C187" s="7">
        <v>362</v>
      </c>
      <c r="D187" s="7">
        <v>352</v>
      </c>
      <c r="E187" s="7">
        <v>8</v>
      </c>
      <c r="F187" s="5">
        <v>2.2099447513812154E-2</v>
      </c>
      <c r="G187" s="8">
        <v>5.1736111111111108E-2</v>
      </c>
      <c r="H187" s="5">
        <v>0.84375</v>
      </c>
      <c r="I187" s="8">
        <v>0.36770833333333336</v>
      </c>
      <c r="J187" s="7">
        <v>4</v>
      </c>
      <c r="K187" s="7">
        <v>297</v>
      </c>
      <c r="L187" s="7">
        <v>2</v>
      </c>
      <c r="M187" s="7">
        <v>19</v>
      </c>
      <c r="N187" s="7">
        <v>18</v>
      </c>
      <c r="O187" s="7">
        <v>1</v>
      </c>
    </row>
    <row r="188" spans="1:15" x14ac:dyDescent="0.25">
      <c r="A188" s="7">
        <v>3</v>
      </c>
      <c r="B188" s="6">
        <v>44397</v>
      </c>
      <c r="C188" s="7">
        <v>293</v>
      </c>
      <c r="D188" s="7">
        <v>286</v>
      </c>
      <c r="E188" s="7">
        <v>6</v>
      </c>
      <c r="F188" s="5">
        <v>2.0477815699658702E-2</v>
      </c>
      <c r="G188" s="8">
        <v>7.048611111111111E-2</v>
      </c>
      <c r="H188" s="5">
        <v>0.86713286713286708</v>
      </c>
      <c r="I188" s="8">
        <v>0.37725694444444446</v>
      </c>
      <c r="J188" s="7">
        <v>5</v>
      </c>
      <c r="K188" s="7">
        <v>248</v>
      </c>
      <c r="L188" s="7">
        <v>1</v>
      </c>
      <c r="M188" s="7">
        <v>27</v>
      </c>
      <c r="N188" s="7">
        <v>12</v>
      </c>
      <c r="O188" s="7">
        <v>10</v>
      </c>
    </row>
    <row r="189" spans="1:15" x14ac:dyDescent="0.25">
      <c r="A189" s="7">
        <v>3</v>
      </c>
      <c r="B189" s="6">
        <v>44398</v>
      </c>
      <c r="C189" s="7">
        <v>296</v>
      </c>
      <c r="D189" s="7">
        <v>291</v>
      </c>
      <c r="E189" s="7">
        <v>4</v>
      </c>
      <c r="F189" s="5">
        <v>1.3513513513513514E-2</v>
      </c>
      <c r="G189" s="8">
        <v>5.5729166666666663E-2</v>
      </c>
      <c r="H189" s="5">
        <v>0.87285223367697595</v>
      </c>
      <c r="I189" s="8">
        <v>0.39756944444444442</v>
      </c>
      <c r="J189" s="7">
        <v>2</v>
      </c>
      <c r="K189" s="7">
        <v>254</v>
      </c>
      <c r="L189" s="7">
        <v>1</v>
      </c>
      <c r="M189" s="7">
        <v>20</v>
      </c>
      <c r="N189" s="7">
        <v>28</v>
      </c>
      <c r="O189" s="7">
        <v>10</v>
      </c>
    </row>
    <row r="190" spans="1:15" x14ac:dyDescent="0.25">
      <c r="A190" s="7">
        <v>3</v>
      </c>
      <c r="B190" s="6">
        <v>44399</v>
      </c>
      <c r="C190" s="7">
        <v>262</v>
      </c>
      <c r="D190" s="7">
        <v>254</v>
      </c>
      <c r="E190" s="7">
        <v>7</v>
      </c>
      <c r="F190" s="5">
        <v>2.6717557251908396E-2</v>
      </c>
      <c r="G190" s="8">
        <v>5.7638888888888885E-2</v>
      </c>
      <c r="H190" s="5">
        <v>0.87007874015748032</v>
      </c>
      <c r="I190" s="8">
        <v>0.3828125</v>
      </c>
      <c r="J190" s="7">
        <v>2</v>
      </c>
      <c r="K190" s="7">
        <v>221</v>
      </c>
      <c r="L190" s="7">
        <v>1</v>
      </c>
      <c r="M190" s="7">
        <v>12</v>
      </c>
      <c r="N190" s="7">
        <v>24</v>
      </c>
      <c r="O190" s="7">
        <v>7</v>
      </c>
    </row>
    <row r="191" spans="1:15" x14ac:dyDescent="0.25">
      <c r="A191" s="7">
        <v>3</v>
      </c>
      <c r="B191" s="6">
        <v>44400</v>
      </c>
      <c r="C191" s="7">
        <v>207</v>
      </c>
      <c r="D191" s="7">
        <v>204</v>
      </c>
      <c r="E191" s="7">
        <v>2</v>
      </c>
      <c r="F191" s="5">
        <v>9.6618357487922701E-3</v>
      </c>
      <c r="G191" s="8">
        <v>5.7465277777777782E-2</v>
      </c>
      <c r="H191" s="5">
        <v>0.93137254901960786</v>
      </c>
      <c r="I191" s="8">
        <v>0.35451388888888885</v>
      </c>
      <c r="J191" s="7">
        <v>1</v>
      </c>
      <c r="K191" s="7">
        <v>190</v>
      </c>
      <c r="L191" s="7">
        <v>1</v>
      </c>
      <c r="M191" s="7">
        <v>8</v>
      </c>
      <c r="N191" s="7">
        <v>25</v>
      </c>
      <c r="O191" s="7">
        <v>11</v>
      </c>
    </row>
    <row r="192" spans="1:15" x14ac:dyDescent="0.25">
      <c r="A192" s="7">
        <v>4</v>
      </c>
      <c r="B192" s="6">
        <v>44403</v>
      </c>
      <c r="C192" s="3">
        <v>340</v>
      </c>
      <c r="D192" s="3">
        <v>330</v>
      </c>
      <c r="E192" s="3">
        <v>7</v>
      </c>
      <c r="F192" s="2">
        <v>2.0588235294117647E-2</v>
      </c>
      <c r="G192" s="4">
        <v>5.8159722222222217E-2</v>
      </c>
      <c r="H192" s="2">
        <v>0.84848484848484851</v>
      </c>
      <c r="I192" s="4">
        <v>0.37465277777777778</v>
      </c>
      <c r="J192" s="3">
        <v>5</v>
      </c>
      <c r="K192" s="3">
        <v>280</v>
      </c>
      <c r="L192" s="3">
        <v>3</v>
      </c>
      <c r="M192" s="7">
        <v>23</v>
      </c>
      <c r="N192" s="7">
        <v>17</v>
      </c>
      <c r="O192" s="7">
        <v>10</v>
      </c>
    </row>
    <row r="193" spans="1:15" x14ac:dyDescent="0.25">
      <c r="A193" s="7">
        <v>4</v>
      </c>
      <c r="B193" s="6">
        <v>44404</v>
      </c>
      <c r="C193" s="7">
        <v>267</v>
      </c>
      <c r="D193" s="7">
        <v>260</v>
      </c>
      <c r="E193" s="7">
        <v>4</v>
      </c>
      <c r="F193" s="5">
        <v>1.4981273408239701E-2</v>
      </c>
      <c r="G193" s="8">
        <v>5.8333333333333327E-2</v>
      </c>
      <c r="H193" s="5">
        <v>0.89230769230769236</v>
      </c>
      <c r="I193" s="8">
        <v>0.36857638888888888</v>
      </c>
      <c r="J193" s="7">
        <v>2</v>
      </c>
      <c r="K193" s="7">
        <v>232</v>
      </c>
      <c r="L193" s="7">
        <v>3</v>
      </c>
      <c r="M193" s="7">
        <v>15</v>
      </c>
      <c r="N193" s="7">
        <v>31</v>
      </c>
      <c r="O193" s="7">
        <v>20</v>
      </c>
    </row>
    <row r="194" spans="1:15" x14ac:dyDescent="0.25">
      <c r="A194" s="7">
        <v>4</v>
      </c>
      <c r="B194" s="6">
        <v>44405</v>
      </c>
      <c r="C194" s="7">
        <v>251</v>
      </c>
      <c r="D194" s="7">
        <v>247</v>
      </c>
      <c r="E194" s="7">
        <v>4</v>
      </c>
      <c r="F194" s="5">
        <v>1.5936254980079681E-2</v>
      </c>
      <c r="G194" s="8">
        <v>5.5555555555555552E-2</v>
      </c>
      <c r="H194" s="5">
        <v>0.89878542510121462</v>
      </c>
      <c r="I194" s="8">
        <v>0.36510416666666667</v>
      </c>
      <c r="J194" s="7">
        <v>3</v>
      </c>
      <c r="K194" s="7">
        <v>222</v>
      </c>
      <c r="L194" s="7">
        <v>0</v>
      </c>
      <c r="M194" s="7">
        <v>12</v>
      </c>
      <c r="N194" s="7">
        <v>19</v>
      </c>
      <c r="O194" s="7">
        <v>19</v>
      </c>
    </row>
    <row r="195" spans="1:15" x14ac:dyDescent="0.25">
      <c r="A195" s="7">
        <v>4</v>
      </c>
      <c r="B195" s="6">
        <v>44406</v>
      </c>
      <c r="C195" s="7">
        <v>230</v>
      </c>
      <c r="D195" s="7">
        <v>225</v>
      </c>
      <c r="E195" s="7">
        <v>3</v>
      </c>
      <c r="F195" s="5">
        <v>1.3043478260869565E-2</v>
      </c>
      <c r="G195" s="8">
        <v>5.2256944444444446E-2</v>
      </c>
      <c r="H195" s="5">
        <v>0.87555555555555553</v>
      </c>
      <c r="I195" s="8">
        <v>0.36753472222222222</v>
      </c>
      <c r="J195" s="7">
        <v>1</v>
      </c>
      <c r="K195" s="7">
        <v>197</v>
      </c>
      <c r="L195" s="7">
        <v>2</v>
      </c>
      <c r="M195" s="7">
        <v>13</v>
      </c>
      <c r="N195" s="7">
        <v>15</v>
      </c>
      <c r="O195" s="7">
        <v>17</v>
      </c>
    </row>
    <row r="196" spans="1:15" x14ac:dyDescent="0.25">
      <c r="A196" s="7">
        <v>4</v>
      </c>
      <c r="B196" s="6">
        <v>44407</v>
      </c>
      <c r="C196" s="7">
        <v>239</v>
      </c>
      <c r="D196" s="7">
        <v>230</v>
      </c>
      <c r="E196" s="7">
        <v>6</v>
      </c>
      <c r="F196" s="5">
        <v>2.5104602510460251E-2</v>
      </c>
      <c r="G196" s="8">
        <v>5.2777777777777778E-2</v>
      </c>
      <c r="H196" s="5">
        <v>0.87826086956521743</v>
      </c>
      <c r="I196" s="8">
        <v>0.38402777777777775</v>
      </c>
      <c r="J196" s="7">
        <v>3</v>
      </c>
      <c r="K196" s="7">
        <v>202</v>
      </c>
      <c r="L196" s="7">
        <v>3</v>
      </c>
      <c r="M196" s="7">
        <v>11</v>
      </c>
      <c r="N196" s="7">
        <v>17</v>
      </c>
      <c r="O196" s="7">
        <v>0</v>
      </c>
    </row>
    <row r="197" spans="1:15" x14ac:dyDescent="0.25">
      <c r="A197" s="7">
        <v>1</v>
      </c>
      <c r="B197" s="6">
        <v>44410</v>
      </c>
      <c r="C197" s="7">
        <v>312</v>
      </c>
      <c r="D197" s="7">
        <v>303</v>
      </c>
      <c r="E197" s="7">
        <v>6</v>
      </c>
      <c r="F197" s="5">
        <v>1.9230769230769232E-2</v>
      </c>
      <c r="G197" s="8">
        <v>6.6493055555555555E-2</v>
      </c>
      <c r="H197" s="5">
        <v>0.84158415841584155</v>
      </c>
      <c r="I197" s="8">
        <v>0.37795138888888891</v>
      </c>
      <c r="J197" s="7">
        <v>6</v>
      </c>
      <c r="K197" s="7">
        <v>255</v>
      </c>
      <c r="L197" s="7">
        <v>3</v>
      </c>
      <c r="M197" s="7">
        <v>17</v>
      </c>
      <c r="N197" s="7">
        <v>24</v>
      </c>
      <c r="O197" s="7">
        <v>13</v>
      </c>
    </row>
    <row r="198" spans="1:15" x14ac:dyDescent="0.25">
      <c r="A198" s="7">
        <v>1</v>
      </c>
      <c r="B198" s="6">
        <v>44411</v>
      </c>
      <c r="C198" s="7">
        <v>219</v>
      </c>
      <c r="D198" s="7">
        <v>212</v>
      </c>
      <c r="E198" s="7">
        <v>5</v>
      </c>
      <c r="F198" s="5">
        <v>2.2831050228310501E-2</v>
      </c>
      <c r="G198" s="8">
        <v>6.3888888888888884E-2</v>
      </c>
      <c r="H198" s="5">
        <v>0.89622641509433965</v>
      </c>
      <c r="I198" s="8">
        <v>0.35954861111111108</v>
      </c>
      <c r="J198" s="7">
        <v>4</v>
      </c>
      <c r="K198" s="7">
        <v>190</v>
      </c>
      <c r="L198" s="7">
        <v>2</v>
      </c>
      <c r="M198" s="7">
        <v>15</v>
      </c>
      <c r="N198" s="7">
        <v>18</v>
      </c>
      <c r="O198" s="7">
        <v>6</v>
      </c>
    </row>
    <row r="199" spans="1:15" x14ac:dyDescent="0.25">
      <c r="A199" s="7">
        <v>1</v>
      </c>
      <c r="B199" s="6">
        <v>44412</v>
      </c>
      <c r="C199" s="7">
        <v>207</v>
      </c>
      <c r="D199" s="7">
        <v>197</v>
      </c>
      <c r="E199" s="7">
        <v>5</v>
      </c>
      <c r="F199" s="5">
        <v>2.4154589371980676E-2</v>
      </c>
      <c r="G199" s="8">
        <v>6.0243055555555557E-2</v>
      </c>
      <c r="H199" s="5">
        <v>0.87817258883248728</v>
      </c>
      <c r="I199" s="8">
        <v>0.37552083333333336</v>
      </c>
      <c r="J199" s="7">
        <v>4</v>
      </c>
      <c r="K199" s="7">
        <v>173</v>
      </c>
      <c r="L199" s="7">
        <v>5</v>
      </c>
      <c r="M199" s="7">
        <v>10</v>
      </c>
      <c r="N199" s="7">
        <v>25</v>
      </c>
      <c r="O199" s="7">
        <v>14</v>
      </c>
    </row>
    <row r="200" spans="1:15" x14ac:dyDescent="0.25">
      <c r="A200" s="7">
        <v>1</v>
      </c>
      <c r="B200" s="6">
        <v>44413</v>
      </c>
      <c r="C200" s="7">
        <v>248</v>
      </c>
      <c r="D200" s="7">
        <v>238</v>
      </c>
      <c r="E200" s="7">
        <v>6</v>
      </c>
      <c r="F200" s="5">
        <v>2.4193548387096774E-2</v>
      </c>
      <c r="G200" s="8">
        <v>6.4930555555555547E-2</v>
      </c>
      <c r="H200" s="5">
        <v>0.87394957983193278</v>
      </c>
      <c r="I200" s="8">
        <v>0.39861111111111108</v>
      </c>
      <c r="J200" s="7">
        <v>5</v>
      </c>
      <c r="K200" s="7">
        <v>208</v>
      </c>
      <c r="L200" s="7">
        <v>4</v>
      </c>
      <c r="M200" s="7">
        <v>9</v>
      </c>
      <c r="N200" s="7">
        <v>30</v>
      </c>
      <c r="O200" s="7">
        <v>7</v>
      </c>
    </row>
    <row r="201" spans="1:15" x14ac:dyDescent="0.25">
      <c r="A201" s="7">
        <v>1</v>
      </c>
      <c r="B201" s="6">
        <v>44414</v>
      </c>
      <c r="C201" s="7">
        <v>202</v>
      </c>
      <c r="D201" s="7">
        <v>197</v>
      </c>
      <c r="E201" s="7">
        <v>3</v>
      </c>
      <c r="F201" s="5">
        <v>1.4851485148514851E-2</v>
      </c>
      <c r="G201" s="8">
        <v>7.0312499999999986E-2</v>
      </c>
      <c r="H201" s="5">
        <v>0.86802030456852797</v>
      </c>
      <c r="I201" s="8">
        <v>0.40173611111111113</v>
      </c>
      <c r="J201" s="7">
        <v>2</v>
      </c>
      <c r="K201" s="7">
        <v>171</v>
      </c>
      <c r="L201" s="7">
        <v>2</v>
      </c>
      <c r="M201" s="7">
        <v>11</v>
      </c>
      <c r="N201" s="7">
        <v>36</v>
      </c>
      <c r="O201" s="7">
        <v>16</v>
      </c>
    </row>
    <row r="202" spans="1:15" x14ac:dyDescent="0.25">
      <c r="A202" s="7">
        <v>2</v>
      </c>
      <c r="B202" s="6">
        <v>44417</v>
      </c>
      <c r="C202" s="7">
        <v>317</v>
      </c>
      <c r="D202" s="7">
        <v>310</v>
      </c>
      <c r="E202" s="7">
        <v>6</v>
      </c>
      <c r="F202" s="5">
        <v>1.8927444794952682E-2</v>
      </c>
      <c r="G202" s="8">
        <v>6.8055555555555564E-2</v>
      </c>
      <c r="H202" s="5">
        <v>0.8354838709677419</v>
      </c>
      <c r="I202" s="8">
        <v>0.36649305555555556</v>
      </c>
      <c r="J202" s="7">
        <v>5</v>
      </c>
      <c r="K202" s="7">
        <v>259</v>
      </c>
      <c r="L202" s="7">
        <v>1</v>
      </c>
      <c r="M202" s="7">
        <v>10</v>
      </c>
      <c r="N202" s="7">
        <v>33</v>
      </c>
      <c r="O202" s="7">
        <v>13</v>
      </c>
    </row>
    <row r="203" spans="1:15" x14ac:dyDescent="0.25">
      <c r="A203" s="7">
        <v>2</v>
      </c>
      <c r="B203" s="6">
        <v>44418</v>
      </c>
      <c r="C203" s="7">
        <v>297</v>
      </c>
      <c r="D203" s="7">
        <v>287</v>
      </c>
      <c r="E203" s="7">
        <v>6</v>
      </c>
      <c r="F203" s="5">
        <v>2.0202020202020204E-2</v>
      </c>
      <c r="G203" s="8">
        <v>5.9722222222222225E-2</v>
      </c>
      <c r="H203" s="5">
        <v>0.86759581881533099</v>
      </c>
      <c r="I203" s="8">
        <v>0.34687500000000004</v>
      </c>
      <c r="J203" s="7">
        <v>5</v>
      </c>
      <c r="K203" s="7">
        <v>249</v>
      </c>
      <c r="L203" s="7">
        <v>4</v>
      </c>
      <c r="M203" s="7">
        <v>14</v>
      </c>
      <c r="N203" s="7">
        <v>19</v>
      </c>
      <c r="O203" s="7">
        <v>18</v>
      </c>
    </row>
    <row r="204" spans="1:15" x14ac:dyDescent="0.25">
      <c r="A204" s="7">
        <v>2</v>
      </c>
      <c r="B204" s="6">
        <v>44419</v>
      </c>
      <c r="C204" s="7">
        <v>219</v>
      </c>
      <c r="D204" s="7">
        <v>213</v>
      </c>
      <c r="E204" s="7">
        <v>4</v>
      </c>
      <c r="F204" s="5">
        <v>1.8264840182648401E-2</v>
      </c>
      <c r="G204" s="8">
        <v>5.1562499999999997E-2</v>
      </c>
      <c r="H204" s="5">
        <v>0.90140845070422537</v>
      </c>
      <c r="I204" s="8">
        <v>0.37204861111111109</v>
      </c>
      <c r="J204" s="7">
        <v>2</v>
      </c>
      <c r="K204" s="7">
        <v>192</v>
      </c>
      <c r="L204" s="7">
        <v>2</v>
      </c>
      <c r="M204" s="7">
        <v>5</v>
      </c>
      <c r="N204" s="7">
        <v>56</v>
      </c>
      <c r="O204" s="7">
        <v>13</v>
      </c>
    </row>
    <row r="205" spans="1:15" x14ac:dyDescent="0.25">
      <c r="A205" s="7">
        <v>2</v>
      </c>
      <c r="B205" s="6">
        <v>44420</v>
      </c>
      <c r="C205" s="7">
        <v>281</v>
      </c>
      <c r="D205" s="7">
        <v>273</v>
      </c>
      <c r="E205" s="7">
        <v>3</v>
      </c>
      <c r="F205" s="5">
        <v>1.0676156583629894E-2</v>
      </c>
      <c r="G205" s="8">
        <v>5.6770833333333333E-2</v>
      </c>
      <c r="H205" s="5">
        <v>0.88278388278388276</v>
      </c>
      <c r="I205" s="8">
        <v>0.36631944444444448</v>
      </c>
      <c r="J205" s="7">
        <v>4</v>
      </c>
      <c r="K205" s="7">
        <v>241</v>
      </c>
      <c r="L205" s="7">
        <v>5</v>
      </c>
      <c r="M205" s="7">
        <v>7</v>
      </c>
      <c r="N205" s="7">
        <v>56</v>
      </c>
      <c r="O205" s="7">
        <v>7</v>
      </c>
    </row>
    <row r="206" spans="1:15" x14ac:dyDescent="0.25">
      <c r="A206" s="7">
        <v>2</v>
      </c>
      <c r="B206" s="6">
        <v>44421</v>
      </c>
      <c r="C206" s="7">
        <v>219</v>
      </c>
      <c r="D206" s="7">
        <v>215</v>
      </c>
      <c r="E206" s="7">
        <v>2</v>
      </c>
      <c r="F206" s="5">
        <v>9.1324200913242004E-3</v>
      </c>
      <c r="G206" s="8">
        <v>5.6597222222222222E-2</v>
      </c>
      <c r="H206" s="5">
        <v>0.90697674418604646</v>
      </c>
      <c r="I206" s="8">
        <v>0.38159722222222225</v>
      </c>
      <c r="J206" s="7">
        <v>1</v>
      </c>
      <c r="K206" s="7">
        <v>195</v>
      </c>
      <c r="L206" s="7">
        <v>2</v>
      </c>
      <c r="M206" s="7">
        <v>3</v>
      </c>
      <c r="N206" s="7">
        <v>64</v>
      </c>
      <c r="O206" s="7">
        <v>12</v>
      </c>
    </row>
    <row r="207" spans="1:15" x14ac:dyDescent="0.25">
      <c r="A207" s="7">
        <v>3</v>
      </c>
      <c r="B207" s="6">
        <v>44424</v>
      </c>
      <c r="C207" s="7">
        <v>271</v>
      </c>
      <c r="D207" s="7">
        <v>267</v>
      </c>
      <c r="E207" s="7">
        <v>2</v>
      </c>
      <c r="F207" s="5">
        <v>7.3800738007380072E-3</v>
      </c>
      <c r="G207" s="8">
        <v>4.3576388888888894E-2</v>
      </c>
      <c r="H207" s="5">
        <v>0.93632958801498123</v>
      </c>
      <c r="I207" s="8">
        <v>0.38090277777777776</v>
      </c>
      <c r="J207" s="7">
        <v>2</v>
      </c>
      <c r="K207" s="7">
        <v>250</v>
      </c>
      <c r="L207" s="7">
        <v>2</v>
      </c>
      <c r="M207" s="7">
        <v>16</v>
      </c>
      <c r="N207" s="7">
        <v>39</v>
      </c>
      <c r="O207" s="7">
        <v>12</v>
      </c>
    </row>
    <row r="208" spans="1:15" x14ac:dyDescent="0.25">
      <c r="A208" s="7">
        <v>3</v>
      </c>
      <c r="B208" s="6">
        <v>44425</v>
      </c>
      <c r="C208" s="7">
        <v>275</v>
      </c>
      <c r="D208" s="7">
        <v>271</v>
      </c>
      <c r="E208" s="7">
        <v>3</v>
      </c>
      <c r="F208" s="5">
        <v>1.090909090909091E-2</v>
      </c>
      <c r="G208" s="8">
        <v>5.2083333333333336E-2</v>
      </c>
      <c r="H208" s="5">
        <v>0.92988929889298888</v>
      </c>
      <c r="I208" s="8">
        <v>0.36527777777777781</v>
      </c>
      <c r="J208" s="7">
        <v>2</v>
      </c>
      <c r="K208" s="7">
        <v>252</v>
      </c>
      <c r="L208" s="7">
        <v>1</v>
      </c>
      <c r="M208" s="7">
        <v>0</v>
      </c>
      <c r="N208" s="7">
        <v>55</v>
      </c>
      <c r="O208" s="7">
        <v>16</v>
      </c>
    </row>
    <row r="209" spans="1:15" x14ac:dyDescent="0.25">
      <c r="A209" s="7">
        <v>3</v>
      </c>
      <c r="B209" s="6">
        <v>44426</v>
      </c>
      <c r="C209" s="7">
        <v>249</v>
      </c>
      <c r="D209" s="7">
        <v>242</v>
      </c>
      <c r="E209" s="7">
        <v>5</v>
      </c>
      <c r="F209" s="5">
        <v>2.0080321285140562E-2</v>
      </c>
      <c r="G209" s="8">
        <v>5.7986111111111106E-2</v>
      </c>
      <c r="H209" s="5">
        <v>0.8925619834710744</v>
      </c>
      <c r="I209" s="8">
        <v>0.37083333333333335</v>
      </c>
      <c r="J209" s="7">
        <v>3</v>
      </c>
      <c r="K209" s="7">
        <v>216</v>
      </c>
      <c r="L209" s="7">
        <v>2</v>
      </c>
      <c r="M209" s="7">
        <v>6</v>
      </c>
      <c r="N209" s="7">
        <v>30</v>
      </c>
      <c r="O209" s="7">
        <v>12</v>
      </c>
    </row>
    <row r="210" spans="1:15" x14ac:dyDescent="0.25">
      <c r="A210" s="7">
        <v>3</v>
      </c>
      <c r="B210" s="6">
        <v>44427</v>
      </c>
      <c r="C210" s="7">
        <v>241</v>
      </c>
      <c r="D210" s="7">
        <v>236</v>
      </c>
      <c r="E210" s="7">
        <v>3</v>
      </c>
      <c r="F210" s="5">
        <v>1.2448132780082987E-2</v>
      </c>
      <c r="G210" s="8">
        <v>4.4618055555555557E-2</v>
      </c>
      <c r="H210" s="5">
        <v>0.9152542372881356</v>
      </c>
      <c r="I210" s="8">
        <v>0.35920138888888892</v>
      </c>
      <c r="J210" s="7">
        <v>0</v>
      </c>
      <c r="K210" s="7">
        <v>216</v>
      </c>
      <c r="L210" s="7">
        <v>2</v>
      </c>
      <c r="M210" s="7">
        <v>6</v>
      </c>
      <c r="N210" s="7">
        <v>28</v>
      </c>
      <c r="O210" s="7">
        <v>17</v>
      </c>
    </row>
    <row r="211" spans="1:15" x14ac:dyDescent="0.25">
      <c r="A211" s="7">
        <v>3</v>
      </c>
      <c r="B211" s="6">
        <v>44428</v>
      </c>
      <c r="C211" s="7">
        <v>225</v>
      </c>
      <c r="D211" s="7">
        <v>221</v>
      </c>
      <c r="E211" s="7">
        <v>3</v>
      </c>
      <c r="F211" s="5">
        <v>1.3333333333333334E-2</v>
      </c>
      <c r="G211" s="8">
        <v>4.6006944444444448E-2</v>
      </c>
      <c r="H211" s="5">
        <v>0.88235294117647056</v>
      </c>
      <c r="I211" s="8">
        <v>0.32309027777777777</v>
      </c>
      <c r="J211" s="7">
        <v>3</v>
      </c>
      <c r="K211" s="7">
        <v>195</v>
      </c>
      <c r="L211" s="7">
        <v>1</v>
      </c>
      <c r="M211" s="7">
        <v>3</v>
      </c>
      <c r="N211" s="7">
        <v>36</v>
      </c>
      <c r="O211" s="7">
        <v>13</v>
      </c>
    </row>
    <row r="212" spans="1:15" x14ac:dyDescent="0.25">
      <c r="A212" s="7">
        <v>4</v>
      </c>
      <c r="B212" s="6">
        <v>44431</v>
      </c>
      <c r="C212" s="3">
        <v>296</v>
      </c>
      <c r="D212" s="3">
        <v>287</v>
      </c>
      <c r="E212" s="3">
        <v>8</v>
      </c>
      <c r="F212" s="2">
        <v>2.7027027027027029E-2</v>
      </c>
      <c r="G212" s="4">
        <v>6.7534722222222218E-2</v>
      </c>
      <c r="H212" s="2">
        <v>0.84668989547038331</v>
      </c>
      <c r="I212" s="4">
        <v>0.38142361111111106</v>
      </c>
      <c r="J212" s="3">
        <v>5</v>
      </c>
      <c r="K212" s="3">
        <v>243</v>
      </c>
      <c r="L212" s="3">
        <v>1</v>
      </c>
      <c r="M212" s="7">
        <v>17</v>
      </c>
      <c r="N212" s="7">
        <v>29</v>
      </c>
      <c r="O212" s="7">
        <v>18</v>
      </c>
    </row>
    <row r="213" spans="1:15" x14ac:dyDescent="0.25">
      <c r="A213" s="7">
        <v>4</v>
      </c>
      <c r="B213" s="6">
        <v>44432</v>
      </c>
      <c r="C213" s="7">
        <v>293</v>
      </c>
      <c r="D213" s="7">
        <v>284</v>
      </c>
      <c r="E213" s="7">
        <v>6</v>
      </c>
      <c r="F213" s="5">
        <v>2.0477815699658702E-2</v>
      </c>
      <c r="G213" s="8">
        <v>6.8576388888888895E-2</v>
      </c>
      <c r="H213" s="5">
        <v>0.84154929577464788</v>
      </c>
      <c r="I213" s="8">
        <v>0.37204861111111109</v>
      </c>
      <c r="J213" s="7">
        <v>4</v>
      </c>
      <c r="K213" s="7">
        <v>239</v>
      </c>
      <c r="L213" s="7">
        <v>3</v>
      </c>
      <c r="M213" s="7">
        <v>10</v>
      </c>
      <c r="N213" s="7">
        <v>33</v>
      </c>
      <c r="O213" s="7">
        <v>9</v>
      </c>
    </row>
    <row r="214" spans="1:15" x14ac:dyDescent="0.25">
      <c r="A214" s="7">
        <v>4</v>
      </c>
      <c r="B214" s="6">
        <v>44433</v>
      </c>
      <c r="C214" s="7">
        <v>289</v>
      </c>
      <c r="D214" s="7">
        <v>280</v>
      </c>
      <c r="E214" s="7">
        <v>5</v>
      </c>
      <c r="F214" s="5">
        <v>1.7301038062283738E-2</v>
      </c>
      <c r="G214" s="8">
        <v>0.05</v>
      </c>
      <c r="H214" s="5">
        <v>0.84642857142857142</v>
      </c>
      <c r="I214" s="8">
        <v>0.36510416666666667</v>
      </c>
      <c r="J214" s="7">
        <v>7</v>
      </c>
      <c r="K214" s="7">
        <v>237</v>
      </c>
      <c r="L214" s="7">
        <v>4</v>
      </c>
      <c r="M214" s="7">
        <v>12</v>
      </c>
      <c r="N214" s="7">
        <v>46</v>
      </c>
      <c r="O214" s="7">
        <v>6</v>
      </c>
    </row>
    <row r="215" spans="1:15" x14ac:dyDescent="0.25">
      <c r="A215" s="7">
        <v>4</v>
      </c>
      <c r="B215" s="6">
        <v>44434</v>
      </c>
      <c r="C215" s="7">
        <v>221</v>
      </c>
      <c r="D215" s="7">
        <v>217</v>
      </c>
      <c r="E215" s="7">
        <v>3</v>
      </c>
      <c r="F215" s="5">
        <v>1.3574660633484163E-2</v>
      </c>
      <c r="G215" s="8">
        <v>5.1736111111111108E-2</v>
      </c>
      <c r="H215" s="5">
        <v>0.88940092165898621</v>
      </c>
      <c r="I215" s="8">
        <v>0.3611111111111111</v>
      </c>
      <c r="J215" s="7">
        <v>3</v>
      </c>
      <c r="K215" s="7">
        <v>193</v>
      </c>
      <c r="L215" s="7">
        <v>1</v>
      </c>
      <c r="M215" s="7">
        <v>9</v>
      </c>
      <c r="N215" s="7">
        <v>34</v>
      </c>
      <c r="O215" s="7">
        <v>20</v>
      </c>
    </row>
    <row r="216" spans="1:15" x14ac:dyDescent="0.25">
      <c r="A216" s="7">
        <v>4</v>
      </c>
      <c r="B216" s="6">
        <v>44435</v>
      </c>
      <c r="C216" s="7">
        <v>211</v>
      </c>
      <c r="D216" s="7">
        <v>208</v>
      </c>
      <c r="E216" s="7">
        <v>3</v>
      </c>
      <c r="F216" s="5">
        <v>1.4218009478672985E-2</v>
      </c>
      <c r="G216" s="8">
        <v>5.9895833333333329E-2</v>
      </c>
      <c r="H216" s="5">
        <v>0.89423076923076927</v>
      </c>
      <c r="I216" s="8">
        <v>0.37604166666666666</v>
      </c>
      <c r="J216" s="7">
        <v>1</v>
      </c>
      <c r="K216" s="7">
        <v>186</v>
      </c>
      <c r="L216" s="7">
        <v>0</v>
      </c>
      <c r="M216" s="7">
        <v>8</v>
      </c>
      <c r="N216" s="7">
        <v>27</v>
      </c>
      <c r="O216" s="7">
        <v>11</v>
      </c>
    </row>
    <row r="217" spans="1:15" x14ac:dyDescent="0.25">
      <c r="A217" s="7">
        <v>5</v>
      </c>
      <c r="B217" s="6">
        <v>44438</v>
      </c>
      <c r="C217" s="7">
        <v>328</v>
      </c>
      <c r="D217" s="7">
        <v>314</v>
      </c>
      <c r="E217" s="7">
        <v>11</v>
      </c>
      <c r="F217" s="5">
        <v>3.3536585365853661E-2</v>
      </c>
      <c r="G217" s="8">
        <v>0.10069444444444445</v>
      </c>
      <c r="H217" s="5">
        <v>0.82484076433121023</v>
      </c>
      <c r="I217" s="8">
        <v>0.39739583333333334</v>
      </c>
      <c r="J217" s="7">
        <v>5</v>
      </c>
      <c r="K217" s="7">
        <v>259</v>
      </c>
      <c r="L217" s="7">
        <v>3</v>
      </c>
      <c r="M217" s="7">
        <v>1</v>
      </c>
      <c r="N217" s="7">
        <v>20</v>
      </c>
      <c r="O217" s="7">
        <v>3</v>
      </c>
    </row>
    <row r="218" spans="1:15" x14ac:dyDescent="0.25">
      <c r="A218" s="7">
        <v>5</v>
      </c>
      <c r="B218" s="6">
        <v>44439</v>
      </c>
      <c r="C218" s="7">
        <v>270</v>
      </c>
      <c r="D218" s="7">
        <v>267</v>
      </c>
      <c r="E218" s="7">
        <v>3</v>
      </c>
      <c r="F218" s="5">
        <v>1.1111111111111112E-2</v>
      </c>
      <c r="G218" s="8">
        <v>2.9340277777777778E-2</v>
      </c>
      <c r="H218" s="5">
        <v>0.9213483146067416</v>
      </c>
      <c r="I218" s="8">
        <v>0.37899305555555551</v>
      </c>
      <c r="J218" s="7">
        <v>2</v>
      </c>
      <c r="K218" s="7">
        <v>246</v>
      </c>
      <c r="L218" s="7">
        <v>0</v>
      </c>
      <c r="M218" s="7">
        <v>23</v>
      </c>
      <c r="N218" s="7">
        <v>22</v>
      </c>
      <c r="O218" s="7">
        <v>4</v>
      </c>
    </row>
    <row r="219" spans="1:15" x14ac:dyDescent="0.25">
      <c r="A219" s="7">
        <v>5</v>
      </c>
      <c r="B219" s="6">
        <v>44440</v>
      </c>
      <c r="C219" s="7">
        <v>263</v>
      </c>
      <c r="D219" s="7">
        <v>255</v>
      </c>
      <c r="E219" s="7">
        <v>5</v>
      </c>
      <c r="F219" s="5">
        <v>1.9011406844106463E-2</v>
      </c>
      <c r="G219" s="8">
        <v>5.7986111111111106E-2</v>
      </c>
      <c r="H219" s="5">
        <v>0.87450980392156863</v>
      </c>
      <c r="I219" s="8">
        <v>0.41111111111111115</v>
      </c>
      <c r="J219" s="7">
        <v>4</v>
      </c>
      <c r="K219" s="7">
        <v>223</v>
      </c>
      <c r="L219" s="7">
        <v>3</v>
      </c>
      <c r="M219" s="7">
        <v>16</v>
      </c>
      <c r="N219" s="7">
        <v>14</v>
      </c>
      <c r="O219" s="7">
        <v>15</v>
      </c>
    </row>
    <row r="220" spans="1:15" x14ac:dyDescent="0.25">
      <c r="A220" s="7">
        <v>5</v>
      </c>
      <c r="B220" s="6">
        <v>44441</v>
      </c>
      <c r="C220" s="7">
        <v>261</v>
      </c>
      <c r="D220" s="7">
        <v>250</v>
      </c>
      <c r="E220" s="7">
        <v>8</v>
      </c>
      <c r="F220" s="5">
        <v>3.0651340996168581E-2</v>
      </c>
      <c r="G220" s="8">
        <v>6.7013888888888887E-2</v>
      </c>
      <c r="H220" s="5">
        <v>0.82</v>
      </c>
      <c r="I220" s="8">
        <v>0.35</v>
      </c>
      <c r="J220" s="7">
        <v>6</v>
      </c>
      <c r="K220" s="7">
        <v>205</v>
      </c>
      <c r="L220" s="7">
        <v>3</v>
      </c>
      <c r="M220" s="7">
        <v>5</v>
      </c>
      <c r="N220" s="7">
        <v>13</v>
      </c>
      <c r="O220" s="7">
        <v>11</v>
      </c>
    </row>
    <row r="221" spans="1:15" x14ac:dyDescent="0.25">
      <c r="A221" s="7">
        <v>5</v>
      </c>
      <c r="B221" s="6">
        <v>44442</v>
      </c>
      <c r="C221" s="7">
        <v>208</v>
      </c>
      <c r="D221" s="7">
        <v>204</v>
      </c>
      <c r="E221" s="7">
        <v>2</v>
      </c>
      <c r="F221" s="5">
        <v>9.6153846153846159E-3</v>
      </c>
      <c r="G221" s="8">
        <v>4.7569444444444449E-2</v>
      </c>
      <c r="H221" s="5">
        <v>0.87745098039215685</v>
      </c>
      <c r="I221" s="8">
        <v>0.38177083333333334</v>
      </c>
      <c r="J221" s="7">
        <v>5</v>
      </c>
      <c r="K221" s="7">
        <v>179</v>
      </c>
      <c r="L221" s="7">
        <v>2</v>
      </c>
      <c r="M221" s="7">
        <v>7</v>
      </c>
      <c r="N221" s="7">
        <v>24</v>
      </c>
      <c r="O221" s="7">
        <v>8</v>
      </c>
    </row>
    <row r="222" spans="1:15" x14ac:dyDescent="0.25">
      <c r="A222" s="7">
        <v>1</v>
      </c>
      <c r="B222" s="6">
        <v>44445</v>
      </c>
      <c r="C222" s="7">
        <v>0</v>
      </c>
      <c r="D222" s="7">
        <v>0</v>
      </c>
      <c r="E222" s="7">
        <v>0</v>
      </c>
      <c r="F222" s="5" t="e">
        <v>#DIV/0!</v>
      </c>
      <c r="G222" s="8" t="e">
        <v>#DIV/0!</v>
      </c>
      <c r="H222" s="5" t="e">
        <v>#DIV/0!</v>
      </c>
      <c r="I222" s="8" t="e">
        <v>#DIV/0!</v>
      </c>
      <c r="J222" s="7">
        <v>0</v>
      </c>
      <c r="K222" s="7">
        <v>0</v>
      </c>
      <c r="L222" s="7">
        <v>0</v>
      </c>
    </row>
    <row r="223" spans="1:15" x14ac:dyDescent="0.25">
      <c r="A223" s="7">
        <v>1</v>
      </c>
      <c r="B223" s="6">
        <v>44446</v>
      </c>
      <c r="C223" s="7">
        <v>305</v>
      </c>
      <c r="D223" s="7">
        <v>296</v>
      </c>
      <c r="E223" s="7">
        <v>6</v>
      </c>
      <c r="F223" s="5">
        <v>1.9672131147540985E-2</v>
      </c>
      <c r="G223" s="8">
        <v>8.4375000000000006E-2</v>
      </c>
      <c r="H223" s="5">
        <v>0.83445945945945943</v>
      </c>
      <c r="I223" s="8">
        <v>0.39270833333333333</v>
      </c>
      <c r="J223" s="7">
        <v>4</v>
      </c>
      <c r="K223" s="7">
        <v>247</v>
      </c>
      <c r="L223" s="7">
        <v>3</v>
      </c>
      <c r="M223" s="7">
        <v>18</v>
      </c>
      <c r="N223" s="7">
        <v>23</v>
      </c>
      <c r="O223" s="7">
        <v>13</v>
      </c>
    </row>
    <row r="224" spans="1:15" x14ac:dyDescent="0.25">
      <c r="A224" s="7">
        <v>1</v>
      </c>
      <c r="B224" s="6">
        <v>44447</v>
      </c>
      <c r="C224" s="7">
        <v>265</v>
      </c>
      <c r="D224" s="7">
        <v>259</v>
      </c>
      <c r="E224" s="7">
        <v>5</v>
      </c>
      <c r="F224" s="5">
        <v>1.8867924528301886E-2</v>
      </c>
      <c r="G224" s="8">
        <v>7.1180555555555552E-2</v>
      </c>
      <c r="H224" s="5">
        <v>0.83783783783783783</v>
      </c>
      <c r="I224" s="8">
        <v>0.33906250000000004</v>
      </c>
      <c r="J224" s="7">
        <v>3</v>
      </c>
      <c r="K224" s="7">
        <v>217</v>
      </c>
      <c r="L224" s="7">
        <v>1</v>
      </c>
      <c r="M224" s="7">
        <v>11</v>
      </c>
      <c r="N224" s="7">
        <v>18</v>
      </c>
      <c r="O224" s="7">
        <v>8</v>
      </c>
    </row>
    <row r="225" spans="1:15" x14ac:dyDescent="0.25">
      <c r="A225" s="7">
        <v>1</v>
      </c>
      <c r="B225" s="6">
        <v>44448</v>
      </c>
      <c r="C225" s="7">
        <v>265</v>
      </c>
      <c r="D225" s="7">
        <v>257</v>
      </c>
      <c r="E225" s="7">
        <v>5</v>
      </c>
      <c r="F225" s="5">
        <v>1.8867924528301886E-2</v>
      </c>
      <c r="G225" s="8">
        <v>5.5034722222222221E-2</v>
      </c>
      <c r="H225" s="5">
        <v>0.84046692607003892</v>
      </c>
      <c r="I225" s="8">
        <v>0.4123263888888889</v>
      </c>
      <c r="J225" s="7">
        <v>4</v>
      </c>
      <c r="K225" s="7">
        <v>216</v>
      </c>
      <c r="L225" s="7">
        <v>3</v>
      </c>
      <c r="M225" s="7">
        <v>10</v>
      </c>
      <c r="N225" s="7">
        <v>31</v>
      </c>
      <c r="O225" s="7">
        <v>3</v>
      </c>
    </row>
    <row r="226" spans="1:15" x14ac:dyDescent="0.25">
      <c r="A226" s="7">
        <v>1</v>
      </c>
      <c r="B226" s="6">
        <v>44449</v>
      </c>
      <c r="C226" s="7">
        <v>234</v>
      </c>
      <c r="D226" s="7">
        <v>227</v>
      </c>
      <c r="E226" s="7">
        <v>1</v>
      </c>
      <c r="F226" s="5">
        <v>4.2735042735042739E-3</v>
      </c>
      <c r="G226" s="8">
        <v>2.6041666666666668E-2</v>
      </c>
      <c r="H226" s="5">
        <v>0.92511013215859028</v>
      </c>
      <c r="I226" s="8">
        <v>0.42343749999999997</v>
      </c>
      <c r="J226" s="7">
        <v>1</v>
      </c>
      <c r="K226" s="7">
        <v>210</v>
      </c>
      <c r="L226" s="7">
        <v>6</v>
      </c>
      <c r="M226" s="7">
        <v>0</v>
      </c>
      <c r="N226" s="7">
        <v>17</v>
      </c>
      <c r="O226" s="7">
        <v>17</v>
      </c>
    </row>
    <row r="227" spans="1:15" x14ac:dyDescent="0.25">
      <c r="A227" s="7">
        <v>2</v>
      </c>
      <c r="B227" s="6">
        <v>44452</v>
      </c>
      <c r="C227" s="7">
        <v>302</v>
      </c>
      <c r="D227" s="7">
        <v>298</v>
      </c>
      <c r="E227" s="7">
        <v>4</v>
      </c>
      <c r="F227" s="5">
        <v>1.3245033112582781E-2</v>
      </c>
      <c r="G227" s="8">
        <v>7.5000000000000011E-2</v>
      </c>
      <c r="H227" s="5">
        <v>0.8523489932885906</v>
      </c>
      <c r="I227" s="8">
        <v>0.40052083333333338</v>
      </c>
      <c r="J227" s="7">
        <v>10</v>
      </c>
      <c r="K227" s="7">
        <v>254</v>
      </c>
      <c r="L227" s="7">
        <v>0</v>
      </c>
      <c r="M227" s="7">
        <v>9</v>
      </c>
      <c r="N227" s="7">
        <v>17</v>
      </c>
      <c r="O227" s="7">
        <v>16</v>
      </c>
    </row>
    <row r="228" spans="1:15" x14ac:dyDescent="0.25">
      <c r="A228" s="7">
        <v>2</v>
      </c>
      <c r="B228" s="6">
        <v>44453</v>
      </c>
      <c r="C228" s="7">
        <v>288</v>
      </c>
      <c r="D228" s="7">
        <v>280</v>
      </c>
      <c r="E228" s="7">
        <v>5</v>
      </c>
      <c r="F228" s="5">
        <v>1.7361111111111112E-2</v>
      </c>
      <c r="G228" s="8">
        <v>6.25E-2</v>
      </c>
      <c r="H228" s="5">
        <v>0.83214285714285718</v>
      </c>
      <c r="I228" s="8">
        <v>0.39340277777777782</v>
      </c>
      <c r="J228" s="7">
        <v>5</v>
      </c>
      <c r="K228" s="7">
        <v>233</v>
      </c>
      <c r="L228" s="7">
        <v>3</v>
      </c>
      <c r="M228" s="7">
        <v>18</v>
      </c>
      <c r="N228" s="7">
        <v>17</v>
      </c>
      <c r="O228" s="7">
        <v>9</v>
      </c>
    </row>
    <row r="229" spans="1:15" x14ac:dyDescent="0.25">
      <c r="A229" s="7">
        <v>2</v>
      </c>
      <c r="B229" s="6">
        <v>44454</v>
      </c>
      <c r="C229" s="7">
        <v>270</v>
      </c>
      <c r="D229" s="7">
        <v>266</v>
      </c>
      <c r="E229" s="7">
        <v>3</v>
      </c>
      <c r="F229" s="5">
        <v>1.1111111111111112E-2</v>
      </c>
      <c r="G229" s="8">
        <v>3.6111111111111115E-2</v>
      </c>
      <c r="H229" s="5">
        <v>0.88345864661654139</v>
      </c>
      <c r="I229" s="8">
        <v>0.3918402777777778</v>
      </c>
      <c r="J229" s="7">
        <v>4</v>
      </c>
      <c r="K229" s="7">
        <v>235</v>
      </c>
      <c r="L229" s="7">
        <v>1</v>
      </c>
      <c r="M229" s="7">
        <v>10</v>
      </c>
      <c r="N229" s="7">
        <v>21</v>
      </c>
      <c r="O229" s="7">
        <v>14</v>
      </c>
    </row>
    <row r="230" spans="1:15" x14ac:dyDescent="0.25">
      <c r="A230" s="7">
        <v>2</v>
      </c>
      <c r="B230" s="6">
        <v>44455</v>
      </c>
      <c r="C230" s="7">
        <v>252</v>
      </c>
      <c r="D230" s="7">
        <v>247</v>
      </c>
      <c r="E230" s="7">
        <v>5</v>
      </c>
      <c r="F230" s="5">
        <v>1.984126984126984E-2</v>
      </c>
      <c r="G230" s="8">
        <v>5.0347222222222224E-2</v>
      </c>
      <c r="H230" s="5">
        <v>0.89068825910931171</v>
      </c>
      <c r="I230" s="8">
        <v>0.40277777777777779</v>
      </c>
      <c r="J230" s="7">
        <v>3</v>
      </c>
      <c r="K230" s="7">
        <v>220</v>
      </c>
      <c r="L230" s="7">
        <v>0</v>
      </c>
      <c r="M230" s="7">
        <v>17</v>
      </c>
      <c r="N230" s="7">
        <v>23</v>
      </c>
      <c r="O230" s="7">
        <v>4</v>
      </c>
    </row>
    <row r="231" spans="1:15" x14ac:dyDescent="0.25">
      <c r="A231" s="7">
        <v>2</v>
      </c>
      <c r="B231" s="6">
        <v>44456</v>
      </c>
      <c r="C231" s="7">
        <v>231</v>
      </c>
      <c r="D231" s="7">
        <v>227</v>
      </c>
      <c r="E231" s="7">
        <v>3</v>
      </c>
      <c r="F231" s="5">
        <v>1.2987012987012988E-2</v>
      </c>
      <c r="G231" s="8">
        <v>5.8506944444444445E-2</v>
      </c>
      <c r="H231" s="5">
        <v>0.88105726872246692</v>
      </c>
      <c r="I231" s="8">
        <v>0.38715277777777779</v>
      </c>
      <c r="J231" s="7">
        <v>1</v>
      </c>
      <c r="K231" s="7">
        <v>200</v>
      </c>
      <c r="L231" s="7">
        <v>1</v>
      </c>
      <c r="M231" s="7">
        <v>10</v>
      </c>
      <c r="N231" s="7">
        <v>21</v>
      </c>
      <c r="O231" s="7">
        <v>16</v>
      </c>
    </row>
    <row r="232" spans="1:15" x14ac:dyDescent="0.25">
      <c r="A232" s="7">
        <v>3</v>
      </c>
      <c r="B232" s="6">
        <v>44459</v>
      </c>
      <c r="C232" s="7">
        <v>373</v>
      </c>
      <c r="D232" s="7">
        <v>361</v>
      </c>
      <c r="E232" s="7">
        <v>7</v>
      </c>
      <c r="F232" s="5">
        <v>1.876675603217158E-2</v>
      </c>
      <c r="G232" s="8">
        <v>6.8576388888888881E-2</v>
      </c>
      <c r="H232" s="5">
        <v>0.83102493074792239</v>
      </c>
      <c r="I232" s="8">
        <v>0.36458333333333337</v>
      </c>
      <c r="J232" s="7">
        <v>8</v>
      </c>
      <c r="K232" s="7">
        <v>300</v>
      </c>
      <c r="L232" s="7">
        <v>5</v>
      </c>
      <c r="M232" s="7">
        <v>12</v>
      </c>
      <c r="N232" s="7">
        <v>20</v>
      </c>
      <c r="O232" s="7">
        <v>12</v>
      </c>
    </row>
    <row r="233" spans="1:15" x14ac:dyDescent="0.25">
      <c r="A233" s="7">
        <v>3</v>
      </c>
      <c r="B233" s="6">
        <v>44460</v>
      </c>
      <c r="C233" s="7">
        <v>329</v>
      </c>
      <c r="D233" s="7">
        <v>322</v>
      </c>
      <c r="E233" s="7">
        <v>2</v>
      </c>
      <c r="F233" s="5">
        <v>6.0790273556231003E-3</v>
      </c>
      <c r="G233" s="8">
        <v>6.024305555555555E-2</v>
      </c>
      <c r="H233" s="5">
        <v>0.84782608695652173</v>
      </c>
      <c r="I233" s="8">
        <v>0.35381944444444452</v>
      </c>
      <c r="J233" s="7">
        <v>5</v>
      </c>
      <c r="K233" s="7">
        <v>273</v>
      </c>
      <c r="L233" s="7">
        <v>5</v>
      </c>
      <c r="M233" s="7">
        <v>16</v>
      </c>
      <c r="N233" s="7">
        <v>30</v>
      </c>
      <c r="O233" s="7">
        <v>10</v>
      </c>
    </row>
    <row r="234" spans="1:15" x14ac:dyDescent="0.25">
      <c r="A234" s="7">
        <v>3</v>
      </c>
      <c r="B234" s="6">
        <v>44461</v>
      </c>
      <c r="C234" s="7">
        <v>306</v>
      </c>
      <c r="D234" s="7">
        <v>300</v>
      </c>
      <c r="E234" s="7">
        <v>4</v>
      </c>
      <c r="F234" s="5">
        <v>1.3071895424836602E-2</v>
      </c>
      <c r="G234" s="8">
        <v>5.6423611111111112E-2</v>
      </c>
      <c r="H234" s="5">
        <v>0.87</v>
      </c>
      <c r="I234" s="8">
        <v>0.39184027777777775</v>
      </c>
      <c r="J234" s="7">
        <v>3</v>
      </c>
      <c r="K234" s="7">
        <v>261</v>
      </c>
      <c r="L234" s="7">
        <v>2</v>
      </c>
      <c r="M234" s="7">
        <v>17</v>
      </c>
      <c r="N234" s="7">
        <v>39</v>
      </c>
      <c r="O234" s="7">
        <v>11</v>
      </c>
    </row>
    <row r="235" spans="1:15" x14ac:dyDescent="0.25">
      <c r="A235" s="7">
        <v>3</v>
      </c>
      <c r="B235" s="6">
        <v>44462</v>
      </c>
      <c r="C235" s="7">
        <v>278</v>
      </c>
      <c r="D235" s="7">
        <v>271</v>
      </c>
      <c r="E235" s="7">
        <v>5</v>
      </c>
      <c r="F235" s="5">
        <v>1.7985611510791366E-2</v>
      </c>
      <c r="G235" s="8">
        <v>5.8333333333333334E-2</v>
      </c>
      <c r="H235" s="5">
        <v>0.85977859778597787</v>
      </c>
      <c r="I235" s="8">
        <v>0.37968749999999996</v>
      </c>
      <c r="J235" s="7">
        <v>3</v>
      </c>
      <c r="K235" s="7">
        <v>233</v>
      </c>
      <c r="L235" s="7">
        <v>2</v>
      </c>
      <c r="M235" s="7">
        <v>12</v>
      </c>
      <c r="N235" s="7">
        <v>61</v>
      </c>
      <c r="O235" s="7">
        <v>14</v>
      </c>
    </row>
    <row r="236" spans="1:15" x14ac:dyDescent="0.25">
      <c r="A236" s="7">
        <v>3</v>
      </c>
      <c r="B236" s="6">
        <v>44463</v>
      </c>
      <c r="C236" s="7">
        <v>272</v>
      </c>
      <c r="D236" s="7">
        <v>265</v>
      </c>
      <c r="E236" s="7">
        <v>6</v>
      </c>
      <c r="F236" s="5">
        <v>2.2058823529411766E-2</v>
      </c>
      <c r="G236" s="8">
        <v>7.2569444444444436E-2</v>
      </c>
      <c r="H236" s="5">
        <v>0.8226415094339623</v>
      </c>
      <c r="I236" s="8">
        <v>0.41510416666666666</v>
      </c>
      <c r="J236" s="7">
        <v>2</v>
      </c>
      <c r="K236" s="7">
        <v>218</v>
      </c>
      <c r="L236" s="7">
        <v>1</v>
      </c>
      <c r="M236" s="7">
        <v>20</v>
      </c>
      <c r="N236" s="7">
        <v>34</v>
      </c>
      <c r="O236" s="7">
        <v>13</v>
      </c>
    </row>
    <row r="237" spans="1:15" x14ac:dyDescent="0.25">
      <c r="A237" s="7">
        <v>4</v>
      </c>
      <c r="B237" s="6">
        <v>44466</v>
      </c>
      <c r="C237" s="3">
        <v>372</v>
      </c>
      <c r="D237" s="3">
        <v>357</v>
      </c>
      <c r="E237" s="3">
        <v>10</v>
      </c>
      <c r="F237" s="2">
        <v>2.6881720430107527E-2</v>
      </c>
      <c r="G237" s="4">
        <v>7.1354166666666663E-2</v>
      </c>
      <c r="H237" s="2">
        <v>0.84873949579831931</v>
      </c>
      <c r="I237" s="4">
        <v>0.37239583333333331</v>
      </c>
      <c r="J237" s="3">
        <v>9</v>
      </c>
      <c r="K237" s="3">
        <v>303</v>
      </c>
      <c r="L237" s="3">
        <v>5</v>
      </c>
      <c r="M237" s="7">
        <v>22</v>
      </c>
      <c r="N237" s="7">
        <v>14</v>
      </c>
      <c r="O237" s="7">
        <v>9</v>
      </c>
    </row>
    <row r="238" spans="1:15" x14ac:dyDescent="0.25">
      <c r="A238" s="7">
        <v>4</v>
      </c>
      <c r="B238" s="6">
        <v>44467</v>
      </c>
      <c r="C238" s="7">
        <v>275</v>
      </c>
      <c r="D238" s="7">
        <v>270</v>
      </c>
      <c r="E238" s="7">
        <v>4</v>
      </c>
      <c r="F238" s="5">
        <v>1.4545454545454545E-2</v>
      </c>
      <c r="G238" s="8">
        <v>8.0555555555555561E-2</v>
      </c>
      <c r="H238" s="5">
        <v>0.84074074074074079</v>
      </c>
      <c r="I238" s="8">
        <v>0.35746527777777781</v>
      </c>
      <c r="J238" s="7">
        <v>3</v>
      </c>
      <c r="K238" s="7">
        <v>227</v>
      </c>
      <c r="L238" s="7">
        <v>1</v>
      </c>
      <c r="M238" s="7">
        <v>16</v>
      </c>
      <c r="N238" s="7">
        <v>26</v>
      </c>
      <c r="O238" s="7">
        <v>12</v>
      </c>
    </row>
    <row r="239" spans="1:15" x14ac:dyDescent="0.25">
      <c r="A239" s="7">
        <v>4</v>
      </c>
      <c r="B239" s="6">
        <v>44468</v>
      </c>
      <c r="C239" s="7">
        <v>313</v>
      </c>
      <c r="D239" s="7">
        <v>306</v>
      </c>
      <c r="E239" s="7">
        <v>5</v>
      </c>
      <c r="F239" s="5">
        <v>1.5974440894568689E-2</v>
      </c>
      <c r="G239" s="8">
        <v>7.1874999999999994E-2</v>
      </c>
      <c r="H239" s="5">
        <v>0.85620915032679734</v>
      </c>
      <c r="I239" s="8">
        <v>0.35572916666666665</v>
      </c>
      <c r="J239" s="7">
        <v>6</v>
      </c>
      <c r="K239" s="7">
        <v>262</v>
      </c>
      <c r="L239" s="7">
        <v>2</v>
      </c>
      <c r="M239" s="7">
        <v>12</v>
      </c>
      <c r="N239" s="7">
        <v>20</v>
      </c>
      <c r="O239" s="7">
        <v>10</v>
      </c>
    </row>
    <row r="240" spans="1:15" x14ac:dyDescent="0.25">
      <c r="A240" s="7">
        <v>4</v>
      </c>
      <c r="B240" s="6">
        <v>44469</v>
      </c>
      <c r="C240" s="7">
        <v>285</v>
      </c>
      <c r="D240" s="7">
        <v>277</v>
      </c>
      <c r="E240" s="7">
        <v>4</v>
      </c>
      <c r="F240" s="5">
        <v>1.4035087719298246E-2</v>
      </c>
      <c r="G240" s="8">
        <v>7.2048611111111119E-2</v>
      </c>
      <c r="H240" s="5">
        <v>0.84837545126353786</v>
      </c>
      <c r="I240" s="8">
        <v>0.33211805555555562</v>
      </c>
      <c r="J240" s="7">
        <v>5</v>
      </c>
      <c r="K240" s="7">
        <v>235</v>
      </c>
      <c r="L240" s="7">
        <v>4</v>
      </c>
      <c r="M240" s="7">
        <v>10</v>
      </c>
      <c r="N240" s="7">
        <v>35</v>
      </c>
      <c r="O240" s="7">
        <v>11</v>
      </c>
    </row>
    <row r="241" spans="1:15" x14ac:dyDescent="0.25">
      <c r="A241" s="7">
        <v>4</v>
      </c>
      <c r="B241" s="6">
        <v>44470</v>
      </c>
      <c r="C241" s="7">
        <v>284</v>
      </c>
      <c r="D241" s="7">
        <v>275</v>
      </c>
      <c r="E241" s="7">
        <v>5</v>
      </c>
      <c r="F241" s="5">
        <v>1.7605633802816902E-2</v>
      </c>
      <c r="G241" s="8">
        <v>7.1354166666666663E-2</v>
      </c>
      <c r="H241" s="5">
        <v>0.83636363636363631</v>
      </c>
      <c r="I241" s="8">
        <v>0.35642361111111115</v>
      </c>
      <c r="J241" s="7">
        <v>4</v>
      </c>
      <c r="K241" s="7">
        <v>230</v>
      </c>
      <c r="L241" s="7">
        <v>4</v>
      </c>
      <c r="M241" s="7">
        <v>5</v>
      </c>
      <c r="N241" s="7">
        <v>35</v>
      </c>
      <c r="O241" s="7">
        <v>8</v>
      </c>
    </row>
    <row r="242" spans="1:15" x14ac:dyDescent="0.25">
      <c r="A242" s="7">
        <v>1</v>
      </c>
      <c r="B242" s="6">
        <v>44473</v>
      </c>
      <c r="C242" s="7">
        <v>392</v>
      </c>
      <c r="D242" s="7">
        <v>377</v>
      </c>
      <c r="E242" s="7">
        <v>10</v>
      </c>
      <c r="F242" s="5">
        <v>2.5510204081632654E-2</v>
      </c>
      <c r="G242" s="8">
        <v>9.1145833333333329E-2</v>
      </c>
      <c r="H242" s="5">
        <v>0.78779840848806371</v>
      </c>
      <c r="I242" s="8">
        <v>0.3996527777777778</v>
      </c>
      <c r="J242" s="7">
        <v>9</v>
      </c>
      <c r="K242" s="7">
        <v>297</v>
      </c>
      <c r="L242" s="7">
        <v>5</v>
      </c>
      <c r="M242" s="7">
        <v>11</v>
      </c>
      <c r="N242" s="7">
        <v>23</v>
      </c>
      <c r="O242" s="7">
        <v>13</v>
      </c>
    </row>
    <row r="243" spans="1:15" x14ac:dyDescent="0.25">
      <c r="A243" s="7">
        <v>1</v>
      </c>
      <c r="B243" s="6">
        <v>44474</v>
      </c>
      <c r="C243" s="7">
        <v>340</v>
      </c>
      <c r="D243" s="7">
        <v>327</v>
      </c>
      <c r="E243" s="7">
        <v>10</v>
      </c>
      <c r="F243" s="5">
        <v>2.9411764705882353E-2</v>
      </c>
      <c r="G243" s="8">
        <v>8.1770833333333334E-2</v>
      </c>
      <c r="H243" s="5">
        <v>0.82568807339449546</v>
      </c>
      <c r="I243" s="8">
        <v>0.38211805555555556</v>
      </c>
      <c r="J243" s="7">
        <v>6</v>
      </c>
      <c r="K243" s="7">
        <v>270</v>
      </c>
      <c r="L243" s="7">
        <v>3</v>
      </c>
      <c r="M243" s="7">
        <v>14</v>
      </c>
      <c r="N243" s="7">
        <v>33</v>
      </c>
      <c r="O243" s="7">
        <v>15</v>
      </c>
    </row>
    <row r="244" spans="1:15" x14ac:dyDescent="0.25">
      <c r="A244" s="7">
        <v>1</v>
      </c>
      <c r="B244" s="6">
        <v>44475</v>
      </c>
      <c r="C244" s="7">
        <v>280</v>
      </c>
      <c r="D244" s="7">
        <v>272</v>
      </c>
      <c r="E244" s="7">
        <v>5</v>
      </c>
      <c r="F244" s="5">
        <v>1.7857142857142856E-2</v>
      </c>
      <c r="G244" s="8">
        <v>6.041666666666666E-2</v>
      </c>
      <c r="H244" s="5">
        <v>0.86397058823529416</v>
      </c>
      <c r="I244" s="8">
        <v>0.3347222222222222</v>
      </c>
      <c r="J244" s="7">
        <v>4</v>
      </c>
      <c r="K244" s="7">
        <v>235</v>
      </c>
      <c r="L244" s="7">
        <v>3</v>
      </c>
      <c r="M244" s="7">
        <v>10</v>
      </c>
      <c r="N244" s="7">
        <v>24</v>
      </c>
      <c r="O244" s="7">
        <v>10</v>
      </c>
    </row>
    <row r="245" spans="1:15" x14ac:dyDescent="0.25">
      <c r="A245" s="7">
        <v>1</v>
      </c>
      <c r="B245" s="6">
        <v>44476</v>
      </c>
      <c r="C245" s="7">
        <v>271</v>
      </c>
      <c r="D245" s="7">
        <v>267</v>
      </c>
      <c r="E245" s="7">
        <v>3</v>
      </c>
      <c r="F245" s="5">
        <v>1.107011070110701E-2</v>
      </c>
      <c r="G245" s="8">
        <v>6.0069444444444446E-2</v>
      </c>
      <c r="H245" s="5">
        <v>0.86891385767790263</v>
      </c>
      <c r="I245" s="8">
        <v>0.38506944444444441</v>
      </c>
      <c r="J245" s="7">
        <v>1</v>
      </c>
      <c r="K245" s="7">
        <v>232</v>
      </c>
      <c r="L245" s="7">
        <v>1</v>
      </c>
      <c r="M245" s="7">
        <v>14</v>
      </c>
      <c r="N245" s="7">
        <v>28</v>
      </c>
      <c r="O245" s="7">
        <v>5</v>
      </c>
    </row>
    <row r="246" spans="1:15" x14ac:dyDescent="0.25">
      <c r="A246" s="7">
        <v>1</v>
      </c>
      <c r="B246" s="6">
        <v>44477</v>
      </c>
      <c r="C246" s="7">
        <v>275</v>
      </c>
      <c r="D246" s="7">
        <v>266</v>
      </c>
      <c r="E246" s="7">
        <v>8</v>
      </c>
      <c r="F246" s="5">
        <v>2.9090909090909091E-2</v>
      </c>
      <c r="G246" s="8">
        <v>6.9618055555555558E-2</v>
      </c>
      <c r="H246" s="5">
        <v>0.84210526315789469</v>
      </c>
      <c r="I246" s="8">
        <v>0.37986111111111109</v>
      </c>
      <c r="J246" s="7">
        <v>3</v>
      </c>
      <c r="K246" s="7">
        <v>224</v>
      </c>
      <c r="L246" s="7">
        <v>1</v>
      </c>
      <c r="M246" s="7">
        <v>12</v>
      </c>
      <c r="N246" s="7">
        <v>23</v>
      </c>
      <c r="O246" s="7">
        <v>13</v>
      </c>
    </row>
    <row r="247" spans="1:15" x14ac:dyDescent="0.25">
      <c r="A247" s="7">
        <v>2</v>
      </c>
      <c r="B247" s="6">
        <v>44480</v>
      </c>
      <c r="C247" s="7">
        <v>296</v>
      </c>
      <c r="D247" s="7">
        <v>286</v>
      </c>
      <c r="E247" s="7">
        <v>8</v>
      </c>
      <c r="F247" s="5">
        <v>2.7027027027027029E-2</v>
      </c>
      <c r="G247" s="8">
        <v>8.0555555555555547E-2</v>
      </c>
      <c r="H247" s="5">
        <v>0.80419580419580416</v>
      </c>
      <c r="I247" s="8">
        <v>0.36145833333333333</v>
      </c>
      <c r="J247" s="7">
        <v>7</v>
      </c>
      <c r="K247" s="7">
        <v>230</v>
      </c>
      <c r="L247" s="7">
        <v>2</v>
      </c>
      <c r="M247" s="7">
        <v>5</v>
      </c>
      <c r="N247" s="7">
        <v>23</v>
      </c>
      <c r="O247" s="7">
        <v>10</v>
      </c>
    </row>
    <row r="248" spans="1:15" x14ac:dyDescent="0.25">
      <c r="A248" s="7">
        <v>2</v>
      </c>
      <c r="B248" s="6">
        <v>44481</v>
      </c>
      <c r="C248" s="7">
        <v>300</v>
      </c>
      <c r="D248" s="7">
        <v>289</v>
      </c>
      <c r="E248" s="7">
        <v>9</v>
      </c>
      <c r="F248" s="5">
        <v>0.03</v>
      </c>
      <c r="G248" s="8">
        <v>6.9097222222222227E-2</v>
      </c>
      <c r="H248" s="5">
        <v>0.84083044982698962</v>
      </c>
      <c r="I248" s="8">
        <v>0.37222222222222223</v>
      </c>
      <c r="J248" s="7">
        <v>7</v>
      </c>
      <c r="K248" s="7">
        <v>243</v>
      </c>
      <c r="L248" s="7">
        <v>2</v>
      </c>
      <c r="M248" s="7">
        <v>15</v>
      </c>
      <c r="N248" s="7">
        <v>13</v>
      </c>
      <c r="O248" s="7">
        <v>16</v>
      </c>
    </row>
    <row r="249" spans="1:15" x14ac:dyDescent="0.25">
      <c r="A249" s="7">
        <v>2</v>
      </c>
      <c r="B249" s="6">
        <v>44482</v>
      </c>
      <c r="C249" s="7">
        <v>352</v>
      </c>
      <c r="D249" s="7">
        <v>340</v>
      </c>
      <c r="E249" s="7">
        <v>7</v>
      </c>
      <c r="F249" s="5">
        <v>1.9886363636363636E-2</v>
      </c>
      <c r="G249" s="8">
        <v>5.5729166666666663E-2</v>
      </c>
      <c r="H249" s="5">
        <v>0.81470588235294117</v>
      </c>
      <c r="I249" s="8">
        <v>0.40729166666666661</v>
      </c>
      <c r="J249" s="7">
        <v>10</v>
      </c>
      <c r="K249" s="7">
        <v>277</v>
      </c>
      <c r="L249" s="7">
        <v>5</v>
      </c>
      <c r="M249" s="7">
        <v>9</v>
      </c>
      <c r="N249" s="7">
        <v>23</v>
      </c>
      <c r="O249" s="7">
        <v>6</v>
      </c>
    </row>
    <row r="250" spans="1:15" x14ac:dyDescent="0.25">
      <c r="A250" s="7">
        <v>2</v>
      </c>
      <c r="B250" s="6">
        <v>44483</v>
      </c>
      <c r="C250" s="7">
        <v>270</v>
      </c>
      <c r="D250" s="7">
        <v>262</v>
      </c>
      <c r="E250" s="7">
        <v>7</v>
      </c>
      <c r="F250" s="5">
        <v>2.5925925925925925E-2</v>
      </c>
      <c r="G250" s="8">
        <v>6.8576388888888895E-2</v>
      </c>
      <c r="H250" s="5">
        <v>0.89312977099236646</v>
      </c>
      <c r="I250" s="8">
        <v>0.37777777777777782</v>
      </c>
      <c r="J250" s="7">
        <v>5</v>
      </c>
      <c r="K250" s="7">
        <v>234</v>
      </c>
      <c r="L250" s="7">
        <v>1</v>
      </c>
      <c r="M250" s="7">
        <v>10</v>
      </c>
      <c r="N250" s="7">
        <v>23</v>
      </c>
      <c r="O250" s="7">
        <v>12</v>
      </c>
    </row>
    <row r="251" spans="1:15" x14ac:dyDescent="0.25">
      <c r="A251" s="7">
        <v>2</v>
      </c>
      <c r="B251" s="6">
        <v>44484</v>
      </c>
      <c r="C251" s="7">
        <v>258</v>
      </c>
      <c r="D251" s="7">
        <v>251</v>
      </c>
      <c r="E251" s="7">
        <v>4</v>
      </c>
      <c r="F251" s="5">
        <v>1.5503875968992248E-2</v>
      </c>
      <c r="G251" s="8">
        <v>5.3645833333333337E-2</v>
      </c>
      <c r="H251" s="5">
        <v>0.90438247011952189</v>
      </c>
      <c r="I251" s="8">
        <v>0.3911458333333333</v>
      </c>
      <c r="J251" s="7">
        <v>4</v>
      </c>
      <c r="K251" s="7">
        <v>227</v>
      </c>
      <c r="L251" s="7">
        <v>3</v>
      </c>
      <c r="M251" s="7">
        <v>15</v>
      </c>
      <c r="N251" s="7">
        <v>17</v>
      </c>
      <c r="O251" s="7">
        <v>11</v>
      </c>
    </row>
    <row r="252" spans="1:15" x14ac:dyDescent="0.25">
      <c r="A252" s="7">
        <v>3</v>
      </c>
      <c r="B252" s="6">
        <v>44487</v>
      </c>
      <c r="C252" s="7">
        <v>457</v>
      </c>
      <c r="D252" s="7">
        <v>437</v>
      </c>
      <c r="E252" s="7">
        <v>12</v>
      </c>
      <c r="F252" s="5">
        <v>2.6258205689277898E-2</v>
      </c>
      <c r="G252" s="8">
        <v>8.7847222222222229E-2</v>
      </c>
      <c r="H252" s="5">
        <v>0.77345537757437066</v>
      </c>
      <c r="I252" s="8">
        <v>0.41961805555555554</v>
      </c>
      <c r="J252" s="7">
        <v>16</v>
      </c>
      <c r="K252" s="7">
        <v>338</v>
      </c>
      <c r="L252" s="7">
        <v>8</v>
      </c>
      <c r="M252" s="7">
        <v>17</v>
      </c>
      <c r="N252" s="7">
        <v>18</v>
      </c>
      <c r="O252" s="7">
        <v>13</v>
      </c>
    </row>
    <row r="253" spans="1:15" x14ac:dyDescent="0.25">
      <c r="A253" s="7">
        <v>3</v>
      </c>
      <c r="B253" s="6">
        <v>44488</v>
      </c>
      <c r="C253" s="7">
        <v>361</v>
      </c>
      <c r="D253" s="7">
        <v>350</v>
      </c>
      <c r="E253" s="7">
        <v>8</v>
      </c>
      <c r="F253" s="5">
        <v>2.2160664819944598E-2</v>
      </c>
      <c r="G253" s="8">
        <v>6.9270833333333323E-2</v>
      </c>
      <c r="H253" s="5">
        <v>0.81714285714285717</v>
      </c>
      <c r="I253" s="8">
        <v>0.40156249999999999</v>
      </c>
      <c r="J253" s="7">
        <v>12</v>
      </c>
      <c r="K253" s="7">
        <v>286</v>
      </c>
      <c r="L253" s="7">
        <v>3</v>
      </c>
      <c r="M253" s="7">
        <v>10</v>
      </c>
      <c r="N253" s="7">
        <v>24</v>
      </c>
      <c r="O253" s="7">
        <v>11</v>
      </c>
    </row>
    <row r="254" spans="1:15" x14ac:dyDescent="0.25">
      <c r="A254" s="7">
        <v>3</v>
      </c>
      <c r="B254" s="6">
        <v>44489</v>
      </c>
      <c r="C254" s="7">
        <v>389</v>
      </c>
      <c r="D254" s="7">
        <v>381</v>
      </c>
      <c r="E254" s="7">
        <v>5</v>
      </c>
      <c r="F254" s="5">
        <v>1.2853470437017995E-2</v>
      </c>
      <c r="G254" s="8">
        <v>6.5104166666666671E-2</v>
      </c>
      <c r="H254" s="5">
        <v>0.85301837270341208</v>
      </c>
      <c r="I254" s="8">
        <v>0.37725694444444446</v>
      </c>
      <c r="J254" s="7">
        <v>9</v>
      </c>
      <c r="K254" s="7">
        <v>325</v>
      </c>
      <c r="L254" s="7">
        <v>3</v>
      </c>
      <c r="M254" s="7">
        <v>2</v>
      </c>
      <c r="N254" s="7">
        <v>21</v>
      </c>
      <c r="O254" s="7">
        <v>10</v>
      </c>
    </row>
    <row r="255" spans="1:15" x14ac:dyDescent="0.25">
      <c r="A255" s="7">
        <v>3</v>
      </c>
      <c r="B255" s="6">
        <v>44490</v>
      </c>
      <c r="C255" s="7">
        <v>342</v>
      </c>
      <c r="D255" s="7">
        <v>333</v>
      </c>
      <c r="E255" s="7">
        <v>6</v>
      </c>
      <c r="F255" s="5">
        <v>1.7543859649122806E-2</v>
      </c>
      <c r="G255" s="8">
        <v>4.3749999999999997E-2</v>
      </c>
      <c r="H255" s="5">
        <v>0.89189189189189189</v>
      </c>
      <c r="I255" s="8">
        <v>0.38107638888888884</v>
      </c>
      <c r="J255" s="7">
        <v>3</v>
      </c>
      <c r="K255" s="7">
        <v>297</v>
      </c>
      <c r="L255" s="7">
        <v>3</v>
      </c>
      <c r="M255" s="7">
        <v>7</v>
      </c>
      <c r="N255" s="7">
        <v>10</v>
      </c>
      <c r="O255" s="7">
        <v>21</v>
      </c>
    </row>
    <row r="256" spans="1:15" x14ac:dyDescent="0.25">
      <c r="A256" s="7">
        <v>3</v>
      </c>
      <c r="B256" s="6">
        <v>44491</v>
      </c>
      <c r="C256" s="7">
        <v>261</v>
      </c>
      <c r="D256" s="7">
        <v>255</v>
      </c>
      <c r="E256" s="7">
        <v>4</v>
      </c>
      <c r="F256" s="5">
        <v>1.532567049808429E-2</v>
      </c>
      <c r="G256" s="8">
        <v>6.6145833333333334E-2</v>
      </c>
      <c r="H256" s="5">
        <v>0.9137254901960784</v>
      </c>
      <c r="I256" s="8">
        <v>0.38559027777777777</v>
      </c>
      <c r="J256" s="7">
        <v>3</v>
      </c>
      <c r="K256" s="7">
        <v>233</v>
      </c>
      <c r="L256" s="7">
        <v>2</v>
      </c>
      <c r="M256" s="7">
        <v>14</v>
      </c>
      <c r="N256" s="7">
        <v>6</v>
      </c>
      <c r="O256" s="7">
        <v>14</v>
      </c>
    </row>
    <row r="257" spans="1:15" x14ac:dyDescent="0.25">
      <c r="A257" s="7">
        <v>4</v>
      </c>
      <c r="B257" s="6">
        <v>44494</v>
      </c>
      <c r="C257" s="3">
        <v>379</v>
      </c>
      <c r="D257" s="3">
        <v>365</v>
      </c>
      <c r="E257" s="3">
        <v>10</v>
      </c>
      <c r="F257" s="2">
        <v>2.6385224274406333E-2</v>
      </c>
      <c r="G257" s="4">
        <v>7.7083333333333323E-2</v>
      </c>
      <c r="H257" s="2">
        <v>0.80547945205479454</v>
      </c>
      <c r="I257" s="4">
        <v>0.38194444444444442</v>
      </c>
      <c r="J257" s="3">
        <v>8</v>
      </c>
      <c r="K257" s="3">
        <v>294</v>
      </c>
      <c r="L257" s="3">
        <v>4</v>
      </c>
      <c r="M257" s="7">
        <v>4</v>
      </c>
      <c r="N257" s="7">
        <v>32</v>
      </c>
      <c r="O257" s="7">
        <v>6</v>
      </c>
    </row>
    <row r="258" spans="1:15" x14ac:dyDescent="0.25">
      <c r="A258" s="7">
        <v>4</v>
      </c>
      <c r="B258" s="6">
        <v>44495</v>
      </c>
      <c r="C258" s="7">
        <v>413</v>
      </c>
      <c r="D258" s="7">
        <v>398</v>
      </c>
      <c r="E258" s="7">
        <v>13</v>
      </c>
      <c r="F258" s="5">
        <v>3.1476997578692496E-2</v>
      </c>
      <c r="G258" s="8">
        <v>7.2395833333333326E-2</v>
      </c>
      <c r="H258" s="5">
        <v>0.83417085427135673</v>
      </c>
      <c r="I258" s="8">
        <v>0.35538194444444449</v>
      </c>
      <c r="J258" s="7">
        <v>14</v>
      </c>
      <c r="K258" s="7">
        <v>332</v>
      </c>
      <c r="L258" s="7">
        <v>2</v>
      </c>
      <c r="M258" s="7">
        <v>13</v>
      </c>
      <c r="N258" s="7">
        <v>22</v>
      </c>
      <c r="O258" s="7">
        <v>16</v>
      </c>
    </row>
    <row r="259" spans="1:15" x14ac:dyDescent="0.25">
      <c r="A259" s="7">
        <v>4</v>
      </c>
      <c r="B259" s="6">
        <v>44496</v>
      </c>
      <c r="C259" s="7">
        <v>336</v>
      </c>
      <c r="D259" s="7">
        <v>326</v>
      </c>
      <c r="E259" s="7">
        <v>8</v>
      </c>
      <c r="F259" s="5">
        <v>2.3809523809523808E-2</v>
      </c>
      <c r="G259" s="8">
        <v>6.267361111111111E-2</v>
      </c>
      <c r="H259" s="5">
        <v>0.8404907975460123</v>
      </c>
      <c r="I259" s="8">
        <v>0.3967013888888889</v>
      </c>
      <c r="J259" s="7">
        <v>9</v>
      </c>
      <c r="K259" s="7">
        <v>274</v>
      </c>
      <c r="L259" s="7">
        <v>2</v>
      </c>
      <c r="M259" s="7">
        <v>7</v>
      </c>
      <c r="N259" s="7">
        <v>16</v>
      </c>
      <c r="O259" s="7">
        <v>14</v>
      </c>
    </row>
    <row r="260" spans="1:15" x14ac:dyDescent="0.25">
      <c r="A260" s="7">
        <v>4</v>
      </c>
      <c r="B260" s="6">
        <v>44497</v>
      </c>
      <c r="C260" s="7">
        <v>320</v>
      </c>
      <c r="D260" s="7">
        <v>311</v>
      </c>
      <c r="E260" s="7">
        <v>6</v>
      </c>
      <c r="F260" s="5">
        <v>1.8749999999999999E-2</v>
      </c>
      <c r="G260" s="8">
        <v>6.0416666666666674E-2</v>
      </c>
      <c r="H260" s="5">
        <v>0.87138263665594851</v>
      </c>
      <c r="I260" s="8">
        <v>0.39027777777777778</v>
      </c>
      <c r="J260" s="7">
        <v>4</v>
      </c>
      <c r="K260" s="7">
        <v>271</v>
      </c>
      <c r="L260" s="7">
        <v>3</v>
      </c>
      <c r="M260" s="7">
        <v>4</v>
      </c>
      <c r="N260" s="7">
        <v>25</v>
      </c>
      <c r="O260" s="7">
        <v>12</v>
      </c>
    </row>
    <row r="261" spans="1:15" x14ac:dyDescent="0.25">
      <c r="A261" s="7">
        <v>4</v>
      </c>
      <c r="B261" s="6">
        <v>44498</v>
      </c>
      <c r="C261" s="7">
        <v>286</v>
      </c>
      <c r="D261" s="7">
        <v>279</v>
      </c>
      <c r="E261" s="7">
        <v>5</v>
      </c>
      <c r="F261" s="5">
        <v>1.7482517482517484E-2</v>
      </c>
      <c r="G261" s="8">
        <v>4.2013888888888892E-2</v>
      </c>
      <c r="H261" s="5">
        <v>0.87455197132616491</v>
      </c>
      <c r="I261" s="8">
        <v>0.36996527777777782</v>
      </c>
      <c r="J261" s="7">
        <v>2</v>
      </c>
      <c r="K261" s="7">
        <v>244</v>
      </c>
      <c r="L261" s="7">
        <v>2</v>
      </c>
      <c r="M261" s="7">
        <v>1</v>
      </c>
      <c r="N261" s="7">
        <v>24</v>
      </c>
      <c r="O261" s="7">
        <v>9</v>
      </c>
    </row>
    <row r="262" spans="1:15" x14ac:dyDescent="0.25">
      <c r="A262" s="7">
        <v>1</v>
      </c>
      <c r="B262" s="6">
        <v>44501</v>
      </c>
      <c r="C262" s="7">
        <v>415</v>
      </c>
      <c r="D262" s="7">
        <v>399</v>
      </c>
      <c r="E262" s="7">
        <v>12</v>
      </c>
      <c r="F262" s="5">
        <v>2.891566265060241E-2</v>
      </c>
      <c r="G262" s="8">
        <v>9.027777777777779E-2</v>
      </c>
      <c r="H262" s="5">
        <v>0.76691729323308266</v>
      </c>
      <c r="I262" s="8">
        <v>0.39010416666666664</v>
      </c>
      <c r="J262" s="7">
        <v>17</v>
      </c>
      <c r="K262" s="7">
        <v>306</v>
      </c>
      <c r="L262" s="7">
        <v>4</v>
      </c>
      <c r="M262" s="7">
        <v>7</v>
      </c>
      <c r="N262" s="7">
        <v>26</v>
      </c>
      <c r="O262" s="7">
        <v>7</v>
      </c>
    </row>
    <row r="263" spans="1:15" x14ac:dyDescent="0.25">
      <c r="A263" s="7">
        <v>1</v>
      </c>
      <c r="B263" s="6">
        <v>44502</v>
      </c>
      <c r="C263" s="7">
        <v>384</v>
      </c>
      <c r="D263" s="7">
        <v>370</v>
      </c>
      <c r="E263" s="7">
        <v>10</v>
      </c>
      <c r="F263" s="5">
        <v>2.6041666666666668E-2</v>
      </c>
      <c r="G263" s="8">
        <v>6.1979166666666669E-2</v>
      </c>
      <c r="H263" s="5">
        <v>0.8405405405405405</v>
      </c>
      <c r="I263" s="8">
        <v>0.39409722222222221</v>
      </c>
      <c r="J263" s="7">
        <v>10</v>
      </c>
      <c r="K263" s="7">
        <v>311</v>
      </c>
      <c r="L263" s="7">
        <v>4</v>
      </c>
      <c r="M263" s="7">
        <v>0</v>
      </c>
      <c r="N263" s="7">
        <v>39</v>
      </c>
      <c r="O263" s="7">
        <v>14</v>
      </c>
    </row>
    <row r="264" spans="1:15" x14ac:dyDescent="0.25">
      <c r="A264" s="7">
        <v>1</v>
      </c>
      <c r="B264" s="6">
        <v>44503</v>
      </c>
      <c r="C264" s="7">
        <v>343</v>
      </c>
      <c r="D264" s="7">
        <v>327</v>
      </c>
      <c r="E264" s="7">
        <v>11</v>
      </c>
      <c r="F264" s="5">
        <v>3.2069970845481049E-2</v>
      </c>
      <c r="G264" s="8">
        <v>7.256944444444445E-2</v>
      </c>
      <c r="H264" s="5">
        <v>0.85015290519877673</v>
      </c>
      <c r="I264" s="8">
        <v>0.3659722222222222</v>
      </c>
      <c r="J264" s="7">
        <v>6</v>
      </c>
      <c r="K264" s="7">
        <v>278</v>
      </c>
      <c r="L264" s="7">
        <v>5</v>
      </c>
      <c r="M264" s="7">
        <v>8</v>
      </c>
      <c r="N264" s="7">
        <v>27</v>
      </c>
      <c r="O264" s="7">
        <v>13</v>
      </c>
    </row>
    <row r="265" spans="1:15" x14ac:dyDescent="0.25">
      <c r="A265" s="7">
        <v>1</v>
      </c>
      <c r="B265" s="6">
        <v>44504</v>
      </c>
      <c r="C265" s="7">
        <v>351</v>
      </c>
      <c r="D265" s="7">
        <v>339</v>
      </c>
      <c r="E265" s="7">
        <v>9</v>
      </c>
      <c r="F265" s="5">
        <v>2.564102564102564E-2</v>
      </c>
      <c r="G265" s="8">
        <v>7.5868055555555564E-2</v>
      </c>
      <c r="H265" s="5">
        <v>0.8584070796460177</v>
      </c>
      <c r="I265" s="8">
        <v>0.37361111111111112</v>
      </c>
      <c r="J265" s="7">
        <v>2</v>
      </c>
      <c r="K265" s="7">
        <v>291</v>
      </c>
      <c r="L265" s="7">
        <v>3</v>
      </c>
      <c r="M265" s="7">
        <v>8</v>
      </c>
      <c r="N265" s="7">
        <v>27</v>
      </c>
      <c r="O265" s="7">
        <v>8</v>
      </c>
    </row>
    <row r="266" spans="1:15" x14ac:dyDescent="0.25">
      <c r="A266" s="7">
        <v>1</v>
      </c>
      <c r="B266" s="6">
        <v>44505</v>
      </c>
      <c r="C266" s="7">
        <v>306</v>
      </c>
      <c r="D266" s="7">
        <v>294</v>
      </c>
      <c r="E266" s="7">
        <v>11</v>
      </c>
      <c r="F266" s="5">
        <v>3.5947712418300651E-2</v>
      </c>
      <c r="G266" s="8">
        <v>5.7812499999999996E-2</v>
      </c>
      <c r="H266" s="5">
        <v>0.86734693877551017</v>
      </c>
      <c r="I266" s="8">
        <v>0.35625000000000001</v>
      </c>
      <c r="J266" s="7">
        <v>4</v>
      </c>
      <c r="K266" s="7">
        <v>255</v>
      </c>
      <c r="L266" s="7">
        <v>1</v>
      </c>
      <c r="M266" s="7">
        <v>12</v>
      </c>
      <c r="N266" s="7">
        <v>13</v>
      </c>
      <c r="O266" s="7">
        <v>24</v>
      </c>
    </row>
    <row r="267" spans="1:15" x14ac:dyDescent="0.25">
      <c r="A267" s="7">
        <v>2</v>
      </c>
      <c r="B267" s="6">
        <v>44508</v>
      </c>
      <c r="C267" s="7">
        <v>491</v>
      </c>
      <c r="D267" s="7">
        <v>464</v>
      </c>
      <c r="E267" s="7">
        <v>21</v>
      </c>
      <c r="F267" s="5">
        <v>4.2769857433808553E-2</v>
      </c>
      <c r="G267" s="8">
        <v>9.6874999999999989E-2</v>
      </c>
      <c r="H267" s="5">
        <v>0.72629310344827591</v>
      </c>
      <c r="I267" s="8">
        <v>0.41423611111111114</v>
      </c>
      <c r="J267" s="7">
        <v>17</v>
      </c>
      <c r="K267" s="7">
        <v>337</v>
      </c>
      <c r="L267" s="7">
        <v>6</v>
      </c>
      <c r="M267" s="7">
        <v>0</v>
      </c>
      <c r="N267" s="7">
        <v>28</v>
      </c>
      <c r="O267" s="7">
        <v>7</v>
      </c>
    </row>
    <row r="268" spans="1:15" x14ac:dyDescent="0.25">
      <c r="A268" s="7">
        <v>2</v>
      </c>
      <c r="B268" s="6">
        <v>44509</v>
      </c>
      <c r="C268" s="7">
        <v>467</v>
      </c>
      <c r="D268" s="7">
        <v>449</v>
      </c>
      <c r="E268" s="7">
        <v>15</v>
      </c>
      <c r="F268" s="5">
        <v>3.2119914346895075E-2</v>
      </c>
      <c r="G268" s="8">
        <v>8.2638888888888873E-2</v>
      </c>
      <c r="H268" s="5">
        <v>0.79732739420935417</v>
      </c>
      <c r="I268" s="8">
        <v>0.39618055555555559</v>
      </c>
      <c r="J268" s="7">
        <v>17</v>
      </c>
      <c r="K268" s="7">
        <v>358</v>
      </c>
      <c r="L268" s="7">
        <v>3</v>
      </c>
      <c r="M268" s="7">
        <v>13</v>
      </c>
      <c r="N268" s="7">
        <v>33</v>
      </c>
      <c r="O268" s="7">
        <v>13</v>
      </c>
    </row>
    <row r="269" spans="1:15" x14ac:dyDescent="0.25">
      <c r="A269" s="7">
        <v>2</v>
      </c>
      <c r="B269" s="6">
        <v>44510</v>
      </c>
      <c r="C269" s="7">
        <v>412</v>
      </c>
      <c r="D269" s="7">
        <v>397</v>
      </c>
      <c r="E269" s="7">
        <v>10</v>
      </c>
      <c r="F269" s="5">
        <v>2.4271844660194174E-2</v>
      </c>
      <c r="G269" s="8">
        <v>7.7430555555555558E-2</v>
      </c>
      <c r="H269" s="5">
        <v>0.80856423173803527</v>
      </c>
      <c r="I269" s="8">
        <v>0.38611111111111113</v>
      </c>
      <c r="J269" s="7">
        <v>8</v>
      </c>
      <c r="K269" s="7">
        <v>321</v>
      </c>
      <c r="L269" s="7">
        <v>5</v>
      </c>
      <c r="M269" s="7">
        <v>3</v>
      </c>
      <c r="N269" s="7">
        <v>30</v>
      </c>
      <c r="O269" s="7">
        <v>18</v>
      </c>
    </row>
    <row r="270" spans="1:15" x14ac:dyDescent="0.25">
      <c r="A270" s="7">
        <v>2</v>
      </c>
      <c r="B270" s="6">
        <v>44511</v>
      </c>
      <c r="C270" s="7">
        <v>0</v>
      </c>
      <c r="D270" s="7">
        <v>0</v>
      </c>
      <c r="E270" s="7">
        <v>0</v>
      </c>
      <c r="F270" s="5" t="e">
        <v>#DIV/0!</v>
      </c>
      <c r="G270" s="8" t="e">
        <v>#DIV/0!</v>
      </c>
      <c r="H270" s="5" t="e">
        <v>#DIV/0!</v>
      </c>
      <c r="I270" s="8" t="e">
        <v>#DIV/0!</v>
      </c>
      <c r="J270" s="7">
        <v>0</v>
      </c>
      <c r="K270" s="7">
        <v>0</v>
      </c>
      <c r="L270" s="7">
        <v>0</v>
      </c>
    </row>
    <row r="271" spans="1:15" x14ac:dyDescent="0.25">
      <c r="A271" s="7">
        <v>2</v>
      </c>
      <c r="B271" s="6">
        <v>44512</v>
      </c>
      <c r="C271" s="7">
        <v>393</v>
      </c>
      <c r="D271" s="7">
        <v>375</v>
      </c>
      <c r="E271" s="7">
        <v>12</v>
      </c>
      <c r="F271" s="5">
        <v>3.0534351145038167E-2</v>
      </c>
      <c r="G271" s="8">
        <v>6.1458333333333337E-2</v>
      </c>
      <c r="H271" s="5">
        <v>0.83466666666666667</v>
      </c>
      <c r="I271" s="8">
        <v>0.34461805555555558</v>
      </c>
      <c r="J271" s="7">
        <v>8</v>
      </c>
      <c r="K271" s="7">
        <v>313</v>
      </c>
      <c r="L271" s="7">
        <v>6</v>
      </c>
      <c r="M271" s="7">
        <v>18</v>
      </c>
      <c r="N271" s="7">
        <v>33</v>
      </c>
      <c r="O271" s="7">
        <v>16</v>
      </c>
    </row>
    <row r="272" spans="1:15" x14ac:dyDescent="0.25">
      <c r="A272" s="7">
        <v>3</v>
      </c>
      <c r="B272" s="6">
        <v>44515</v>
      </c>
      <c r="C272" s="7">
        <v>485</v>
      </c>
      <c r="D272" s="7">
        <v>469</v>
      </c>
      <c r="E272" s="7">
        <v>12</v>
      </c>
      <c r="F272" s="5">
        <v>2.4742268041237112E-2</v>
      </c>
      <c r="G272" s="8">
        <v>6.4409722222222229E-2</v>
      </c>
      <c r="H272" s="5">
        <v>0.84648187633262262</v>
      </c>
      <c r="I272" s="8">
        <v>0.35555555555555557</v>
      </c>
      <c r="J272" s="7">
        <v>9</v>
      </c>
      <c r="K272" s="7">
        <v>397</v>
      </c>
      <c r="L272" s="7">
        <v>4</v>
      </c>
      <c r="M272" s="7">
        <v>18</v>
      </c>
      <c r="N272" s="7">
        <v>25</v>
      </c>
      <c r="O272" s="7">
        <v>21</v>
      </c>
    </row>
    <row r="273" spans="1:15" x14ac:dyDescent="0.25">
      <c r="A273" s="7">
        <v>3</v>
      </c>
      <c r="B273" s="6">
        <v>44516</v>
      </c>
      <c r="C273" s="7">
        <v>447</v>
      </c>
      <c r="D273" s="7">
        <v>433</v>
      </c>
      <c r="E273" s="7">
        <v>11</v>
      </c>
      <c r="F273" s="5">
        <v>2.4608501118568233E-2</v>
      </c>
      <c r="G273" s="8">
        <v>5.2430555555555557E-2</v>
      </c>
      <c r="H273" s="5">
        <v>0.81986143187066973</v>
      </c>
      <c r="I273" s="8">
        <v>0.38975694444444442</v>
      </c>
      <c r="J273" s="7">
        <v>14</v>
      </c>
      <c r="K273" s="7">
        <v>355</v>
      </c>
      <c r="L273" s="7">
        <v>3</v>
      </c>
      <c r="M273" s="7">
        <v>1</v>
      </c>
      <c r="N273" s="7">
        <v>33</v>
      </c>
      <c r="O273" s="7">
        <v>19</v>
      </c>
    </row>
    <row r="274" spans="1:15" x14ac:dyDescent="0.25">
      <c r="A274" s="7">
        <v>3</v>
      </c>
      <c r="B274" s="6">
        <v>44517</v>
      </c>
      <c r="C274" s="7">
        <v>404</v>
      </c>
      <c r="D274" s="7">
        <v>392</v>
      </c>
      <c r="E274" s="7">
        <v>10</v>
      </c>
      <c r="F274" s="5">
        <v>2.4752475247524754E-2</v>
      </c>
      <c r="G274" s="8">
        <v>5.5208333333333338E-2</v>
      </c>
      <c r="H274" s="5">
        <v>0.87244897959183676</v>
      </c>
      <c r="I274" s="8">
        <v>0.37361111111111112</v>
      </c>
      <c r="J274" s="7">
        <v>9</v>
      </c>
      <c r="K274" s="7">
        <v>342</v>
      </c>
      <c r="L274" s="7">
        <v>2</v>
      </c>
      <c r="M274" s="7">
        <v>13</v>
      </c>
      <c r="N274" s="7">
        <v>36</v>
      </c>
      <c r="O274" s="7">
        <v>24</v>
      </c>
    </row>
    <row r="275" spans="1:15" x14ac:dyDescent="0.25">
      <c r="A275" s="7">
        <v>3</v>
      </c>
      <c r="B275" s="6">
        <v>44518</v>
      </c>
      <c r="C275" s="7">
        <v>381</v>
      </c>
      <c r="D275" s="7">
        <v>372</v>
      </c>
      <c r="E275" s="7">
        <v>7</v>
      </c>
      <c r="F275" s="5">
        <v>1.8372703412073491E-2</v>
      </c>
      <c r="G275" s="8">
        <v>7.1527777777777773E-2</v>
      </c>
      <c r="H275" s="5">
        <v>0.86021505376344087</v>
      </c>
      <c r="I275" s="8">
        <v>0.33854166666666669</v>
      </c>
      <c r="J275" s="7">
        <v>5</v>
      </c>
      <c r="K275" s="7">
        <v>320</v>
      </c>
      <c r="L275" s="7">
        <v>2</v>
      </c>
      <c r="M275" s="7">
        <v>9</v>
      </c>
      <c r="N275" s="7">
        <v>22</v>
      </c>
      <c r="O275" s="7">
        <v>0</v>
      </c>
    </row>
    <row r="276" spans="1:15" x14ac:dyDescent="0.25">
      <c r="A276" s="7">
        <v>3</v>
      </c>
      <c r="B276" s="6">
        <v>44519</v>
      </c>
      <c r="C276" s="7">
        <v>338</v>
      </c>
      <c r="D276" s="7">
        <v>331</v>
      </c>
      <c r="E276" s="7">
        <v>6</v>
      </c>
      <c r="F276" s="5">
        <v>1.7751479289940829E-2</v>
      </c>
      <c r="G276" s="8">
        <v>5.5555555555555552E-2</v>
      </c>
      <c r="H276" s="5">
        <v>0.89425981873111782</v>
      </c>
      <c r="I276" s="8">
        <v>0.36666666666666664</v>
      </c>
      <c r="J276" s="7">
        <v>1</v>
      </c>
      <c r="K276" s="7">
        <v>296</v>
      </c>
      <c r="L276" s="7">
        <v>1</v>
      </c>
      <c r="M276" s="7">
        <v>10</v>
      </c>
      <c r="N276" s="7">
        <v>45</v>
      </c>
      <c r="O276" s="7">
        <v>20</v>
      </c>
    </row>
    <row r="277" spans="1:15" x14ac:dyDescent="0.25">
      <c r="A277" s="7">
        <v>4</v>
      </c>
      <c r="B277" s="6">
        <v>44522</v>
      </c>
      <c r="C277" s="3">
        <v>470</v>
      </c>
      <c r="D277" s="3">
        <v>453</v>
      </c>
      <c r="E277" s="3">
        <v>15</v>
      </c>
      <c r="F277" s="2">
        <v>3.1914893617021274E-2</v>
      </c>
      <c r="G277" s="4">
        <v>7.6041666666666674E-2</v>
      </c>
      <c r="H277" s="2">
        <v>0.79911699779249445</v>
      </c>
      <c r="I277" s="4">
        <v>0.40815972222222224</v>
      </c>
      <c r="J277" s="3">
        <v>15</v>
      </c>
      <c r="K277" s="3">
        <v>362</v>
      </c>
      <c r="L277" s="3">
        <v>2</v>
      </c>
      <c r="M277" s="7">
        <v>15</v>
      </c>
      <c r="N277" s="7">
        <v>28</v>
      </c>
      <c r="O277" s="7">
        <v>4</v>
      </c>
    </row>
    <row r="278" spans="1:15" x14ac:dyDescent="0.25">
      <c r="A278" s="7">
        <v>4</v>
      </c>
      <c r="B278" s="6">
        <v>44523</v>
      </c>
      <c r="C278" s="7">
        <v>336</v>
      </c>
      <c r="D278" s="7">
        <v>329</v>
      </c>
      <c r="E278" s="7">
        <v>5</v>
      </c>
      <c r="F278" s="5">
        <v>1.488095238095238E-2</v>
      </c>
      <c r="G278" s="8">
        <v>6.5972222222222224E-2</v>
      </c>
      <c r="H278" s="5">
        <v>0.87234042553191493</v>
      </c>
      <c r="I278" s="8">
        <v>0.36128472222222224</v>
      </c>
      <c r="J278" s="7">
        <v>4</v>
      </c>
      <c r="K278" s="7">
        <v>287</v>
      </c>
      <c r="L278" s="7">
        <v>2</v>
      </c>
      <c r="M278" s="7">
        <v>10</v>
      </c>
      <c r="N278" s="7">
        <v>51</v>
      </c>
      <c r="O278" s="7">
        <v>28</v>
      </c>
    </row>
    <row r="279" spans="1:15" x14ac:dyDescent="0.25">
      <c r="A279" s="7">
        <v>4</v>
      </c>
      <c r="B279" s="6">
        <v>44524</v>
      </c>
      <c r="C279" s="7">
        <v>225</v>
      </c>
      <c r="D279" s="7">
        <v>222</v>
      </c>
      <c r="E279" s="7">
        <v>3</v>
      </c>
      <c r="F279" s="5">
        <v>1.3333333333333334E-2</v>
      </c>
      <c r="G279" s="8">
        <v>3.888888888888889E-2</v>
      </c>
      <c r="H279" s="5">
        <v>0.95495495495495497</v>
      </c>
      <c r="I279" s="8">
        <v>0.34670138888888885</v>
      </c>
      <c r="J279" s="7">
        <v>1</v>
      </c>
      <c r="K279" s="7">
        <v>212</v>
      </c>
      <c r="L279" s="7">
        <v>0</v>
      </c>
      <c r="M279" s="7">
        <v>6</v>
      </c>
      <c r="N279" s="7">
        <v>38</v>
      </c>
      <c r="O279" s="7">
        <v>12</v>
      </c>
    </row>
    <row r="280" spans="1:15" x14ac:dyDescent="0.25">
      <c r="A280" s="7">
        <v>4</v>
      </c>
      <c r="B280" s="6">
        <v>44525</v>
      </c>
      <c r="C280" s="7">
        <v>0</v>
      </c>
      <c r="D280" s="7">
        <v>0</v>
      </c>
      <c r="E280" s="7">
        <v>0</v>
      </c>
      <c r="F280" s="5" t="e">
        <v>#DIV/0!</v>
      </c>
      <c r="G280" s="8" t="e">
        <v>#DIV/0!</v>
      </c>
      <c r="H280" s="5" t="e">
        <v>#DIV/0!</v>
      </c>
      <c r="I280" s="8" t="e">
        <v>#DIV/0!</v>
      </c>
      <c r="J280" s="7">
        <v>0</v>
      </c>
      <c r="K280" s="7">
        <v>0</v>
      </c>
      <c r="L280" s="7">
        <v>0</v>
      </c>
    </row>
    <row r="281" spans="1:15" x14ac:dyDescent="0.25">
      <c r="A281" s="7">
        <v>4</v>
      </c>
      <c r="B281" s="6">
        <v>44526</v>
      </c>
      <c r="C281" s="7">
        <v>0</v>
      </c>
      <c r="D281" s="7">
        <v>0</v>
      </c>
      <c r="E281" s="7">
        <v>0</v>
      </c>
      <c r="F281" s="5" t="e">
        <v>#DIV/0!</v>
      </c>
      <c r="G281" s="8" t="e">
        <v>#DIV/0!</v>
      </c>
      <c r="H281" s="5" t="e">
        <v>#DIV/0!</v>
      </c>
      <c r="I281" s="8" t="e">
        <v>#DIV/0!</v>
      </c>
      <c r="J281" s="7">
        <v>0</v>
      </c>
      <c r="K281" s="7">
        <v>0</v>
      </c>
      <c r="L281" s="7">
        <v>0</v>
      </c>
    </row>
    <row r="282" spans="1:15" x14ac:dyDescent="0.25">
      <c r="A282" s="7">
        <v>5</v>
      </c>
      <c r="B282" s="6">
        <v>44529</v>
      </c>
      <c r="C282" s="7">
        <v>557</v>
      </c>
      <c r="D282" s="7">
        <v>530</v>
      </c>
      <c r="E282" s="7">
        <v>21</v>
      </c>
      <c r="F282" s="5">
        <v>3.7701974865350089E-2</v>
      </c>
      <c r="G282" s="8">
        <v>8.9062500000000003E-2</v>
      </c>
      <c r="H282" s="5">
        <v>0.76981132075471703</v>
      </c>
      <c r="I282" s="8">
        <v>0.39166666666666666</v>
      </c>
      <c r="J282" s="7">
        <v>24</v>
      </c>
      <c r="K282" s="7">
        <v>408</v>
      </c>
      <c r="L282" s="7">
        <v>6</v>
      </c>
      <c r="M282" s="7">
        <v>16</v>
      </c>
      <c r="N282" s="7">
        <v>26</v>
      </c>
      <c r="O282" s="7">
        <v>13</v>
      </c>
    </row>
    <row r="283" spans="1:15" x14ac:dyDescent="0.25">
      <c r="A283" s="7">
        <v>5</v>
      </c>
      <c r="B283" s="6">
        <v>44530</v>
      </c>
      <c r="C283" s="7">
        <v>505</v>
      </c>
      <c r="D283" s="7">
        <v>484</v>
      </c>
      <c r="E283" s="7">
        <v>17</v>
      </c>
      <c r="F283" s="5">
        <v>3.3663366336633666E-2</v>
      </c>
      <c r="G283" s="8">
        <v>6.7013888888888887E-2</v>
      </c>
      <c r="H283" s="5">
        <v>0.83471074380165289</v>
      </c>
      <c r="I283" s="8">
        <v>0.38593749999999999</v>
      </c>
      <c r="J283" s="7">
        <v>11</v>
      </c>
      <c r="K283" s="7">
        <v>404</v>
      </c>
      <c r="L283" s="7">
        <v>4</v>
      </c>
      <c r="M283" s="7">
        <v>0</v>
      </c>
      <c r="N283" s="7">
        <v>28</v>
      </c>
      <c r="O283" s="7">
        <v>12</v>
      </c>
    </row>
    <row r="284" spans="1:15" x14ac:dyDescent="0.25">
      <c r="A284" s="7">
        <v>5</v>
      </c>
      <c r="B284" s="6">
        <v>44531</v>
      </c>
      <c r="C284" s="7">
        <v>397</v>
      </c>
      <c r="D284" s="7">
        <v>384</v>
      </c>
      <c r="E284" s="7">
        <v>11</v>
      </c>
      <c r="F284" s="5">
        <v>2.7707808564231738E-2</v>
      </c>
      <c r="G284" s="8">
        <v>5.9548611111111115E-2</v>
      </c>
      <c r="H284" s="5">
        <v>0.82552083333333337</v>
      </c>
      <c r="I284" s="8">
        <v>0.37274305555555554</v>
      </c>
      <c r="J284" s="7">
        <v>10</v>
      </c>
      <c r="K284" s="7">
        <v>317</v>
      </c>
      <c r="L284" s="7">
        <v>2</v>
      </c>
      <c r="M284" s="7">
        <v>0</v>
      </c>
      <c r="N284" s="7">
        <v>27</v>
      </c>
      <c r="O284" s="7">
        <v>13</v>
      </c>
    </row>
    <row r="285" spans="1:15" x14ac:dyDescent="0.25">
      <c r="A285" s="7">
        <v>5</v>
      </c>
      <c r="B285" s="6">
        <v>44532</v>
      </c>
      <c r="C285" s="7">
        <v>398</v>
      </c>
      <c r="D285" s="7">
        <v>383</v>
      </c>
      <c r="E285" s="7">
        <v>12</v>
      </c>
      <c r="F285" s="5">
        <v>3.015075376884422E-2</v>
      </c>
      <c r="G285" s="8">
        <v>6.9097222222222227E-2</v>
      </c>
      <c r="H285" s="5">
        <v>0.84073107049608353</v>
      </c>
      <c r="I285" s="8">
        <v>0.35381944444444446</v>
      </c>
      <c r="J285" s="7">
        <v>6</v>
      </c>
      <c r="K285" s="7">
        <v>322</v>
      </c>
      <c r="L285" s="7">
        <v>3</v>
      </c>
      <c r="M285" s="7">
        <v>8</v>
      </c>
      <c r="N285" s="7">
        <v>31</v>
      </c>
      <c r="O285" s="7">
        <v>0</v>
      </c>
    </row>
    <row r="286" spans="1:15" x14ac:dyDescent="0.25">
      <c r="A286" s="7">
        <v>5</v>
      </c>
      <c r="B286" s="6">
        <v>44533</v>
      </c>
      <c r="C286" s="7">
        <v>410</v>
      </c>
      <c r="D286" s="7">
        <v>398</v>
      </c>
      <c r="E286" s="7">
        <v>9</v>
      </c>
      <c r="F286" s="5">
        <v>2.1951219512195121E-2</v>
      </c>
      <c r="G286" s="8">
        <v>5.2083333333333343E-2</v>
      </c>
      <c r="H286" s="5">
        <v>0.84673366834170849</v>
      </c>
      <c r="I286" s="8">
        <v>0.3130208333333333</v>
      </c>
      <c r="J286" s="7">
        <v>9</v>
      </c>
      <c r="K286" s="7">
        <v>337</v>
      </c>
      <c r="L286" s="7">
        <v>3</v>
      </c>
      <c r="M286" s="7">
        <v>6</v>
      </c>
      <c r="N286" s="7">
        <v>18</v>
      </c>
      <c r="O286" s="7">
        <v>8</v>
      </c>
    </row>
    <row r="287" spans="1:15" x14ac:dyDescent="0.25">
      <c r="A287" s="7">
        <v>1</v>
      </c>
      <c r="B287" s="6">
        <v>44536</v>
      </c>
      <c r="C287" s="7">
        <v>525</v>
      </c>
      <c r="D287" s="7">
        <v>503</v>
      </c>
      <c r="E287" s="7">
        <v>17</v>
      </c>
      <c r="F287" s="5">
        <v>3.2380952380952378E-2</v>
      </c>
      <c r="G287" s="8">
        <v>7.03125E-2</v>
      </c>
      <c r="H287" s="5">
        <v>0.8250497017892644</v>
      </c>
      <c r="I287" s="8">
        <v>0.37170138888888887</v>
      </c>
      <c r="J287" s="7">
        <v>20</v>
      </c>
      <c r="K287" s="7">
        <v>415</v>
      </c>
      <c r="L287" s="7">
        <v>5</v>
      </c>
      <c r="M287" s="7">
        <v>12</v>
      </c>
      <c r="N287" s="7">
        <v>26</v>
      </c>
      <c r="O287" s="7">
        <v>11</v>
      </c>
    </row>
    <row r="288" spans="1:15" x14ac:dyDescent="0.25">
      <c r="A288" s="7">
        <v>1</v>
      </c>
      <c r="B288" s="6">
        <v>44537</v>
      </c>
      <c r="C288" s="7">
        <v>342</v>
      </c>
      <c r="D288" s="7">
        <v>334</v>
      </c>
      <c r="E288" s="7">
        <v>6</v>
      </c>
      <c r="F288" s="5">
        <v>1.7543859649122806E-2</v>
      </c>
      <c r="G288" s="8">
        <v>6.9444444444444448E-2</v>
      </c>
      <c r="H288" s="5">
        <v>0.83233532934131738</v>
      </c>
      <c r="I288" s="8">
        <v>0.38750000000000001</v>
      </c>
      <c r="J288" s="7">
        <v>2</v>
      </c>
      <c r="K288" s="7">
        <v>278</v>
      </c>
      <c r="L288" s="7">
        <v>2</v>
      </c>
      <c r="M288" s="7">
        <v>1</v>
      </c>
      <c r="N288" s="7">
        <v>31</v>
      </c>
      <c r="O288" s="7">
        <v>13</v>
      </c>
    </row>
    <row r="289" spans="1:15" x14ac:dyDescent="0.25">
      <c r="A289" s="7">
        <v>1</v>
      </c>
      <c r="B289" s="6">
        <v>44538</v>
      </c>
      <c r="C289" s="7">
        <v>397</v>
      </c>
      <c r="D289" s="7">
        <v>380</v>
      </c>
      <c r="E289" s="7">
        <v>12</v>
      </c>
      <c r="F289" s="5">
        <v>3.0226700251889168E-2</v>
      </c>
      <c r="G289" s="8">
        <v>5.6076388888888884E-2</v>
      </c>
      <c r="H289" s="5">
        <v>0.83684210526315794</v>
      </c>
      <c r="I289" s="8">
        <v>0.37586805555555558</v>
      </c>
      <c r="J289" s="7">
        <v>13</v>
      </c>
      <c r="K289" s="7">
        <v>318</v>
      </c>
      <c r="L289" s="7">
        <v>5</v>
      </c>
      <c r="M289" s="7">
        <v>13</v>
      </c>
      <c r="N289" s="7">
        <v>23</v>
      </c>
      <c r="O289" s="7">
        <v>15</v>
      </c>
    </row>
    <row r="290" spans="1:15" x14ac:dyDescent="0.25">
      <c r="A290" s="7">
        <v>1</v>
      </c>
      <c r="B290" s="6">
        <v>44539</v>
      </c>
      <c r="C290" s="7">
        <v>402</v>
      </c>
      <c r="D290" s="7">
        <v>387</v>
      </c>
      <c r="E290" s="7">
        <v>14</v>
      </c>
      <c r="F290" s="5">
        <v>3.482587064676617E-2</v>
      </c>
      <c r="G290" s="8">
        <v>6.024305555555555E-2</v>
      </c>
      <c r="H290" s="5">
        <v>0.81395348837209303</v>
      </c>
      <c r="I290" s="8">
        <v>0.36805555555555552</v>
      </c>
      <c r="J290" s="7">
        <v>10</v>
      </c>
      <c r="K290" s="7">
        <v>315</v>
      </c>
      <c r="L290" s="7">
        <v>1</v>
      </c>
      <c r="M290" s="7">
        <v>0</v>
      </c>
      <c r="N290" s="7">
        <v>29</v>
      </c>
      <c r="O290" s="7">
        <v>8</v>
      </c>
    </row>
    <row r="291" spans="1:15" x14ac:dyDescent="0.25">
      <c r="A291" s="7">
        <v>1</v>
      </c>
      <c r="B291" s="6">
        <v>44540</v>
      </c>
      <c r="C291" s="7">
        <v>302</v>
      </c>
      <c r="D291" s="7">
        <v>294</v>
      </c>
      <c r="E291" s="7">
        <v>8</v>
      </c>
      <c r="F291" s="5">
        <v>2.6490066225165563E-2</v>
      </c>
      <c r="G291" s="8">
        <v>4.6354166666666669E-2</v>
      </c>
      <c r="H291" s="5">
        <v>0.86394557823129248</v>
      </c>
      <c r="I291" s="8">
        <v>0.34826388888888887</v>
      </c>
      <c r="J291" s="7">
        <v>6</v>
      </c>
      <c r="K291" s="7">
        <v>254</v>
      </c>
      <c r="L291" s="7">
        <v>0</v>
      </c>
      <c r="M291" s="7">
        <v>6</v>
      </c>
      <c r="N291" s="7">
        <v>17</v>
      </c>
      <c r="O291" s="7">
        <v>11</v>
      </c>
    </row>
    <row r="292" spans="1:15" x14ac:dyDescent="0.25">
      <c r="A292" s="7">
        <v>2</v>
      </c>
      <c r="B292" s="6">
        <v>44543</v>
      </c>
      <c r="C292" s="7">
        <v>469</v>
      </c>
      <c r="D292" s="7">
        <v>450</v>
      </c>
      <c r="E292" s="7">
        <v>16</v>
      </c>
      <c r="F292" s="5">
        <v>3.4115138592750532E-2</v>
      </c>
      <c r="G292" s="8">
        <v>6.8229166666666674E-2</v>
      </c>
      <c r="H292" s="5">
        <v>0.84</v>
      </c>
      <c r="I292" s="8">
        <v>0.38715277777777779</v>
      </c>
      <c r="J292" s="7">
        <v>9</v>
      </c>
      <c r="K292" s="7">
        <v>378</v>
      </c>
      <c r="L292" s="7">
        <v>3</v>
      </c>
      <c r="M292" s="7">
        <v>10</v>
      </c>
      <c r="N292" s="7">
        <v>25</v>
      </c>
      <c r="O292" s="7">
        <v>3</v>
      </c>
    </row>
    <row r="293" spans="1:15" x14ac:dyDescent="0.25">
      <c r="A293" s="7">
        <v>2</v>
      </c>
      <c r="B293" s="6">
        <v>44544</v>
      </c>
      <c r="C293" s="7">
        <v>365</v>
      </c>
      <c r="D293" s="7">
        <v>345</v>
      </c>
      <c r="E293" s="7">
        <v>17</v>
      </c>
      <c r="F293" s="5">
        <v>4.6575342465753428E-2</v>
      </c>
      <c r="G293" s="8">
        <v>6.7361111111111108E-2</v>
      </c>
      <c r="H293" s="5">
        <v>0.84637681159420286</v>
      </c>
      <c r="I293" s="8">
        <v>0.35694444444444445</v>
      </c>
      <c r="J293" s="7">
        <v>6</v>
      </c>
      <c r="K293" s="7">
        <v>292</v>
      </c>
      <c r="L293" s="7">
        <v>3</v>
      </c>
      <c r="M293" s="7">
        <v>15</v>
      </c>
      <c r="N293" s="7">
        <v>33</v>
      </c>
      <c r="O293" s="7">
        <v>13</v>
      </c>
    </row>
    <row r="294" spans="1:15" x14ac:dyDescent="0.25">
      <c r="A294" s="7">
        <v>2</v>
      </c>
      <c r="B294" s="6">
        <v>44545</v>
      </c>
      <c r="C294" s="7">
        <v>330</v>
      </c>
      <c r="D294" s="7">
        <v>316</v>
      </c>
      <c r="E294" s="7">
        <v>11</v>
      </c>
      <c r="F294" s="5">
        <v>3.3333333333333333E-2</v>
      </c>
      <c r="G294" s="8">
        <v>4.7916666666666663E-2</v>
      </c>
      <c r="H294" s="5">
        <v>0.86075949367088611</v>
      </c>
      <c r="I294" s="8">
        <v>0.35486111111111107</v>
      </c>
      <c r="J294" s="7">
        <v>5</v>
      </c>
      <c r="K294" s="7">
        <v>272</v>
      </c>
      <c r="L294" s="7">
        <v>3</v>
      </c>
      <c r="M294" s="7">
        <v>2</v>
      </c>
      <c r="N294" s="7">
        <v>33</v>
      </c>
      <c r="O294" s="7">
        <v>6</v>
      </c>
    </row>
    <row r="295" spans="1:15" x14ac:dyDescent="0.25">
      <c r="A295" s="7">
        <v>2</v>
      </c>
      <c r="B295" s="6">
        <v>44546</v>
      </c>
      <c r="C295" s="7">
        <v>358</v>
      </c>
      <c r="D295" s="7">
        <v>347</v>
      </c>
      <c r="E295" s="7">
        <v>10</v>
      </c>
      <c r="F295" s="5">
        <v>2.7932960893854747E-2</v>
      </c>
      <c r="G295" s="8">
        <v>4.5312499999999999E-2</v>
      </c>
      <c r="H295" s="5">
        <v>0.83573487031700289</v>
      </c>
      <c r="I295" s="8">
        <v>0.33628472222222222</v>
      </c>
      <c r="J295" s="7">
        <v>3</v>
      </c>
      <c r="K295" s="7">
        <v>290</v>
      </c>
      <c r="L295" s="7">
        <v>1</v>
      </c>
      <c r="M295" s="7">
        <v>9</v>
      </c>
      <c r="N295" s="7">
        <v>23</v>
      </c>
      <c r="O295" s="7">
        <v>4</v>
      </c>
    </row>
    <row r="296" spans="1:15" x14ac:dyDescent="0.25">
      <c r="A296" s="7">
        <v>2</v>
      </c>
      <c r="B296" s="6">
        <v>44547</v>
      </c>
      <c r="C296" s="7">
        <v>317</v>
      </c>
      <c r="D296" s="7">
        <v>309</v>
      </c>
      <c r="E296" s="7">
        <v>7</v>
      </c>
      <c r="F296" s="5">
        <v>2.2082018927444796E-2</v>
      </c>
      <c r="G296" s="8">
        <v>5.1215277777777783E-2</v>
      </c>
      <c r="H296" s="5">
        <v>0.87702265372168287</v>
      </c>
      <c r="I296" s="8">
        <v>0.28541666666666665</v>
      </c>
      <c r="J296" s="7">
        <v>5</v>
      </c>
      <c r="K296" s="7">
        <v>271</v>
      </c>
      <c r="L296" s="7">
        <v>1</v>
      </c>
      <c r="M296" s="7">
        <v>0</v>
      </c>
      <c r="N296" s="7">
        <v>17</v>
      </c>
      <c r="O296" s="7">
        <v>17</v>
      </c>
    </row>
    <row r="297" spans="1:15" x14ac:dyDescent="0.25">
      <c r="A297" s="7">
        <v>3</v>
      </c>
      <c r="B297" s="6">
        <v>44550</v>
      </c>
      <c r="C297" s="7">
        <v>370</v>
      </c>
      <c r="D297" s="7">
        <v>362</v>
      </c>
      <c r="E297" s="7">
        <v>6</v>
      </c>
      <c r="F297" s="5">
        <v>1.6216216216216217E-2</v>
      </c>
      <c r="G297" s="8">
        <v>4.9999999999999996E-2</v>
      </c>
      <c r="H297" s="5">
        <v>0.84530386740331487</v>
      </c>
      <c r="I297" s="8">
        <v>0.3347222222222222</v>
      </c>
      <c r="J297" s="7">
        <v>5</v>
      </c>
      <c r="K297" s="7">
        <v>306</v>
      </c>
      <c r="L297" s="7">
        <v>2</v>
      </c>
      <c r="M297" s="7">
        <v>19</v>
      </c>
      <c r="N297" s="7">
        <v>37</v>
      </c>
      <c r="O297" s="7">
        <v>12</v>
      </c>
    </row>
    <row r="298" spans="1:15" x14ac:dyDescent="0.25">
      <c r="A298" s="7">
        <v>3</v>
      </c>
      <c r="B298" s="6">
        <v>44551</v>
      </c>
      <c r="C298" s="7">
        <v>250</v>
      </c>
      <c r="D298" s="7">
        <v>245</v>
      </c>
      <c r="E298" s="7">
        <v>5</v>
      </c>
      <c r="F298" s="5">
        <v>0.02</v>
      </c>
      <c r="G298" s="8">
        <v>3.8368055555555558E-2</v>
      </c>
      <c r="H298" s="5">
        <v>0.91836734693877553</v>
      </c>
      <c r="I298" s="8">
        <v>0.34930555555555554</v>
      </c>
      <c r="J298" s="7">
        <v>2</v>
      </c>
      <c r="K298" s="7">
        <v>225</v>
      </c>
      <c r="L298" s="7">
        <v>0</v>
      </c>
      <c r="M298" s="7">
        <v>3</v>
      </c>
      <c r="N298" s="7">
        <v>15</v>
      </c>
      <c r="O298" s="7">
        <v>6</v>
      </c>
    </row>
    <row r="299" spans="1:15" x14ac:dyDescent="0.25">
      <c r="A299" s="7">
        <v>3</v>
      </c>
      <c r="B299" s="6">
        <v>44552</v>
      </c>
      <c r="C299" s="7">
        <v>320</v>
      </c>
      <c r="D299" s="7">
        <v>310</v>
      </c>
      <c r="E299" s="7">
        <v>9</v>
      </c>
      <c r="F299" s="5">
        <v>2.8125000000000001E-2</v>
      </c>
      <c r="G299" s="8">
        <v>4.6354166666666669E-2</v>
      </c>
      <c r="H299" s="5">
        <v>0.8612903225806452</v>
      </c>
      <c r="I299" s="8">
        <v>0.32656249999999998</v>
      </c>
      <c r="J299" s="7">
        <v>5</v>
      </c>
      <c r="K299" s="7">
        <v>267</v>
      </c>
      <c r="L299" s="7">
        <v>1</v>
      </c>
      <c r="M299" s="7">
        <v>10</v>
      </c>
      <c r="N299" s="7">
        <v>41</v>
      </c>
      <c r="O299" s="7">
        <v>13</v>
      </c>
    </row>
    <row r="300" spans="1:15" x14ac:dyDescent="0.25">
      <c r="A300" s="7">
        <v>3</v>
      </c>
      <c r="B300" s="6">
        <v>44553</v>
      </c>
      <c r="C300" s="7">
        <v>0</v>
      </c>
      <c r="D300" s="7">
        <v>0</v>
      </c>
      <c r="E300" s="7">
        <v>0</v>
      </c>
      <c r="F300" s="5" t="e">
        <v>#DIV/0!</v>
      </c>
      <c r="G300" s="8" t="e">
        <v>#DIV/0!</v>
      </c>
      <c r="H300" s="5" t="e">
        <v>#DIV/0!</v>
      </c>
      <c r="I300" s="8" t="e">
        <v>#DIV/0!</v>
      </c>
      <c r="J300" s="7">
        <v>0</v>
      </c>
      <c r="K300" s="7">
        <v>0</v>
      </c>
      <c r="L300" s="7">
        <v>0</v>
      </c>
    </row>
    <row r="301" spans="1:15" x14ac:dyDescent="0.25">
      <c r="A301" s="7">
        <v>3</v>
      </c>
      <c r="B301" s="6">
        <v>44554</v>
      </c>
      <c r="C301" s="7">
        <v>0</v>
      </c>
      <c r="D301" s="7">
        <v>0</v>
      </c>
      <c r="E301" s="7">
        <v>0</v>
      </c>
      <c r="F301" s="5" t="e">
        <v>#DIV/0!</v>
      </c>
      <c r="G301" s="8" t="e">
        <v>#DIV/0!</v>
      </c>
      <c r="H301" s="5" t="e">
        <v>#DIV/0!</v>
      </c>
      <c r="I301" s="8" t="e">
        <v>#DIV/0!</v>
      </c>
      <c r="J301" s="7">
        <v>0</v>
      </c>
      <c r="K301" s="7">
        <v>0</v>
      </c>
      <c r="L301" s="7">
        <v>0</v>
      </c>
    </row>
    <row r="302" spans="1:15" x14ac:dyDescent="0.25">
      <c r="A302" s="7">
        <v>4</v>
      </c>
      <c r="B302" s="6">
        <v>44557</v>
      </c>
      <c r="C302" s="3">
        <v>369</v>
      </c>
      <c r="D302" s="3">
        <v>355</v>
      </c>
      <c r="E302" s="3">
        <v>11</v>
      </c>
      <c r="F302" s="2">
        <v>2.9810298102981029E-2</v>
      </c>
      <c r="G302" s="4">
        <v>5.1562500000000004E-2</v>
      </c>
      <c r="H302" s="2">
        <v>0.83943661971830985</v>
      </c>
      <c r="I302" s="4">
        <v>0.37048611111111107</v>
      </c>
      <c r="J302" s="3">
        <v>7</v>
      </c>
      <c r="K302" s="3">
        <v>298</v>
      </c>
      <c r="L302" s="3">
        <v>3</v>
      </c>
      <c r="M302" s="7">
        <v>11</v>
      </c>
      <c r="N302" s="7">
        <v>22</v>
      </c>
      <c r="O302" s="7">
        <v>25</v>
      </c>
    </row>
    <row r="303" spans="1:15" x14ac:dyDescent="0.25">
      <c r="A303" s="7">
        <v>4</v>
      </c>
      <c r="B303" s="6">
        <v>44558</v>
      </c>
      <c r="C303" s="7">
        <v>400</v>
      </c>
      <c r="D303" s="7">
        <v>377</v>
      </c>
      <c r="E303" s="7">
        <v>18</v>
      </c>
      <c r="F303" s="5">
        <v>4.4999999999999998E-2</v>
      </c>
      <c r="G303" s="8">
        <v>7.4479166666666666E-2</v>
      </c>
      <c r="H303" s="5">
        <v>0.84084880636604775</v>
      </c>
      <c r="I303" s="8">
        <v>0.34965277777777781</v>
      </c>
      <c r="J303" s="7">
        <v>11</v>
      </c>
      <c r="K303" s="7">
        <v>317</v>
      </c>
      <c r="L303" s="7">
        <v>5</v>
      </c>
      <c r="M303" s="7">
        <v>7</v>
      </c>
      <c r="N303" s="7">
        <v>16</v>
      </c>
      <c r="O303" s="7">
        <v>13</v>
      </c>
    </row>
    <row r="304" spans="1:15" x14ac:dyDescent="0.25">
      <c r="A304" s="7">
        <v>4</v>
      </c>
      <c r="B304" s="6">
        <v>44559</v>
      </c>
      <c r="C304" s="7">
        <v>334</v>
      </c>
      <c r="D304" s="7">
        <v>327</v>
      </c>
      <c r="E304" s="7">
        <v>6</v>
      </c>
      <c r="F304" s="5">
        <v>1.7964071856287425E-2</v>
      </c>
      <c r="G304" s="8">
        <v>4.4965277777777785E-2</v>
      </c>
      <c r="H304" s="5">
        <v>0.89602446483180431</v>
      </c>
      <c r="I304" s="8">
        <v>0.34427083333333336</v>
      </c>
      <c r="J304" s="7">
        <v>3</v>
      </c>
      <c r="K304" s="7">
        <v>293</v>
      </c>
      <c r="L304" s="7">
        <v>1</v>
      </c>
      <c r="M304" s="7">
        <v>10</v>
      </c>
      <c r="N304" s="7">
        <v>21</v>
      </c>
      <c r="O304" s="7">
        <v>11</v>
      </c>
    </row>
    <row r="305" spans="1:15" x14ac:dyDescent="0.25">
      <c r="A305" s="7">
        <v>4</v>
      </c>
      <c r="B305" s="6">
        <v>44560</v>
      </c>
      <c r="C305" s="7">
        <v>323</v>
      </c>
      <c r="D305" s="7">
        <v>308</v>
      </c>
      <c r="E305" s="7">
        <v>10</v>
      </c>
      <c r="F305" s="5">
        <v>3.0959752321981424E-2</v>
      </c>
      <c r="G305" s="8">
        <v>5.5902777777777787E-2</v>
      </c>
      <c r="H305" s="5">
        <v>0.8571428571428571</v>
      </c>
      <c r="I305" s="8">
        <v>0.35659722222222223</v>
      </c>
      <c r="J305" s="7">
        <v>11</v>
      </c>
      <c r="K305" s="7">
        <v>264</v>
      </c>
      <c r="L305" s="7">
        <v>5</v>
      </c>
      <c r="M305" s="7">
        <v>5</v>
      </c>
      <c r="N305" s="7">
        <v>14</v>
      </c>
      <c r="O305" s="7">
        <v>6</v>
      </c>
    </row>
    <row r="306" spans="1:15" x14ac:dyDescent="0.25">
      <c r="A306" s="7">
        <v>4</v>
      </c>
      <c r="B306" s="6">
        <v>44561</v>
      </c>
      <c r="C306" s="7">
        <v>0</v>
      </c>
      <c r="D306" s="7">
        <v>0</v>
      </c>
      <c r="E306" s="7">
        <v>0</v>
      </c>
      <c r="F306" s="5" t="e">
        <v>#DIV/0!</v>
      </c>
      <c r="G306" s="8" t="e">
        <v>#DIV/0!</v>
      </c>
      <c r="H306" s="5" t="e">
        <v>#DIV/0!</v>
      </c>
      <c r="I306" s="8" t="e">
        <v>#DIV/0!</v>
      </c>
      <c r="J306" s="7">
        <v>0</v>
      </c>
      <c r="K306" s="7">
        <v>0</v>
      </c>
      <c r="L306" s="7">
        <v>0</v>
      </c>
    </row>
    <row r="307" spans="1:15" x14ac:dyDescent="0.25">
      <c r="A307" s="7">
        <v>1</v>
      </c>
      <c r="B307" s="6">
        <v>43829</v>
      </c>
      <c r="C307" s="7">
        <v>541</v>
      </c>
      <c r="D307" s="7">
        <v>503</v>
      </c>
      <c r="E307" s="7">
        <v>8</v>
      </c>
      <c r="F307" s="5">
        <v>1.4787430683918669E-2</v>
      </c>
      <c r="G307" s="8">
        <v>7.1875000000000008E-2</v>
      </c>
      <c r="H307" s="5">
        <v>0.79920477137176937</v>
      </c>
      <c r="I307" s="8">
        <v>0.38541666666666669</v>
      </c>
      <c r="J307" s="7">
        <v>13</v>
      </c>
      <c r="K307" s="7">
        <v>402</v>
      </c>
      <c r="L307" s="7">
        <v>30</v>
      </c>
    </row>
    <row r="308" spans="1:15" x14ac:dyDescent="0.25">
      <c r="A308" s="7">
        <v>1</v>
      </c>
      <c r="B308" s="6">
        <v>43830</v>
      </c>
      <c r="C308" s="7">
        <v>0</v>
      </c>
      <c r="D308" s="7">
        <v>0</v>
      </c>
      <c r="E308" s="7">
        <v>0</v>
      </c>
      <c r="F308" s="5" t="e">
        <v>#DIV/0!</v>
      </c>
      <c r="G308" s="8" t="e">
        <v>#DIV/0!</v>
      </c>
      <c r="H308" s="5" t="e">
        <v>#DIV/0!</v>
      </c>
      <c r="I308" s="8" t="e">
        <v>#DIV/0!</v>
      </c>
      <c r="J308" s="7">
        <v>0</v>
      </c>
      <c r="K308" s="7">
        <v>0</v>
      </c>
      <c r="L308" s="7">
        <v>0</v>
      </c>
    </row>
    <row r="309" spans="1:15" x14ac:dyDescent="0.25">
      <c r="A309" s="7">
        <v>1</v>
      </c>
      <c r="B309" s="6">
        <v>43831</v>
      </c>
      <c r="C309" s="7">
        <v>0</v>
      </c>
      <c r="D309" s="7">
        <v>0</v>
      </c>
      <c r="E309" s="7">
        <v>0</v>
      </c>
      <c r="F309" s="5" t="e">
        <v>#DIV/0!</v>
      </c>
      <c r="G309" s="8" t="e">
        <v>#DIV/0!</v>
      </c>
      <c r="H309" s="5" t="e">
        <v>#DIV/0!</v>
      </c>
      <c r="I309" s="8" t="e">
        <v>#DIV/0!</v>
      </c>
      <c r="J309" s="7">
        <v>0</v>
      </c>
      <c r="K309" s="7">
        <v>0</v>
      </c>
      <c r="L309" s="7">
        <v>0</v>
      </c>
    </row>
    <row r="310" spans="1:15" x14ac:dyDescent="0.25">
      <c r="A310" s="7">
        <v>1</v>
      </c>
      <c r="B310" s="6">
        <v>43832</v>
      </c>
      <c r="C310" s="7">
        <v>616</v>
      </c>
      <c r="D310" s="7">
        <v>549</v>
      </c>
      <c r="E310" s="7">
        <v>14</v>
      </c>
      <c r="F310" s="5">
        <v>2.2727272727272728E-2</v>
      </c>
      <c r="G310" s="8">
        <v>0.12222222222222223</v>
      </c>
      <c r="H310" s="5">
        <v>0.64845173041894355</v>
      </c>
      <c r="I310" s="8">
        <v>0.44565972222222222</v>
      </c>
      <c r="J310" s="7">
        <v>23</v>
      </c>
      <c r="K310" s="7">
        <v>356</v>
      </c>
      <c r="L310" s="7">
        <v>53</v>
      </c>
    </row>
    <row r="311" spans="1:15" x14ac:dyDescent="0.25">
      <c r="A311" s="7">
        <v>1</v>
      </c>
      <c r="B311" s="6">
        <v>43833</v>
      </c>
      <c r="C311" s="7">
        <v>593</v>
      </c>
      <c r="D311" s="7">
        <v>522</v>
      </c>
      <c r="E311" s="7">
        <v>19</v>
      </c>
      <c r="F311" s="5">
        <v>3.2040472175379427E-2</v>
      </c>
      <c r="G311" s="8">
        <v>0.10190972222222222</v>
      </c>
      <c r="H311" s="5">
        <v>0.77969348659003834</v>
      </c>
      <c r="I311" s="8">
        <v>0.453125</v>
      </c>
      <c r="J311" s="7">
        <v>14</v>
      </c>
      <c r="K311" s="7">
        <v>407</v>
      </c>
      <c r="L311" s="7">
        <v>52</v>
      </c>
    </row>
    <row r="312" spans="1:15" x14ac:dyDescent="0.25">
      <c r="A312" s="7">
        <v>2</v>
      </c>
      <c r="B312" s="6">
        <v>43836</v>
      </c>
      <c r="C312" s="7">
        <v>751</v>
      </c>
      <c r="D312" s="7">
        <v>659</v>
      </c>
      <c r="E312" s="7">
        <v>37</v>
      </c>
      <c r="F312" s="5">
        <v>4.9267643142476697E-2</v>
      </c>
      <c r="G312" s="8">
        <v>0.18333333333333332</v>
      </c>
      <c r="H312" s="5">
        <v>0.71623672230652502</v>
      </c>
      <c r="I312" s="8">
        <v>0.55104166666666665</v>
      </c>
      <c r="J312" s="7">
        <v>30</v>
      </c>
      <c r="K312" s="7">
        <v>472</v>
      </c>
      <c r="L312" s="7">
        <v>55</v>
      </c>
    </row>
    <row r="313" spans="1:15" x14ac:dyDescent="0.25">
      <c r="A313" s="7">
        <v>2</v>
      </c>
      <c r="B313" s="6">
        <v>43837</v>
      </c>
      <c r="C313" s="7">
        <v>674</v>
      </c>
      <c r="D313" s="7">
        <v>582</v>
      </c>
      <c r="E313" s="7">
        <v>27</v>
      </c>
      <c r="F313" s="5">
        <v>4.0059347181008904E-2</v>
      </c>
      <c r="G313" s="8">
        <v>0.15260416666666665</v>
      </c>
      <c r="H313" s="5">
        <v>0.71821305841924399</v>
      </c>
      <c r="I313" s="8">
        <v>0.36979166666666669</v>
      </c>
      <c r="J313" s="7">
        <v>25</v>
      </c>
      <c r="K313" s="7">
        <v>418</v>
      </c>
      <c r="L313" s="7">
        <v>65</v>
      </c>
    </row>
    <row r="314" spans="1:15" x14ac:dyDescent="0.25">
      <c r="A314" s="7">
        <v>2</v>
      </c>
      <c r="B314" s="6">
        <v>43838</v>
      </c>
      <c r="C314" s="7">
        <v>644</v>
      </c>
      <c r="D314" s="7">
        <v>561</v>
      </c>
      <c r="E314" s="7">
        <v>28</v>
      </c>
      <c r="F314" s="5">
        <v>4.3478260869565216E-2</v>
      </c>
      <c r="G314" s="8">
        <v>0.14201388888888888</v>
      </c>
      <c r="H314" s="5">
        <v>0.72549019607843135</v>
      </c>
      <c r="I314" s="8">
        <v>0.42673611111111109</v>
      </c>
      <c r="J314" s="7">
        <v>34</v>
      </c>
      <c r="K314" s="7">
        <v>407</v>
      </c>
      <c r="L314" s="7">
        <v>55</v>
      </c>
    </row>
    <row r="315" spans="1:15" x14ac:dyDescent="0.25">
      <c r="A315" s="7">
        <v>2</v>
      </c>
      <c r="B315" s="6">
        <v>43839</v>
      </c>
      <c r="C315" s="7">
        <v>612</v>
      </c>
      <c r="D315" s="7">
        <v>542</v>
      </c>
      <c r="E315" s="7">
        <v>23</v>
      </c>
      <c r="F315" s="5">
        <v>3.7581699346405227E-2</v>
      </c>
      <c r="G315" s="8">
        <v>0.14340277777777777</v>
      </c>
      <c r="H315" s="5">
        <v>0.75276752767527677</v>
      </c>
      <c r="I315" s="8">
        <v>0.36197916666666663</v>
      </c>
      <c r="J315" s="7">
        <v>22</v>
      </c>
      <c r="K315" s="7">
        <v>408</v>
      </c>
      <c r="L315" s="7">
        <v>47</v>
      </c>
    </row>
    <row r="316" spans="1:15" x14ac:dyDescent="0.25">
      <c r="A316" s="7">
        <v>2</v>
      </c>
      <c r="B316" s="6">
        <v>43840</v>
      </c>
      <c r="C316" s="7">
        <v>544</v>
      </c>
      <c r="D316" s="7">
        <v>450</v>
      </c>
      <c r="E316" s="7">
        <v>40</v>
      </c>
      <c r="F316" s="5">
        <v>7.3529411764705885E-2</v>
      </c>
      <c r="G316" s="8">
        <v>0.12604166666666666</v>
      </c>
      <c r="H316" s="5">
        <v>0.75555555555555554</v>
      </c>
      <c r="I316" s="8">
        <v>0.47934027777777771</v>
      </c>
      <c r="J316" s="7">
        <v>24</v>
      </c>
      <c r="K316" s="7">
        <v>340</v>
      </c>
      <c r="L316" s="7">
        <v>54</v>
      </c>
    </row>
    <row r="317" spans="1:15" x14ac:dyDescent="0.25">
      <c r="A317" s="7">
        <v>3</v>
      </c>
      <c r="B317" s="6">
        <v>43843</v>
      </c>
      <c r="C317" s="7">
        <v>673</v>
      </c>
      <c r="D317" s="7">
        <v>560</v>
      </c>
      <c r="E317" s="7">
        <v>55</v>
      </c>
      <c r="F317" s="5">
        <v>8.1723625557206539E-2</v>
      </c>
      <c r="G317" s="8">
        <v>0.18333333333333332</v>
      </c>
      <c r="H317" s="5">
        <v>0.7053571428571429</v>
      </c>
      <c r="I317" s="8">
        <v>0.4609375</v>
      </c>
      <c r="J317" s="7">
        <v>46</v>
      </c>
      <c r="K317" s="7">
        <v>395</v>
      </c>
      <c r="L317" s="7">
        <v>58</v>
      </c>
    </row>
    <row r="318" spans="1:15" x14ac:dyDescent="0.25">
      <c r="A318" s="7">
        <v>3</v>
      </c>
      <c r="B318" s="6">
        <v>43844</v>
      </c>
      <c r="C318" s="7">
        <v>575</v>
      </c>
      <c r="D318" s="7">
        <v>478</v>
      </c>
      <c r="E318" s="7">
        <v>43</v>
      </c>
      <c r="F318" s="5">
        <v>7.4782608695652175E-2</v>
      </c>
      <c r="G318" s="8">
        <v>0.17534722222222224</v>
      </c>
      <c r="H318" s="5">
        <v>0.72175732217573219</v>
      </c>
      <c r="I318" s="8">
        <v>0.49305555555555552</v>
      </c>
      <c r="J318" s="7">
        <v>36</v>
      </c>
      <c r="K318" s="7">
        <v>345</v>
      </c>
      <c r="L318" s="7">
        <v>54</v>
      </c>
    </row>
    <row r="319" spans="1:15" x14ac:dyDescent="0.25">
      <c r="A319" s="7">
        <v>3</v>
      </c>
      <c r="B319" s="6">
        <v>43845</v>
      </c>
      <c r="C319" s="7">
        <v>513</v>
      </c>
      <c r="D319" s="7">
        <v>431</v>
      </c>
      <c r="E319" s="7">
        <v>35</v>
      </c>
      <c r="F319" s="5">
        <v>6.8226120857699801E-2</v>
      </c>
      <c r="G319" s="8">
        <v>0.16388888888888889</v>
      </c>
      <c r="H319" s="5">
        <v>0.71229698375870065</v>
      </c>
      <c r="I319" s="8">
        <v>0.44774305555555555</v>
      </c>
      <c r="J319" s="7">
        <v>34</v>
      </c>
      <c r="K319" s="7">
        <v>307</v>
      </c>
      <c r="L319" s="7">
        <v>47</v>
      </c>
    </row>
    <row r="320" spans="1:15" x14ac:dyDescent="0.25">
      <c r="A320" s="7">
        <v>3</v>
      </c>
      <c r="B320" s="6">
        <v>43846</v>
      </c>
      <c r="C320" s="7">
        <v>471</v>
      </c>
      <c r="D320" s="7">
        <v>409</v>
      </c>
      <c r="E320" s="7">
        <v>22</v>
      </c>
      <c r="F320" s="5">
        <v>4.6709129511677279E-2</v>
      </c>
      <c r="G320" s="8">
        <v>0.14392361111111113</v>
      </c>
      <c r="H320" s="5">
        <v>0.74083129584352081</v>
      </c>
      <c r="I320" s="8">
        <v>0.4934027777777778</v>
      </c>
      <c r="J320" s="7">
        <v>20</v>
      </c>
      <c r="K320" s="7">
        <v>303</v>
      </c>
      <c r="L320" s="7">
        <v>40</v>
      </c>
    </row>
    <row r="321" spans="1:12" x14ac:dyDescent="0.25">
      <c r="A321" s="7">
        <v>3</v>
      </c>
      <c r="B321" s="6">
        <v>43847</v>
      </c>
      <c r="C321" s="7">
        <v>412</v>
      </c>
      <c r="D321" s="7">
        <v>341</v>
      </c>
      <c r="E321" s="7">
        <v>18</v>
      </c>
      <c r="F321" s="5">
        <v>4.3689320388349516E-2</v>
      </c>
      <c r="G321" s="8">
        <v>6.8750000000000006E-2</v>
      </c>
      <c r="H321" s="5">
        <v>0.82111436950146632</v>
      </c>
      <c r="I321" s="8">
        <v>0.39444444444444443</v>
      </c>
      <c r="J321" s="7">
        <v>14</v>
      </c>
      <c r="K321" s="7">
        <v>280</v>
      </c>
      <c r="L321" s="7">
        <v>53</v>
      </c>
    </row>
    <row r="322" spans="1:12" x14ac:dyDescent="0.25">
      <c r="A322" s="7">
        <v>4</v>
      </c>
      <c r="B322" s="6">
        <v>43850</v>
      </c>
      <c r="C322" s="7">
        <v>0</v>
      </c>
      <c r="D322" s="7">
        <v>0</v>
      </c>
      <c r="E322" s="7">
        <v>0</v>
      </c>
      <c r="F322" s="5" t="e">
        <v>#DIV/0!</v>
      </c>
      <c r="G322" s="8" t="e">
        <v>#DIV/0!</v>
      </c>
      <c r="H322" s="5" t="e">
        <v>#DIV/0!</v>
      </c>
      <c r="I322" s="8" t="e">
        <v>#DIV/0!</v>
      </c>
      <c r="J322" s="7">
        <v>0</v>
      </c>
      <c r="K322" s="7">
        <v>0</v>
      </c>
      <c r="L322" s="7">
        <v>0</v>
      </c>
    </row>
    <row r="323" spans="1:12" x14ac:dyDescent="0.25">
      <c r="A323" s="7">
        <v>4</v>
      </c>
      <c r="B323" s="6">
        <v>43851</v>
      </c>
      <c r="C323" s="7">
        <v>673</v>
      </c>
      <c r="D323" s="7">
        <v>582</v>
      </c>
      <c r="E323" s="7">
        <v>31</v>
      </c>
      <c r="F323" s="5">
        <v>4.6062407132243688E-2</v>
      </c>
      <c r="G323" s="8">
        <v>0.17083333333333336</v>
      </c>
      <c r="H323" s="5">
        <v>0.75085910652920962</v>
      </c>
      <c r="I323" s="8">
        <v>0.53472222222222232</v>
      </c>
      <c r="J323" s="7">
        <v>21</v>
      </c>
      <c r="K323" s="7">
        <v>437</v>
      </c>
      <c r="L323" s="7">
        <v>60</v>
      </c>
    </row>
    <row r="324" spans="1:12" x14ac:dyDescent="0.25">
      <c r="A324" s="7">
        <v>4</v>
      </c>
      <c r="B324" s="6">
        <v>43852</v>
      </c>
      <c r="C324" s="7">
        <v>636</v>
      </c>
      <c r="D324" s="7">
        <v>538</v>
      </c>
      <c r="E324" s="7">
        <v>22</v>
      </c>
      <c r="F324" s="5">
        <v>3.4591194968553458E-2</v>
      </c>
      <c r="G324" s="8">
        <v>0.15642361111111114</v>
      </c>
      <c r="H324" s="5">
        <v>0.74907063197026025</v>
      </c>
      <c r="I324" s="8">
        <v>0.51388888888888884</v>
      </c>
      <c r="J324" s="7">
        <v>21</v>
      </c>
      <c r="K324" s="7">
        <v>403</v>
      </c>
      <c r="L324" s="7">
        <v>76</v>
      </c>
    </row>
    <row r="325" spans="1:12" x14ac:dyDescent="0.25">
      <c r="A325" s="7">
        <v>4</v>
      </c>
      <c r="B325" s="6">
        <v>43853</v>
      </c>
      <c r="C325" s="7">
        <v>688</v>
      </c>
      <c r="D325" s="7">
        <v>620</v>
      </c>
      <c r="E325" s="7">
        <v>24</v>
      </c>
      <c r="F325" s="5">
        <v>3.4883720930232558E-2</v>
      </c>
      <c r="G325" s="8">
        <v>0.1076388888888889</v>
      </c>
      <c r="H325" s="5">
        <v>0.77258064516129032</v>
      </c>
      <c r="I325" s="8">
        <v>0.32343749999999999</v>
      </c>
      <c r="J325" s="7">
        <v>19</v>
      </c>
      <c r="K325" s="7">
        <v>479</v>
      </c>
      <c r="L325" s="7">
        <v>44</v>
      </c>
    </row>
    <row r="326" spans="1:12" x14ac:dyDescent="0.25">
      <c r="A326" s="7">
        <v>4</v>
      </c>
      <c r="B326" s="6">
        <v>43854</v>
      </c>
      <c r="C326" s="7">
        <v>547</v>
      </c>
      <c r="D326" s="7">
        <v>468</v>
      </c>
      <c r="E326" s="7">
        <v>20</v>
      </c>
      <c r="F326" s="5">
        <v>3.6563071297989032E-2</v>
      </c>
      <c r="G326" s="8">
        <v>9.7569444444444445E-2</v>
      </c>
      <c r="H326" s="5">
        <v>0.78846153846153844</v>
      </c>
      <c r="I326" s="8">
        <v>0.38975694444444442</v>
      </c>
      <c r="J326" s="7">
        <v>16</v>
      </c>
      <c r="K326" s="7">
        <v>369</v>
      </c>
      <c r="L326" s="7">
        <v>59</v>
      </c>
    </row>
    <row r="327" spans="1:12" x14ac:dyDescent="0.25">
      <c r="A327" s="7">
        <v>5</v>
      </c>
      <c r="B327" s="6">
        <v>43857</v>
      </c>
      <c r="C327" s="7">
        <v>739</v>
      </c>
      <c r="D327" s="7">
        <v>612</v>
      </c>
      <c r="E327" s="7">
        <v>42</v>
      </c>
      <c r="F327" s="5">
        <v>5.6833558863328824E-2</v>
      </c>
      <c r="G327" s="8">
        <v>0.14618055555555556</v>
      </c>
      <c r="H327" s="5">
        <v>0.72712418300653592</v>
      </c>
      <c r="I327" s="8">
        <v>0.40954861111111107</v>
      </c>
      <c r="J327" s="7">
        <v>24</v>
      </c>
      <c r="K327" s="7">
        <v>445</v>
      </c>
      <c r="L327" s="7">
        <v>85</v>
      </c>
    </row>
    <row r="328" spans="1:12" x14ac:dyDescent="0.25">
      <c r="A328" s="7">
        <v>5</v>
      </c>
      <c r="B328" s="6">
        <v>43858</v>
      </c>
      <c r="C328" s="7">
        <v>598</v>
      </c>
      <c r="D328" s="7">
        <v>514</v>
      </c>
      <c r="E328" s="7">
        <v>21</v>
      </c>
      <c r="F328" s="5">
        <v>3.5117056856187288E-2</v>
      </c>
      <c r="G328" s="8">
        <v>0.10972222222222222</v>
      </c>
      <c r="H328" s="5">
        <v>0.69455252918287935</v>
      </c>
      <c r="I328" s="8">
        <v>0.45052083333333331</v>
      </c>
      <c r="J328" s="7">
        <v>32</v>
      </c>
      <c r="K328" s="7">
        <v>357</v>
      </c>
      <c r="L328" s="7">
        <v>63</v>
      </c>
    </row>
    <row r="329" spans="1:12" x14ac:dyDescent="0.25">
      <c r="A329" s="7">
        <v>5</v>
      </c>
      <c r="B329" s="6">
        <v>43859</v>
      </c>
      <c r="C329" s="7">
        <v>561</v>
      </c>
      <c r="D329" s="7">
        <v>477</v>
      </c>
      <c r="E329" s="7">
        <v>23</v>
      </c>
      <c r="F329" s="5">
        <v>4.0998217468805706E-2</v>
      </c>
      <c r="G329" s="8">
        <v>0.10503472222222222</v>
      </c>
      <c r="H329" s="5">
        <v>0.7190775681341719</v>
      </c>
      <c r="I329" s="8">
        <v>0.38767361111111109</v>
      </c>
      <c r="J329" s="7">
        <v>18</v>
      </c>
      <c r="K329" s="7">
        <v>343</v>
      </c>
      <c r="L329" s="7">
        <v>61</v>
      </c>
    </row>
    <row r="330" spans="1:12" x14ac:dyDescent="0.25">
      <c r="A330" s="7">
        <v>5</v>
      </c>
      <c r="B330" s="6">
        <v>43860</v>
      </c>
      <c r="C330" s="7">
        <v>546</v>
      </c>
      <c r="D330" s="7">
        <v>445</v>
      </c>
      <c r="E330" s="7">
        <v>23</v>
      </c>
      <c r="F330" s="5">
        <v>4.2124542124542128E-2</v>
      </c>
      <c r="G330" s="8">
        <v>0.10833333333333332</v>
      </c>
      <c r="H330" s="5">
        <v>0.72134831460674154</v>
      </c>
      <c r="I330" s="8">
        <v>0.38055555555555559</v>
      </c>
      <c r="J330" s="7">
        <v>37</v>
      </c>
      <c r="K330" s="7">
        <v>321</v>
      </c>
      <c r="L330" s="7">
        <v>78</v>
      </c>
    </row>
    <row r="331" spans="1:12" x14ac:dyDescent="0.25">
      <c r="A331" s="7">
        <v>5</v>
      </c>
      <c r="B331" s="6">
        <v>43861</v>
      </c>
      <c r="C331" s="7">
        <v>542</v>
      </c>
      <c r="D331" s="7">
        <v>445</v>
      </c>
      <c r="E331" s="7">
        <v>26</v>
      </c>
      <c r="F331" s="5">
        <v>4.797047970479705E-2</v>
      </c>
      <c r="G331" s="8">
        <v>0.12291666666666667</v>
      </c>
      <c r="H331" s="5">
        <v>0.74382022471910114</v>
      </c>
      <c r="I331" s="8">
        <v>0.41666666666666669</v>
      </c>
      <c r="J331" s="7">
        <v>32</v>
      </c>
      <c r="K331" s="7">
        <v>331</v>
      </c>
      <c r="L331" s="7">
        <v>71</v>
      </c>
    </row>
    <row r="332" spans="1:12" x14ac:dyDescent="0.25">
      <c r="A332" s="7">
        <v>1</v>
      </c>
      <c r="B332" s="6">
        <v>43864</v>
      </c>
      <c r="C332" s="7">
        <v>693</v>
      </c>
      <c r="D332" s="7">
        <v>584</v>
      </c>
      <c r="E332" s="7">
        <v>41</v>
      </c>
      <c r="F332" s="5">
        <v>5.916305916305916E-2</v>
      </c>
      <c r="G332" s="8">
        <v>0.14496527777777779</v>
      </c>
      <c r="H332" s="5">
        <v>0.7071917808219178</v>
      </c>
      <c r="I332" s="8">
        <v>0.49097222222222225</v>
      </c>
      <c r="J332" s="7">
        <v>32</v>
      </c>
      <c r="K332" s="7">
        <v>413</v>
      </c>
      <c r="L332" s="7">
        <v>68</v>
      </c>
    </row>
    <row r="333" spans="1:12" x14ac:dyDescent="0.25">
      <c r="A333" s="7">
        <v>1</v>
      </c>
      <c r="B333" s="6">
        <v>43865</v>
      </c>
      <c r="C333" s="7">
        <v>651</v>
      </c>
      <c r="D333" s="7">
        <v>549</v>
      </c>
      <c r="E333" s="7">
        <v>32</v>
      </c>
      <c r="F333" s="5">
        <v>4.9155145929339478E-2</v>
      </c>
      <c r="G333" s="8">
        <v>0.12100694444444444</v>
      </c>
      <c r="H333" s="5">
        <v>0.73770491803278693</v>
      </c>
      <c r="I333" s="8">
        <v>0.4369791666666667</v>
      </c>
      <c r="J333" s="7">
        <v>31</v>
      </c>
      <c r="K333" s="7">
        <v>405</v>
      </c>
      <c r="L333" s="7">
        <v>70</v>
      </c>
    </row>
    <row r="334" spans="1:12" x14ac:dyDescent="0.25">
      <c r="A334" s="7">
        <v>1</v>
      </c>
      <c r="B334" s="6">
        <v>43866</v>
      </c>
      <c r="C334" s="7">
        <v>665</v>
      </c>
      <c r="D334" s="7">
        <v>577</v>
      </c>
      <c r="E334" s="7">
        <v>23</v>
      </c>
      <c r="F334" s="5">
        <v>3.4586466165413533E-2</v>
      </c>
      <c r="G334" s="8">
        <v>0.10190972222222222</v>
      </c>
      <c r="H334" s="5">
        <v>0.76776429809358748</v>
      </c>
      <c r="I334" s="8">
        <v>0.41388888888888886</v>
      </c>
      <c r="J334" s="7">
        <v>23</v>
      </c>
      <c r="K334" s="7">
        <v>443</v>
      </c>
      <c r="L334" s="7">
        <v>65</v>
      </c>
    </row>
    <row r="335" spans="1:12" x14ac:dyDescent="0.25">
      <c r="A335" s="7">
        <v>1</v>
      </c>
      <c r="B335" s="6">
        <v>43867</v>
      </c>
      <c r="C335" s="7">
        <v>569</v>
      </c>
      <c r="D335" s="7">
        <v>487</v>
      </c>
      <c r="E335" s="7">
        <v>25</v>
      </c>
      <c r="F335" s="5">
        <v>4.3936731107205626E-2</v>
      </c>
      <c r="G335" s="8">
        <v>0.10590277777777776</v>
      </c>
      <c r="H335" s="5">
        <v>0.76386036960985626</v>
      </c>
      <c r="I335" s="8">
        <v>0.40781250000000002</v>
      </c>
      <c r="J335" s="7">
        <v>18</v>
      </c>
      <c r="K335" s="7">
        <v>372</v>
      </c>
      <c r="L335" s="7">
        <v>57</v>
      </c>
    </row>
    <row r="336" spans="1:12" x14ac:dyDescent="0.25">
      <c r="A336" s="7">
        <v>1</v>
      </c>
      <c r="B336" s="6">
        <v>43868</v>
      </c>
      <c r="C336" s="7">
        <v>568</v>
      </c>
      <c r="D336" s="7">
        <v>492</v>
      </c>
      <c r="E336" s="7">
        <v>23</v>
      </c>
      <c r="F336" s="5">
        <v>4.0492957746478875E-2</v>
      </c>
      <c r="G336" s="8">
        <v>9.8611111111111122E-2</v>
      </c>
      <c r="H336" s="5">
        <v>0.78048780487804881</v>
      </c>
      <c r="I336" s="8">
        <v>0.40329861111111109</v>
      </c>
      <c r="J336" s="7">
        <v>19</v>
      </c>
      <c r="K336" s="7">
        <v>384</v>
      </c>
      <c r="L336" s="7">
        <v>53</v>
      </c>
    </row>
    <row r="337" spans="1:12" x14ac:dyDescent="0.25">
      <c r="A337" s="7">
        <v>2</v>
      </c>
      <c r="B337" s="6">
        <v>43871</v>
      </c>
      <c r="C337" s="7">
        <v>741</v>
      </c>
      <c r="D337" s="7">
        <v>643</v>
      </c>
      <c r="E337" s="7">
        <v>29</v>
      </c>
      <c r="F337" s="5">
        <v>3.9136302294197033E-2</v>
      </c>
      <c r="G337" s="8">
        <v>0.11961805555555556</v>
      </c>
      <c r="H337" s="5">
        <v>0.76671850699844479</v>
      </c>
      <c r="I337" s="8">
        <v>0.43506944444444445</v>
      </c>
      <c r="J337" s="7">
        <v>31</v>
      </c>
      <c r="K337" s="7">
        <v>493</v>
      </c>
      <c r="L337" s="7">
        <v>69</v>
      </c>
    </row>
    <row r="338" spans="1:12" x14ac:dyDescent="0.25">
      <c r="A338" s="7">
        <v>2</v>
      </c>
      <c r="B338" s="6">
        <v>43872</v>
      </c>
      <c r="C338" s="7">
        <v>641</v>
      </c>
      <c r="D338" s="7">
        <v>598</v>
      </c>
      <c r="E338" s="7">
        <v>8</v>
      </c>
      <c r="F338" s="5">
        <v>1.2480499219968799E-2</v>
      </c>
      <c r="G338" s="8">
        <v>9.6180555555555547E-2</v>
      </c>
      <c r="H338" s="5">
        <v>0.80769230769230771</v>
      </c>
      <c r="I338" s="8">
        <v>0.4045138888888889</v>
      </c>
      <c r="J338" s="7">
        <v>19</v>
      </c>
      <c r="K338" s="7">
        <v>483</v>
      </c>
      <c r="L338" s="7">
        <v>35</v>
      </c>
    </row>
    <row r="339" spans="1:12" x14ac:dyDescent="0.25">
      <c r="A339" s="7">
        <v>2</v>
      </c>
      <c r="B339" s="6">
        <v>43873</v>
      </c>
      <c r="C339" s="7">
        <v>553</v>
      </c>
      <c r="D339" s="7">
        <v>516</v>
      </c>
      <c r="E339" s="7">
        <v>13</v>
      </c>
      <c r="F339" s="5">
        <v>2.3508137432188065E-2</v>
      </c>
      <c r="G339" s="8">
        <v>7.256944444444445E-2</v>
      </c>
      <c r="H339" s="5">
        <v>0.86046511627906974</v>
      </c>
      <c r="I339" s="8">
        <v>0.34861111111111109</v>
      </c>
      <c r="J339" s="7">
        <v>10</v>
      </c>
      <c r="K339" s="7">
        <v>444</v>
      </c>
      <c r="L339" s="7">
        <v>24</v>
      </c>
    </row>
    <row r="340" spans="1:12" x14ac:dyDescent="0.25">
      <c r="A340" s="7">
        <v>2</v>
      </c>
      <c r="B340" s="6">
        <v>43874</v>
      </c>
      <c r="C340" s="7">
        <v>476</v>
      </c>
      <c r="D340" s="7">
        <v>429</v>
      </c>
      <c r="E340" s="7">
        <v>11</v>
      </c>
      <c r="F340" s="5">
        <v>2.3109243697478993E-2</v>
      </c>
      <c r="G340" s="8">
        <v>5.9548611111111115E-2</v>
      </c>
      <c r="H340" s="5">
        <v>0.85081585081585076</v>
      </c>
      <c r="I340" s="8">
        <v>0.37465277777777783</v>
      </c>
      <c r="J340" s="7">
        <v>21</v>
      </c>
      <c r="K340" s="7">
        <v>365</v>
      </c>
      <c r="L340" s="7">
        <v>36</v>
      </c>
    </row>
    <row r="341" spans="1:12" x14ac:dyDescent="0.25">
      <c r="A341" s="7">
        <v>2</v>
      </c>
      <c r="B341" s="6">
        <v>43875</v>
      </c>
      <c r="C341" s="7">
        <v>440</v>
      </c>
      <c r="D341" s="7">
        <v>411</v>
      </c>
      <c r="E341" s="7">
        <v>8</v>
      </c>
      <c r="F341" s="5">
        <v>1.8181818181818181E-2</v>
      </c>
      <c r="G341" s="8">
        <v>6.4930555555555561E-2</v>
      </c>
      <c r="H341" s="5">
        <v>0.84914841849148415</v>
      </c>
      <c r="I341" s="8">
        <v>0.33975694444444438</v>
      </c>
      <c r="J341" s="7">
        <v>7</v>
      </c>
      <c r="K341" s="7">
        <v>349</v>
      </c>
      <c r="L341" s="7">
        <v>21</v>
      </c>
    </row>
    <row r="342" spans="1:12" x14ac:dyDescent="0.25">
      <c r="A342" s="7">
        <v>3</v>
      </c>
      <c r="B342" s="6">
        <v>43878</v>
      </c>
      <c r="C342" s="7">
        <v>0</v>
      </c>
      <c r="D342" s="7">
        <v>0</v>
      </c>
      <c r="E342" s="7">
        <v>0</v>
      </c>
      <c r="F342" s="5" t="e">
        <v>#DIV/0!</v>
      </c>
      <c r="G342" s="8" t="e">
        <v>#DIV/0!</v>
      </c>
      <c r="H342" s="5" t="e">
        <v>#DIV/0!</v>
      </c>
      <c r="I342" s="8" t="e">
        <v>#DIV/0!</v>
      </c>
      <c r="J342" s="7">
        <v>0</v>
      </c>
      <c r="K342" s="7">
        <v>0</v>
      </c>
      <c r="L342" s="7">
        <v>0</v>
      </c>
    </row>
    <row r="343" spans="1:12" x14ac:dyDescent="0.25">
      <c r="A343" s="7">
        <v>3</v>
      </c>
      <c r="B343" s="6">
        <v>43879</v>
      </c>
      <c r="C343" s="7">
        <v>687</v>
      </c>
      <c r="D343" s="7">
        <v>613</v>
      </c>
      <c r="E343" s="7">
        <v>17</v>
      </c>
      <c r="F343" s="5">
        <v>2.4745269286754003E-2</v>
      </c>
      <c r="G343" s="8">
        <v>9.7916666666666666E-2</v>
      </c>
      <c r="H343" s="5">
        <v>0.78629690048939638</v>
      </c>
      <c r="I343" s="8">
        <v>0.42656250000000001</v>
      </c>
      <c r="J343" s="7">
        <v>22</v>
      </c>
      <c r="K343" s="7">
        <v>482</v>
      </c>
      <c r="L343" s="7">
        <v>57</v>
      </c>
    </row>
    <row r="344" spans="1:12" x14ac:dyDescent="0.25">
      <c r="A344" s="7">
        <v>3</v>
      </c>
      <c r="B344" s="6">
        <v>43880</v>
      </c>
      <c r="C344" s="7">
        <v>508</v>
      </c>
      <c r="D344" s="7">
        <v>438</v>
      </c>
      <c r="E344" s="7">
        <v>21</v>
      </c>
      <c r="F344" s="5">
        <v>4.1338582677165357E-2</v>
      </c>
      <c r="G344" s="8">
        <v>0.11423611111111112</v>
      </c>
      <c r="H344" s="5">
        <v>0.75570776255707761</v>
      </c>
      <c r="I344" s="8">
        <v>0.40468749999999998</v>
      </c>
      <c r="J344" s="7">
        <v>21</v>
      </c>
      <c r="K344" s="7">
        <v>331</v>
      </c>
      <c r="L344" s="7">
        <v>49</v>
      </c>
    </row>
    <row r="345" spans="1:12" x14ac:dyDescent="0.25">
      <c r="A345" s="7">
        <v>3</v>
      </c>
      <c r="B345" s="6">
        <v>43881</v>
      </c>
      <c r="C345" s="7">
        <v>477</v>
      </c>
      <c r="D345" s="7">
        <v>415</v>
      </c>
      <c r="E345" s="7">
        <v>18</v>
      </c>
      <c r="F345" s="5">
        <v>3.7735849056603772E-2</v>
      </c>
      <c r="G345" s="8">
        <v>9.5659722222222229E-2</v>
      </c>
      <c r="H345" s="5">
        <v>0.78072289156626506</v>
      </c>
      <c r="I345" s="8">
        <v>0.40815972222222219</v>
      </c>
      <c r="J345" s="7">
        <v>24</v>
      </c>
      <c r="K345" s="7">
        <v>324</v>
      </c>
      <c r="L345" s="7">
        <v>44</v>
      </c>
    </row>
    <row r="346" spans="1:12" x14ac:dyDescent="0.25">
      <c r="A346" s="7">
        <v>3</v>
      </c>
      <c r="B346" s="6">
        <v>43882</v>
      </c>
      <c r="C346" s="7">
        <v>443</v>
      </c>
      <c r="D346" s="7">
        <v>383</v>
      </c>
      <c r="E346" s="7">
        <v>23</v>
      </c>
      <c r="F346" s="5">
        <v>5.1918735891647853E-2</v>
      </c>
      <c r="G346" s="8">
        <v>9.4791666666666663E-2</v>
      </c>
      <c r="H346" s="5">
        <v>0.77284595300261094</v>
      </c>
      <c r="I346" s="8">
        <v>0.3972222222222222</v>
      </c>
      <c r="J346" s="7">
        <v>20</v>
      </c>
      <c r="K346" s="7">
        <v>296</v>
      </c>
      <c r="L346" s="7">
        <v>37</v>
      </c>
    </row>
    <row r="347" spans="1:12" x14ac:dyDescent="0.25">
      <c r="A347" s="7">
        <v>4</v>
      </c>
      <c r="B347" s="6">
        <v>43885</v>
      </c>
      <c r="C347" s="7">
        <v>674</v>
      </c>
      <c r="D347" s="7">
        <v>591</v>
      </c>
      <c r="E347" s="7">
        <v>25</v>
      </c>
      <c r="F347" s="5">
        <v>3.7091988130563795E-2</v>
      </c>
      <c r="G347" s="8">
        <v>0.26267361111111109</v>
      </c>
      <c r="H347" s="5">
        <v>0.67343485617597287</v>
      </c>
      <c r="I347" s="8">
        <v>0.48715277777777777</v>
      </c>
      <c r="J347" s="7">
        <v>60</v>
      </c>
      <c r="K347" s="7">
        <v>398</v>
      </c>
      <c r="L347" s="7">
        <v>58</v>
      </c>
    </row>
    <row r="348" spans="1:12" x14ac:dyDescent="0.25">
      <c r="A348" s="7">
        <v>4</v>
      </c>
      <c r="B348" s="6">
        <v>43886</v>
      </c>
      <c r="C348" s="7">
        <v>678</v>
      </c>
      <c r="D348" s="7">
        <v>581</v>
      </c>
      <c r="E348" s="7">
        <v>51</v>
      </c>
      <c r="F348" s="5">
        <v>7.5221238938053103E-2</v>
      </c>
      <c r="G348" s="8">
        <v>0.26232638888888887</v>
      </c>
      <c r="H348" s="5">
        <v>0.71084337349397586</v>
      </c>
      <c r="I348" s="8">
        <v>0.46614583333333331</v>
      </c>
      <c r="J348" s="7">
        <v>64</v>
      </c>
      <c r="K348" s="7">
        <v>413</v>
      </c>
      <c r="L348" s="7">
        <v>46</v>
      </c>
    </row>
    <row r="349" spans="1:12" x14ac:dyDescent="0.25">
      <c r="A349" s="7">
        <v>4</v>
      </c>
      <c r="B349" s="6">
        <v>43887</v>
      </c>
      <c r="C349" s="7">
        <v>602</v>
      </c>
      <c r="D349" s="7">
        <v>544</v>
      </c>
      <c r="E349" s="7">
        <v>23</v>
      </c>
      <c r="F349" s="5">
        <v>3.8205980066445183E-2</v>
      </c>
      <c r="G349" s="8">
        <v>0.21388888888888888</v>
      </c>
      <c r="H349" s="5">
        <v>0.76102941176470584</v>
      </c>
      <c r="I349" s="8">
        <v>0.37760416666666669</v>
      </c>
      <c r="J349" s="7">
        <v>32</v>
      </c>
      <c r="K349" s="7">
        <v>414</v>
      </c>
      <c r="L349" s="7">
        <v>35</v>
      </c>
    </row>
    <row r="350" spans="1:12" x14ac:dyDescent="0.25">
      <c r="A350" s="7">
        <v>4</v>
      </c>
      <c r="B350" s="6">
        <v>43888</v>
      </c>
      <c r="C350" s="7">
        <v>560</v>
      </c>
      <c r="D350" s="7">
        <v>524</v>
      </c>
      <c r="E350" s="7">
        <v>14</v>
      </c>
      <c r="F350" s="5">
        <v>2.5000000000000001E-2</v>
      </c>
      <c r="G350" s="8">
        <v>0.18541666666666667</v>
      </c>
      <c r="H350" s="5">
        <v>0.74045801526717558</v>
      </c>
      <c r="I350" s="8">
        <v>0.3576388888888889</v>
      </c>
      <c r="J350" s="7">
        <v>36</v>
      </c>
      <c r="K350" s="7">
        <v>388</v>
      </c>
      <c r="L350" s="7">
        <v>22</v>
      </c>
    </row>
    <row r="351" spans="1:12" x14ac:dyDescent="0.25">
      <c r="A351" s="7">
        <v>4</v>
      </c>
      <c r="B351" s="6">
        <v>43889</v>
      </c>
      <c r="C351" s="7">
        <v>465</v>
      </c>
      <c r="D351" s="7">
        <v>432</v>
      </c>
      <c r="E351" s="7">
        <v>18</v>
      </c>
      <c r="F351" s="5">
        <v>3.870967741935484E-2</v>
      </c>
      <c r="G351" s="8">
        <v>0.22413194444444448</v>
      </c>
      <c r="H351" s="5">
        <v>0.70601851851851849</v>
      </c>
      <c r="I351" s="8">
        <v>0.39322916666666669</v>
      </c>
      <c r="J351" s="7">
        <v>48</v>
      </c>
      <c r="K351" s="7">
        <v>305</v>
      </c>
      <c r="L351" s="7">
        <v>15</v>
      </c>
    </row>
    <row r="352" spans="1:12" x14ac:dyDescent="0.25">
      <c r="A352" s="7">
        <v>1</v>
      </c>
      <c r="B352" s="6">
        <v>43892</v>
      </c>
      <c r="C352" s="7">
        <v>815</v>
      </c>
      <c r="D352" s="7">
        <v>678</v>
      </c>
      <c r="E352" s="7">
        <v>43</v>
      </c>
      <c r="F352" s="5">
        <v>5.2760736196319019E-2</v>
      </c>
      <c r="G352" s="8">
        <v>0.39357638888888891</v>
      </c>
      <c r="H352" s="5">
        <v>0.70648967551622421</v>
      </c>
      <c r="I352" s="8">
        <v>0.37083333333333335</v>
      </c>
      <c r="J352" s="7">
        <v>35</v>
      </c>
      <c r="K352" s="7">
        <v>479</v>
      </c>
      <c r="L352" s="7">
        <v>94</v>
      </c>
    </row>
    <row r="353" spans="1:12" x14ac:dyDescent="0.25">
      <c r="A353" s="7">
        <v>1</v>
      </c>
      <c r="B353" s="6">
        <v>43893</v>
      </c>
      <c r="C353" s="7">
        <v>0</v>
      </c>
      <c r="D353" s="7">
        <v>0</v>
      </c>
      <c r="E353" s="7">
        <v>0</v>
      </c>
      <c r="F353" s="5" t="e">
        <v>#DIV/0!</v>
      </c>
      <c r="G353" s="8" t="e">
        <v>#DIV/0!</v>
      </c>
      <c r="H353" s="5" t="e">
        <v>#DIV/0!</v>
      </c>
      <c r="I353" s="8" t="e">
        <v>#DIV/0!</v>
      </c>
      <c r="J353" s="7">
        <v>0</v>
      </c>
      <c r="K353" s="7">
        <v>0</v>
      </c>
      <c r="L353" s="7">
        <v>0</v>
      </c>
    </row>
    <row r="354" spans="1:12" x14ac:dyDescent="0.25">
      <c r="A354" s="7">
        <v>1</v>
      </c>
      <c r="B354" s="6">
        <v>43894</v>
      </c>
      <c r="C354" s="7">
        <v>0</v>
      </c>
      <c r="D354" s="7">
        <v>0</v>
      </c>
      <c r="E354" s="7">
        <v>0</v>
      </c>
      <c r="F354" s="5" t="e">
        <v>#DIV/0!</v>
      </c>
      <c r="G354" s="8" t="e">
        <v>#DIV/0!</v>
      </c>
      <c r="H354" s="5" t="e">
        <v>#DIV/0!</v>
      </c>
      <c r="I354" s="8" t="e">
        <v>#DIV/0!</v>
      </c>
      <c r="J354" s="7">
        <v>0</v>
      </c>
      <c r="K354" s="7">
        <v>0</v>
      </c>
      <c r="L354" s="7">
        <v>0</v>
      </c>
    </row>
    <row r="355" spans="1:12" x14ac:dyDescent="0.25">
      <c r="A355" s="7">
        <v>1</v>
      </c>
      <c r="B355" s="6">
        <v>43895</v>
      </c>
      <c r="C355" s="7">
        <v>0</v>
      </c>
      <c r="D355" s="7">
        <v>0</v>
      </c>
      <c r="E355" s="7">
        <v>0</v>
      </c>
      <c r="F355" s="5" t="e">
        <v>#DIV/0!</v>
      </c>
      <c r="G355" s="8" t="e">
        <v>#DIV/0!</v>
      </c>
      <c r="H355" s="5" t="e">
        <v>#DIV/0!</v>
      </c>
      <c r="I355" s="8" t="e">
        <v>#DIV/0!</v>
      </c>
      <c r="J355" s="7">
        <v>0</v>
      </c>
      <c r="K355" s="7">
        <v>0</v>
      </c>
      <c r="L355" s="7">
        <v>0</v>
      </c>
    </row>
    <row r="356" spans="1:12" x14ac:dyDescent="0.25">
      <c r="A356" s="7">
        <v>1</v>
      </c>
      <c r="B356" s="6">
        <v>43896</v>
      </c>
      <c r="C356" s="7">
        <v>0</v>
      </c>
      <c r="D356" s="7">
        <v>0</v>
      </c>
      <c r="E356" s="7">
        <v>0</v>
      </c>
      <c r="F356" s="5" t="e">
        <v>#DIV/0!</v>
      </c>
      <c r="G356" s="8" t="e">
        <v>#DIV/0!</v>
      </c>
      <c r="H356" s="5" t="e">
        <v>#DIV/0!</v>
      </c>
      <c r="I356" s="8" t="e">
        <v>#DIV/0!</v>
      </c>
      <c r="J356" s="7">
        <v>0</v>
      </c>
      <c r="K356" s="7">
        <v>0</v>
      </c>
      <c r="L356" s="7">
        <v>0</v>
      </c>
    </row>
    <row r="357" spans="1:12" x14ac:dyDescent="0.25">
      <c r="A357" s="7">
        <v>2</v>
      </c>
      <c r="B357" s="6">
        <v>43899</v>
      </c>
      <c r="C357" s="7">
        <v>731</v>
      </c>
      <c r="D357" s="7">
        <v>596</v>
      </c>
      <c r="E357" s="7">
        <v>52</v>
      </c>
      <c r="F357" s="5">
        <v>7.1135430916552667E-2</v>
      </c>
      <c r="G357" s="8">
        <v>0.36458333333333331</v>
      </c>
      <c r="H357" s="5">
        <v>0.68120805369127513</v>
      </c>
      <c r="I357" s="8">
        <v>0.44062499999999999</v>
      </c>
      <c r="J357" s="7">
        <v>32</v>
      </c>
      <c r="K357" s="7">
        <v>406</v>
      </c>
      <c r="L357" s="7">
        <v>83</v>
      </c>
    </row>
    <row r="358" spans="1:12" x14ac:dyDescent="0.25">
      <c r="A358" s="7">
        <v>2</v>
      </c>
      <c r="B358" s="6">
        <v>43900</v>
      </c>
      <c r="C358" s="7">
        <v>671</v>
      </c>
      <c r="D358" s="7">
        <v>541</v>
      </c>
      <c r="E358" s="7">
        <v>69</v>
      </c>
      <c r="F358" s="5">
        <v>0.10283159463487332</v>
      </c>
      <c r="G358" s="8">
        <v>0.2890625</v>
      </c>
      <c r="H358" s="5">
        <v>0.70609981515711651</v>
      </c>
      <c r="I358" s="8">
        <v>0.38906249999999998</v>
      </c>
      <c r="J358" s="7">
        <v>32</v>
      </c>
      <c r="K358" s="7">
        <v>382</v>
      </c>
      <c r="L358" s="7">
        <v>61</v>
      </c>
    </row>
    <row r="359" spans="1:12" x14ac:dyDescent="0.25">
      <c r="A359" s="7">
        <v>2</v>
      </c>
      <c r="B359" s="6">
        <v>43901</v>
      </c>
      <c r="C359" s="7">
        <v>650</v>
      </c>
      <c r="D359" s="7">
        <v>526</v>
      </c>
      <c r="E359" s="7">
        <v>49</v>
      </c>
      <c r="F359" s="5">
        <v>7.5384615384615383E-2</v>
      </c>
      <c r="G359" s="8">
        <v>0.328125</v>
      </c>
      <c r="H359" s="5">
        <v>0.70342205323193918</v>
      </c>
      <c r="I359" s="8">
        <v>0.39704861111111112</v>
      </c>
      <c r="J359" s="7">
        <v>40</v>
      </c>
      <c r="K359" s="7">
        <v>370</v>
      </c>
      <c r="L359" s="7">
        <v>75</v>
      </c>
    </row>
    <row r="360" spans="1:12" x14ac:dyDescent="0.25">
      <c r="A360" s="7">
        <v>2</v>
      </c>
      <c r="B360" s="6">
        <v>43902</v>
      </c>
      <c r="C360" s="7">
        <v>523</v>
      </c>
      <c r="D360" s="7">
        <v>443</v>
      </c>
      <c r="E360" s="7">
        <v>35</v>
      </c>
      <c r="F360" s="5">
        <v>6.6921606118546847E-2</v>
      </c>
      <c r="G360" s="8">
        <v>0.22517361111111112</v>
      </c>
      <c r="H360" s="5">
        <v>0.71783295711060946</v>
      </c>
      <c r="I360" s="8">
        <v>0.35607638888888887</v>
      </c>
      <c r="J360" s="7">
        <v>45</v>
      </c>
      <c r="K360" s="7">
        <v>318</v>
      </c>
      <c r="L360" s="7">
        <v>45</v>
      </c>
    </row>
    <row r="361" spans="1:12" x14ac:dyDescent="0.25">
      <c r="A361" s="7">
        <v>2</v>
      </c>
      <c r="B361" s="6">
        <v>43903</v>
      </c>
      <c r="C361" s="7">
        <v>422</v>
      </c>
      <c r="D361" s="7">
        <v>360</v>
      </c>
      <c r="E361" s="7">
        <v>14</v>
      </c>
      <c r="F361" s="5">
        <v>3.3175355450236969E-2</v>
      </c>
      <c r="G361" s="8">
        <v>0.17204861111111111</v>
      </c>
      <c r="H361" s="5">
        <v>0.74444444444444446</v>
      </c>
      <c r="I361" s="8">
        <v>0.41718749999999999</v>
      </c>
      <c r="J361" s="7">
        <v>18</v>
      </c>
      <c r="K361" s="7">
        <v>268</v>
      </c>
      <c r="L361" s="7">
        <v>48</v>
      </c>
    </row>
    <row r="362" spans="1:12" x14ac:dyDescent="0.25">
      <c r="A362" s="7">
        <v>3</v>
      </c>
      <c r="B362" s="6">
        <v>43906</v>
      </c>
      <c r="C362" s="7">
        <v>603</v>
      </c>
      <c r="D362" s="7">
        <v>507</v>
      </c>
      <c r="E362" s="7">
        <v>29</v>
      </c>
      <c r="F362" s="5">
        <v>4.809286898839138E-2</v>
      </c>
      <c r="G362" s="8">
        <v>0.16631944444444444</v>
      </c>
      <c r="H362" s="5">
        <v>0.71400394477317553</v>
      </c>
      <c r="I362" s="8">
        <v>0.39322916666666663</v>
      </c>
      <c r="J362" s="7">
        <v>49</v>
      </c>
      <c r="K362" s="7">
        <v>362</v>
      </c>
      <c r="L362" s="7">
        <v>67</v>
      </c>
    </row>
    <row r="363" spans="1:12" x14ac:dyDescent="0.25">
      <c r="A363" s="7">
        <v>3</v>
      </c>
      <c r="B363" s="6">
        <v>43907</v>
      </c>
      <c r="C363" s="7">
        <v>519</v>
      </c>
      <c r="D363" s="7">
        <v>472</v>
      </c>
      <c r="E363" s="7">
        <v>11</v>
      </c>
      <c r="F363" s="5">
        <v>2.119460500963391E-2</v>
      </c>
      <c r="G363" s="8">
        <v>0.13090277777777778</v>
      </c>
      <c r="H363" s="5">
        <v>0.73728813559322037</v>
      </c>
      <c r="I363" s="8">
        <v>0.38315972222222222</v>
      </c>
      <c r="J363" s="7">
        <v>15</v>
      </c>
      <c r="K363" s="7">
        <v>348</v>
      </c>
      <c r="L363" s="7">
        <v>36</v>
      </c>
    </row>
    <row r="364" spans="1:12" x14ac:dyDescent="0.25">
      <c r="A364" s="7">
        <v>3</v>
      </c>
      <c r="B364" s="6">
        <v>43908</v>
      </c>
      <c r="C364" s="7">
        <v>597</v>
      </c>
      <c r="D364" s="7">
        <v>533</v>
      </c>
      <c r="E364" s="7">
        <v>18</v>
      </c>
      <c r="F364" s="5">
        <v>3.015075376884422E-2</v>
      </c>
      <c r="G364" s="8">
        <v>0.1451388888888889</v>
      </c>
      <c r="H364" s="5">
        <v>0.73358348968105069</v>
      </c>
      <c r="I364" s="8">
        <v>0.30833333333333335</v>
      </c>
      <c r="J364" s="7">
        <v>14</v>
      </c>
      <c r="K364" s="7">
        <v>391</v>
      </c>
      <c r="L364" s="7">
        <v>46</v>
      </c>
    </row>
    <row r="365" spans="1:12" x14ac:dyDescent="0.25">
      <c r="A365" s="7">
        <v>3</v>
      </c>
      <c r="B365" s="6">
        <v>43909</v>
      </c>
      <c r="C365" s="7">
        <v>604</v>
      </c>
      <c r="D365" s="7">
        <v>541</v>
      </c>
      <c r="E365" s="7">
        <v>16</v>
      </c>
      <c r="F365" s="5">
        <v>2.6490066225165563E-2</v>
      </c>
      <c r="G365" s="8">
        <v>0.13072916666666665</v>
      </c>
      <c r="H365" s="5">
        <v>0.75785582255083184</v>
      </c>
      <c r="I365" s="8">
        <v>0.32777777777777778</v>
      </c>
      <c r="J365" s="7">
        <v>15</v>
      </c>
      <c r="K365" s="7">
        <v>410</v>
      </c>
      <c r="L365" s="7">
        <v>47</v>
      </c>
    </row>
    <row r="366" spans="1:12" x14ac:dyDescent="0.25">
      <c r="A366" s="7">
        <v>3</v>
      </c>
      <c r="B366" s="6">
        <v>43910</v>
      </c>
      <c r="C366" s="7">
        <v>635</v>
      </c>
      <c r="D366" s="7">
        <v>563</v>
      </c>
      <c r="E366" s="7">
        <v>20</v>
      </c>
      <c r="F366" s="5">
        <v>3.1496062992125984E-2</v>
      </c>
      <c r="G366" s="8">
        <v>0.11093749999999998</v>
      </c>
      <c r="H366" s="5">
        <v>0.75666074600355238</v>
      </c>
      <c r="I366" s="8">
        <v>0.28055555555555556</v>
      </c>
      <c r="J366" s="7">
        <v>24</v>
      </c>
      <c r="K366" s="7">
        <v>426</v>
      </c>
      <c r="L366" s="7">
        <v>52</v>
      </c>
    </row>
    <row r="367" spans="1:12" x14ac:dyDescent="0.25">
      <c r="A367" s="7">
        <v>4</v>
      </c>
      <c r="B367" s="6">
        <v>43913</v>
      </c>
      <c r="C367" s="7">
        <v>501</v>
      </c>
      <c r="D367" s="7">
        <v>444</v>
      </c>
      <c r="E367" s="7">
        <v>16</v>
      </c>
      <c r="F367" s="5">
        <v>3.1936127744510975E-2</v>
      </c>
      <c r="G367" s="8">
        <v>0.13802083333333334</v>
      </c>
      <c r="H367" s="5">
        <v>0.73423423423423428</v>
      </c>
      <c r="I367" s="8">
        <v>0.390625</v>
      </c>
      <c r="J367" s="7">
        <v>28</v>
      </c>
      <c r="K367" s="7">
        <v>326</v>
      </c>
      <c r="L367" s="7">
        <v>41</v>
      </c>
    </row>
    <row r="368" spans="1:12" x14ac:dyDescent="0.25">
      <c r="A368" s="7">
        <v>4</v>
      </c>
      <c r="B368" s="6">
        <v>43914</v>
      </c>
      <c r="C368" s="7">
        <v>403</v>
      </c>
      <c r="D368" s="7">
        <v>349</v>
      </c>
      <c r="E368" s="7">
        <v>21</v>
      </c>
      <c r="F368" s="5">
        <v>5.2109181141439205E-2</v>
      </c>
      <c r="G368" s="8">
        <v>0.13298611111111111</v>
      </c>
      <c r="H368" s="5">
        <v>0.7564469914040115</v>
      </c>
      <c r="I368" s="8">
        <v>0.39375000000000004</v>
      </c>
      <c r="J368" s="7">
        <v>34</v>
      </c>
      <c r="K368" s="7">
        <v>264</v>
      </c>
      <c r="L368" s="7">
        <v>33</v>
      </c>
    </row>
    <row r="369" spans="1:12" x14ac:dyDescent="0.25">
      <c r="A369" s="7">
        <v>4</v>
      </c>
      <c r="B369" s="6">
        <v>43915</v>
      </c>
      <c r="C369" s="7">
        <v>395</v>
      </c>
      <c r="D369" s="7">
        <v>351</v>
      </c>
      <c r="E369" s="7">
        <v>11</v>
      </c>
      <c r="F369" s="5">
        <v>2.7848101265822784E-2</v>
      </c>
      <c r="G369" s="8">
        <v>0.14982638888888888</v>
      </c>
      <c r="H369" s="5">
        <v>0.75783475783475784</v>
      </c>
      <c r="I369" s="8">
        <v>0.3203125</v>
      </c>
      <c r="J369" s="7">
        <v>12</v>
      </c>
      <c r="K369" s="7">
        <v>266</v>
      </c>
      <c r="L369" s="7">
        <v>33</v>
      </c>
    </row>
    <row r="370" spans="1:12" x14ac:dyDescent="0.25">
      <c r="A370" s="7">
        <v>4</v>
      </c>
      <c r="B370" s="6">
        <v>43916</v>
      </c>
      <c r="C370" s="7">
        <v>407</v>
      </c>
      <c r="D370" s="7">
        <v>359</v>
      </c>
      <c r="E370" s="7">
        <v>18</v>
      </c>
      <c r="F370" s="5">
        <v>4.4226044226044224E-2</v>
      </c>
      <c r="G370" s="8">
        <v>0.16284722222222223</v>
      </c>
      <c r="H370" s="5">
        <v>0.74651810584958223</v>
      </c>
      <c r="I370" s="8">
        <v>0.36163194444444441</v>
      </c>
      <c r="J370" s="7">
        <v>25</v>
      </c>
      <c r="K370" s="7">
        <v>268</v>
      </c>
      <c r="L370" s="7">
        <v>30</v>
      </c>
    </row>
    <row r="371" spans="1:12" x14ac:dyDescent="0.25">
      <c r="A371" s="7">
        <v>4</v>
      </c>
      <c r="B371" s="6">
        <v>43917</v>
      </c>
      <c r="C371" s="7">
        <v>387</v>
      </c>
      <c r="D371" s="7">
        <v>338</v>
      </c>
      <c r="E371" s="7">
        <v>16</v>
      </c>
      <c r="F371" s="5">
        <v>4.1343669250645997E-2</v>
      </c>
      <c r="G371" s="8">
        <v>0.16215277777777776</v>
      </c>
      <c r="H371" s="5">
        <v>0.75443786982248517</v>
      </c>
      <c r="I371" s="8">
        <v>0.36458333333333331</v>
      </c>
      <c r="J371" s="7">
        <v>20</v>
      </c>
      <c r="K371" s="7">
        <v>255</v>
      </c>
      <c r="L371" s="7">
        <v>33</v>
      </c>
    </row>
    <row r="372" spans="1:12" x14ac:dyDescent="0.25">
      <c r="A372" s="7">
        <v>5</v>
      </c>
      <c r="B372" s="6">
        <v>43920</v>
      </c>
      <c r="C372" s="7">
        <v>504</v>
      </c>
      <c r="D372" s="7">
        <v>447</v>
      </c>
      <c r="E372" s="7">
        <v>12</v>
      </c>
      <c r="F372" s="5">
        <v>2.3809523809523808E-2</v>
      </c>
      <c r="G372" s="8">
        <v>0.12118055555555556</v>
      </c>
      <c r="H372" s="5">
        <v>0.79642058165548102</v>
      </c>
      <c r="I372" s="8">
        <v>0.35642361111111109</v>
      </c>
      <c r="J372" s="7">
        <v>9</v>
      </c>
      <c r="K372" s="7">
        <v>356</v>
      </c>
      <c r="L372" s="7">
        <v>45</v>
      </c>
    </row>
    <row r="373" spans="1:12" x14ac:dyDescent="0.25">
      <c r="A373" s="7">
        <v>5</v>
      </c>
      <c r="B373" s="6">
        <v>43921</v>
      </c>
      <c r="C373" s="7">
        <v>456</v>
      </c>
      <c r="D373" s="7">
        <v>413</v>
      </c>
      <c r="E373" s="7">
        <v>11</v>
      </c>
      <c r="F373" s="5">
        <v>2.4122807017543858E-2</v>
      </c>
      <c r="G373" s="8">
        <v>0.10815972222222223</v>
      </c>
      <c r="H373" s="5">
        <v>0.8280871670702179</v>
      </c>
      <c r="I373" s="8">
        <v>0.37847222222222221</v>
      </c>
      <c r="J373" s="7">
        <v>13</v>
      </c>
      <c r="K373" s="7">
        <v>342</v>
      </c>
      <c r="L373" s="7">
        <v>32</v>
      </c>
    </row>
    <row r="374" spans="1:12" x14ac:dyDescent="0.25">
      <c r="A374" s="7">
        <v>5</v>
      </c>
      <c r="B374" s="6">
        <v>43922</v>
      </c>
      <c r="C374" s="7">
        <v>439</v>
      </c>
      <c r="D374" s="7">
        <v>380</v>
      </c>
      <c r="E374" s="7">
        <v>12</v>
      </c>
      <c r="F374" s="5">
        <v>2.7334851936218679E-2</v>
      </c>
      <c r="G374" s="8">
        <v>0.11215277777777778</v>
      </c>
      <c r="H374" s="5">
        <v>0.8</v>
      </c>
      <c r="I374" s="8">
        <v>0.34062500000000001</v>
      </c>
      <c r="J374" s="7">
        <v>16</v>
      </c>
      <c r="K374" s="7">
        <v>304</v>
      </c>
      <c r="L374" s="7">
        <v>47</v>
      </c>
    </row>
    <row r="375" spans="1:12" x14ac:dyDescent="0.25">
      <c r="A375" s="7">
        <v>5</v>
      </c>
      <c r="B375" s="6">
        <v>43923</v>
      </c>
      <c r="C375" s="7">
        <v>400</v>
      </c>
      <c r="D375" s="7">
        <v>350</v>
      </c>
      <c r="E375" s="7">
        <v>12</v>
      </c>
      <c r="F375" s="5">
        <v>0.03</v>
      </c>
      <c r="G375" s="8">
        <v>0.10850694444444445</v>
      </c>
      <c r="H375" s="5">
        <v>0.80857142857142861</v>
      </c>
      <c r="I375" s="8">
        <v>0.30677083333333333</v>
      </c>
      <c r="J375" s="7">
        <v>18</v>
      </c>
      <c r="K375" s="7">
        <v>283</v>
      </c>
      <c r="L375" s="7">
        <v>38</v>
      </c>
    </row>
    <row r="376" spans="1:12" x14ac:dyDescent="0.25">
      <c r="A376" s="7">
        <v>5</v>
      </c>
      <c r="B376" s="6">
        <v>43924</v>
      </c>
      <c r="C376" s="7">
        <v>370</v>
      </c>
      <c r="D376" s="7">
        <v>325</v>
      </c>
      <c r="E376" s="7">
        <v>4</v>
      </c>
      <c r="F376" s="5">
        <v>1.0810810810810811E-2</v>
      </c>
      <c r="G376" s="8">
        <v>0.10312499999999999</v>
      </c>
      <c r="H376" s="5">
        <v>0.80307692307692302</v>
      </c>
      <c r="I376" s="8">
        <v>0.35451388888888885</v>
      </c>
      <c r="J376" s="7">
        <v>8</v>
      </c>
      <c r="K376" s="7">
        <v>261</v>
      </c>
      <c r="L376" s="7">
        <v>41</v>
      </c>
    </row>
    <row r="377" spans="1:12" x14ac:dyDescent="0.25">
      <c r="A377" s="7">
        <v>1</v>
      </c>
      <c r="B377" s="6">
        <v>43927</v>
      </c>
      <c r="C377" s="7">
        <v>454</v>
      </c>
      <c r="D377" s="7">
        <v>397</v>
      </c>
      <c r="E377" s="7">
        <v>11</v>
      </c>
      <c r="F377" s="5">
        <v>2.4229074889867842E-2</v>
      </c>
      <c r="G377" s="8">
        <v>0.13906250000000001</v>
      </c>
      <c r="H377" s="5">
        <v>0.73803526448362722</v>
      </c>
      <c r="I377" s="8">
        <v>0.38177083333333334</v>
      </c>
      <c r="J377" s="7">
        <v>12</v>
      </c>
      <c r="K377" s="7">
        <v>293</v>
      </c>
      <c r="L377" s="7">
        <v>46</v>
      </c>
    </row>
    <row r="378" spans="1:12" x14ac:dyDescent="0.25">
      <c r="A378" s="7">
        <v>1</v>
      </c>
      <c r="B378" s="6">
        <v>43928</v>
      </c>
      <c r="C378" s="7">
        <v>380</v>
      </c>
      <c r="D378" s="7">
        <v>332</v>
      </c>
      <c r="E378" s="7">
        <v>13</v>
      </c>
      <c r="F378" s="5">
        <v>3.4210526315789476E-2</v>
      </c>
      <c r="G378" s="8">
        <v>0.1345486111111111</v>
      </c>
      <c r="H378" s="5">
        <v>0.76506024096385539</v>
      </c>
      <c r="I378" s="8">
        <v>0.4001736111111111</v>
      </c>
      <c r="J378" s="7">
        <v>18</v>
      </c>
      <c r="K378" s="7">
        <v>254</v>
      </c>
      <c r="L378" s="7">
        <v>35</v>
      </c>
    </row>
    <row r="379" spans="1:12" x14ac:dyDescent="0.25">
      <c r="A379" s="7">
        <v>1</v>
      </c>
      <c r="B379" s="6">
        <v>43929</v>
      </c>
      <c r="C379" s="7">
        <v>425</v>
      </c>
      <c r="D379" s="7">
        <v>370</v>
      </c>
      <c r="E379" s="7">
        <v>8</v>
      </c>
      <c r="F379" s="5">
        <v>1.8823529411764704E-2</v>
      </c>
      <c r="G379" s="8">
        <v>0.10555555555555554</v>
      </c>
      <c r="H379" s="5">
        <v>0.8</v>
      </c>
      <c r="I379" s="8">
        <v>0.38663194444444443</v>
      </c>
      <c r="J379" s="7">
        <v>3</v>
      </c>
      <c r="K379" s="7">
        <v>296</v>
      </c>
      <c r="L379" s="7">
        <v>47</v>
      </c>
    </row>
    <row r="380" spans="1:12" x14ac:dyDescent="0.25">
      <c r="A380" s="7">
        <v>1</v>
      </c>
      <c r="B380" s="6">
        <v>43930</v>
      </c>
      <c r="C380" s="7">
        <v>411</v>
      </c>
      <c r="D380" s="7">
        <v>370</v>
      </c>
      <c r="E380" s="7">
        <v>8</v>
      </c>
      <c r="F380" s="5">
        <v>1.9464720194647202E-2</v>
      </c>
      <c r="G380" s="8">
        <v>8.0208333333333326E-2</v>
      </c>
      <c r="H380" s="5">
        <v>0.86486486486486491</v>
      </c>
      <c r="I380" s="8">
        <v>0.33298611111111109</v>
      </c>
      <c r="J380" s="7">
        <v>10</v>
      </c>
      <c r="K380" s="7">
        <v>320</v>
      </c>
      <c r="L380" s="7">
        <v>33</v>
      </c>
    </row>
    <row r="381" spans="1:12" x14ac:dyDescent="0.25">
      <c r="A381" s="7">
        <v>1</v>
      </c>
      <c r="B381" s="6">
        <v>43931</v>
      </c>
      <c r="C381" s="7">
        <v>0</v>
      </c>
      <c r="D381" s="7">
        <v>0</v>
      </c>
      <c r="E381" s="7">
        <v>0</v>
      </c>
      <c r="F381" s="5" t="e">
        <v>#DIV/0!</v>
      </c>
      <c r="G381" s="8" t="e">
        <v>#DIV/0!</v>
      </c>
      <c r="H381" s="5" t="e">
        <v>#DIV/0!</v>
      </c>
      <c r="I381" s="8" t="e">
        <v>#DIV/0!</v>
      </c>
      <c r="J381" s="7">
        <v>0</v>
      </c>
      <c r="K381" s="7">
        <v>0</v>
      </c>
      <c r="L381" s="7">
        <v>0</v>
      </c>
    </row>
    <row r="382" spans="1:12" x14ac:dyDescent="0.25">
      <c r="A382" s="7">
        <v>2</v>
      </c>
      <c r="B382" s="6">
        <v>43934</v>
      </c>
      <c r="C382" s="7">
        <v>498</v>
      </c>
      <c r="D382" s="7">
        <v>464</v>
      </c>
      <c r="E382" s="7">
        <v>9</v>
      </c>
      <c r="F382" s="5">
        <v>1.8072289156626505E-2</v>
      </c>
      <c r="G382" s="8">
        <v>0.10607638888888889</v>
      </c>
      <c r="H382" s="5">
        <v>0.78663793103448276</v>
      </c>
      <c r="I382" s="8">
        <v>0.39774305555555556</v>
      </c>
      <c r="J382" s="7">
        <v>7</v>
      </c>
      <c r="K382" s="7">
        <v>365</v>
      </c>
      <c r="L382" s="7">
        <v>25</v>
      </c>
    </row>
    <row r="383" spans="1:12" x14ac:dyDescent="0.25">
      <c r="A383" s="7">
        <v>2</v>
      </c>
      <c r="B383" s="6">
        <v>43935</v>
      </c>
      <c r="C383" s="7">
        <v>459</v>
      </c>
      <c r="D383" s="7">
        <v>430</v>
      </c>
      <c r="E383" s="7">
        <v>7</v>
      </c>
      <c r="F383" s="5">
        <v>1.5250544662309368E-2</v>
      </c>
      <c r="G383" s="8">
        <v>3.923611111111111E-2</v>
      </c>
      <c r="H383" s="5">
        <v>0.89767441860465114</v>
      </c>
      <c r="I383" s="8">
        <v>0.15329861111111112</v>
      </c>
      <c r="J383" s="7">
        <v>5</v>
      </c>
      <c r="K383" s="7">
        <v>386</v>
      </c>
      <c r="L383" s="7">
        <v>22</v>
      </c>
    </row>
    <row r="384" spans="1:12" x14ac:dyDescent="0.25">
      <c r="A384" s="7">
        <v>2</v>
      </c>
      <c r="B384" s="6">
        <v>43936</v>
      </c>
      <c r="C384" s="7">
        <v>389</v>
      </c>
      <c r="D384" s="7">
        <v>366</v>
      </c>
      <c r="E384" s="7">
        <v>6</v>
      </c>
      <c r="F384" s="5">
        <v>1.5424164524421594E-2</v>
      </c>
      <c r="G384" s="8">
        <v>6.1805555555555558E-2</v>
      </c>
      <c r="H384" s="5">
        <v>0.85792349726775952</v>
      </c>
      <c r="I384" s="8">
        <v>0.25052083333333336</v>
      </c>
      <c r="J384" s="7">
        <v>13</v>
      </c>
      <c r="K384" s="7">
        <v>314</v>
      </c>
      <c r="L384" s="7">
        <v>17</v>
      </c>
    </row>
    <row r="385" spans="1:12" x14ac:dyDescent="0.25">
      <c r="A385" s="7">
        <v>2</v>
      </c>
      <c r="B385" s="6">
        <v>43937</v>
      </c>
      <c r="C385" s="7">
        <v>381</v>
      </c>
      <c r="D385" s="7">
        <v>342</v>
      </c>
      <c r="E385" s="7">
        <v>12</v>
      </c>
      <c r="F385" s="5">
        <v>3.1496062992125984E-2</v>
      </c>
      <c r="G385" s="8">
        <v>6.9097222222222227E-2</v>
      </c>
      <c r="H385" s="5">
        <v>0.82456140350877194</v>
      </c>
      <c r="I385" s="8">
        <v>0.38993055555555556</v>
      </c>
      <c r="J385" s="7">
        <v>19</v>
      </c>
      <c r="K385" s="7">
        <v>282</v>
      </c>
      <c r="L385" s="7">
        <v>27</v>
      </c>
    </row>
    <row r="386" spans="1:12" x14ac:dyDescent="0.25">
      <c r="A386" s="7">
        <v>2</v>
      </c>
      <c r="B386" s="6">
        <v>43938</v>
      </c>
      <c r="C386" s="7">
        <v>315</v>
      </c>
      <c r="D386" s="7">
        <v>291</v>
      </c>
      <c r="E386" s="7">
        <v>6</v>
      </c>
      <c r="F386" s="5">
        <v>1.9047619047619049E-2</v>
      </c>
      <c r="G386" s="8">
        <v>6.4062500000000008E-2</v>
      </c>
      <c r="H386" s="5">
        <v>0.865979381443299</v>
      </c>
      <c r="I386" s="8">
        <v>0.40329861111111109</v>
      </c>
      <c r="J386" s="7">
        <v>2</v>
      </c>
      <c r="K386" s="7">
        <v>252</v>
      </c>
      <c r="L386" s="7">
        <v>18</v>
      </c>
    </row>
    <row r="387" spans="1:12" x14ac:dyDescent="0.25">
      <c r="A387" s="7">
        <v>3</v>
      </c>
      <c r="B387" s="6">
        <v>43941</v>
      </c>
      <c r="C387" s="7">
        <v>471</v>
      </c>
      <c r="D387" s="7">
        <v>409</v>
      </c>
      <c r="E387" s="7">
        <v>13</v>
      </c>
      <c r="F387" s="5">
        <v>2.7600849256900213E-2</v>
      </c>
      <c r="G387" s="8">
        <v>7.8472222222222235E-2</v>
      </c>
      <c r="H387" s="5">
        <v>0.77017114914425433</v>
      </c>
      <c r="I387" s="8">
        <v>0.32725694444444448</v>
      </c>
      <c r="J387" s="7">
        <v>25</v>
      </c>
      <c r="K387" s="7">
        <v>315</v>
      </c>
      <c r="L387" s="7">
        <v>49</v>
      </c>
    </row>
    <row r="388" spans="1:12" x14ac:dyDescent="0.25">
      <c r="A388" s="7">
        <v>3</v>
      </c>
      <c r="B388" s="6">
        <v>43942</v>
      </c>
      <c r="C388" s="7">
        <v>427</v>
      </c>
      <c r="D388" s="7">
        <v>370</v>
      </c>
      <c r="E388" s="7">
        <v>7</v>
      </c>
      <c r="F388" s="5">
        <v>1.6393442622950821E-2</v>
      </c>
      <c r="G388" s="8">
        <v>9.1840277777777785E-2</v>
      </c>
      <c r="H388" s="5">
        <v>0.78648648648648645</v>
      </c>
      <c r="I388" s="8">
        <v>0.4074652777777778</v>
      </c>
      <c r="J388" s="7">
        <v>8</v>
      </c>
      <c r="K388" s="7">
        <v>291</v>
      </c>
      <c r="L388" s="7">
        <v>50</v>
      </c>
    </row>
    <row r="389" spans="1:12" x14ac:dyDescent="0.25">
      <c r="A389" s="7">
        <v>3</v>
      </c>
      <c r="B389" s="6">
        <v>43943</v>
      </c>
      <c r="C389" s="7">
        <v>403</v>
      </c>
      <c r="D389" s="7">
        <v>366</v>
      </c>
      <c r="E389" s="7">
        <v>9</v>
      </c>
      <c r="F389" s="5">
        <v>2.2332506203473945E-2</v>
      </c>
      <c r="G389" s="8">
        <v>7.3437500000000003E-2</v>
      </c>
      <c r="H389" s="5">
        <v>0.85519125683060104</v>
      </c>
      <c r="I389" s="8">
        <v>0.31614583333333335</v>
      </c>
      <c r="J389" s="7">
        <v>14</v>
      </c>
      <c r="K389" s="7">
        <v>313</v>
      </c>
      <c r="L389" s="7">
        <v>28</v>
      </c>
    </row>
    <row r="390" spans="1:12" x14ac:dyDescent="0.25">
      <c r="A390" s="7">
        <v>3</v>
      </c>
      <c r="B390" s="6">
        <v>43944</v>
      </c>
      <c r="C390" s="7">
        <v>415</v>
      </c>
      <c r="D390" s="7">
        <v>369</v>
      </c>
      <c r="E390" s="7">
        <v>6</v>
      </c>
      <c r="F390" s="5">
        <v>1.4457831325301205E-2</v>
      </c>
      <c r="G390" s="8">
        <v>8.5243055555555558E-2</v>
      </c>
      <c r="H390" s="5">
        <v>0.82655826558265577</v>
      </c>
      <c r="I390" s="8">
        <v>0.3737847222222222</v>
      </c>
      <c r="J390" s="7">
        <v>18</v>
      </c>
      <c r="K390" s="7">
        <v>305</v>
      </c>
      <c r="L390" s="7">
        <v>40</v>
      </c>
    </row>
    <row r="391" spans="1:12" x14ac:dyDescent="0.25">
      <c r="A391" s="7">
        <v>3</v>
      </c>
      <c r="B391" s="6">
        <v>43945</v>
      </c>
      <c r="C391" s="7">
        <v>391</v>
      </c>
      <c r="D391" s="7">
        <v>349</v>
      </c>
      <c r="E391" s="7">
        <v>10</v>
      </c>
      <c r="F391" s="5">
        <v>2.557544757033248E-2</v>
      </c>
      <c r="G391" s="8">
        <v>7.1006944444444442E-2</v>
      </c>
      <c r="H391" s="5">
        <v>0.86532951289398286</v>
      </c>
      <c r="I391" s="8">
        <v>0.33125000000000004</v>
      </c>
      <c r="J391" s="7">
        <v>10</v>
      </c>
      <c r="K391" s="7">
        <v>302</v>
      </c>
      <c r="L391" s="7">
        <v>32</v>
      </c>
    </row>
    <row r="392" spans="1:12" x14ac:dyDescent="0.25">
      <c r="A392" s="7">
        <v>4</v>
      </c>
      <c r="B392" s="6">
        <v>43948</v>
      </c>
      <c r="C392" s="7">
        <v>515</v>
      </c>
      <c r="D392" s="7">
        <v>443</v>
      </c>
      <c r="E392" s="7">
        <v>17</v>
      </c>
      <c r="F392" s="5">
        <v>3.3009708737864081E-2</v>
      </c>
      <c r="G392" s="8">
        <v>9.583333333333334E-2</v>
      </c>
      <c r="H392" s="5">
        <v>0.75169300225733637</v>
      </c>
      <c r="I392" s="8">
        <v>0.43993055555555555</v>
      </c>
      <c r="J392" s="7">
        <v>24</v>
      </c>
      <c r="K392" s="7">
        <v>333</v>
      </c>
      <c r="L392" s="7">
        <v>55</v>
      </c>
    </row>
    <row r="393" spans="1:12" x14ac:dyDescent="0.25">
      <c r="A393" s="7">
        <v>4</v>
      </c>
      <c r="B393" s="6">
        <v>43949</v>
      </c>
      <c r="C393" s="7">
        <v>397</v>
      </c>
      <c r="D393" s="7">
        <v>367</v>
      </c>
      <c r="E393" s="7">
        <v>9</v>
      </c>
      <c r="F393" s="5">
        <v>2.2670025188916875E-2</v>
      </c>
      <c r="G393" s="8">
        <v>8.368055555555555E-2</v>
      </c>
      <c r="H393" s="5">
        <v>0.82016348773841963</v>
      </c>
      <c r="I393" s="8">
        <v>0.40086805555555555</v>
      </c>
      <c r="J393" s="7">
        <v>10</v>
      </c>
      <c r="K393" s="7">
        <v>301</v>
      </c>
      <c r="L393" s="7">
        <v>21</v>
      </c>
    </row>
    <row r="394" spans="1:12" x14ac:dyDescent="0.25">
      <c r="A394" s="7">
        <v>4</v>
      </c>
      <c r="B394" s="6">
        <v>43950</v>
      </c>
      <c r="C394" s="7">
        <v>411</v>
      </c>
      <c r="D394" s="7">
        <v>380</v>
      </c>
      <c r="E394" s="7">
        <v>7</v>
      </c>
      <c r="F394" s="5">
        <v>1.7031630170316302E-2</v>
      </c>
      <c r="G394" s="8">
        <v>6.0416666666666667E-2</v>
      </c>
      <c r="H394" s="5">
        <v>0.83947368421052626</v>
      </c>
      <c r="I394" s="8">
        <v>0.28107638888888892</v>
      </c>
      <c r="J394" s="7">
        <v>17</v>
      </c>
      <c r="K394" s="7">
        <v>319</v>
      </c>
      <c r="L394" s="7">
        <v>24</v>
      </c>
    </row>
    <row r="395" spans="1:12" x14ac:dyDescent="0.25">
      <c r="A395" s="7">
        <v>4</v>
      </c>
      <c r="B395" s="6">
        <v>43951</v>
      </c>
      <c r="C395" s="7">
        <v>364</v>
      </c>
      <c r="D395" s="7">
        <v>327</v>
      </c>
      <c r="E395" s="7">
        <v>8</v>
      </c>
      <c r="F395" s="5">
        <v>2.197802197802198E-2</v>
      </c>
      <c r="G395" s="8">
        <v>4.9305555555555554E-2</v>
      </c>
      <c r="H395" s="5">
        <v>0.86238532110091748</v>
      </c>
      <c r="I395" s="8">
        <v>0.31874999999999998</v>
      </c>
      <c r="J395" s="7">
        <v>4</v>
      </c>
      <c r="K395" s="7">
        <v>282</v>
      </c>
      <c r="L395" s="7">
        <v>29</v>
      </c>
    </row>
    <row r="396" spans="1:12" x14ac:dyDescent="0.25">
      <c r="A396" s="7">
        <v>4</v>
      </c>
      <c r="B396" s="6">
        <v>43952</v>
      </c>
      <c r="C396" s="7">
        <v>424</v>
      </c>
      <c r="D396" s="7">
        <v>375</v>
      </c>
      <c r="E396" s="7">
        <v>14</v>
      </c>
      <c r="F396" s="5">
        <v>3.3018867924528301E-2</v>
      </c>
      <c r="G396" s="8">
        <v>4.0798611111111112E-2</v>
      </c>
      <c r="H396" s="5">
        <v>0.83733333333333337</v>
      </c>
      <c r="I396" s="8">
        <v>0.35920138888888886</v>
      </c>
      <c r="J396" s="7">
        <v>16</v>
      </c>
      <c r="K396" s="7">
        <v>314</v>
      </c>
      <c r="L396" s="7">
        <v>35</v>
      </c>
    </row>
    <row r="397" spans="1:12" x14ac:dyDescent="0.25">
      <c r="A397" s="7">
        <v>1</v>
      </c>
      <c r="B397" s="6">
        <v>43955</v>
      </c>
      <c r="C397" s="7">
        <v>520</v>
      </c>
      <c r="D397" s="7">
        <v>445</v>
      </c>
      <c r="E397" s="7">
        <v>16</v>
      </c>
      <c r="F397" s="5">
        <v>3.0769230769230771E-2</v>
      </c>
      <c r="G397" s="8">
        <v>0.10086805555555556</v>
      </c>
      <c r="H397" s="5">
        <v>0.77752808988764044</v>
      </c>
      <c r="I397" s="8">
        <v>0.37517361111111114</v>
      </c>
      <c r="J397" s="7">
        <v>11</v>
      </c>
      <c r="K397" s="7">
        <v>346</v>
      </c>
      <c r="L397" s="7">
        <v>59</v>
      </c>
    </row>
    <row r="398" spans="1:12" x14ac:dyDescent="0.25">
      <c r="A398" s="7">
        <v>1</v>
      </c>
      <c r="B398" s="6">
        <v>43956</v>
      </c>
      <c r="C398" s="7">
        <v>417</v>
      </c>
      <c r="D398" s="7">
        <v>374</v>
      </c>
      <c r="E398" s="7">
        <v>8</v>
      </c>
      <c r="F398" s="5">
        <v>1.9184652278177457E-2</v>
      </c>
      <c r="G398" s="8">
        <v>8.6805555555555552E-2</v>
      </c>
      <c r="H398" s="5">
        <v>0.81283422459893051</v>
      </c>
      <c r="I398" s="8">
        <v>0.32708333333333334</v>
      </c>
      <c r="J398" s="7">
        <v>11</v>
      </c>
      <c r="K398" s="7">
        <v>304</v>
      </c>
      <c r="L398" s="7">
        <v>35</v>
      </c>
    </row>
    <row r="399" spans="1:12" x14ac:dyDescent="0.25">
      <c r="A399" s="7">
        <v>1</v>
      </c>
      <c r="B399" s="6">
        <v>43957</v>
      </c>
      <c r="C399" s="7">
        <v>381</v>
      </c>
      <c r="D399" s="7">
        <v>354</v>
      </c>
      <c r="E399" s="7">
        <v>9</v>
      </c>
      <c r="F399" s="5">
        <v>2.3622047244094488E-2</v>
      </c>
      <c r="G399" s="8">
        <v>6.9444444444444448E-2</v>
      </c>
      <c r="H399" s="5">
        <v>0.84180790960451979</v>
      </c>
      <c r="I399" s="8">
        <v>0.28541666666666665</v>
      </c>
      <c r="J399" s="7">
        <v>13</v>
      </c>
      <c r="K399" s="7">
        <v>298</v>
      </c>
      <c r="L399" s="7">
        <v>18</v>
      </c>
    </row>
    <row r="400" spans="1:12" x14ac:dyDescent="0.25">
      <c r="A400" s="7">
        <v>1</v>
      </c>
      <c r="B400" s="6">
        <v>43958</v>
      </c>
      <c r="C400" s="7">
        <v>395</v>
      </c>
      <c r="D400" s="7">
        <v>349</v>
      </c>
      <c r="E400" s="7">
        <v>9</v>
      </c>
      <c r="F400" s="5">
        <v>2.2784810126582278E-2</v>
      </c>
      <c r="G400" s="8">
        <v>6.8402777777777785E-2</v>
      </c>
      <c r="H400" s="5">
        <v>0.83094555873925502</v>
      </c>
      <c r="I400" s="8">
        <v>0.35451388888888885</v>
      </c>
      <c r="J400" s="7">
        <v>8</v>
      </c>
      <c r="K400" s="7">
        <v>290</v>
      </c>
      <c r="L400" s="7">
        <v>37</v>
      </c>
    </row>
    <row r="401" spans="1:12" x14ac:dyDescent="0.25">
      <c r="A401" s="7">
        <v>1</v>
      </c>
      <c r="B401" s="6">
        <v>43959</v>
      </c>
      <c r="C401" s="7">
        <v>348</v>
      </c>
      <c r="D401" s="7">
        <v>319</v>
      </c>
      <c r="E401" s="7">
        <v>10</v>
      </c>
      <c r="F401" s="5">
        <v>2.8735632183908046E-2</v>
      </c>
      <c r="G401" s="8">
        <v>5.4513888888888883E-2</v>
      </c>
      <c r="H401" s="5">
        <v>0.87460815047021945</v>
      </c>
      <c r="I401" s="8">
        <v>0.34930555555555554</v>
      </c>
      <c r="J401" s="7">
        <v>6</v>
      </c>
      <c r="K401" s="7">
        <v>279</v>
      </c>
      <c r="L401" s="7">
        <v>19</v>
      </c>
    </row>
    <row r="402" spans="1:12" x14ac:dyDescent="0.25">
      <c r="A402" s="7">
        <v>2</v>
      </c>
      <c r="B402" s="6">
        <v>43962</v>
      </c>
      <c r="C402" s="7">
        <v>468</v>
      </c>
      <c r="D402" s="7">
        <v>411</v>
      </c>
      <c r="E402" s="7">
        <v>7</v>
      </c>
      <c r="F402" s="5">
        <v>1.4957264957264958E-2</v>
      </c>
      <c r="G402" s="8">
        <v>7.1874999999999994E-2</v>
      </c>
      <c r="H402" s="5">
        <v>0.79075425790754261</v>
      </c>
      <c r="I402" s="8">
        <v>0.32899305555555552</v>
      </c>
      <c r="J402" s="7">
        <v>8</v>
      </c>
      <c r="K402" s="7">
        <v>325</v>
      </c>
      <c r="L402" s="7">
        <v>50</v>
      </c>
    </row>
    <row r="403" spans="1:12" x14ac:dyDescent="0.25">
      <c r="A403" s="7">
        <v>2</v>
      </c>
      <c r="B403" s="6">
        <v>43963</v>
      </c>
      <c r="C403" s="7">
        <v>419</v>
      </c>
      <c r="D403" s="7">
        <v>377</v>
      </c>
      <c r="E403" s="7">
        <v>12</v>
      </c>
      <c r="F403" s="5">
        <v>2.8639618138424822E-2</v>
      </c>
      <c r="G403" s="8">
        <v>7.013888888888889E-2</v>
      </c>
      <c r="H403" s="5">
        <v>0.85411140583554379</v>
      </c>
      <c r="I403" s="8">
        <v>0.31579861111111107</v>
      </c>
      <c r="J403" s="7">
        <v>12</v>
      </c>
      <c r="K403" s="7">
        <v>322</v>
      </c>
      <c r="L403" s="7">
        <v>30</v>
      </c>
    </row>
    <row r="404" spans="1:12" x14ac:dyDescent="0.25">
      <c r="A404" s="7">
        <v>2</v>
      </c>
      <c r="B404" s="6">
        <v>43964</v>
      </c>
      <c r="C404" s="7">
        <v>388</v>
      </c>
      <c r="D404" s="7">
        <v>359</v>
      </c>
      <c r="E404" s="7">
        <v>9</v>
      </c>
      <c r="F404" s="5">
        <v>2.3195876288659795E-2</v>
      </c>
      <c r="G404" s="8">
        <v>6.9270833333333337E-2</v>
      </c>
      <c r="H404" s="5">
        <v>0.85236768802228413</v>
      </c>
      <c r="I404" s="8">
        <v>0.35659722222222223</v>
      </c>
      <c r="J404" s="7">
        <v>6</v>
      </c>
      <c r="K404" s="7">
        <v>306</v>
      </c>
      <c r="L404" s="7">
        <v>20</v>
      </c>
    </row>
    <row r="405" spans="1:12" x14ac:dyDescent="0.25">
      <c r="A405" s="7">
        <v>2</v>
      </c>
      <c r="B405" s="6">
        <v>43965</v>
      </c>
      <c r="C405" s="7">
        <v>438</v>
      </c>
      <c r="D405" s="7">
        <v>393</v>
      </c>
      <c r="E405" s="7">
        <v>8</v>
      </c>
      <c r="F405" s="5">
        <v>1.8264840182648401E-2</v>
      </c>
      <c r="G405" s="8">
        <v>6.9270833333333337E-2</v>
      </c>
      <c r="H405" s="5">
        <v>0.84732824427480913</v>
      </c>
      <c r="I405" s="8">
        <v>0.36736111111111108</v>
      </c>
      <c r="J405" s="7">
        <v>11</v>
      </c>
      <c r="K405" s="7">
        <v>333</v>
      </c>
      <c r="L405" s="7">
        <v>37</v>
      </c>
    </row>
    <row r="406" spans="1:12" x14ac:dyDescent="0.25">
      <c r="A406" s="7">
        <v>2</v>
      </c>
      <c r="B406" s="6">
        <v>43966</v>
      </c>
      <c r="C406" s="7">
        <v>342</v>
      </c>
      <c r="D406" s="7">
        <v>318</v>
      </c>
      <c r="E406" s="7">
        <v>4</v>
      </c>
      <c r="F406" s="5">
        <v>1.1695906432748537E-2</v>
      </c>
      <c r="G406" s="8">
        <v>5.7291666666666664E-2</v>
      </c>
      <c r="H406" s="5">
        <v>0.87106918238993714</v>
      </c>
      <c r="I406" s="8">
        <v>0.35086805555555556</v>
      </c>
      <c r="J406" s="7">
        <v>4</v>
      </c>
      <c r="K406" s="7">
        <v>277</v>
      </c>
      <c r="L406" s="7">
        <v>20</v>
      </c>
    </row>
    <row r="407" spans="1:12" x14ac:dyDescent="0.25">
      <c r="A407" s="7">
        <v>3</v>
      </c>
      <c r="B407" s="6">
        <v>43969</v>
      </c>
      <c r="C407" s="7">
        <v>542</v>
      </c>
      <c r="D407" s="7">
        <v>495</v>
      </c>
      <c r="E407" s="7">
        <v>6</v>
      </c>
      <c r="F407" s="5">
        <v>1.107011070110701E-2</v>
      </c>
      <c r="G407" s="8">
        <v>0.10121527777777778</v>
      </c>
      <c r="H407" s="5">
        <v>0.76969696969696966</v>
      </c>
      <c r="I407" s="8">
        <v>0.37986111111111115</v>
      </c>
      <c r="J407" s="7">
        <v>14</v>
      </c>
      <c r="K407" s="7">
        <v>381</v>
      </c>
      <c r="L407" s="7">
        <v>41</v>
      </c>
    </row>
    <row r="408" spans="1:12" x14ac:dyDescent="0.25">
      <c r="A408" s="7">
        <v>3</v>
      </c>
      <c r="B408" s="6">
        <v>43970</v>
      </c>
      <c r="C408" s="7">
        <v>471</v>
      </c>
      <c r="D408" s="7">
        <v>410</v>
      </c>
      <c r="E408" s="7">
        <v>16</v>
      </c>
      <c r="F408" s="5">
        <v>3.3970276008492568E-2</v>
      </c>
      <c r="G408" s="8">
        <v>8.4548611111111102E-2</v>
      </c>
      <c r="H408" s="5">
        <v>0.79268292682926833</v>
      </c>
      <c r="I408" s="8">
        <v>0.35989583333333336</v>
      </c>
      <c r="J408" s="7">
        <v>11</v>
      </c>
      <c r="K408" s="7">
        <v>325</v>
      </c>
      <c r="L408" s="7">
        <v>45</v>
      </c>
    </row>
    <row r="409" spans="1:12" x14ac:dyDescent="0.25">
      <c r="A409" s="7">
        <v>3</v>
      </c>
      <c r="B409" s="6">
        <v>43971</v>
      </c>
      <c r="C409" s="7">
        <v>428</v>
      </c>
      <c r="D409" s="7">
        <v>374</v>
      </c>
      <c r="E409" s="7">
        <v>10</v>
      </c>
      <c r="F409" s="5">
        <v>2.336448598130841E-2</v>
      </c>
      <c r="G409" s="8">
        <v>6.2847222222222221E-2</v>
      </c>
      <c r="H409" s="5">
        <v>0.83422459893048129</v>
      </c>
      <c r="I409" s="8">
        <v>0.35312500000000002</v>
      </c>
      <c r="J409" s="7">
        <v>12</v>
      </c>
      <c r="K409" s="7">
        <v>312</v>
      </c>
      <c r="L409" s="7">
        <v>44</v>
      </c>
    </row>
    <row r="410" spans="1:12" x14ac:dyDescent="0.25">
      <c r="A410" s="7">
        <v>3</v>
      </c>
      <c r="B410" s="6">
        <v>43972</v>
      </c>
      <c r="C410" s="7">
        <v>394</v>
      </c>
      <c r="D410" s="7">
        <v>347</v>
      </c>
      <c r="E410" s="7">
        <v>8</v>
      </c>
      <c r="F410" s="5">
        <v>2.030456852791878E-2</v>
      </c>
      <c r="G410" s="8">
        <v>5.5034722222222221E-2</v>
      </c>
      <c r="H410" s="5">
        <v>0.83573487031700289</v>
      </c>
      <c r="I410" s="8">
        <v>0.37118055555555557</v>
      </c>
      <c r="J410" s="7">
        <v>8</v>
      </c>
      <c r="K410" s="7">
        <v>290</v>
      </c>
      <c r="L410" s="7">
        <v>39</v>
      </c>
    </row>
    <row r="411" spans="1:12" x14ac:dyDescent="0.25">
      <c r="A411" s="7">
        <v>3</v>
      </c>
      <c r="B411" s="6">
        <v>43973</v>
      </c>
      <c r="C411" s="7">
        <v>394</v>
      </c>
      <c r="D411" s="7">
        <v>355</v>
      </c>
      <c r="E411" s="7">
        <v>9</v>
      </c>
      <c r="F411" s="5">
        <v>2.2842639593908629E-2</v>
      </c>
      <c r="G411" s="8">
        <v>5.0347222222222224E-2</v>
      </c>
      <c r="H411" s="5">
        <v>0.87323943661971826</v>
      </c>
      <c r="I411" s="8">
        <v>0.33576388888888886</v>
      </c>
      <c r="J411" s="7">
        <v>15</v>
      </c>
      <c r="K411" s="7">
        <v>310</v>
      </c>
      <c r="L411" s="7">
        <v>30</v>
      </c>
    </row>
    <row r="412" spans="1:12" x14ac:dyDescent="0.25">
      <c r="A412" s="7">
        <v>4</v>
      </c>
      <c r="B412" s="6">
        <v>43976</v>
      </c>
      <c r="C412" s="3">
        <v>0</v>
      </c>
      <c r="D412" s="3">
        <v>0</v>
      </c>
      <c r="E412" s="3">
        <v>0</v>
      </c>
      <c r="F412" s="2" t="e">
        <v>#DIV/0!</v>
      </c>
      <c r="G412" s="4" t="e">
        <v>#DIV/0!</v>
      </c>
      <c r="H412" s="2" t="e">
        <v>#DIV/0!</v>
      </c>
      <c r="I412" s="4" t="e">
        <v>#DIV/0!</v>
      </c>
      <c r="J412" s="3">
        <v>0</v>
      </c>
      <c r="K412" s="3">
        <v>0</v>
      </c>
      <c r="L412" s="3">
        <v>0</v>
      </c>
    </row>
    <row r="413" spans="1:12" x14ac:dyDescent="0.25">
      <c r="A413" s="7">
        <v>4</v>
      </c>
      <c r="B413" s="6">
        <v>43977</v>
      </c>
      <c r="C413" s="7">
        <v>617</v>
      </c>
      <c r="D413" s="7">
        <v>556</v>
      </c>
      <c r="E413" s="7">
        <v>8</v>
      </c>
      <c r="F413" s="5">
        <v>1.2965964343598054E-2</v>
      </c>
      <c r="G413" s="8">
        <v>0.11354166666666667</v>
      </c>
      <c r="H413" s="5">
        <v>0.76258992805755399</v>
      </c>
      <c r="I413" s="8">
        <v>0.37534722222222228</v>
      </c>
      <c r="J413" s="7">
        <v>14</v>
      </c>
      <c r="K413" s="7">
        <v>424</v>
      </c>
      <c r="L413" s="7">
        <v>53</v>
      </c>
    </row>
    <row r="414" spans="1:12" x14ac:dyDescent="0.25">
      <c r="A414" s="7">
        <v>4</v>
      </c>
      <c r="B414" s="6">
        <v>43978</v>
      </c>
      <c r="C414" s="7">
        <v>512</v>
      </c>
      <c r="D414" s="7">
        <v>486</v>
      </c>
      <c r="E414" s="7">
        <v>6</v>
      </c>
      <c r="F414" s="5">
        <v>1.171875E-2</v>
      </c>
      <c r="G414" s="8">
        <v>6.7534722222222232E-2</v>
      </c>
      <c r="H414" s="5">
        <v>0.83744855967078191</v>
      </c>
      <c r="I414" s="8">
        <v>0.39652777777777776</v>
      </c>
      <c r="J414" s="7">
        <v>5</v>
      </c>
      <c r="K414" s="7">
        <v>407</v>
      </c>
      <c r="L414" s="7">
        <v>20</v>
      </c>
    </row>
    <row r="415" spans="1:12" x14ac:dyDescent="0.25">
      <c r="A415" s="7">
        <v>4</v>
      </c>
      <c r="B415" s="6">
        <v>43979</v>
      </c>
      <c r="C415" s="7">
        <v>458</v>
      </c>
      <c r="D415" s="7">
        <v>427</v>
      </c>
      <c r="E415" s="7">
        <v>5</v>
      </c>
      <c r="F415" s="5">
        <v>1.0917030567685589E-2</v>
      </c>
      <c r="G415" s="8">
        <v>6.5451388888888892E-2</v>
      </c>
      <c r="H415" s="5">
        <v>0.86416861826697888</v>
      </c>
      <c r="I415" s="8">
        <v>0.38836805555555554</v>
      </c>
      <c r="J415" s="7">
        <v>7</v>
      </c>
      <c r="K415" s="7">
        <v>369</v>
      </c>
      <c r="L415" s="7">
        <v>26</v>
      </c>
    </row>
    <row r="416" spans="1:12" x14ac:dyDescent="0.25">
      <c r="A416" s="7">
        <v>4</v>
      </c>
      <c r="B416" s="6">
        <v>43980</v>
      </c>
      <c r="C416" s="7">
        <v>417</v>
      </c>
      <c r="D416" s="7">
        <v>380</v>
      </c>
      <c r="E416" s="7">
        <v>11</v>
      </c>
      <c r="F416" s="5">
        <v>2.6378896882494004E-2</v>
      </c>
      <c r="G416" s="8">
        <v>5.694444444444445E-2</v>
      </c>
      <c r="H416" s="5">
        <v>0.88421052631578945</v>
      </c>
      <c r="I416" s="8">
        <v>0.33385416666666667</v>
      </c>
      <c r="J416" s="7">
        <v>10</v>
      </c>
      <c r="K416" s="7">
        <v>336</v>
      </c>
      <c r="L416" s="7">
        <v>26</v>
      </c>
    </row>
    <row r="417" spans="1:12" x14ac:dyDescent="0.25">
      <c r="A417" s="7">
        <v>1</v>
      </c>
      <c r="B417" s="6">
        <v>43983</v>
      </c>
      <c r="C417" s="7">
        <v>409</v>
      </c>
      <c r="D417" s="7">
        <v>387</v>
      </c>
      <c r="E417" s="7">
        <v>4</v>
      </c>
      <c r="F417" s="5">
        <v>9.7799511002444987E-3</v>
      </c>
      <c r="G417" s="8">
        <v>5.6770833333333333E-2</v>
      </c>
      <c r="H417" s="5">
        <v>0.87080103359173122</v>
      </c>
      <c r="I417" s="8">
        <v>0.34236111111111112</v>
      </c>
      <c r="J417" s="7">
        <v>14</v>
      </c>
      <c r="K417" s="7">
        <v>337</v>
      </c>
      <c r="L417" s="7">
        <v>18</v>
      </c>
    </row>
    <row r="418" spans="1:12" x14ac:dyDescent="0.25">
      <c r="A418" s="7">
        <v>1</v>
      </c>
      <c r="B418" s="6">
        <v>43984</v>
      </c>
      <c r="C418" s="7">
        <v>393</v>
      </c>
      <c r="D418" s="7">
        <v>360</v>
      </c>
      <c r="E418" s="7">
        <v>5</v>
      </c>
      <c r="F418" s="5">
        <v>1.2722646310432569E-2</v>
      </c>
      <c r="G418" s="8">
        <v>6.0937500000000006E-2</v>
      </c>
      <c r="H418" s="5">
        <v>0.85833333333333328</v>
      </c>
      <c r="I418" s="8">
        <v>0.36197916666666669</v>
      </c>
      <c r="J418" s="7">
        <v>13</v>
      </c>
      <c r="K418" s="7">
        <v>309</v>
      </c>
      <c r="L418" s="7">
        <v>28</v>
      </c>
    </row>
    <row r="419" spans="1:12" x14ac:dyDescent="0.25">
      <c r="A419" s="7">
        <v>1</v>
      </c>
      <c r="B419" s="6">
        <v>43985</v>
      </c>
      <c r="C419" s="7">
        <v>379</v>
      </c>
      <c r="D419" s="7">
        <v>354</v>
      </c>
      <c r="E419" s="7">
        <v>5</v>
      </c>
      <c r="F419" s="5">
        <v>1.3192612137203167E-2</v>
      </c>
      <c r="G419" s="8">
        <v>6.4583333333333326E-2</v>
      </c>
      <c r="H419" s="5">
        <v>0.87853107344632764</v>
      </c>
      <c r="I419" s="8">
        <v>0.33871527777777777</v>
      </c>
      <c r="J419" s="7">
        <v>12</v>
      </c>
      <c r="K419" s="7">
        <v>311</v>
      </c>
      <c r="L419" s="7">
        <v>20</v>
      </c>
    </row>
    <row r="420" spans="1:12" x14ac:dyDescent="0.25">
      <c r="A420" s="7">
        <v>1</v>
      </c>
      <c r="B420" s="6">
        <v>43986</v>
      </c>
      <c r="C420" s="7">
        <v>304</v>
      </c>
      <c r="D420" s="7">
        <v>280</v>
      </c>
      <c r="E420" s="7">
        <v>3</v>
      </c>
      <c r="F420" s="5">
        <v>9.8684210526315784E-3</v>
      </c>
      <c r="G420" s="8">
        <v>4.5138888888888888E-2</v>
      </c>
      <c r="H420" s="5">
        <v>0.875</v>
      </c>
      <c r="I420" s="8">
        <v>0.31631944444444449</v>
      </c>
      <c r="J420" s="7">
        <v>5</v>
      </c>
      <c r="K420" s="7">
        <v>245</v>
      </c>
      <c r="L420" s="7">
        <v>21</v>
      </c>
    </row>
    <row r="421" spans="1:12" x14ac:dyDescent="0.25">
      <c r="A421" s="7">
        <v>1</v>
      </c>
      <c r="B421" s="6">
        <v>43987</v>
      </c>
      <c r="C421" s="7">
        <v>305</v>
      </c>
      <c r="D421" s="7">
        <v>296</v>
      </c>
      <c r="E421" s="7">
        <v>2</v>
      </c>
      <c r="F421" s="5">
        <v>6.5573770491803279E-3</v>
      </c>
      <c r="G421" s="8">
        <v>2.2048611111111113E-2</v>
      </c>
      <c r="H421" s="5">
        <v>0.90202702702702697</v>
      </c>
      <c r="I421" s="8">
        <v>0.35381944444444441</v>
      </c>
      <c r="J421" s="7">
        <v>1</v>
      </c>
      <c r="K421" s="7">
        <v>267</v>
      </c>
      <c r="L421" s="7">
        <v>7</v>
      </c>
    </row>
    <row r="422" spans="1:12" x14ac:dyDescent="0.25">
      <c r="A422" s="7">
        <v>2</v>
      </c>
      <c r="B422" s="6">
        <v>43990</v>
      </c>
      <c r="C422" s="7">
        <v>426</v>
      </c>
      <c r="D422" s="7">
        <v>394</v>
      </c>
      <c r="E422" s="7">
        <v>8</v>
      </c>
      <c r="F422" s="5">
        <v>1.8779342723004695E-2</v>
      </c>
      <c r="G422" s="8">
        <v>8.9409722222222224E-2</v>
      </c>
      <c r="H422" s="5">
        <v>0.84263959390862941</v>
      </c>
      <c r="I422" s="8">
        <v>0.41857638888888893</v>
      </c>
      <c r="J422" s="7">
        <v>14</v>
      </c>
      <c r="K422" s="7">
        <v>332</v>
      </c>
      <c r="L422" s="7">
        <v>24</v>
      </c>
    </row>
    <row r="423" spans="1:12" x14ac:dyDescent="0.25">
      <c r="A423" s="7">
        <v>2</v>
      </c>
      <c r="B423" s="6">
        <v>43991</v>
      </c>
      <c r="C423" s="7">
        <v>425</v>
      </c>
      <c r="D423" s="7">
        <v>397</v>
      </c>
      <c r="E423" s="7">
        <v>7</v>
      </c>
      <c r="F423" s="5">
        <v>1.6470588235294119E-2</v>
      </c>
      <c r="G423" s="8">
        <v>7.03125E-2</v>
      </c>
      <c r="H423" s="5">
        <v>0.8513853904282116</v>
      </c>
      <c r="I423" s="8">
        <v>0.3767361111111111</v>
      </c>
      <c r="J423" s="7">
        <v>8</v>
      </c>
      <c r="K423" s="7">
        <v>338</v>
      </c>
      <c r="L423" s="7">
        <v>21</v>
      </c>
    </row>
    <row r="424" spans="1:12" x14ac:dyDescent="0.25">
      <c r="A424" s="7">
        <v>2</v>
      </c>
      <c r="B424" s="6">
        <v>43992</v>
      </c>
      <c r="C424" s="7">
        <v>325</v>
      </c>
      <c r="D424" s="7">
        <v>299</v>
      </c>
      <c r="E424" s="7">
        <v>7</v>
      </c>
      <c r="F424" s="5">
        <v>2.1538461538461538E-2</v>
      </c>
      <c r="G424" s="8">
        <v>4.8437500000000001E-2</v>
      </c>
      <c r="H424" s="5">
        <v>0.85618729096989965</v>
      </c>
      <c r="I424" s="8">
        <v>0.33559027777777778</v>
      </c>
      <c r="J424" s="7">
        <v>10</v>
      </c>
      <c r="K424" s="7">
        <v>256</v>
      </c>
      <c r="L424" s="7">
        <v>19</v>
      </c>
    </row>
    <row r="425" spans="1:12" x14ac:dyDescent="0.25">
      <c r="A425" s="7">
        <v>2</v>
      </c>
      <c r="B425" s="6">
        <v>43993</v>
      </c>
      <c r="C425" s="7">
        <v>303</v>
      </c>
      <c r="D425" s="7">
        <v>297</v>
      </c>
      <c r="E425" s="7">
        <v>2</v>
      </c>
      <c r="F425" s="5">
        <v>6.6006600660066007E-3</v>
      </c>
      <c r="G425" s="8">
        <v>5.5034722222222221E-2</v>
      </c>
      <c r="H425" s="5">
        <v>0.89898989898989901</v>
      </c>
      <c r="I425" s="8">
        <v>0.37048611111111113</v>
      </c>
      <c r="J425" s="7">
        <v>6</v>
      </c>
      <c r="K425" s="7">
        <v>267</v>
      </c>
      <c r="L425" s="7">
        <v>4</v>
      </c>
    </row>
    <row r="426" spans="1:12" x14ac:dyDescent="0.25">
      <c r="A426" s="7">
        <v>2</v>
      </c>
      <c r="B426" s="6">
        <v>43994</v>
      </c>
      <c r="C426" s="7">
        <v>301</v>
      </c>
      <c r="D426" s="7">
        <v>290</v>
      </c>
      <c r="E426" s="7">
        <v>4</v>
      </c>
      <c r="F426" s="5">
        <v>1.3289036544850499E-2</v>
      </c>
      <c r="G426" s="8">
        <v>4.3229166666666673E-2</v>
      </c>
      <c r="H426" s="5">
        <v>0.84827586206896555</v>
      </c>
      <c r="I426" s="8">
        <v>0.34079861111111115</v>
      </c>
      <c r="J426" s="7">
        <v>8</v>
      </c>
      <c r="K426" s="7">
        <v>246</v>
      </c>
      <c r="L426" s="7">
        <v>7</v>
      </c>
    </row>
    <row r="427" spans="1:12" x14ac:dyDescent="0.25">
      <c r="A427" s="7">
        <v>3</v>
      </c>
      <c r="B427" s="6">
        <v>43997</v>
      </c>
      <c r="C427" s="7">
        <v>464</v>
      </c>
      <c r="D427" s="7">
        <v>417</v>
      </c>
      <c r="E427" s="7">
        <v>10</v>
      </c>
      <c r="F427" s="5">
        <v>2.1551724137931036E-2</v>
      </c>
      <c r="G427" s="8">
        <v>9.1145833333333329E-2</v>
      </c>
      <c r="H427" s="5">
        <v>0.7769784172661871</v>
      </c>
      <c r="I427" s="8">
        <v>0.32361111111111113</v>
      </c>
      <c r="J427" s="7">
        <v>16</v>
      </c>
      <c r="K427" s="7">
        <v>324</v>
      </c>
      <c r="L427" s="7">
        <v>37</v>
      </c>
    </row>
    <row r="428" spans="1:12" x14ac:dyDescent="0.25">
      <c r="A428" s="7">
        <v>3</v>
      </c>
      <c r="B428" s="6">
        <v>43998</v>
      </c>
      <c r="C428" s="7">
        <v>373</v>
      </c>
      <c r="D428" s="7">
        <v>352</v>
      </c>
      <c r="E428" s="7">
        <v>5</v>
      </c>
      <c r="F428" s="5">
        <v>1.3404825737265416E-2</v>
      </c>
      <c r="G428" s="8">
        <v>4.4444444444444446E-2</v>
      </c>
      <c r="H428" s="5">
        <v>0.82954545454545459</v>
      </c>
      <c r="I428" s="8">
        <v>0.38715277777777779</v>
      </c>
      <c r="J428" s="7">
        <v>3</v>
      </c>
      <c r="K428" s="7">
        <v>292</v>
      </c>
      <c r="L428" s="7">
        <v>16</v>
      </c>
    </row>
    <row r="429" spans="1:12" x14ac:dyDescent="0.25">
      <c r="A429" s="7">
        <v>3</v>
      </c>
      <c r="B429" s="6">
        <v>43999</v>
      </c>
      <c r="C429" s="7">
        <v>353</v>
      </c>
      <c r="D429" s="7">
        <v>334</v>
      </c>
      <c r="E429" s="7">
        <v>6</v>
      </c>
      <c r="F429" s="5">
        <v>1.69971671388102E-2</v>
      </c>
      <c r="G429" s="8">
        <v>5.6597222222222215E-2</v>
      </c>
      <c r="H429" s="5">
        <v>0.8892215568862275</v>
      </c>
      <c r="I429" s="8">
        <v>0.39982638888888894</v>
      </c>
      <c r="J429" s="7">
        <v>6</v>
      </c>
      <c r="K429" s="7">
        <v>297</v>
      </c>
      <c r="L429" s="7">
        <v>13</v>
      </c>
    </row>
    <row r="430" spans="1:12" x14ac:dyDescent="0.25">
      <c r="A430" s="7">
        <v>3</v>
      </c>
      <c r="B430" s="6">
        <v>44000</v>
      </c>
      <c r="C430" s="7">
        <v>313</v>
      </c>
      <c r="D430" s="7">
        <v>312</v>
      </c>
      <c r="E430" s="7">
        <v>0</v>
      </c>
      <c r="F430" s="5">
        <v>0</v>
      </c>
      <c r="G430" s="8">
        <v>1.579861111111111E-2</v>
      </c>
      <c r="H430" s="5">
        <v>0.97756410256410253</v>
      </c>
      <c r="I430" s="8">
        <v>0.30885416666666665</v>
      </c>
      <c r="J430" s="7">
        <v>0</v>
      </c>
      <c r="K430" s="7">
        <v>305</v>
      </c>
      <c r="L430" s="7">
        <v>1</v>
      </c>
    </row>
    <row r="431" spans="1:12" x14ac:dyDescent="0.25">
      <c r="A431" s="7">
        <v>3</v>
      </c>
      <c r="B431" s="6">
        <v>44001</v>
      </c>
      <c r="C431" s="7">
        <v>289</v>
      </c>
      <c r="D431" s="7">
        <v>276</v>
      </c>
      <c r="E431" s="7">
        <v>3</v>
      </c>
      <c r="F431" s="5">
        <v>1.0380622837370242E-2</v>
      </c>
      <c r="G431" s="8">
        <v>4.7916666666666663E-2</v>
      </c>
      <c r="H431" s="5">
        <v>0.8876811594202898</v>
      </c>
      <c r="I431" s="8">
        <v>0.31163194444444442</v>
      </c>
      <c r="J431" s="7">
        <v>2</v>
      </c>
      <c r="K431" s="7">
        <v>245</v>
      </c>
      <c r="L431" s="7">
        <v>10</v>
      </c>
    </row>
    <row r="432" spans="1:12" x14ac:dyDescent="0.25">
      <c r="A432" s="7">
        <v>4</v>
      </c>
      <c r="B432" s="6">
        <v>44004</v>
      </c>
      <c r="C432" s="3">
        <v>426</v>
      </c>
      <c r="D432" s="3">
        <v>410</v>
      </c>
      <c r="E432" s="3">
        <v>3</v>
      </c>
      <c r="F432" s="2">
        <v>7.0422535211267607E-3</v>
      </c>
      <c r="G432" s="4">
        <v>3.7500000000000006E-2</v>
      </c>
      <c r="H432" s="2">
        <v>0.85121951219512193</v>
      </c>
      <c r="I432" s="4">
        <v>0.34739583333333329</v>
      </c>
      <c r="J432" s="3">
        <v>2</v>
      </c>
      <c r="K432" s="3">
        <v>349</v>
      </c>
      <c r="L432" s="3">
        <v>13</v>
      </c>
    </row>
    <row r="433" spans="1:15" x14ac:dyDescent="0.25">
      <c r="A433" s="7">
        <v>4</v>
      </c>
      <c r="B433" s="6">
        <v>44005</v>
      </c>
      <c r="C433" s="7">
        <v>363</v>
      </c>
      <c r="D433" s="7">
        <v>355</v>
      </c>
      <c r="E433" s="7">
        <v>2</v>
      </c>
      <c r="F433" s="5">
        <v>5.5096418732782371E-3</v>
      </c>
      <c r="G433" s="8">
        <v>2.6041666666666671E-2</v>
      </c>
      <c r="H433" s="5">
        <v>0.87323943661971826</v>
      </c>
      <c r="I433" s="8">
        <v>0.30381944444444442</v>
      </c>
      <c r="J433" s="7">
        <v>5</v>
      </c>
      <c r="K433" s="7">
        <v>310</v>
      </c>
      <c r="L433" s="7">
        <v>6</v>
      </c>
    </row>
    <row r="434" spans="1:15" x14ac:dyDescent="0.25">
      <c r="A434" s="7">
        <v>4</v>
      </c>
      <c r="B434" s="6">
        <v>44006</v>
      </c>
      <c r="C434" s="7">
        <v>299</v>
      </c>
      <c r="D434" s="7">
        <v>294</v>
      </c>
      <c r="E434" s="7">
        <v>3</v>
      </c>
      <c r="F434" s="5">
        <v>1.0033444816053512E-2</v>
      </c>
      <c r="G434" s="8">
        <v>2.0659722222222218E-2</v>
      </c>
      <c r="H434" s="5">
        <v>0.91156462585034015</v>
      </c>
      <c r="I434" s="8">
        <v>0.32135416666666672</v>
      </c>
      <c r="J434" s="7">
        <v>0</v>
      </c>
      <c r="K434" s="7">
        <v>268</v>
      </c>
      <c r="L434" s="7">
        <v>2</v>
      </c>
    </row>
    <row r="435" spans="1:15" x14ac:dyDescent="0.25">
      <c r="A435" s="7">
        <v>4</v>
      </c>
      <c r="B435" s="6">
        <v>44007</v>
      </c>
      <c r="C435" s="7">
        <v>266</v>
      </c>
      <c r="D435" s="7">
        <v>258</v>
      </c>
      <c r="E435" s="7">
        <v>2</v>
      </c>
      <c r="F435" s="5">
        <v>7.5187969924812026E-3</v>
      </c>
      <c r="G435" s="8">
        <v>1.7361111111111112E-2</v>
      </c>
      <c r="H435" s="5">
        <v>0.95348837209302328</v>
      </c>
      <c r="I435" s="8">
        <v>0.35069444444444442</v>
      </c>
      <c r="J435" s="7">
        <v>0</v>
      </c>
      <c r="K435" s="7">
        <v>246</v>
      </c>
      <c r="L435" s="7">
        <v>6</v>
      </c>
    </row>
    <row r="436" spans="1:15" x14ac:dyDescent="0.25">
      <c r="A436" s="7">
        <v>4</v>
      </c>
      <c r="B436" s="6">
        <v>44008</v>
      </c>
      <c r="C436" s="7">
        <v>260</v>
      </c>
      <c r="D436" s="7">
        <v>245</v>
      </c>
      <c r="E436" s="7">
        <v>3</v>
      </c>
      <c r="F436" s="5">
        <v>1.1538461538461539E-2</v>
      </c>
      <c r="G436" s="8">
        <v>3.5590277777777776E-2</v>
      </c>
      <c r="H436" s="5">
        <v>0.87755102040816324</v>
      </c>
      <c r="I436" s="8">
        <v>0.29704861111111114</v>
      </c>
      <c r="J436" s="7">
        <v>0</v>
      </c>
      <c r="K436" s="7">
        <v>215</v>
      </c>
      <c r="L436" s="7">
        <v>12</v>
      </c>
    </row>
    <row r="437" spans="1:15" x14ac:dyDescent="0.25">
      <c r="A437" s="7">
        <v>5</v>
      </c>
      <c r="B437" s="6">
        <v>44011</v>
      </c>
      <c r="C437" s="7">
        <v>458</v>
      </c>
      <c r="D437" s="7">
        <v>421</v>
      </c>
      <c r="E437" s="7">
        <v>8</v>
      </c>
      <c r="F437" s="5">
        <v>1.7467248908296942E-2</v>
      </c>
      <c r="G437" s="8">
        <v>6.9618055555555558E-2</v>
      </c>
      <c r="H437" s="5">
        <v>0.85985748218527314</v>
      </c>
      <c r="I437" s="8">
        <v>0.26979166666666665</v>
      </c>
      <c r="J437" s="7">
        <v>3</v>
      </c>
      <c r="K437" s="7">
        <v>362</v>
      </c>
      <c r="L437" s="7">
        <v>29</v>
      </c>
    </row>
    <row r="438" spans="1:15" x14ac:dyDescent="0.25">
      <c r="A438" s="7">
        <v>5</v>
      </c>
      <c r="B438" s="6">
        <v>44012</v>
      </c>
      <c r="C438" s="7">
        <v>347</v>
      </c>
      <c r="D438" s="7">
        <v>329</v>
      </c>
      <c r="E438" s="7">
        <v>7</v>
      </c>
      <c r="F438" s="5">
        <v>2.0172910662824207E-2</v>
      </c>
      <c r="G438" s="8">
        <v>5.4166666666666669E-2</v>
      </c>
      <c r="H438" s="5">
        <v>0.86626139817629177</v>
      </c>
      <c r="I438" s="8">
        <v>0.3220486111111111</v>
      </c>
      <c r="J438" s="7">
        <v>7</v>
      </c>
      <c r="K438" s="7">
        <v>285</v>
      </c>
      <c r="L438" s="7">
        <v>11</v>
      </c>
    </row>
    <row r="439" spans="1:15" x14ac:dyDescent="0.25">
      <c r="A439" s="7">
        <v>5</v>
      </c>
      <c r="B439" s="6">
        <v>44013</v>
      </c>
      <c r="C439" s="7">
        <v>393</v>
      </c>
      <c r="D439" s="7">
        <v>372</v>
      </c>
      <c r="E439" s="7">
        <v>5</v>
      </c>
      <c r="F439" s="5">
        <v>1.2722646310432569E-2</v>
      </c>
      <c r="G439" s="8">
        <v>7.4479166666666666E-2</v>
      </c>
      <c r="H439" s="5">
        <v>0.80913978494623651</v>
      </c>
      <c r="I439" s="8">
        <v>0.28645833333333337</v>
      </c>
      <c r="J439" s="7">
        <v>9</v>
      </c>
      <c r="K439" s="7">
        <v>301</v>
      </c>
      <c r="L439" s="7">
        <v>16</v>
      </c>
    </row>
    <row r="440" spans="1:15" x14ac:dyDescent="0.25">
      <c r="A440" s="7">
        <v>5</v>
      </c>
      <c r="B440" s="6">
        <v>44014</v>
      </c>
      <c r="C440" s="7">
        <v>366</v>
      </c>
      <c r="D440" s="7">
        <v>343</v>
      </c>
      <c r="E440" s="7">
        <v>3</v>
      </c>
      <c r="F440" s="5">
        <v>8.1967213114754103E-3</v>
      </c>
      <c r="G440" s="8">
        <v>4.1666666666666671E-2</v>
      </c>
      <c r="H440" s="5">
        <v>0.85422740524781338</v>
      </c>
      <c r="I440" s="8">
        <v>0.34496527777777775</v>
      </c>
      <c r="J440" s="7">
        <v>4</v>
      </c>
      <c r="K440" s="7">
        <v>293</v>
      </c>
      <c r="L440" s="7">
        <v>20</v>
      </c>
    </row>
    <row r="441" spans="1:15" x14ac:dyDescent="0.25">
      <c r="A441" s="7">
        <v>5</v>
      </c>
      <c r="B441" s="6">
        <v>44015</v>
      </c>
      <c r="C441" s="7">
        <v>0</v>
      </c>
      <c r="D441" s="7">
        <v>0</v>
      </c>
      <c r="E441" s="7">
        <v>0</v>
      </c>
      <c r="F441" s="5" t="e">
        <v>#DIV/0!</v>
      </c>
      <c r="G441" s="8" t="e">
        <v>#DIV/0!</v>
      </c>
      <c r="H441" s="5" t="e">
        <v>#DIV/0!</v>
      </c>
      <c r="I441" s="8" t="e">
        <v>#DIV/0!</v>
      </c>
      <c r="J441" s="7">
        <v>0</v>
      </c>
      <c r="K441" s="7">
        <v>0</v>
      </c>
      <c r="L441" s="7">
        <v>0</v>
      </c>
    </row>
    <row r="442" spans="1:15" x14ac:dyDescent="0.25">
      <c r="A442" s="7">
        <v>1</v>
      </c>
      <c r="B442" s="6">
        <v>44018</v>
      </c>
      <c r="C442" s="7">
        <v>537</v>
      </c>
      <c r="D442" s="7">
        <v>459</v>
      </c>
      <c r="E442" s="7">
        <v>17</v>
      </c>
      <c r="F442" s="5">
        <v>3.165735567970205E-2</v>
      </c>
      <c r="G442" s="8">
        <v>9.8263888888888887E-2</v>
      </c>
      <c r="H442" s="5">
        <v>0.77995642701525059</v>
      </c>
      <c r="I442" s="8">
        <v>0.33559027777777772</v>
      </c>
      <c r="J442" s="7">
        <v>30</v>
      </c>
      <c r="K442" s="7">
        <v>358</v>
      </c>
      <c r="L442" s="7">
        <v>61</v>
      </c>
    </row>
    <row r="443" spans="1:15" x14ac:dyDescent="0.25">
      <c r="A443" s="7">
        <v>1</v>
      </c>
      <c r="B443" s="6">
        <v>44019</v>
      </c>
      <c r="C443" s="7">
        <v>444</v>
      </c>
      <c r="D443" s="7">
        <v>406</v>
      </c>
      <c r="E443" s="7">
        <v>9</v>
      </c>
      <c r="F443" s="5">
        <v>2.0270270270270271E-2</v>
      </c>
      <c r="G443" s="8">
        <v>9.6180555555555561E-2</v>
      </c>
      <c r="H443" s="5">
        <v>0.79802955665024633</v>
      </c>
      <c r="I443" s="8">
        <v>0.36371527777777773</v>
      </c>
      <c r="J443" s="7">
        <v>17</v>
      </c>
      <c r="K443" s="7">
        <v>324</v>
      </c>
      <c r="L443" s="7">
        <v>29</v>
      </c>
    </row>
    <row r="444" spans="1:15" x14ac:dyDescent="0.25">
      <c r="A444" s="7">
        <v>1</v>
      </c>
      <c r="B444" s="6">
        <v>44020</v>
      </c>
      <c r="C444" s="7">
        <v>359</v>
      </c>
      <c r="D444" s="7">
        <v>327</v>
      </c>
      <c r="E444" s="7">
        <v>3</v>
      </c>
      <c r="F444" s="5">
        <v>8.356545961002786E-3</v>
      </c>
      <c r="G444" s="8">
        <v>5.8159722222222224E-2</v>
      </c>
      <c r="H444" s="5">
        <v>0.85932721712538229</v>
      </c>
      <c r="I444" s="8">
        <v>0.3532986111111111</v>
      </c>
      <c r="J444" s="7">
        <v>3</v>
      </c>
      <c r="K444" s="7">
        <v>281</v>
      </c>
      <c r="L444" s="7">
        <v>29</v>
      </c>
    </row>
    <row r="445" spans="1:15" x14ac:dyDescent="0.25">
      <c r="A445" s="7">
        <v>1</v>
      </c>
      <c r="B445" s="6">
        <v>44021</v>
      </c>
      <c r="C445" s="7">
        <v>351</v>
      </c>
      <c r="D445" s="7">
        <v>327</v>
      </c>
      <c r="E445" s="7">
        <v>6</v>
      </c>
      <c r="F445" s="5">
        <v>1.7094017094017096E-2</v>
      </c>
      <c r="G445" s="8">
        <v>6.3368055555555552E-2</v>
      </c>
      <c r="H445" s="5">
        <v>0.85015290519877673</v>
      </c>
      <c r="I445" s="8">
        <v>0.3581597222222222</v>
      </c>
      <c r="J445" s="7">
        <v>8</v>
      </c>
      <c r="K445" s="7">
        <v>278</v>
      </c>
      <c r="L445" s="7">
        <v>18</v>
      </c>
    </row>
    <row r="446" spans="1:15" x14ac:dyDescent="0.25">
      <c r="A446" s="7">
        <v>1</v>
      </c>
      <c r="B446" s="6">
        <v>44022</v>
      </c>
      <c r="C446" s="7">
        <v>360</v>
      </c>
      <c r="D446" s="7">
        <v>339</v>
      </c>
      <c r="E446" s="7">
        <v>4</v>
      </c>
      <c r="F446" s="5">
        <v>1.1111111111111112E-2</v>
      </c>
      <c r="G446" s="8">
        <v>6.6493055555555555E-2</v>
      </c>
      <c r="H446" s="5">
        <v>0.89380530973451322</v>
      </c>
      <c r="I446" s="8">
        <v>0.38437500000000002</v>
      </c>
      <c r="J446" s="7">
        <v>3</v>
      </c>
      <c r="K446" s="7">
        <v>303</v>
      </c>
      <c r="L446" s="7">
        <v>17</v>
      </c>
      <c r="M446" s="7">
        <v>27</v>
      </c>
      <c r="N446" s="7">
        <v>136</v>
      </c>
      <c r="O446" s="7">
        <v>60</v>
      </c>
    </row>
    <row r="447" spans="1:15" x14ac:dyDescent="0.25">
      <c r="A447" s="7">
        <v>2</v>
      </c>
      <c r="B447" s="6">
        <v>44025</v>
      </c>
      <c r="C447" s="7">
        <v>413</v>
      </c>
      <c r="D447" s="7">
        <v>363</v>
      </c>
      <c r="E447" s="7">
        <v>7</v>
      </c>
      <c r="F447" s="5">
        <v>1.6949152542372881E-2</v>
      </c>
      <c r="G447" s="8">
        <v>8.576388888888889E-2</v>
      </c>
      <c r="H447" s="5">
        <v>0.78787878787878785</v>
      </c>
      <c r="I447" s="8">
        <v>0.46197916666666666</v>
      </c>
      <c r="J447" s="7">
        <v>19</v>
      </c>
      <c r="K447" s="7">
        <v>286</v>
      </c>
      <c r="L447" s="7">
        <v>43</v>
      </c>
    </row>
    <row r="448" spans="1:15" x14ac:dyDescent="0.25">
      <c r="A448" s="7">
        <v>2</v>
      </c>
      <c r="B448" s="6">
        <v>44026</v>
      </c>
      <c r="C448" s="7">
        <v>381</v>
      </c>
      <c r="D448" s="7">
        <v>358</v>
      </c>
      <c r="E448" s="7">
        <v>4</v>
      </c>
      <c r="F448" s="5">
        <v>1.0498687664041995E-2</v>
      </c>
      <c r="G448" s="8">
        <v>6.3368055555555552E-2</v>
      </c>
      <c r="H448" s="5">
        <v>0.87430167597765363</v>
      </c>
      <c r="I448" s="8">
        <v>0.34878472222222223</v>
      </c>
      <c r="J448" s="7">
        <v>8</v>
      </c>
      <c r="K448" s="7">
        <v>313</v>
      </c>
      <c r="L448" s="7">
        <v>19</v>
      </c>
    </row>
    <row r="449" spans="1:15" x14ac:dyDescent="0.25">
      <c r="A449" s="7">
        <v>2</v>
      </c>
      <c r="B449" s="6">
        <v>44027</v>
      </c>
      <c r="C449" s="7">
        <v>382</v>
      </c>
      <c r="D449" s="7">
        <v>352</v>
      </c>
      <c r="E449" s="7">
        <v>8</v>
      </c>
      <c r="F449" s="5">
        <v>2.0942408376963352E-2</v>
      </c>
      <c r="G449" s="8">
        <v>6.25E-2</v>
      </c>
      <c r="H449" s="5">
        <v>0.875</v>
      </c>
      <c r="I449" s="8">
        <v>0.40711805555555558</v>
      </c>
      <c r="J449" s="7">
        <v>3</v>
      </c>
      <c r="K449" s="7">
        <v>308</v>
      </c>
      <c r="L449" s="7">
        <v>22</v>
      </c>
    </row>
    <row r="450" spans="1:15" x14ac:dyDescent="0.25">
      <c r="A450" s="7">
        <v>2</v>
      </c>
      <c r="B450" s="6">
        <v>44028</v>
      </c>
      <c r="C450" s="7">
        <v>352</v>
      </c>
      <c r="D450" s="7">
        <v>331</v>
      </c>
      <c r="E450" s="7">
        <v>8</v>
      </c>
      <c r="F450" s="5">
        <v>2.2727272727272728E-2</v>
      </c>
      <c r="G450" s="8">
        <v>1.6319444444444445E-2</v>
      </c>
      <c r="H450" s="5">
        <v>0.97280966767371602</v>
      </c>
      <c r="I450" s="8">
        <v>0.36562500000000003</v>
      </c>
      <c r="J450" s="7">
        <v>6</v>
      </c>
      <c r="K450" s="7">
        <v>322</v>
      </c>
      <c r="L450" s="7">
        <v>13</v>
      </c>
    </row>
    <row r="451" spans="1:15" x14ac:dyDescent="0.25">
      <c r="A451" s="7">
        <v>2</v>
      </c>
      <c r="B451" s="6">
        <v>44029</v>
      </c>
      <c r="C451" s="7">
        <v>300</v>
      </c>
      <c r="D451" s="7">
        <v>297</v>
      </c>
      <c r="E451" s="7">
        <v>1</v>
      </c>
      <c r="F451" s="5">
        <v>3.3333333333333335E-3</v>
      </c>
      <c r="G451" s="8">
        <v>3.6284722222222225E-2</v>
      </c>
      <c r="H451" s="5">
        <v>0.90235690235690236</v>
      </c>
      <c r="I451" s="8">
        <v>0.28680555555555559</v>
      </c>
      <c r="J451" s="7">
        <v>2</v>
      </c>
      <c r="K451" s="7">
        <v>268</v>
      </c>
      <c r="L451" s="7">
        <v>2</v>
      </c>
      <c r="M451" s="7">
        <v>52</v>
      </c>
      <c r="N451" s="7">
        <v>129</v>
      </c>
      <c r="O451" s="7">
        <v>61</v>
      </c>
    </row>
    <row r="452" spans="1:15" x14ac:dyDescent="0.25">
      <c r="A452" s="7">
        <v>3</v>
      </c>
      <c r="B452" s="6">
        <v>44032</v>
      </c>
      <c r="C452" s="7">
        <v>450</v>
      </c>
      <c r="D452" s="7">
        <v>424</v>
      </c>
      <c r="E452" s="7">
        <v>7</v>
      </c>
      <c r="F452" s="5">
        <v>1.5555555555555555E-2</v>
      </c>
      <c r="G452" s="8">
        <v>6.4409722222222215E-2</v>
      </c>
      <c r="H452" s="5">
        <v>0.83726415094339623</v>
      </c>
      <c r="I452" s="8">
        <v>0.36493055555555554</v>
      </c>
      <c r="J452" s="7">
        <v>9</v>
      </c>
      <c r="K452" s="7">
        <v>355</v>
      </c>
      <c r="L452" s="7">
        <v>19</v>
      </c>
    </row>
    <row r="453" spans="1:15" x14ac:dyDescent="0.25">
      <c r="A453" s="7">
        <v>3</v>
      </c>
      <c r="B453" s="6">
        <v>44033</v>
      </c>
      <c r="C453" s="7">
        <v>336</v>
      </c>
      <c r="D453" s="7">
        <v>318</v>
      </c>
      <c r="E453" s="7">
        <v>3</v>
      </c>
      <c r="F453" s="5">
        <v>8.9285714285714281E-3</v>
      </c>
      <c r="G453" s="8">
        <v>5.1388888888888894E-2</v>
      </c>
      <c r="H453" s="5">
        <v>0.8867924528301887</v>
      </c>
      <c r="I453" s="8">
        <v>0.29895833333333333</v>
      </c>
      <c r="J453" s="7">
        <v>4</v>
      </c>
      <c r="K453" s="7">
        <v>282</v>
      </c>
      <c r="L453" s="7">
        <v>15</v>
      </c>
    </row>
    <row r="454" spans="1:15" x14ac:dyDescent="0.25">
      <c r="A454" s="7">
        <v>3</v>
      </c>
      <c r="B454" s="6">
        <v>44034</v>
      </c>
      <c r="C454" s="7">
        <v>357</v>
      </c>
      <c r="D454" s="7">
        <v>338</v>
      </c>
      <c r="E454" s="7">
        <v>2</v>
      </c>
      <c r="F454" s="5">
        <v>5.6022408963585435E-3</v>
      </c>
      <c r="G454" s="8">
        <v>4.0798611111111105E-2</v>
      </c>
      <c r="H454" s="5">
        <v>0.89053254437869822</v>
      </c>
      <c r="I454" s="8">
        <v>0.34270833333333334</v>
      </c>
      <c r="J454" s="7">
        <v>3</v>
      </c>
      <c r="K454" s="7">
        <v>301</v>
      </c>
      <c r="L454" s="7">
        <v>17</v>
      </c>
    </row>
    <row r="455" spans="1:15" x14ac:dyDescent="0.25">
      <c r="A455" s="7">
        <v>3</v>
      </c>
      <c r="B455" s="6">
        <v>44035</v>
      </c>
      <c r="C455" s="7">
        <v>294</v>
      </c>
      <c r="D455" s="7">
        <v>283</v>
      </c>
      <c r="E455" s="7">
        <v>2</v>
      </c>
      <c r="F455" s="5">
        <v>6.8027210884353739E-3</v>
      </c>
      <c r="G455" s="8">
        <v>4.5486111111111109E-2</v>
      </c>
      <c r="H455" s="5">
        <v>0.8975265017667845</v>
      </c>
      <c r="I455" s="8">
        <v>0.35364583333333327</v>
      </c>
      <c r="J455" s="7">
        <v>2</v>
      </c>
      <c r="K455" s="7">
        <v>254</v>
      </c>
      <c r="L455" s="7">
        <v>9</v>
      </c>
      <c r="M455" s="7">
        <v>5</v>
      </c>
      <c r="N455" s="7">
        <v>59</v>
      </c>
      <c r="O455" s="7">
        <v>21</v>
      </c>
    </row>
    <row r="456" spans="1:15" x14ac:dyDescent="0.25">
      <c r="A456" s="7">
        <v>3</v>
      </c>
      <c r="B456" s="6">
        <v>44036</v>
      </c>
      <c r="C456" s="7">
        <v>272</v>
      </c>
      <c r="D456" s="7">
        <v>261</v>
      </c>
      <c r="E456" s="7">
        <v>0</v>
      </c>
      <c r="F456" s="5">
        <v>0</v>
      </c>
      <c r="G456" s="8">
        <v>1.3020833333333336E-2</v>
      </c>
      <c r="H456" s="5">
        <v>0.96934865900383138</v>
      </c>
      <c r="I456" s="8">
        <v>0.34305555555555556</v>
      </c>
      <c r="J456" s="7">
        <v>0</v>
      </c>
      <c r="K456" s="7">
        <v>253</v>
      </c>
      <c r="L456" s="7">
        <v>11</v>
      </c>
      <c r="M456" s="7">
        <v>22</v>
      </c>
      <c r="N456" s="7">
        <v>83</v>
      </c>
      <c r="O456" s="7">
        <v>50</v>
      </c>
    </row>
    <row r="457" spans="1:15" x14ac:dyDescent="0.25">
      <c r="A457" s="7">
        <v>4</v>
      </c>
      <c r="B457" s="6">
        <v>44039</v>
      </c>
      <c r="C457" s="3">
        <v>446</v>
      </c>
      <c r="D457" s="3">
        <v>415</v>
      </c>
      <c r="E457" s="3">
        <v>5</v>
      </c>
      <c r="F457" s="2">
        <v>1.1210762331838564E-2</v>
      </c>
      <c r="G457" s="4">
        <v>9.4965277777777773E-2</v>
      </c>
      <c r="H457" s="2">
        <v>0.81204819277108431</v>
      </c>
      <c r="I457" s="4">
        <v>0.38628472222222227</v>
      </c>
      <c r="J457" s="3">
        <v>10</v>
      </c>
      <c r="K457" s="3">
        <v>337</v>
      </c>
      <c r="L457" s="3">
        <v>26</v>
      </c>
    </row>
    <row r="458" spans="1:15" x14ac:dyDescent="0.25">
      <c r="A458" s="7">
        <v>4</v>
      </c>
      <c r="B458" s="6">
        <v>44040</v>
      </c>
      <c r="C458" s="7">
        <v>428</v>
      </c>
      <c r="D458" s="7">
        <v>404</v>
      </c>
      <c r="E458" s="7">
        <v>4</v>
      </c>
      <c r="F458" s="5">
        <v>9.3457943925233638E-3</v>
      </c>
      <c r="G458" s="8">
        <v>6.7881944444444453E-2</v>
      </c>
      <c r="H458" s="5">
        <v>0.86881188118811881</v>
      </c>
      <c r="I458" s="8">
        <v>0.38072916666666667</v>
      </c>
      <c r="J458" s="7">
        <v>9</v>
      </c>
      <c r="K458" s="7">
        <v>351</v>
      </c>
      <c r="L458" s="7">
        <v>20</v>
      </c>
    </row>
    <row r="459" spans="1:15" x14ac:dyDescent="0.25">
      <c r="A459" s="7">
        <v>4</v>
      </c>
      <c r="B459" s="6">
        <v>44041</v>
      </c>
      <c r="C459" s="7">
        <v>358</v>
      </c>
      <c r="D459" s="7">
        <v>343</v>
      </c>
      <c r="E459" s="7">
        <v>4</v>
      </c>
      <c r="F459" s="5">
        <v>1.11731843575419E-2</v>
      </c>
      <c r="G459" s="8">
        <v>6.5104166666666671E-2</v>
      </c>
      <c r="H459" s="5">
        <v>0.88046647230320696</v>
      </c>
      <c r="I459" s="8">
        <v>0.37291666666666667</v>
      </c>
      <c r="J459" s="7">
        <v>4</v>
      </c>
      <c r="K459" s="7">
        <v>302</v>
      </c>
      <c r="L459" s="7">
        <v>11</v>
      </c>
    </row>
    <row r="460" spans="1:15" x14ac:dyDescent="0.25">
      <c r="A460" s="7">
        <v>4</v>
      </c>
      <c r="B460" s="6">
        <v>44042</v>
      </c>
      <c r="C460" s="7">
        <v>356</v>
      </c>
      <c r="D460" s="7">
        <v>338</v>
      </c>
      <c r="E460" s="7">
        <v>2</v>
      </c>
      <c r="F460" s="5">
        <v>5.6179775280898875E-3</v>
      </c>
      <c r="G460" s="8">
        <v>4.8611111111111112E-2</v>
      </c>
      <c r="H460" s="5">
        <v>0.89053254437869822</v>
      </c>
      <c r="I460" s="8">
        <v>0.39079861111111108</v>
      </c>
      <c r="J460" s="7">
        <v>2</v>
      </c>
      <c r="K460" s="7">
        <v>301</v>
      </c>
      <c r="L460" s="7">
        <v>16</v>
      </c>
      <c r="N460" s="7">
        <v>88</v>
      </c>
      <c r="O460" s="7">
        <v>57</v>
      </c>
    </row>
    <row r="461" spans="1:15" x14ac:dyDescent="0.25">
      <c r="A461" s="7">
        <v>4</v>
      </c>
      <c r="B461" s="6">
        <v>44043</v>
      </c>
      <c r="C461" s="7">
        <v>299</v>
      </c>
      <c r="D461" s="7">
        <v>288</v>
      </c>
      <c r="E461" s="7">
        <v>2</v>
      </c>
      <c r="F461" s="5">
        <v>6.688963210702341E-3</v>
      </c>
      <c r="G461" s="8">
        <v>1.7013888888888887E-2</v>
      </c>
      <c r="H461" s="5">
        <v>0.96527777777777779</v>
      </c>
      <c r="I461" s="8">
        <v>0.37951388888888887</v>
      </c>
      <c r="J461" s="7">
        <v>0</v>
      </c>
      <c r="K461" s="7">
        <v>278</v>
      </c>
      <c r="L461" s="7">
        <v>9</v>
      </c>
      <c r="M461" s="7">
        <v>45</v>
      </c>
      <c r="N461" s="7">
        <v>33</v>
      </c>
      <c r="O461" s="7">
        <v>26</v>
      </c>
    </row>
    <row r="462" spans="1:15" x14ac:dyDescent="0.25">
      <c r="A462" s="7">
        <v>1</v>
      </c>
      <c r="B462" s="6">
        <v>44046</v>
      </c>
      <c r="C462" s="7">
        <v>414</v>
      </c>
      <c r="D462" s="7">
        <v>390</v>
      </c>
      <c r="E462" s="7">
        <v>6</v>
      </c>
      <c r="F462" s="5">
        <v>1.4492753623188406E-2</v>
      </c>
      <c r="G462" s="8">
        <v>5.4861111111111104E-2</v>
      </c>
      <c r="H462" s="5">
        <v>0.85641025641025637</v>
      </c>
      <c r="I462" s="8">
        <v>0.37447916666666664</v>
      </c>
      <c r="J462" s="7">
        <v>7</v>
      </c>
      <c r="K462" s="7">
        <v>334</v>
      </c>
      <c r="L462" s="7">
        <v>18</v>
      </c>
    </row>
    <row r="463" spans="1:15" x14ac:dyDescent="0.25">
      <c r="A463" s="7">
        <v>1</v>
      </c>
      <c r="B463" s="6">
        <v>44047</v>
      </c>
      <c r="C463" s="7">
        <v>363</v>
      </c>
      <c r="D463" s="7">
        <v>346</v>
      </c>
      <c r="E463" s="7">
        <v>3</v>
      </c>
      <c r="F463" s="5">
        <v>8.2644628099173556E-3</v>
      </c>
      <c r="G463" s="8">
        <v>7.2916666666666657E-2</v>
      </c>
      <c r="H463" s="5">
        <v>0.87283236994219648</v>
      </c>
      <c r="I463" s="8">
        <v>0.38159722222222225</v>
      </c>
      <c r="J463" s="7">
        <v>6</v>
      </c>
      <c r="K463" s="7">
        <v>302</v>
      </c>
      <c r="L463" s="7">
        <v>14</v>
      </c>
    </row>
    <row r="464" spans="1:15" x14ac:dyDescent="0.25">
      <c r="A464" s="7">
        <v>1</v>
      </c>
      <c r="B464" s="6">
        <v>44048</v>
      </c>
      <c r="C464" s="7">
        <v>309</v>
      </c>
      <c r="D464" s="7">
        <v>292</v>
      </c>
      <c r="E464" s="7">
        <v>3</v>
      </c>
      <c r="F464" s="5">
        <v>9.7087378640776691E-3</v>
      </c>
      <c r="G464" s="8">
        <v>6.3194444444444442E-2</v>
      </c>
      <c r="H464" s="5">
        <v>0.92123287671232879</v>
      </c>
      <c r="I464" s="8">
        <v>0.37934027777777779</v>
      </c>
      <c r="J464" s="7">
        <v>1</v>
      </c>
      <c r="K464" s="7">
        <v>269</v>
      </c>
      <c r="L464" s="7">
        <v>14</v>
      </c>
    </row>
    <row r="465" spans="1:15" x14ac:dyDescent="0.25">
      <c r="A465" s="7">
        <v>1</v>
      </c>
      <c r="B465" s="6">
        <v>44049</v>
      </c>
      <c r="C465" s="7">
        <v>293</v>
      </c>
      <c r="D465" s="7">
        <v>277</v>
      </c>
      <c r="E465" s="7">
        <v>3</v>
      </c>
      <c r="F465" s="5">
        <v>1.0238907849829351E-2</v>
      </c>
      <c r="G465" s="8">
        <v>4.4444444444444446E-2</v>
      </c>
      <c r="H465" s="5">
        <v>0.90974729241877261</v>
      </c>
      <c r="I465" s="8">
        <v>0.37170138888888887</v>
      </c>
      <c r="J465" s="7">
        <v>5</v>
      </c>
      <c r="K465" s="7">
        <v>252</v>
      </c>
      <c r="L465" s="7">
        <v>13</v>
      </c>
      <c r="N465" s="7">
        <v>59</v>
      </c>
      <c r="O465" s="7">
        <v>12</v>
      </c>
    </row>
    <row r="466" spans="1:15" x14ac:dyDescent="0.25">
      <c r="A466" s="7">
        <v>1</v>
      </c>
      <c r="B466" s="6">
        <v>44050</v>
      </c>
      <c r="C466" s="7">
        <v>271</v>
      </c>
      <c r="D466" s="7">
        <v>259</v>
      </c>
      <c r="E466" s="7">
        <v>3</v>
      </c>
      <c r="F466" s="5">
        <v>1.107011070110701E-2</v>
      </c>
      <c r="G466" s="8">
        <v>4.0451388888888884E-2</v>
      </c>
      <c r="H466" s="5">
        <v>0.92664092664092668</v>
      </c>
      <c r="I466" s="8">
        <v>0.34461805555555558</v>
      </c>
      <c r="J466" s="7">
        <v>2</v>
      </c>
      <c r="K466" s="7">
        <v>240</v>
      </c>
      <c r="L466" s="7">
        <v>9</v>
      </c>
      <c r="M466" s="7">
        <v>34</v>
      </c>
      <c r="N466" s="7">
        <v>68</v>
      </c>
      <c r="O466" s="7">
        <v>56</v>
      </c>
    </row>
    <row r="467" spans="1:15" x14ac:dyDescent="0.25">
      <c r="A467" s="7">
        <v>2</v>
      </c>
      <c r="B467" s="6">
        <v>44053</v>
      </c>
      <c r="C467" s="7">
        <v>429</v>
      </c>
      <c r="D467" s="7">
        <v>409</v>
      </c>
      <c r="E467" s="7">
        <v>6</v>
      </c>
      <c r="F467" s="5">
        <v>1.3986013986013986E-2</v>
      </c>
      <c r="G467" s="8">
        <v>5.1041666666666666E-2</v>
      </c>
      <c r="H467" s="5">
        <v>0.88264058679706603</v>
      </c>
      <c r="I467" s="8">
        <v>0.37899305555555557</v>
      </c>
      <c r="J467" s="7">
        <v>5</v>
      </c>
      <c r="K467" s="7">
        <v>361</v>
      </c>
      <c r="L467" s="7">
        <v>14</v>
      </c>
    </row>
    <row r="468" spans="1:15" x14ac:dyDescent="0.25">
      <c r="A468" s="7">
        <v>2</v>
      </c>
      <c r="B468" s="6">
        <v>44054</v>
      </c>
      <c r="C468" s="7">
        <v>389</v>
      </c>
      <c r="D468" s="7">
        <v>371</v>
      </c>
      <c r="E468" s="7">
        <v>5</v>
      </c>
      <c r="F468" s="5">
        <v>1.2853470437017995E-2</v>
      </c>
      <c r="G468" s="8">
        <v>5.1909722222222218E-2</v>
      </c>
      <c r="H468" s="5">
        <v>0.89757412398921832</v>
      </c>
      <c r="I468" s="8">
        <v>0.30034722222222221</v>
      </c>
      <c r="J468" s="7">
        <v>2</v>
      </c>
      <c r="K468" s="7">
        <v>333</v>
      </c>
      <c r="L468" s="7">
        <v>13</v>
      </c>
    </row>
    <row r="469" spans="1:15" x14ac:dyDescent="0.25">
      <c r="A469" s="7">
        <v>2</v>
      </c>
      <c r="B469" s="6">
        <v>44055</v>
      </c>
      <c r="C469" s="7">
        <v>346</v>
      </c>
      <c r="D469" s="7">
        <v>332</v>
      </c>
      <c r="E469" s="7">
        <v>4</v>
      </c>
      <c r="F469" s="5">
        <v>1.1560693641618497E-2</v>
      </c>
      <c r="G469" s="8">
        <v>4.7048611111111117E-2</v>
      </c>
      <c r="H469" s="5">
        <v>0.93072289156626509</v>
      </c>
      <c r="I469" s="8">
        <v>0.34687499999999999</v>
      </c>
      <c r="J469" s="7">
        <v>3</v>
      </c>
      <c r="K469" s="7">
        <v>309</v>
      </c>
      <c r="L469" s="7">
        <v>10</v>
      </c>
    </row>
    <row r="470" spans="1:15" x14ac:dyDescent="0.25">
      <c r="A470" s="7">
        <v>2</v>
      </c>
      <c r="B470" s="6">
        <v>44056</v>
      </c>
      <c r="C470" s="7">
        <v>365</v>
      </c>
      <c r="D470" s="7">
        <v>347</v>
      </c>
      <c r="E470" s="7">
        <v>7</v>
      </c>
      <c r="F470" s="5">
        <v>1.9178082191780823E-2</v>
      </c>
      <c r="G470" s="8">
        <v>4.7743055555555559E-2</v>
      </c>
      <c r="H470" s="5">
        <v>0.89625360230547546</v>
      </c>
      <c r="I470" s="8">
        <v>0.33055555555555555</v>
      </c>
      <c r="J470" s="7">
        <v>6</v>
      </c>
      <c r="K470" s="7">
        <v>311</v>
      </c>
      <c r="L470" s="7">
        <v>11</v>
      </c>
      <c r="N470" s="7">
        <v>75</v>
      </c>
      <c r="O470" s="7">
        <v>11</v>
      </c>
    </row>
    <row r="471" spans="1:15" x14ac:dyDescent="0.25">
      <c r="A471" s="7">
        <v>2</v>
      </c>
      <c r="B471" s="6">
        <v>44057</v>
      </c>
      <c r="C471" s="7">
        <v>264</v>
      </c>
      <c r="D471" s="7">
        <v>257</v>
      </c>
      <c r="E471" s="7">
        <v>2</v>
      </c>
      <c r="F471" s="5">
        <v>7.575757575757576E-3</v>
      </c>
      <c r="G471" s="8">
        <v>2.8993055555555553E-2</v>
      </c>
      <c r="H471" s="5">
        <v>0.94552529182879375</v>
      </c>
      <c r="I471" s="8">
        <v>0.34583333333333333</v>
      </c>
      <c r="J471" s="7">
        <v>0</v>
      </c>
      <c r="K471" s="7">
        <v>243</v>
      </c>
      <c r="L471" s="7">
        <v>5</v>
      </c>
      <c r="N471" s="7">
        <v>67</v>
      </c>
      <c r="O471" s="7">
        <v>59</v>
      </c>
    </row>
    <row r="472" spans="1:15" x14ac:dyDescent="0.25">
      <c r="A472" s="7">
        <v>3</v>
      </c>
      <c r="B472" s="6">
        <v>44060</v>
      </c>
      <c r="C472" s="7">
        <v>438</v>
      </c>
      <c r="D472" s="7">
        <v>420</v>
      </c>
      <c r="E472" s="7">
        <v>6</v>
      </c>
      <c r="F472" s="5">
        <v>1.3698630136986301E-2</v>
      </c>
      <c r="G472" s="8">
        <v>6.8576388888888895E-2</v>
      </c>
      <c r="H472" s="5">
        <v>0.88095238095238093</v>
      </c>
      <c r="I472" s="8">
        <v>0.32152777777777775</v>
      </c>
      <c r="J472" s="7">
        <v>12</v>
      </c>
      <c r="K472" s="7">
        <v>370</v>
      </c>
      <c r="L472" s="7">
        <v>12</v>
      </c>
    </row>
    <row r="473" spans="1:15" x14ac:dyDescent="0.25">
      <c r="A473" s="7">
        <v>3</v>
      </c>
      <c r="B473" s="6">
        <v>44061</v>
      </c>
      <c r="C473" s="7">
        <v>383</v>
      </c>
      <c r="D473" s="7">
        <v>375</v>
      </c>
      <c r="E473" s="7">
        <v>4</v>
      </c>
      <c r="F473" s="5">
        <v>1.0443864229765013E-2</v>
      </c>
      <c r="G473" s="8">
        <v>2.361111111111111E-2</v>
      </c>
      <c r="H473" s="5">
        <v>0.90666666666666662</v>
      </c>
      <c r="I473" s="8">
        <v>0.34340277777777783</v>
      </c>
      <c r="J473" s="7">
        <v>4</v>
      </c>
      <c r="K473" s="7">
        <v>340</v>
      </c>
      <c r="L473" s="7">
        <v>4</v>
      </c>
    </row>
    <row r="474" spans="1:15" x14ac:dyDescent="0.25">
      <c r="A474" s="7">
        <v>3</v>
      </c>
      <c r="B474" s="6">
        <v>44062</v>
      </c>
      <c r="C474" s="7">
        <v>321</v>
      </c>
      <c r="D474" s="7">
        <v>300</v>
      </c>
      <c r="E474" s="7">
        <v>3</v>
      </c>
      <c r="F474" s="5">
        <v>9.3457943925233638E-3</v>
      </c>
      <c r="G474" s="8">
        <v>5.0694444444444445E-2</v>
      </c>
      <c r="H474" s="5">
        <v>0.90333333333333332</v>
      </c>
      <c r="I474" s="8">
        <v>0.33836805555555549</v>
      </c>
      <c r="J474" s="7">
        <v>7</v>
      </c>
      <c r="K474" s="7">
        <v>271</v>
      </c>
      <c r="L474" s="7">
        <v>18</v>
      </c>
    </row>
    <row r="475" spans="1:15" x14ac:dyDescent="0.25">
      <c r="A475" s="7">
        <v>3</v>
      </c>
      <c r="B475" s="6">
        <v>44063</v>
      </c>
      <c r="C475" s="7">
        <v>340</v>
      </c>
      <c r="D475" s="7">
        <v>316</v>
      </c>
      <c r="E475" s="7">
        <v>7</v>
      </c>
      <c r="F475" s="5">
        <v>2.0588235294117647E-2</v>
      </c>
      <c r="G475" s="8">
        <v>5.7986111111111106E-2</v>
      </c>
      <c r="H475" s="5">
        <v>0.90189873417721522</v>
      </c>
      <c r="I475" s="8">
        <v>0.3190972222222222</v>
      </c>
      <c r="J475" s="7">
        <v>10</v>
      </c>
      <c r="K475" s="7">
        <v>285</v>
      </c>
      <c r="L475" s="7">
        <v>17</v>
      </c>
      <c r="N475" s="7">
        <v>79</v>
      </c>
      <c r="O475" s="7">
        <v>4</v>
      </c>
    </row>
    <row r="476" spans="1:15" x14ac:dyDescent="0.25">
      <c r="A476" s="7">
        <v>3</v>
      </c>
      <c r="B476" s="6">
        <v>44064</v>
      </c>
      <c r="C476" s="7">
        <v>286</v>
      </c>
      <c r="D476" s="7">
        <v>273</v>
      </c>
      <c r="E476" s="7">
        <v>2</v>
      </c>
      <c r="F476" s="5">
        <v>6.993006993006993E-3</v>
      </c>
      <c r="G476" s="8">
        <v>1.7708333333333333E-2</v>
      </c>
      <c r="H476" s="5">
        <v>0.91941391941391937</v>
      </c>
      <c r="I476" s="8">
        <v>0.29496527777777781</v>
      </c>
      <c r="J476" s="7">
        <v>1</v>
      </c>
      <c r="K476" s="7">
        <v>251</v>
      </c>
      <c r="L476" s="7">
        <v>11</v>
      </c>
      <c r="M476" s="7">
        <v>50</v>
      </c>
      <c r="N476" s="7">
        <v>73</v>
      </c>
      <c r="O476" s="7">
        <v>50</v>
      </c>
    </row>
    <row r="477" spans="1:15" x14ac:dyDescent="0.25">
      <c r="A477" s="7">
        <v>4</v>
      </c>
      <c r="B477" s="6">
        <v>44067</v>
      </c>
      <c r="C477" s="3">
        <v>433</v>
      </c>
      <c r="D477" s="3">
        <v>405</v>
      </c>
      <c r="E477" s="3">
        <v>8</v>
      </c>
      <c r="F477" s="2">
        <v>1.8475750577367205E-2</v>
      </c>
      <c r="G477" s="4">
        <v>8.6979166666666649E-2</v>
      </c>
      <c r="H477" s="2">
        <v>0.81481481481481477</v>
      </c>
      <c r="I477" s="4">
        <v>0.33281250000000001</v>
      </c>
      <c r="J477" s="3">
        <v>5</v>
      </c>
      <c r="K477" s="3">
        <v>330</v>
      </c>
      <c r="L477" s="3">
        <v>20</v>
      </c>
    </row>
    <row r="478" spans="1:15" x14ac:dyDescent="0.25">
      <c r="A478" s="7">
        <v>4</v>
      </c>
      <c r="B478" s="6">
        <v>44068</v>
      </c>
      <c r="C478" s="7">
        <v>439</v>
      </c>
      <c r="D478" s="7">
        <v>427</v>
      </c>
      <c r="E478" s="7">
        <v>6</v>
      </c>
      <c r="F478" s="5">
        <v>1.366742596810934E-2</v>
      </c>
      <c r="G478" s="8">
        <v>2.1527777777777778E-2</v>
      </c>
      <c r="H478" s="5">
        <v>0.92271662763466045</v>
      </c>
      <c r="I478" s="8">
        <v>0.37656250000000002</v>
      </c>
      <c r="J478" s="7">
        <v>1</v>
      </c>
      <c r="K478" s="7">
        <v>394</v>
      </c>
      <c r="L478" s="7">
        <v>6</v>
      </c>
    </row>
    <row r="479" spans="1:15" x14ac:dyDescent="0.25">
      <c r="A479" s="7">
        <v>4</v>
      </c>
      <c r="B479" s="6">
        <v>44069</v>
      </c>
      <c r="C479" s="7">
        <v>376</v>
      </c>
      <c r="D479" s="7">
        <v>343</v>
      </c>
      <c r="E479" s="7">
        <v>7</v>
      </c>
      <c r="F479" s="5">
        <v>1.8617021276595744E-2</v>
      </c>
      <c r="G479" s="8">
        <v>4.8437500000000001E-2</v>
      </c>
      <c r="H479" s="5">
        <v>0.8571428571428571</v>
      </c>
      <c r="I479" s="8">
        <v>0.37725694444444446</v>
      </c>
      <c r="J479" s="7">
        <v>8</v>
      </c>
      <c r="K479" s="7">
        <v>294</v>
      </c>
      <c r="L479" s="7">
        <v>26</v>
      </c>
    </row>
    <row r="480" spans="1:15" x14ac:dyDescent="0.25">
      <c r="A480" s="7">
        <v>4</v>
      </c>
      <c r="B480" s="6">
        <v>44070</v>
      </c>
      <c r="C480" s="7">
        <v>311</v>
      </c>
      <c r="D480" s="7">
        <v>304</v>
      </c>
      <c r="E480" s="7">
        <v>4</v>
      </c>
      <c r="F480" s="5">
        <v>1.2861736334405145E-2</v>
      </c>
      <c r="G480" s="8">
        <v>2.8993055555555557E-2</v>
      </c>
      <c r="H480" s="5">
        <v>0.875</v>
      </c>
      <c r="I480" s="8">
        <v>0.32222222222222224</v>
      </c>
      <c r="J480" s="7">
        <v>1</v>
      </c>
      <c r="K480" s="7">
        <v>266</v>
      </c>
      <c r="L480" s="7">
        <v>3</v>
      </c>
      <c r="N480" s="7">
        <v>75</v>
      </c>
      <c r="O480" s="7">
        <v>7</v>
      </c>
    </row>
    <row r="481" spans="1:15" x14ac:dyDescent="0.25">
      <c r="A481" s="7">
        <v>4</v>
      </c>
      <c r="B481" s="6">
        <v>44071</v>
      </c>
      <c r="C481" s="7">
        <v>333</v>
      </c>
      <c r="D481" s="7">
        <v>314</v>
      </c>
      <c r="E481" s="7">
        <v>7</v>
      </c>
      <c r="F481" s="5">
        <v>2.1021021021021023E-2</v>
      </c>
      <c r="G481" s="8">
        <v>4.7743055555555559E-2</v>
      </c>
      <c r="H481" s="5">
        <v>0.89808917197452232</v>
      </c>
      <c r="I481" s="8">
        <v>0.3725694444444444</v>
      </c>
      <c r="J481" s="7">
        <v>6</v>
      </c>
      <c r="K481" s="7">
        <v>282</v>
      </c>
      <c r="L481" s="7">
        <v>12</v>
      </c>
      <c r="M481" s="7">
        <v>64</v>
      </c>
      <c r="N481" s="7">
        <v>71</v>
      </c>
      <c r="O481" s="7">
        <v>56</v>
      </c>
    </row>
    <row r="482" spans="1:15" x14ac:dyDescent="0.25">
      <c r="A482" s="7">
        <v>5</v>
      </c>
      <c r="B482" s="6">
        <v>44074</v>
      </c>
      <c r="C482" s="7">
        <v>444</v>
      </c>
      <c r="D482" s="7">
        <v>416</v>
      </c>
      <c r="E482" s="7">
        <v>6</v>
      </c>
      <c r="F482" s="5">
        <v>1.3513513513513514E-2</v>
      </c>
      <c r="G482" s="8">
        <v>5.9722222222222218E-2</v>
      </c>
      <c r="H482" s="5">
        <v>0.85336538461538458</v>
      </c>
      <c r="I482" s="8">
        <v>0.33680555555555552</v>
      </c>
      <c r="J482" s="7">
        <v>11</v>
      </c>
      <c r="K482" s="7">
        <v>355</v>
      </c>
      <c r="L482" s="7">
        <v>22</v>
      </c>
    </row>
    <row r="483" spans="1:15" x14ac:dyDescent="0.25">
      <c r="A483" s="7">
        <v>5</v>
      </c>
      <c r="B483" s="6">
        <v>44075</v>
      </c>
      <c r="C483" s="7">
        <v>399</v>
      </c>
      <c r="D483" s="7">
        <v>375</v>
      </c>
      <c r="E483" s="7">
        <v>8</v>
      </c>
      <c r="F483" s="5">
        <v>2.0050125313283207E-2</v>
      </c>
      <c r="G483" s="8">
        <v>6.1458333333333337E-2</v>
      </c>
      <c r="H483" s="5">
        <v>0.86933333333333329</v>
      </c>
      <c r="I483" s="8">
        <v>0.36979166666666669</v>
      </c>
      <c r="J483" s="7">
        <v>9</v>
      </c>
      <c r="K483" s="7">
        <v>326</v>
      </c>
      <c r="L483" s="7">
        <v>16</v>
      </c>
    </row>
    <row r="484" spans="1:15" x14ac:dyDescent="0.25">
      <c r="A484" s="7">
        <v>5</v>
      </c>
      <c r="B484" s="6">
        <v>44076</v>
      </c>
      <c r="C484" s="7">
        <v>430</v>
      </c>
      <c r="D484" s="7">
        <v>415</v>
      </c>
      <c r="E484" s="7">
        <v>5</v>
      </c>
      <c r="F484" s="5">
        <v>1.1627906976744186E-2</v>
      </c>
      <c r="G484" s="8">
        <v>3.2638888888888891E-2</v>
      </c>
      <c r="H484" s="5">
        <v>0.90602409638554215</v>
      </c>
      <c r="I484" s="8">
        <v>0.34809027777777779</v>
      </c>
      <c r="J484" s="7">
        <v>8</v>
      </c>
      <c r="K484" s="7">
        <v>376</v>
      </c>
      <c r="L484" s="7">
        <v>10</v>
      </c>
    </row>
    <row r="485" spans="1:15" x14ac:dyDescent="0.25">
      <c r="A485" s="7">
        <v>5</v>
      </c>
      <c r="B485" s="6">
        <v>44077</v>
      </c>
      <c r="C485" s="7">
        <v>410</v>
      </c>
      <c r="D485" s="7">
        <v>391</v>
      </c>
      <c r="E485" s="7">
        <v>8</v>
      </c>
      <c r="F485" s="5">
        <v>1.9512195121951219E-2</v>
      </c>
      <c r="G485" s="8">
        <v>3.8715277777777779E-2</v>
      </c>
      <c r="H485" s="5">
        <v>0.89002557544757033</v>
      </c>
      <c r="I485" s="8">
        <v>0.35850694444444448</v>
      </c>
      <c r="J485" s="7">
        <v>7</v>
      </c>
      <c r="K485" s="7">
        <v>348</v>
      </c>
      <c r="L485" s="7">
        <v>11</v>
      </c>
      <c r="N485" s="7">
        <v>73</v>
      </c>
      <c r="O485" s="7">
        <v>9</v>
      </c>
    </row>
    <row r="486" spans="1:15" x14ac:dyDescent="0.25">
      <c r="A486" s="7">
        <v>5</v>
      </c>
      <c r="B486" s="6">
        <v>44078</v>
      </c>
      <c r="C486" s="7">
        <v>395</v>
      </c>
      <c r="D486" s="7">
        <v>374</v>
      </c>
      <c r="E486" s="7">
        <v>8</v>
      </c>
      <c r="F486" s="5">
        <v>2.0253164556962026E-2</v>
      </c>
      <c r="G486" s="8">
        <v>5.1909722222222225E-2</v>
      </c>
      <c r="H486" s="5">
        <v>0.88235294117647056</v>
      </c>
      <c r="I486" s="8">
        <v>0.37604166666666666</v>
      </c>
      <c r="J486" s="7">
        <v>9</v>
      </c>
      <c r="K486" s="7">
        <v>330</v>
      </c>
      <c r="L486" s="7">
        <v>13</v>
      </c>
      <c r="M486" s="7">
        <v>59</v>
      </c>
      <c r="N486" s="7">
        <v>68</v>
      </c>
      <c r="O486" s="7">
        <v>54</v>
      </c>
    </row>
    <row r="487" spans="1:15" x14ac:dyDescent="0.25">
      <c r="A487" s="7">
        <v>1</v>
      </c>
      <c r="B487" s="6">
        <v>44081</v>
      </c>
      <c r="C487" s="7">
        <v>0</v>
      </c>
      <c r="D487" s="7">
        <v>0</v>
      </c>
      <c r="E487" s="7">
        <v>0</v>
      </c>
      <c r="F487" s="5" t="e">
        <v>#DIV/0!</v>
      </c>
      <c r="G487" s="8" t="e">
        <v>#DIV/0!</v>
      </c>
      <c r="H487" s="5" t="e">
        <v>#DIV/0!</v>
      </c>
      <c r="I487" s="8" t="e">
        <v>#DIV/0!</v>
      </c>
      <c r="J487" s="7">
        <v>0</v>
      </c>
      <c r="K487" s="7">
        <v>0</v>
      </c>
      <c r="L487" s="7">
        <v>0</v>
      </c>
    </row>
    <row r="488" spans="1:15" x14ac:dyDescent="0.25">
      <c r="A488" s="7">
        <v>1</v>
      </c>
      <c r="B488" s="6">
        <v>44082</v>
      </c>
      <c r="C488" s="7">
        <v>571</v>
      </c>
      <c r="D488" s="7">
        <v>543</v>
      </c>
      <c r="E488" s="7">
        <v>7</v>
      </c>
      <c r="F488" s="5">
        <v>1.2259194395796848E-2</v>
      </c>
      <c r="G488" s="8">
        <v>9.357638888888889E-2</v>
      </c>
      <c r="H488" s="5">
        <v>0.78637200736648249</v>
      </c>
      <c r="I488" s="8">
        <v>0.3442708333333333</v>
      </c>
      <c r="J488" s="7">
        <v>8</v>
      </c>
      <c r="K488" s="7">
        <v>427</v>
      </c>
      <c r="L488" s="7">
        <v>21</v>
      </c>
    </row>
    <row r="489" spans="1:15" x14ac:dyDescent="0.25">
      <c r="A489" s="7">
        <v>1</v>
      </c>
      <c r="B489" s="6">
        <v>44083</v>
      </c>
      <c r="C489" s="7">
        <v>463</v>
      </c>
      <c r="D489" s="7">
        <v>439</v>
      </c>
      <c r="E489" s="7">
        <v>7</v>
      </c>
      <c r="F489" s="5">
        <v>1.511879049676026E-2</v>
      </c>
      <c r="G489" s="8">
        <v>6.4236111111111105E-2</v>
      </c>
      <c r="H489" s="5">
        <v>0.8929384965831435</v>
      </c>
      <c r="I489" s="8">
        <v>0.3979166666666667</v>
      </c>
      <c r="J489" s="7">
        <v>5</v>
      </c>
      <c r="K489" s="7">
        <v>392</v>
      </c>
      <c r="L489" s="7">
        <v>17</v>
      </c>
    </row>
    <row r="490" spans="1:15" x14ac:dyDescent="0.25">
      <c r="A490" s="7">
        <v>1</v>
      </c>
      <c r="B490" s="6">
        <v>44084</v>
      </c>
      <c r="C490" s="7">
        <v>448</v>
      </c>
      <c r="D490" s="7">
        <v>424</v>
      </c>
      <c r="E490" s="7">
        <v>7</v>
      </c>
      <c r="F490" s="5">
        <v>1.5625E-2</v>
      </c>
      <c r="G490" s="8">
        <v>6.475694444444445E-2</v>
      </c>
      <c r="H490" s="5">
        <v>0.87971698113207553</v>
      </c>
      <c r="I490" s="8">
        <v>0.35104166666666664</v>
      </c>
      <c r="J490" s="7">
        <v>10</v>
      </c>
      <c r="K490" s="7">
        <v>373</v>
      </c>
      <c r="L490" s="7">
        <v>17</v>
      </c>
      <c r="N490" s="7">
        <v>63</v>
      </c>
      <c r="O490" s="7">
        <v>49</v>
      </c>
    </row>
    <row r="491" spans="1:15" x14ac:dyDescent="0.25">
      <c r="A491" s="7">
        <v>1</v>
      </c>
      <c r="B491" s="6">
        <v>44085</v>
      </c>
      <c r="C491" s="7">
        <v>366</v>
      </c>
      <c r="D491" s="7">
        <v>350</v>
      </c>
      <c r="E491" s="7">
        <v>11</v>
      </c>
      <c r="F491" s="5">
        <v>3.0054644808743168E-2</v>
      </c>
      <c r="G491" s="8">
        <v>2.0312500000000001E-2</v>
      </c>
      <c r="H491" s="5">
        <v>0.93714285714285717</v>
      </c>
      <c r="I491" s="8">
        <v>0.37413194444444442</v>
      </c>
      <c r="J491" s="7">
        <v>3</v>
      </c>
      <c r="K491" s="7">
        <v>328</v>
      </c>
      <c r="L491" s="7">
        <v>5</v>
      </c>
      <c r="M491" s="7">
        <v>58</v>
      </c>
      <c r="N491" s="7">
        <v>79</v>
      </c>
      <c r="O491" s="7">
        <v>21</v>
      </c>
    </row>
    <row r="492" spans="1:15" x14ac:dyDescent="0.25">
      <c r="A492" s="7">
        <v>2</v>
      </c>
      <c r="B492" s="6">
        <v>44088</v>
      </c>
      <c r="C492" s="7">
        <v>496</v>
      </c>
      <c r="D492" s="7">
        <v>474</v>
      </c>
      <c r="E492" s="7">
        <v>8</v>
      </c>
      <c r="F492" s="5">
        <v>1.6129032258064516E-2</v>
      </c>
      <c r="G492" s="8">
        <v>7.7951388888888876E-2</v>
      </c>
      <c r="H492" s="5">
        <v>0.87763713080168781</v>
      </c>
      <c r="I492" s="8">
        <v>0.34635416666666669</v>
      </c>
      <c r="J492" s="7">
        <v>7</v>
      </c>
      <c r="K492" s="7">
        <v>416</v>
      </c>
      <c r="L492" s="7">
        <v>14</v>
      </c>
    </row>
    <row r="493" spans="1:15" x14ac:dyDescent="0.25">
      <c r="A493" s="7">
        <v>2</v>
      </c>
      <c r="B493" s="6">
        <v>44089</v>
      </c>
      <c r="C493" s="7">
        <v>465</v>
      </c>
      <c r="D493" s="7">
        <v>443</v>
      </c>
      <c r="E493" s="7">
        <v>8</v>
      </c>
      <c r="F493" s="5">
        <v>1.7204301075268817E-2</v>
      </c>
      <c r="G493" s="8">
        <v>5.6250000000000008E-2</v>
      </c>
      <c r="H493" s="5">
        <v>0.88487584650112872</v>
      </c>
      <c r="I493" s="8">
        <v>0.33229166666666665</v>
      </c>
      <c r="J493" s="7">
        <v>5</v>
      </c>
      <c r="K493" s="7">
        <v>392</v>
      </c>
      <c r="L493" s="7">
        <v>14</v>
      </c>
    </row>
    <row r="494" spans="1:15" x14ac:dyDescent="0.25">
      <c r="A494" s="7">
        <v>2</v>
      </c>
      <c r="B494" s="6">
        <v>44090</v>
      </c>
      <c r="C494" s="7">
        <v>437</v>
      </c>
      <c r="D494" s="7">
        <v>421</v>
      </c>
      <c r="E494" s="7">
        <v>6</v>
      </c>
      <c r="F494" s="5">
        <v>1.3729977116704805E-2</v>
      </c>
      <c r="G494" s="8">
        <v>5.5381944444444449E-2</v>
      </c>
      <c r="H494" s="5">
        <v>0.86460807600950118</v>
      </c>
      <c r="I494" s="8">
        <v>0.35399305555555555</v>
      </c>
      <c r="J494" s="7">
        <v>6</v>
      </c>
      <c r="K494" s="7">
        <v>364</v>
      </c>
      <c r="L494" s="7">
        <v>10</v>
      </c>
    </row>
    <row r="495" spans="1:15" x14ac:dyDescent="0.25">
      <c r="A495" s="7">
        <v>2</v>
      </c>
      <c r="B495" s="6">
        <v>44091</v>
      </c>
      <c r="C495" s="7">
        <v>474</v>
      </c>
      <c r="D495" s="7">
        <v>453</v>
      </c>
      <c r="E495" s="7">
        <v>6</v>
      </c>
      <c r="F495" s="5">
        <v>1.2658227848101266E-2</v>
      </c>
      <c r="G495" s="8">
        <v>6.4409722222222215E-2</v>
      </c>
      <c r="H495" s="5">
        <v>0.86975717439293598</v>
      </c>
      <c r="I495" s="8">
        <v>0.34913194444444445</v>
      </c>
      <c r="J495" s="7">
        <v>5</v>
      </c>
      <c r="K495" s="7">
        <v>394</v>
      </c>
      <c r="L495" s="7">
        <v>15</v>
      </c>
      <c r="N495" s="7">
        <v>71</v>
      </c>
      <c r="O495" s="7">
        <v>54</v>
      </c>
    </row>
    <row r="496" spans="1:15" x14ac:dyDescent="0.25">
      <c r="A496" s="7">
        <v>2</v>
      </c>
      <c r="B496" s="6">
        <v>44092</v>
      </c>
      <c r="C496" s="7">
        <v>351</v>
      </c>
      <c r="D496" s="7">
        <v>341</v>
      </c>
      <c r="E496" s="7">
        <v>6</v>
      </c>
      <c r="F496" s="5">
        <v>1.7094017094017096E-2</v>
      </c>
      <c r="G496" s="8">
        <v>5.6597222222222222E-2</v>
      </c>
      <c r="H496" s="5">
        <v>0.91495601173020524</v>
      </c>
      <c r="I496" s="8">
        <v>0.33888888888888885</v>
      </c>
      <c r="J496" s="7">
        <v>2</v>
      </c>
      <c r="K496" s="7">
        <v>312</v>
      </c>
      <c r="L496" s="7">
        <v>4</v>
      </c>
      <c r="M496" s="7">
        <v>67</v>
      </c>
      <c r="N496" s="7">
        <v>75</v>
      </c>
      <c r="O496" s="7">
        <v>38</v>
      </c>
    </row>
    <row r="497" spans="1:15" x14ac:dyDescent="0.25">
      <c r="A497" s="7">
        <v>3</v>
      </c>
      <c r="B497" s="6">
        <v>44095</v>
      </c>
      <c r="C497" s="7">
        <v>486</v>
      </c>
      <c r="D497" s="7">
        <v>447</v>
      </c>
      <c r="E497" s="7">
        <v>14</v>
      </c>
      <c r="F497" s="5">
        <v>2.8806584362139918E-2</v>
      </c>
      <c r="G497" s="8">
        <v>8.5416666666666655E-2</v>
      </c>
      <c r="H497" s="5">
        <v>0.76733780760626402</v>
      </c>
      <c r="I497" s="8">
        <v>0.34531250000000002</v>
      </c>
      <c r="J497" s="7">
        <v>8</v>
      </c>
      <c r="K497" s="7">
        <v>343</v>
      </c>
      <c r="L497" s="7">
        <v>25</v>
      </c>
    </row>
    <row r="498" spans="1:15" x14ac:dyDescent="0.25">
      <c r="A498" s="7">
        <v>3</v>
      </c>
      <c r="B498" s="6">
        <v>44096</v>
      </c>
      <c r="C498" s="7">
        <v>498</v>
      </c>
      <c r="D498" s="7">
        <v>484</v>
      </c>
      <c r="E498" s="7">
        <v>6</v>
      </c>
      <c r="F498" s="5">
        <v>1.2048192771084338E-2</v>
      </c>
      <c r="G498" s="8">
        <v>6.3368055555555552E-2</v>
      </c>
      <c r="H498" s="5">
        <v>0.8574380165289256</v>
      </c>
      <c r="I498" s="8">
        <v>0.35555555555555557</v>
      </c>
      <c r="J498" s="7">
        <v>2</v>
      </c>
      <c r="K498" s="7">
        <v>415</v>
      </c>
      <c r="L498" s="7">
        <v>8</v>
      </c>
    </row>
    <row r="499" spans="1:15" x14ac:dyDescent="0.25">
      <c r="A499" s="7">
        <v>3</v>
      </c>
      <c r="B499" s="6">
        <v>44097</v>
      </c>
      <c r="C499" s="7">
        <v>413</v>
      </c>
      <c r="D499" s="7">
        <v>397</v>
      </c>
      <c r="E499" s="7">
        <v>5</v>
      </c>
      <c r="F499" s="5">
        <v>1.2106537530266344E-2</v>
      </c>
      <c r="G499" s="8">
        <v>5.46875E-2</v>
      </c>
      <c r="H499" s="5">
        <v>0.86649874055415621</v>
      </c>
      <c r="I499" s="8">
        <v>0.37795138888888885</v>
      </c>
      <c r="J499" s="7">
        <v>6</v>
      </c>
      <c r="K499" s="7">
        <v>344</v>
      </c>
      <c r="L499" s="7">
        <v>11</v>
      </c>
    </row>
    <row r="500" spans="1:15" x14ac:dyDescent="0.25">
      <c r="A500" s="7">
        <v>3</v>
      </c>
      <c r="B500" s="6">
        <v>44098</v>
      </c>
      <c r="C500" s="7">
        <v>387</v>
      </c>
      <c r="D500" s="7">
        <v>374</v>
      </c>
      <c r="E500" s="7">
        <v>3</v>
      </c>
      <c r="F500" s="5">
        <v>7.7519379844961239E-3</v>
      </c>
      <c r="G500" s="8">
        <v>3.9583333333333331E-2</v>
      </c>
      <c r="H500" s="5">
        <v>0.89572192513368987</v>
      </c>
      <c r="I500" s="8">
        <v>0.2944444444444444</v>
      </c>
      <c r="J500" s="7">
        <v>4</v>
      </c>
      <c r="K500" s="7">
        <v>335</v>
      </c>
      <c r="L500" s="7">
        <v>10</v>
      </c>
      <c r="N500" s="7">
        <v>69</v>
      </c>
      <c r="O500" s="7">
        <v>49</v>
      </c>
    </row>
    <row r="501" spans="1:15" x14ac:dyDescent="0.25">
      <c r="A501" s="7">
        <v>3</v>
      </c>
      <c r="B501" s="6">
        <v>44099</v>
      </c>
      <c r="C501" s="7">
        <v>359</v>
      </c>
      <c r="D501" s="7">
        <v>350</v>
      </c>
      <c r="E501" s="7">
        <v>2</v>
      </c>
      <c r="F501" s="5">
        <v>5.5710306406685237E-3</v>
      </c>
      <c r="G501" s="8">
        <v>4.1840277777777782E-2</v>
      </c>
      <c r="H501" s="5">
        <v>0.90571428571428569</v>
      </c>
      <c r="I501" s="8">
        <v>0.26435185185185189</v>
      </c>
      <c r="J501" s="7">
        <v>3</v>
      </c>
      <c r="K501" s="7">
        <v>317</v>
      </c>
      <c r="L501" s="7">
        <v>7</v>
      </c>
      <c r="M501" s="7">
        <v>63</v>
      </c>
      <c r="N501" s="7">
        <v>79</v>
      </c>
      <c r="O501" s="7">
        <v>40</v>
      </c>
    </row>
    <row r="502" spans="1:15" x14ac:dyDescent="0.25">
      <c r="A502" s="7">
        <v>4</v>
      </c>
      <c r="B502" s="6">
        <v>44102</v>
      </c>
      <c r="C502" s="3">
        <v>513</v>
      </c>
      <c r="D502" s="3">
        <v>506</v>
      </c>
      <c r="E502" s="3">
        <v>3</v>
      </c>
      <c r="F502" s="2">
        <v>5.8479532163742687E-3</v>
      </c>
      <c r="G502" s="4">
        <v>5.7465277777777775E-2</v>
      </c>
      <c r="H502" s="2">
        <v>0.91501976284584985</v>
      </c>
      <c r="I502" s="4">
        <v>0.30277777777777776</v>
      </c>
      <c r="J502" s="3">
        <v>3</v>
      </c>
      <c r="K502" s="3">
        <v>463</v>
      </c>
      <c r="L502" s="3">
        <v>4</v>
      </c>
    </row>
    <row r="503" spans="1:15" x14ac:dyDescent="0.25">
      <c r="A503" s="7">
        <v>4</v>
      </c>
      <c r="B503" s="6">
        <v>44103</v>
      </c>
      <c r="C503" s="7">
        <v>500</v>
      </c>
      <c r="D503" s="7">
        <v>492</v>
      </c>
      <c r="E503" s="7">
        <v>5</v>
      </c>
      <c r="F503" s="5">
        <v>0.01</v>
      </c>
      <c r="G503" s="8">
        <v>4.7048611111111117E-2</v>
      </c>
      <c r="H503" s="5">
        <v>0.93902439024390238</v>
      </c>
      <c r="I503" s="8">
        <v>0.34479166666666666</v>
      </c>
      <c r="J503" s="7">
        <v>0</v>
      </c>
      <c r="K503" s="7">
        <v>462</v>
      </c>
      <c r="L503" s="7">
        <v>3</v>
      </c>
    </row>
    <row r="504" spans="1:15" x14ac:dyDescent="0.25">
      <c r="A504" s="7">
        <v>4</v>
      </c>
      <c r="B504" s="6">
        <v>44104</v>
      </c>
      <c r="C504" s="7">
        <v>466</v>
      </c>
      <c r="D504" s="7">
        <v>457</v>
      </c>
      <c r="E504" s="7">
        <v>5</v>
      </c>
      <c r="F504" s="5">
        <v>1.0729613733905579E-2</v>
      </c>
      <c r="G504" s="8">
        <v>5.2604166666666667E-2</v>
      </c>
      <c r="H504" s="5">
        <v>0.9518599562363238</v>
      </c>
      <c r="I504" s="8">
        <v>0.31059027777777776</v>
      </c>
      <c r="J504" s="7">
        <v>0</v>
      </c>
      <c r="K504" s="7">
        <v>435</v>
      </c>
      <c r="L504" s="7">
        <v>4</v>
      </c>
    </row>
    <row r="505" spans="1:15" x14ac:dyDescent="0.25">
      <c r="A505" s="7">
        <v>4</v>
      </c>
      <c r="B505" s="6">
        <v>44105</v>
      </c>
      <c r="C505" s="7">
        <v>377</v>
      </c>
      <c r="D505" s="7">
        <v>369</v>
      </c>
      <c r="E505" s="7">
        <v>6</v>
      </c>
      <c r="F505" s="5">
        <v>1.5915119363395226E-2</v>
      </c>
      <c r="G505" s="8">
        <v>3.125E-2</v>
      </c>
      <c r="H505" s="5">
        <v>0.94037940379403795</v>
      </c>
      <c r="I505" s="8">
        <v>0.26354166666666667</v>
      </c>
      <c r="J505" s="7">
        <v>1</v>
      </c>
      <c r="K505" s="7">
        <v>347</v>
      </c>
      <c r="L505" s="7">
        <v>2</v>
      </c>
      <c r="N505" s="7">
        <v>77</v>
      </c>
      <c r="O505" s="7">
        <v>52</v>
      </c>
    </row>
    <row r="506" spans="1:15" x14ac:dyDescent="0.25">
      <c r="A506" s="7">
        <v>4</v>
      </c>
      <c r="B506" s="6">
        <v>44106</v>
      </c>
      <c r="C506" s="7">
        <v>352</v>
      </c>
      <c r="D506" s="7">
        <v>347</v>
      </c>
      <c r="E506" s="7">
        <v>4</v>
      </c>
      <c r="F506" s="5">
        <v>1.1363636363636364E-2</v>
      </c>
      <c r="G506" s="8">
        <v>3.4201388888888892E-2</v>
      </c>
      <c r="H506" s="5">
        <v>0.93371757925072041</v>
      </c>
      <c r="I506" s="8">
        <v>0.31927083333333334</v>
      </c>
      <c r="J506" s="7">
        <v>2</v>
      </c>
      <c r="K506" s="7">
        <v>324</v>
      </c>
      <c r="L506" s="7">
        <v>1</v>
      </c>
      <c r="M506" s="7">
        <v>76</v>
      </c>
      <c r="N506" s="7">
        <v>79</v>
      </c>
      <c r="O506" s="7">
        <v>51</v>
      </c>
    </row>
    <row r="507" spans="1:15" x14ac:dyDescent="0.25">
      <c r="A507" s="7">
        <v>1</v>
      </c>
      <c r="B507" s="6">
        <v>44109</v>
      </c>
      <c r="C507" s="7">
        <v>533</v>
      </c>
      <c r="D507" s="7">
        <v>507</v>
      </c>
      <c r="E507" s="7">
        <v>12</v>
      </c>
      <c r="F507" s="5">
        <v>2.2514071294559099E-2</v>
      </c>
      <c r="G507" s="8">
        <v>7.0833333333333345E-2</v>
      </c>
      <c r="H507" s="5">
        <v>0.84220907297830372</v>
      </c>
      <c r="I507" s="8">
        <v>0.27118055555555559</v>
      </c>
      <c r="J507" s="7">
        <v>8</v>
      </c>
      <c r="K507" s="7">
        <v>427</v>
      </c>
      <c r="L507" s="7">
        <v>14</v>
      </c>
    </row>
    <row r="508" spans="1:15" x14ac:dyDescent="0.25">
      <c r="A508" s="7">
        <v>1</v>
      </c>
      <c r="B508" s="6">
        <v>44110</v>
      </c>
      <c r="C508" s="7">
        <v>485</v>
      </c>
      <c r="D508" s="7">
        <v>467</v>
      </c>
      <c r="E508" s="7">
        <v>10</v>
      </c>
      <c r="F508" s="5">
        <v>2.0618556701030927E-2</v>
      </c>
      <c r="G508" s="8">
        <v>5.7638888888888885E-2</v>
      </c>
      <c r="H508" s="5">
        <v>0.854389721627409</v>
      </c>
      <c r="I508" s="8">
        <v>0.31006944444444445</v>
      </c>
      <c r="J508" s="7">
        <v>7</v>
      </c>
      <c r="K508" s="7">
        <v>399</v>
      </c>
      <c r="L508" s="7">
        <v>8</v>
      </c>
    </row>
    <row r="509" spans="1:15" x14ac:dyDescent="0.25">
      <c r="A509" s="7">
        <v>1</v>
      </c>
      <c r="B509" s="6">
        <v>44111</v>
      </c>
      <c r="C509" s="7">
        <v>438</v>
      </c>
      <c r="D509" s="7">
        <v>426</v>
      </c>
      <c r="E509" s="7">
        <v>6</v>
      </c>
      <c r="F509" s="5">
        <v>1.3698630136986301E-2</v>
      </c>
      <c r="G509" s="8">
        <v>5.2256944444444446E-2</v>
      </c>
      <c r="H509" s="5">
        <v>0.8779342723004695</v>
      </c>
      <c r="I509" s="8">
        <v>0.34618055555555555</v>
      </c>
      <c r="J509" s="7">
        <v>6</v>
      </c>
      <c r="K509" s="7">
        <v>374</v>
      </c>
      <c r="L509" s="7">
        <v>6</v>
      </c>
    </row>
    <row r="510" spans="1:15" x14ac:dyDescent="0.25">
      <c r="A510" s="7">
        <v>1</v>
      </c>
      <c r="B510" s="6">
        <v>44112</v>
      </c>
      <c r="C510" s="7">
        <v>415</v>
      </c>
      <c r="D510" s="7">
        <v>403</v>
      </c>
      <c r="E510" s="7">
        <v>8</v>
      </c>
      <c r="F510" s="5">
        <v>1.9277108433734941E-2</v>
      </c>
      <c r="G510" s="8">
        <v>6.0416666666666667E-2</v>
      </c>
      <c r="H510" s="5">
        <v>0.86848635235732008</v>
      </c>
      <c r="I510" s="8">
        <v>0.34027777777777779</v>
      </c>
      <c r="J510" s="7">
        <v>6</v>
      </c>
      <c r="K510" s="7">
        <v>350</v>
      </c>
      <c r="L510" s="7">
        <v>4</v>
      </c>
      <c r="M510" s="7">
        <v>43</v>
      </c>
      <c r="N510" s="7">
        <v>78</v>
      </c>
      <c r="O510" s="7">
        <v>42</v>
      </c>
    </row>
    <row r="511" spans="1:15" x14ac:dyDescent="0.25">
      <c r="A511" s="7">
        <v>1</v>
      </c>
      <c r="B511" s="6">
        <v>44113</v>
      </c>
      <c r="C511" s="7">
        <v>315</v>
      </c>
      <c r="D511" s="7">
        <v>304</v>
      </c>
      <c r="E511" s="7">
        <v>7</v>
      </c>
      <c r="F511" s="5">
        <v>2.2222222222222223E-2</v>
      </c>
      <c r="G511" s="8">
        <v>4.5312499999999999E-2</v>
      </c>
      <c r="H511" s="5">
        <v>0.88486842105263153</v>
      </c>
      <c r="I511" s="8">
        <v>0.35190972222222222</v>
      </c>
      <c r="J511" s="7">
        <v>6</v>
      </c>
      <c r="K511" s="7">
        <v>269</v>
      </c>
      <c r="L511" s="7">
        <v>4</v>
      </c>
      <c r="M511" s="7">
        <v>31</v>
      </c>
      <c r="N511" s="7">
        <v>69</v>
      </c>
      <c r="O511" s="7">
        <v>29</v>
      </c>
    </row>
    <row r="512" spans="1:15" x14ac:dyDescent="0.25">
      <c r="A512" s="7">
        <v>2</v>
      </c>
      <c r="B512" s="6">
        <v>44116</v>
      </c>
      <c r="C512" s="7">
        <v>433</v>
      </c>
      <c r="D512" s="7">
        <v>419</v>
      </c>
      <c r="E512" s="7">
        <v>8</v>
      </c>
      <c r="F512" s="5">
        <v>1.8475750577367205E-2</v>
      </c>
      <c r="G512" s="8">
        <v>7.2743055555555561E-2</v>
      </c>
      <c r="H512" s="5">
        <v>0.82100238663484482</v>
      </c>
      <c r="I512" s="8">
        <v>0.34218749999999998</v>
      </c>
      <c r="J512" s="7">
        <v>12</v>
      </c>
      <c r="K512" s="7">
        <v>344</v>
      </c>
      <c r="L512" s="7">
        <v>6</v>
      </c>
    </row>
    <row r="513" spans="1:15" x14ac:dyDescent="0.25">
      <c r="A513" s="7">
        <v>2</v>
      </c>
      <c r="B513" s="6">
        <v>44117</v>
      </c>
      <c r="C513" s="7">
        <v>450</v>
      </c>
      <c r="D513" s="7">
        <v>438</v>
      </c>
      <c r="E513" s="7">
        <v>8</v>
      </c>
      <c r="F513" s="5">
        <v>1.7777777777777778E-2</v>
      </c>
      <c r="G513" s="8">
        <v>8.0902777777777768E-2</v>
      </c>
      <c r="H513" s="5">
        <v>0.83561643835616439</v>
      </c>
      <c r="I513" s="8">
        <v>0.35954861111111114</v>
      </c>
      <c r="J513" s="7">
        <v>9</v>
      </c>
      <c r="K513" s="7">
        <v>366</v>
      </c>
      <c r="L513" s="7">
        <v>4</v>
      </c>
    </row>
    <row r="514" spans="1:15" x14ac:dyDescent="0.25">
      <c r="A514" s="7">
        <v>2</v>
      </c>
      <c r="B514" s="6">
        <v>44118</v>
      </c>
      <c r="C514" s="7">
        <v>403</v>
      </c>
      <c r="D514" s="7">
        <v>396</v>
      </c>
      <c r="E514" s="7">
        <v>6</v>
      </c>
      <c r="F514" s="5">
        <v>1.488833746898263E-2</v>
      </c>
      <c r="G514" s="8">
        <v>6.9097222222222227E-2</v>
      </c>
      <c r="H514" s="5">
        <v>0.85858585858585856</v>
      </c>
      <c r="I514" s="8">
        <v>0.38906249999999998</v>
      </c>
      <c r="J514" s="7">
        <v>8</v>
      </c>
      <c r="K514" s="7">
        <v>340</v>
      </c>
      <c r="L514" s="7">
        <v>1</v>
      </c>
    </row>
    <row r="515" spans="1:15" x14ac:dyDescent="0.25">
      <c r="A515" s="7">
        <v>2</v>
      </c>
      <c r="B515" s="6">
        <v>44119</v>
      </c>
      <c r="C515" s="7">
        <v>403</v>
      </c>
      <c r="D515" s="7">
        <v>392</v>
      </c>
      <c r="E515" s="7">
        <v>7</v>
      </c>
      <c r="F515" s="5">
        <v>1.7369727047146403E-2</v>
      </c>
      <c r="G515" s="8">
        <v>6.7534722222222218E-2</v>
      </c>
      <c r="H515" s="5">
        <v>0.86734693877551017</v>
      </c>
      <c r="I515" s="8">
        <v>0.35434027777777777</v>
      </c>
      <c r="J515" s="7">
        <v>6</v>
      </c>
      <c r="K515" s="7">
        <v>340</v>
      </c>
      <c r="L515" s="7">
        <v>4</v>
      </c>
      <c r="N515" s="7">
        <v>83</v>
      </c>
      <c r="O515" s="7">
        <v>39</v>
      </c>
    </row>
    <row r="516" spans="1:15" x14ac:dyDescent="0.25">
      <c r="A516" s="7">
        <v>2</v>
      </c>
      <c r="B516" s="6">
        <v>44120</v>
      </c>
      <c r="C516" s="7">
        <v>343</v>
      </c>
      <c r="D516" s="7">
        <v>338</v>
      </c>
      <c r="E516" s="7">
        <v>4</v>
      </c>
      <c r="F516" s="5">
        <v>1.1661807580174927E-2</v>
      </c>
      <c r="G516" s="8">
        <v>4.7743055555555552E-2</v>
      </c>
      <c r="H516" s="5">
        <v>0.92603550295857984</v>
      </c>
      <c r="I516" s="8">
        <v>0.34427083333333336</v>
      </c>
      <c r="J516" s="7">
        <v>4</v>
      </c>
      <c r="K516" s="7">
        <v>313</v>
      </c>
      <c r="L516" s="7">
        <v>1</v>
      </c>
      <c r="M516" s="7">
        <v>81</v>
      </c>
      <c r="N516" s="7">
        <v>76</v>
      </c>
      <c r="O516" s="7">
        <v>47</v>
      </c>
    </row>
    <row r="517" spans="1:15" x14ac:dyDescent="0.25">
      <c r="A517" s="7">
        <v>3</v>
      </c>
      <c r="B517" s="6">
        <v>44123</v>
      </c>
      <c r="C517" s="7">
        <v>487</v>
      </c>
      <c r="D517" s="7">
        <v>475</v>
      </c>
      <c r="E517" s="7">
        <v>6</v>
      </c>
      <c r="F517" s="5">
        <v>1.2320328542094456E-2</v>
      </c>
      <c r="G517" s="8">
        <v>8.4895833333333337E-2</v>
      </c>
      <c r="H517" s="5">
        <v>0.83157894736842108</v>
      </c>
      <c r="I517" s="8">
        <v>0.40190972222222221</v>
      </c>
      <c r="J517" s="7">
        <v>10</v>
      </c>
      <c r="K517" s="7">
        <v>395</v>
      </c>
      <c r="L517" s="7">
        <v>6</v>
      </c>
    </row>
    <row r="518" spans="1:15" x14ac:dyDescent="0.25">
      <c r="A518" s="7">
        <v>3</v>
      </c>
      <c r="B518" s="6">
        <v>44124</v>
      </c>
      <c r="C518" s="7">
        <v>507</v>
      </c>
      <c r="D518" s="7">
        <v>494</v>
      </c>
      <c r="E518" s="7">
        <v>7</v>
      </c>
      <c r="F518" s="5">
        <v>1.3806706114398421E-2</v>
      </c>
      <c r="G518" s="8">
        <v>6.7534722222222218E-2</v>
      </c>
      <c r="H518" s="5">
        <v>0.86234817813765186</v>
      </c>
      <c r="I518" s="8">
        <v>0.33489583333333334</v>
      </c>
      <c r="J518" s="7">
        <v>10</v>
      </c>
      <c r="K518" s="7">
        <v>426</v>
      </c>
      <c r="L518" s="7">
        <v>6</v>
      </c>
    </row>
    <row r="519" spans="1:15" x14ac:dyDescent="0.25">
      <c r="A519" s="7">
        <v>3</v>
      </c>
      <c r="B519" s="6">
        <v>44125</v>
      </c>
      <c r="C519" s="7">
        <v>474</v>
      </c>
      <c r="D519" s="7">
        <v>462</v>
      </c>
      <c r="E519" s="7">
        <v>9</v>
      </c>
      <c r="F519" s="5">
        <v>1.8987341772151899E-2</v>
      </c>
      <c r="G519" s="8">
        <v>5.2777777777777785E-2</v>
      </c>
      <c r="H519" s="5">
        <v>0.90043290043290047</v>
      </c>
      <c r="I519" s="8">
        <v>0.31822916666666662</v>
      </c>
      <c r="J519" s="7">
        <v>4</v>
      </c>
      <c r="K519" s="7">
        <v>416</v>
      </c>
      <c r="L519" s="7">
        <v>3</v>
      </c>
    </row>
    <row r="520" spans="1:15" x14ac:dyDescent="0.25">
      <c r="A520" s="7">
        <v>3</v>
      </c>
      <c r="B520" s="6">
        <v>44126</v>
      </c>
      <c r="C520" s="7">
        <v>437</v>
      </c>
      <c r="D520" s="7">
        <v>430</v>
      </c>
      <c r="E520" s="7">
        <v>6</v>
      </c>
      <c r="F520" s="5">
        <v>1.3729977116704805E-2</v>
      </c>
      <c r="G520" s="8">
        <v>6.3715277777777773E-2</v>
      </c>
      <c r="H520" s="5">
        <v>0.9</v>
      </c>
      <c r="I520" s="8">
        <v>0.38437499999999997</v>
      </c>
      <c r="J520" s="7">
        <v>3</v>
      </c>
      <c r="K520" s="7">
        <v>387</v>
      </c>
      <c r="L520" s="7">
        <v>1</v>
      </c>
      <c r="N520" s="7">
        <v>80</v>
      </c>
      <c r="O520" s="7">
        <v>44</v>
      </c>
    </row>
    <row r="521" spans="1:15" x14ac:dyDescent="0.25">
      <c r="A521" s="7">
        <v>3</v>
      </c>
      <c r="B521" s="6">
        <v>44127</v>
      </c>
      <c r="C521" s="7">
        <v>329</v>
      </c>
      <c r="D521" s="7">
        <v>324</v>
      </c>
      <c r="E521" s="7">
        <v>4</v>
      </c>
      <c r="F521" s="5">
        <v>1.2158054711246201E-2</v>
      </c>
      <c r="G521" s="8">
        <v>5.3645833333333337E-2</v>
      </c>
      <c r="H521" s="5">
        <v>0.93827160493827155</v>
      </c>
      <c r="I521" s="8">
        <v>0.39461805555555557</v>
      </c>
      <c r="J521" s="7">
        <v>3</v>
      </c>
      <c r="K521" s="7">
        <v>304</v>
      </c>
      <c r="L521" s="7">
        <v>1</v>
      </c>
      <c r="M521" s="7">
        <v>79</v>
      </c>
      <c r="N521" s="7">
        <v>75</v>
      </c>
      <c r="O521" s="7">
        <v>39</v>
      </c>
    </row>
    <row r="522" spans="1:15" x14ac:dyDescent="0.25">
      <c r="A522" s="7">
        <v>4</v>
      </c>
      <c r="B522" s="6">
        <v>44130</v>
      </c>
      <c r="C522" s="3">
        <v>511</v>
      </c>
      <c r="D522" s="3">
        <v>494</v>
      </c>
      <c r="E522" s="3">
        <v>11</v>
      </c>
      <c r="F522" s="2">
        <v>2.1526418786692758E-2</v>
      </c>
      <c r="G522" s="4">
        <v>8.6979166666666677E-2</v>
      </c>
      <c r="H522" s="2">
        <v>0.79352226720647778</v>
      </c>
      <c r="I522" s="4">
        <v>0.375</v>
      </c>
      <c r="J522" s="3">
        <v>12</v>
      </c>
      <c r="K522" s="3">
        <v>392</v>
      </c>
      <c r="L522" s="3">
        <v>6</v>
      </c>
    </row>
    <row r="523" spans="1:15" x14ac:dyDescent="0.25">
      <c r="A523" s="7">
        <v>4</v>
      </c>
      <c r="B523" s="6">
        <v>44131</v>
      </c>
      <c r="C523" s="7">
        <v>493</v>
      </c>
      <c r="D523" s="7">
        <v>473</v>
      </c>
      <c r="E523" s="7">
        <v>12</v>
      </c>
      <c r="F523" s="5">
        <v>2.434077079107505E-2</v>
      </c>
      <c r="G523" s="8">
        <v>7.2916666666666671E-2</v>
      </c>
      <c r="H523" s="5">
        <v>0.82663847780126853</v>
      </c>
      <c r="I523" s="8">
        <v>0.37586805555555558</v>
      </c>
      <c r="J523" s="7">
        <v>13</v>
      </c>
      <c r="K523" s="7">
        <v>391</v>
      </c>
      <c r="L523" s="7">
        <v>8</v>
      </c>
    </row>
    <row r="524" spans="1:15" x14ac:dyDescent="0.25">
      <c r="A524" s="7">
        <v>4</v>
      </c>
      <c r="B524" s="6">
        <v>44132</v>
      </c>
      <c r="C524" s="7">
        <v>423</v>
      </c>
      <c r="D524" s="7">
        <v>408</v>
      </c>
      <c r="E524" s="7">
        <v>9</v>
      </c>
      <c r="F524" s="5">
        <v>2.1276595744680851E-2</v>
      </c>
      <c r="G524" s="8">
        <v>7.8645833333333331E-2</v>
      </c>
      <c r="H524" s="5">
        <v>0.83823529411764708</v>
      </c>
      <c r="I524" s="8">
        <v>0.39409722222222227</v>
      </c>
      <c r="J524" s="7">
        <v>10</v>
      </c>
      <c r="K524" s="7">
        <v>342</v>
      </c>
      <c r="L524" s="7">
        <v>6</v>
      </c>
    </row>
    <row r="525" spans="1:15" x14ac:dyDescent="0.25">
      <c r="A525" s="7">
        <v>4</v>
      </c>
      <c r="B525" s="6">
        <v>44133</v>
      </c>
      <c r="C525" s="7">
        <v>429</v>
      </c>
      <c r="D525" s="7">
        <v>422</v>
      </c>
      <c r="E525" s="7">
        <v>5</v>
      </c>
      <c r="F525" s="5">
        <v>1.1655011655011656E-2</v>
      </c>
      <c r="G525" s="8">
        <v>6.0416666666666667E-2</v>
      </c>
      <c r="H525" s="5">
        <v>0.86966824644549767</v>
      </c>
      <c r="I525" s="8">
        <v>0.34270833333333334</v>
      </c>
      <c r="J525" s="7">
        <v>6</v>
      </c>
      <c r="K525" s="7">
        <v>367</v>
      </c>
      <c r="L525" s="7">
        <v>2</v>
      </c>
      <c r="N525" s="7">
        <v>76</v>
      </c>
      <c r="O525" s="7">
        <v>61</v>
      </c>
    </row>
    <row r="526" spans="1:15" x14ac:dyDescent="0.25">
      <c r="A526" s="7">
        <v>4</v>
      </c>
      <c r="B526" s="6">
        <v>44134</v>
      </c>
      <c r="C526" s="7">
        <v>325</v>
      </c>
      <c r="D526" s="7">
        <v>318</v>
      </c>
      <c r="E526" s="7">
        <v>5</v>
      </c>
      <c r="F526" s="5">
        <v>1.5384615384615385E-2</v>
      </c>
      <c r="G526" s="8">
        <v>5.9375000000000004E-2</v>
      </c>
      <c r="H526" s="5">
        <v>0.92138364779874216</v>
      </c>
      <c r="I526" s="8">
        <v>0.3774305555555556</v>
      </c>
      <c r="J526" s="7">
        <v>5</v>
      </c>
      <c r="K526" s="7">
        <v>293</v>
      </c>
      <c r="L526" s="7">
        <v>2</v>
      </c>
      <c r="M526" s="7">
        <v>83</v>
      </c>
      <c r="N526" s="7">
        <v>77</v>
      </c>
      <c r="O526" s="7">
        <v>37</v>
      </c>
    </row>
    <row r="527" spans="1:15" x14ac:dyDescent="0.25">
      <c r="A527" s="7">
        <v>1</v>
      </c>
      <c r="B527" s="6">
        <v>44137</v>
      </c>
      <c r="C527" s="7">
        <v>494</v>
      </c>
      <c r="D527" s="7">
        <v>482</v>
      </c>
      <c r="E527" s="7">
        <v>7</v>
      </c>
      <c r="F527" s="5">
        <v>1.417004048582996E-2</v>
      </c>
      <c r="G527" s="8">
        <v>7.1875000000000008E-2</v>
      </c>
      <c r="H527" s="5">
        <v>0.84232365145228216</v>
      </c>
      <c r="I527" s="8">
        <v>0.40763888888888894</v>
      </c>
      <c r="J527" s="7">
        <v>11</v>
      </c>
      <c r="K527" s="7">
        <v>406</v>
      </c>
      <c r="L527" s="7">
        <v>5</v>
      </c>
    </row>
    <row r="528" spans="1:15" x14ac:dyDescent="0.25">
      <c r="A528" s="7">
        <v>1</v>
      </c>
      <c r="B528" s="6">
        <v>44138</v>
      </c>
      <c r="C528" s="7">
        <v>385</v>
      </c>
      <c r="D528" s="7">
        <v>375</v>
      </c>
      <c r="E528" s="7">
        <v>8</v>
      </c>
      <c r="F528" s="5">
        <v>2.0779220779220779E-2</v>
      </c>
      <c r="G528" s="8">
        <v>7.1701388888888884E-2</v>
      </c>
      <c r="H528" s="5">
        <v>0.8666666666666667</v>
      </c>
      <c r="I528" s="8">
        <v>0.34878472222222223</v>
      </c>
      <c r="J528" s="7">
        <v>5</v>
      </c>
      <c r="K528" s="7">
        <v>325</v>
      </c>
      <c r="L528" s="7">
        <v>2</v>
      </c>
    </row>
    <row r="529" spans="1:15" x14ac:dyDescent="0.25">
      <c r="A529" s="7">
        <v>1</v>
      </c>
      <c r="B529" s="6">
        <v>44139</v>
      </c>
      <c r="C529" s="7">
        <v>440</v>
      </c>
      <c r="D529" s="7">
        <v>430</v>
      </c>
      <c r="E529" s="7">
        <v>7</v>
      </c>
      <c r="F529" s="5">
        <v>1.5909090909090907E-2</v>
      </c>
      <c r="G529" s="8">
        <v>6.3020833333333331E-2</v>
      </c>
      <c r="H529" s="5">
        <v>0.86976744186046506</v>
      </c>
      <c r="I529" s="8">
        <v>0.41493055555555552</v>
      </c>
      <c r="J529" s="7">
        <v>11</v>
      </c>
      <c r="K529" s="7">
        <v>374</v>
      </c>
      <c r="L529" s="7">
        <v>3</v>
      </c>
    </row>
    <row r="530" spans="1:15" x14ac:dyDescent="0.25">
      <c r="A530" s="7">
        <v>1</v>
      </c>
      <c r="B530" s="6">
        <v>44140</v>
      </c>
      <c r="C530" s="7">
        <v>460</v>
      </c>
      <c r="D530" s="7">
        <v>443</v>
      </c>
      <c r="E530" s="7">
        <v>10</v>
      </c>
      <c r="F530" s="5">
        <v>2.1739130434782608E-2</v>
      </c>
      <c r="G530" s="8">
        <v>6.7881944444444453E-2</v>
      </c>
      <c r="H530" s="5">
        <v>0.82392776523702027</v>
      </c>
      <c r="I530" s="8">
        <v>0.3677083333333333</v>
      </c>
      <c r="J530" s="7">
        <v>18</v>
      </c>
      <c r="K530" s="7">
        <v>365</v>
      </c>
      <c r="L530" s="7">
        <v>7</v>
      </c>
      <c r="N530" s="7">
        <v>56</v>
      </c>
      <c r="O530" s="7">
        <v>9</v>
      </c>
    </row>
    <row r="531" spans="1:15" x14ac:dyDescent="0.25">
      <c r="A531" s="7">
        <v>1</v>
      </c>
      <c r="B531" s="6">
        <v>44141</v>
      </c>
      <c r="C531" s="7">
        <v>388</v>
      </c>
      <c r="D531" s="7">
        <v>380</v>
      </c>
      <c r="E531" s="7">
        <v>5</v>
      </c>
      <c r="F531" s="5">
        <v>1.2886597938144329E-2</v>
      </c>
      <c r="G531" s="8">
        <v>6.3368055555555552E-2</v>
      </c>
      <c r="H531" s="5">
        <v>0.83684210526315794</v>
      </c>
      <c r="I531" s="8">
        <v>0.40399305555555554</v>
      </c>
      <c r="J531" s="7">
        <v>8</v>
      </c>
      <c r="K531" s="7">
        <v>318</v>
      </c>
      <c r="L531" s="7">
        <v>3</v>
      </c>
      <c r="M531" s="7">
        <v>28</v>
      </c>
      <c r="N531" s="7">
        <v>80</v>
      </c>
      <c r="O531" s="7">
        <v>46</v>
      </c>
    </row>
    <row r="532" spans="1:15" x14ac:dyDescent="0.25">
      <c r="A532" s="7">
        <v>2</v>
      </c>
      <c r="B532" s="6">
        <v>44144</v>
      </c>
      <c r="C532" s="7">
        <v>556</v>
      </c>
      <c r="D532" s="7">
        <v>526</v>
      </c>
      <c r="E532" s="7">
        <v>21</v>
      </c>
      <c r="F532" s="5">
        <v>3.7769784172661872E-2</v>
      </c>
      <c r="G532" s="8">
        <v>8.8888888888888906E-2</v>
      </c>
      <c r="H532" s="5">
        <v>0.81368821292775662</v>
      </c>
      <c r="I532" s="8">
        <v>0.37239583333333331</v>
      </c>
      <c r="J532" s="7">
        <v>22</v>
      </c>
      <c r="K532" s="7">
        <v>428</v>
      </c>
      <c r="L532" s="7">
        <v>9</v>
      </c>
    </row>
    <row r="533" spans="1:15" x14ac:dyDescent="0.25">
      <c r="A533" s="7">
        <v>2</v>
      </c>
      <c r="B533" s="6">
        <v>44145</v>
      </c>
      <c r="C533" s="7">
        <v>478</v>
      </c>
      <c r="D533" s="7">
        <v>466</v>
      </c>
      <c r="E533" s="7">
        <v>7</v>
      </c>
      <c r="F533" s="5">
        <v>1.4644351464435146E-2</v>
      </c>
      <c r="G533" s="8">
        <v>6.7708333333333343E-2</v>
      </c>
      <c r="H533" s="5">
        <v>0.85407725321888417</v>
      </c>
      <c r="I533" s="8">
        <v>0.34739583333333335</v>
      </c>
      <c r="J533" s="7">
        <v>11</v>
      </c>
      <c r="K533" s="7">
        <v>398</v>
      </c>
      <c r="L533" s="7">
        <v>5</v>
      </c>
    </row>
    <row r="534" spans="1:15" x14ac:dyDescent="0.25">
      <c r="A534" s="7">
        <v>2</v>
      </c>
      <c r="B534" s="6">
        <v>44146</v>
      </c>
      <c r="C534" s="7">
        <v>0</v>
      </c>
      <c r="D534" s="7">
        <v>0</v>
      </c>
      <c r="E534" s="7">
        <v>0</v>
      </c>
      <c r="F534" s="5" t="e">
        <v>#DIV/0!</v>
      </c>
      <c r="G534" s="8" t="e">
        <v>#DIV/0!</v>
      </c>
      <c r="H534" s="5" t="e">
        <v>#DIV/0!</v>
      </c>
      <c r="I534" s="8" t="e">
        <v>#DIV/0!</v>
      </c>
      <c r="J534" s="7">
        <v>0</v>
      </c>
      <c r="K534" s="7">
        <v>0</v>
      </c>
      <c r="L534" s="7">
        <v>0</v>
      </c>
    </row>
    <row r="535" spans="1:15" x14ac:dyDescent="0.25">
      <c r="A535" s="7">
        <v>2</v>
      </c>
      <c r="B535" s="6">
        <v>44147</v>
      </c>
      <c r="C535" s="7">
        <v>537</v>
      </c>
      <c r="D535" s="7">
        <v>511</v>
      </c>
      <c r="E535" s="7">
        <v>16</v>
      </c>
      <c r="F535" s="5">
        <v>2.9795158286778398E-2</v>
      </c>
      <c r="G535" s="8">
        <v>7.9861111111111105E-2</v>
      </c>
      <c r="H535" s="5">
        <v>0.77886497064579252</v>
      </c>
      <c r="I535" s="8">
        <v>0.37256944444444445</v>
      </c>
      <c r="J535" s="7">
        <v>23</v>
      </c>
      <c r="K535" s="7">
        <v>398</v>
      </c>
      <c r="L535" s="7">
        <v>10</v>
      </c>
      <c r="N535" s="7">
        <v>71</v>
      </c>
      <c r="O535" s="7">
        <v>10</v>
      </c>
    </row>
    <row r="536" spans="1:15" x14ac:dyDescent="0.25">
      <c r="A536" s="7">
        <v>2</v>
      </c>
      <c r="B536" s="6">
        <v>44148</v>
      </c>
      <c r="C536" s="7">
        <v>404</v>
      </c>
      <c r="D536" s="7">
        <v>392</v>
      </c>
      <c r="E536" s="7">
        <v>8</v>
      </c>
      <c r="F536" s="5">
        <v>1.9801980198019802E-2</v>
      </c>
      <c r="G536" s="8">
        <v>6.1111111111111116E-2</v>
      </c>
      <c r="H536" s="5">
        <v>0.84438775510204078</v>
      </c>
      <c r="I536" s="8">
        <v>0.33281250000000007</v>
      </c>
      <c r="J536" s="7">
        <v>11</v>
      </c>
      <c r="K536" s="7">
        <v>331</v>
      </c>
      <c r="L536" s="7">
        <v>4</v>
      </c>
      <c r="M536" s="7">
        <v>19</v>
      </c>
      <c r="N536" s="7">
        <v>69</v>
      </c>
      <c r="O536" s="7">
        <v>77</v>
      </c>
    </row>
    <row r="537" spans="1:15" x14ac:dyDescent="0.25">
      <c r="A537" s="7">
        <v>3</v>
      </c>
      <c r="B537" s="6">
        <v>44151</v>
      </c>
      <c r="C537" s="7">
        <v>518</v>
      </c>
      <c r="D537" s="7">
        <v>500</v>
      </c>
      <c r="E537" s="7">
        <v>12</v>
      </c>
      <c r="F537" s="5">
        <v>2.3166023166023165E-2</v>
      </c>
      <c r="G537" s="8">
        <v>9.0972222222222218E-2</v>
      </c>
      <c r="H537" s="5">
        <v>0.80200000000000005</v>
      </c>
      <c r="I537" s="8">
        <v>0.33559027777777778</v>
      </c>
      <c r="J537" s="7">
        <v>18</v>
      </c>
      <c r="K537" s="7">
        <v>401</v>
      </c>
      <c r="L537" s="7">
        <v>6</v>
      </c>
      <c r="M537" s="7">
        <v>14</v>
      </c>
      <c r="N537" s="7">
        <v>31</v>
      </c>
      <c r="O537" s="7">
        <v>22</v>
      </c>
    </row>
    <row r="538" spans="1:15" x14ac:dyDescent="0.25">
      <c r="A538" s="7">
        <v>3</v>
      </c>
      <c r="B538" s="6">
        <v>44152</v>
      </c>
      <c r="C538" s="7">
        <v>524</v>
      </c>
      <c r="D538" s="7">
        <v>508</v>
      </c>
      <c r="E538" s="7">
        <v>12</v>
      </c>
      <c r="F538" s="5">
        <v>2.2900763358778626E-2</v>
      </c>
      <c r="G538" s="8">
        <v>8.0902777777777782E-2</v>
      </c>
      <c r="H538" s="5">
        <v>0.84251968503937003</v>
      </c>
      <c r="I538" s="8">
        <v>0.35260416666666666</v>
      </c>
      <c r="J538" s="7">
        <v>16</v>
      </c>
      <c r="K538" s="7">
        <v>428</v>
      </c>
      <c r="L538" s="7">
        <v>4</v>
      </c>
      <c r="M538" s="7">
        <v>7</v>
      </c>
      <c r="N538" s="7">
        <v>38</v>
      </c>
      <c r="O538" s="7">
        <v>15</v>
      </c>
    </row>
    <row r="539" spans="1:15" x14ac:dyDescent="0.25">
      <c r="A539" s="7">
        <v>3</v>
      </c>
      <c r="B539" s="6">
        <v>44153</v>
      </c>
      <c r="C539" s="7">
        <v>456</v>
      </c>
      <c r="D539" s="7">
        <v>442</v>
      </c>
      <c r="E539" s="7">
        <v>11</v>
      </c>
      <c r="F539" s="5">
        <v>2.4122807017543858E-2</v>
      </c>
      <c r="G539" s="8">
        <v>7.0833333333333345E-2</v>
      </c>
      <c r="H539" s="5">
        <v>0.83710407239819007</v>
      </c>
      <c r="I539" s="8">
        <v>0.35243055555555558</v>
      </c>
      <c r="J539" s="7">
        <v>10</v>
      </c>
      <c r="K539" s="7">
        <v>370</v>
      </c>
      <c r="L539" s="7">
        <v>3</v>
      </c>
      <c r="M539" s="7">
        <v>10</v>
      </c>
      <c r="N539" s="7">
        <v>29</v>
      </c>
      <c r="O539" s="7">
        <v>21</v>
      </c>
    </row>
    <row r="540" spans="1:15" x14ac:dyDescent="0.25">
      <c r="A540" s="7">
        <v>3</v>
      </c>
      <c r="B540" s="6">
        <v>44154</v>
      </c>
      <c r="C540" s="7">
        <v>417</v>
      </c>
      <c r="D540" s="7">
        <v>406</v>
      </c>
      <c r="E540" s="7">
        <v>8</v>
      </c>
      <c r="F540" s="5">
        <v>1.9184652278177457E-2</v>
      </c>
      <c r="G540" s="8">
        <v>7.03125E-2</v>
      </c>
      <c r="H540" s="5">
        <v>0.83990147783251234</v>
      </c>
      <c r="I540" s="8">
        <v>0.33888888888888891</v>
      </c>
      <c r="J540" s="7">
        <v>8</v>
      </c>
      <c r="K540" s="7">
        <v>341</v>
      </c>
      <c r="L540" s="7">
        <v>3</v>
      </c>
      <c r="M540" s="7">
        <v>8</v>
      </c>
      <c r="N540" s="7">
        <v>34</v>
      </c>
      <c r="O540" s="7">
        <v>30</v>
      </c>
    </row>
    <row r="541" spans="1:15" x14ac:dyDescent="0.25">
      <c r="A541" s="7">
        <v>3</v>
      </c>
      <c r="B541" s="6">
        <v>44155</v>
      </c>
      <c r="C541" s="7">
        <v>388</v>
      </c>
      <c r="D541" s="7">
        <v>381</v>
      </c>
      <c r="E541" s="7">
        <v>4</v>
      </c>
      <c r="F541" s="5">
        <v>1.0309278350515464E-2</v>
      </c>
      <c r="G541" s="8">
        <v>5.0520833333333334E-2</v>
      </c>
      <c r="H541" s="5">
        <v>0.89501312335958005</v>
      </c>
      <c r="I541" s="8">
        <v>0.34375</v>
      </c>
      <c r="J541" s="7">
        <v>6</v>
      </c>
      <c r="K541" s="7">
        <v>341</v>
      </c>
      <c r="L541" s="7">
        <v>3</v>
      </c>
      <c r="M541" s="7">
        <v>6</v>
      </c>
      <c r="N541" s="7">
        <v>27</v>
      </c>
      <c r="O541" s="7">
        <v>21</v>
      </c>
    </row>
    <row r="542" spans="1:15" x14ac:dyDescent="0.25">
      <c r="A542" s="7">
        <v>4</v>
      </c>
      <c r="B542" s="6">
        <v>44158</v>
      </c>
      <c r="C542" s="3">
        <v>467</v>
      </c>
      <c r="D542" s="3">
        <v>452</v>
      </c>
      <c r="E542" s="3">
        <v>12</v>
      </c>
      <c r="F542" s="2">
        <v>2.569593147751606E-2</v>
      </c>
      <c r="G542" s="4">
        <v>7.8645833333333331E-2</v>
      </c>
      <c r="H542" s="2">
        <v>0.84070796460176989</v>
      </c>
      <c r="I542" s="4">
        <v>0.33836805555555555</v>
      </c>
      <c r="J542" s="3">
        <v>16</v>
      </c>
      <c r="K542" s="3">
        <v>380</v>
      </c>
      <c r="L542" s="3">
        <v>3</v>
      </c>
      <c r="M542" s="7">
        <v>16</v>
      </c>
      <c r="N542" s="7">
        <v>29</v>
      </c>
      <c r="O542" s="7">
        <v>7</v>
      </c>
    </row>
    <row r="543" spans="1:15" x14ac:dyDescent="0.25">
      <c r="A543" s="7">
        <v>4</v>
      </c>
      <c r="B543" s="6">
        <v>44159</v>
      </c>
      <c r="C543" s="7">
        <v>384</v>
      </c>
      <c r="D543" s="7">
        <v>373</v>
      </c>
      <c r="E543" s="7">
        <v>8</v>
      </c>
      <c r="F543" s="5">
        <v>2.0833333333333332E-2</v>
      </c>
      <c r="G543" s="8">
        <v>5.7638888888888892E-2</v>
      </c>
      <c r="H543" s="5">
        <v>0.89276139410187672</v>
      </c>
      <c r="I543" s="8">
        <v>0.34357638888888892</v>
      </c>
      <c r="J543" s="7">
        <v>5</v>
      </c>
      <c r="K543" s="7">
        <v>333</v>
      </c>
      <c r="L543" s="7">
        <v>3</v>
      </c>
      <c r="N543" s="7">
        <v>40</v>
      </c>
      <c r="O543" s="7">
        <v>3</v>
      </c>
    </row>
    <row r="544" spans="1:15" x14ac:dyDescent="0.25">
      <c r="A544" s="7">
        <v>4</v>
      </c>
      <c r="B544" s="6">
        <v>44160</v>
      </c>
      <c r="C544" s="7">
        <v>301</v>
      </c>
      <c r="D544" s="7">
        <v>293</v>
      </c>
      <c r="E544" s="7">
        <v>6</v>
      </c>
      <c r="F544" s="5">
        <v>1.9933554817275746E-2</v>
      </c>
      <c r="G544" s="8">
        <v>5.5208333333333338E-2</v>
      </c>
      <c r="H544" s="5">
        <v>0.87713310580204773</v>
      </c>
      <c r="I544" s="8">
        <v>0.32222222222222219</v>
      </c>
      <c r="J544" s="7">
        <v>2</v>
      </c>
      <c r="K544" s="7">
        <v>257</v>
      </c>
      <c r="L544" s="7">
        <v>2</v>
      </c>
      <c r="N544" s="7">
        <v>23</v>
      </c>
      <c r="O544" s="7">
        <v>8</v>
      </c>
    </row>
    <row r="545" spans="1:15" x14ac:dyDescent="0.25">
      <c r="A545" s="7">
        <v>4</v>
      </c>
      <c r="B545" s="6">
        <v>44161</v>
      </c>
      <c r="C545" s="7">
        <v>0</v>
      </c>
      <c r="D545" s="7">
        <v>0</v>
      </c>
      <c r="E545" s="7">
        <v>0</v>
      </c>
      <c r="F545" s="5" t="e">
        <v>#DIV/0!</v>
      </c>
      <c r="G545" s="8" t="e">
        <v>#DIV/0!</v>
      </c>
      <c r="H545" s="5" t="e">
        <v>#DIV/0!</v>
      </c>
      <c r="I545" s="8" t="e">
        <v>#DIV/0!</v>
      </c>
      <c r="J545" s="7">
        <v>0</v>
      </c>
      <c r="K545" s="7">
        <v>0</v>
      </c>
      <c r="L545" s="7">
        <v>0</v>
      </c>
    </row>
    <row r="546" spans="1:15" x14ac:dyDescent="0.25">
      <c r="A546" s="7">
        <v>4</v>
      </c>
      <c r="B546" s="6">
        <v>44162</v>
      </c>
      <c r="C546" s="7">
        <v>0</v>
      </c>
      <c r="D546" s="7">
        <v>0</v>
      </c>
      <c r="E546" s="7">
        <v>0</v>
      </c>
      <c r="F546" s="5" t="e">
        <v>#DIV/0!</v>
      </c>
      <c r="G546" s="8" t="e">
        <v>#DIV/0!</v>
      </c>
      <c r="H546" s="5" t="e">
        <v>#DIV/0!</v>
      </c>
      <c r="I546" s="8" t="e">
        <v>#DIV/0!</v>
      </c>
      <c r="J546" s="7">
        <v>0</v>
      </c>
      <c r="K546" s="7">
        <v>0</v>
      </c>
      <c r="L546" s="7">
        <v>0</v>
      </c>
    </row>
    <row r="547" spans="1:15" x14ac:dyDescent="0.25">
      <c r="A547" s="7">
        <v>5</v>
      </c>
      <c r="B547" s="6">
        <v>44165</v>
      </c>
      <c r="C547" s="7">
        <v>578</v>
      </c>
      <c r="D547" s="7">
        <v>558</v>
      </c>
      <c r="E547" s="7">
        <v>15</v>
      </c>
      <c r="F547" s="5">
        <v>2.5951557093425604E-2</v>
      </c>
      <c r="G547" s="8">
        <v>7.1354166666666663E-2</v>
      </c>
      <c r="H547" s="5">
        <v>0.80824372759856633</v>
      </c>
      <c r="I547" s="8">
        <v>0.37604166666666666</v>
      </c>
      <c r="J547" s="7">
        <v>21</v>
      </c>
      <c r="K547" s="7">
        <v>451</v>
      </c>
      <c r="L547" s="7">
        <v>5</v>
      </c>
    </row>
    <row r="548" spans="1:15" x14ac:dyDescent="0.25">
      <c r="A548" s="7">
        <v>5</v>
      </c>
      <c r="B548" s="6">
        <v>44166</v>
      </c>
      <c r="C548" s="7">
        <v>543</v>
      </c>
      <c r="D548" s="7">
        <v>532</v>
      </c>
      <c r="E548" s="7">
        <v>6</v>
      </c>
      <c r="F548" s="5">
        <v>1.1049723756906077E-2</v>
      </c>
      <c r="G548" s="8">
        <v>6.3541666666666663E-2</v>
      </c>
      <c r="H548" s="5">
        <v>0.83458646616541354</v>
      </c>
      <c r="I548" s="8">
        <v>0.36302083333333335</v>
      </c>
      <c r="J548" s="7">
        <v>16</v>
      </c>
      <c r="K548" s="7">
        <v>444</v>
      </c>
      <c r="L548" s="7">
        <v>5</v>
      </c>
    </row>
    <row r="549" spans="1:15" x14ac:dyDescent="0.25">
      <c r="A549" s="7">
        <v>5</v>
      </c>
      <c r="B549" s="6">
        <v>44167</v>
      </c>
      <c r="C549" s="7">
        <v>469</v>
      </c>
      <c r="D549" s="7">
        <v>456</v>
      </c>
      <c r="E549" s="7">
        <v>10</v>
      </c>
      <c r="F549" s="5">
        <v>2.1321961620469083E-2</v>
      </c>
      <c r="G549" s="8">
        <v>5.9895833333333329E-2</v>
      </c>
      <c r="H549" s="5">
        <v>0.83552631578947367</v>
      </c>
      <c r="I549" s="8">
        <v>0.28211805555555552</v>
      </c>
      <c r="J549" s="7">
        <v>12</v>
      </c>
      <c r="K549" s="7">
        <v>381</v>
      </c>
      <c r="L549" s="7">
        <v>3</v>
      </c>
    </row>
    <row r="550" spans="1:15" x14ac:dyDescent="0.25">
      <c r="A550" s="7">
        <v>5</v>
      </c>
      <c r="B550" s="6">
        <v>44168</v>
      </c>
      <c r="C550" s="7">
        <v>63</v>
      </c>
      <c r="D550" s="7">
        <v>63</v>
      </c>
      <c r="E550" s="7">
        <v>0</v>
      </c>
      <c r="F550" s="5">
        <v>0</v>
      </c>
      <c r="G550" s="8">
        <v>1.7881944444444447E-2</v>
      </c>
      <c r="H550" s="5">
        <v>0.95238095238095233</v>
      </c>
      <c r="I550" s="8">
        <v>0.28923611111111114</v>
      </c>
      <c r="J550" s="7">
        <v>0</v>
      </c>
      <c r="K550" s="7">
        <v>60</v>
      </c>
      <c r="L550" s="7">
        <v>0</v>
      </c>
    </row>
    <row r="551" spans="1:15" x14ac:dyDescent="0.25">
      <c r="A551" s="7">
        <v>5</v>
      </c>
      <c r="B551" s="6">
        <v>44169</v>
      </c>
      <c r="C551" s="7">
        <v>491</v>
      </c>
      <c r="D551" s="7">
        <v>477</v>
      </c>
      <c r="E551" s="7">
        <v>10</v>
      </c>
      <c r="F551" s="5">
        <v>2.0366598778004074E-2</v>
      </c>
      <c r="G551" s="8">
        <v>6.1631944444444448E-2</v>
      </c>
      <c r="H551" s="5">
        <v>0.64570230607966461</v>
      </c>
      <c r="I551" s="8">
        <v>0.36493055555555554</v>
      </c>
      <c r="J551" s="7">
        <v>15</v>
      </c>
      <c r="K551" s="7">
        <v>308</v>
      </c>
      <c r="L551" s="7">
        <v>4</v>
      </c>
      <c r="N551" s="7">
        <v>149</v>
      </c>
      <c r="O551" s="7">
        <v>106</v>
      </c>
    </row>
    <row r="552" spans="1:15" x14ac:dyDescent="0.25">
      <c r="A552" s="7">
        <v>1</v>
      </c>
      <c r="B552" s="6">
        <v>44172</v>
      </c>
      <c r="C552" s="7">
        <v>583</v>
      </c>
      <c r="D552" s="7">
        <v>567</v>
      </c>
      <c r="E552" s="7">
        <v>11</v>
      </c>
      <c r="F552" s="5">
        <v>1.8867924528301886E-2</v>
      </c>
      <c r="G552" s="8">
        <v>6.6319444444444431E-2</v>
      </c>
      <c r="H552" s="5">
        <v>0.8306878306878307</v>
      </c>
      <c r="I552" s="8">
        <v>0.28281250000000002</v>
      </c>
      <c r="J552" s="7">
        <v>12</v>
      </c>
      <c r="K552" s="7">
        <v>471</v>
      </c>
      <c r="L552" s="7">
        <v>5</v>
      </c>
    </row>
    <row r="553" spans="1:15" x14ac:dyDescent="0.25">
      <c r="A553" s="7">
        <v>1</v>
      </c>
      <c r="B553" s="6">
        <v>44173</v>
      </c>
      <c r="C553" s="7">
        <v>540</v>
      </c>
      <c r="D553" s="7">
        <v>525</v>
      </c>
      <c r="E553" s="7">
        <v>11</v>
      </c>
      <c r="F553" s="5">
        <v>2.0370370370370372E-2</v>
      </c>
      <c r="G553" s="8">
        <v>7.6562499999999992E-2</v>
      </c>
      <c r="H553" s="5">
        <v>0.8571428571428571</v>
      </c>
      <c r="I553" s="8">
        <v>0.3767361111111111</v>
      </c>
      <c r="J553" s="7">
        <v>11</v>
      </c>
      <c r="K553" s="7">
        <v>450</v>
      </c>
      <c r="L553" s="7">
        <v>4</v>
      </c>
    </row>
    <row r="554" spans="1:15" x14ac:dyDescent="0.25">
      <c r="A554" s="7">
        <v>1</v>
      </c>
      <c r="B554" s="6">
        <v>44174</v>
      </c>
      <c r="C554" s="7">
        <v>465</v>
      </c>
      <c r="D554" s="7">
        <v>455</v>
      </c>
      <c r="E554" s="7">
        <v>6</v>
      </c>
      <c r="F554" s="5">
        <v>1.2903225806451613E-2</v>
      </c>
      <c r="G554" s="8">
        <v>5.1215277777777776E-2</v>
      </c>
      <c r="H554" s="5">
        <v>0.90989010989010988</v>
      </c>
      <c r="I554" s="8">
        <v>0.33038194444444446</v>
      </c>
      <c r="J554" s="7">
        <v>5</v>
      </c>
      <c r="K554" s="7">
        <v>414</v>
      </c>
      <c r="L554" s="7">
        <v>4</v>
      </c>
    </row>
    <row r="555" spans="1:15" x14ac:dyDescent="0.25">
      <c r="A555" s="7">
        <v>1</v>
      </c>
      <c r="B555" s="6">
        <v>44175</v>
      </c>
      <c r="C555" s="7">
        <v>442</v>
      </c>
      <c r="D555" s="7">
        <v>432</v>
      </c>
      <c r="E555" s="7">
        <v>7</v>
      </c>
      <c r="F555" s="5">
        <v>1.5837104072398189E-2</v>
      </c>
      <c r="G555" s="8">
        <v>5.5208333333333338E-2</v>
      </c>
      <c r="H555" s="5">
        <v>0.91435185185185186</v>
      </c>
      <c r="I555" s="8">
        <v>0.36041666666666661</v>
      </c>
      <c r="J555" s="7">
        <v>5</v>
      </c>
      <c r="K555" s="7">
        <v>395</v>
      </c>
      <c r="L555" s="7">
        <v>3</v>
      </c>
    </row>
    <row r="556" spans="1:15" x14ac:dyDescent="0.25">
      <c r="A556" s="7">
        <v>1</v>
      </c>
      <c r="B556" s="6">
        <v>44176</v>
      </c>
      <c r="C556" s="7">
        <v>358</v>
      </c>
      <c r="D556" s="7">
        <v>346</v>
      </c>
      <c r="E556" s="7">
        <v>12</v>
      </c>
      <c r="F556" s="5">
        <v>3.3519553072625698E-2</v>
      </c>
      <c r="G556" s="8">
        <v>4.8263888888888891E-2</v>
      </c>
      <c r="H556" s="5">
        <v>0.89306358381502893</v>
      </c>
      <c r="I556" s="8">
        <v>0.35156250000000006</v>
      </c>
      <c r="J556" s="7">
        <v>4</v>
      </c>
      <c r="K556" s="7">
        <v>309</v>
      </c>
      <c r="L556" s="7">
        <v>0</v>
      </c>
      <c r="M556" s="7">
        <v>53</v>
      </c>
      <c r="N556" s="7">
        <v>105</v>
      </c>
      <c r="O556" s="7">
        <v>50</v>
      </c>
    </row>
    <row r="557" spans="1:15" x14ac:dyDescent="0.25">
      <c r="A557" s="7">
        <v>2</v>
      </c>
      <c r="B557" s="6">
        <v>44179</v>
      </c>
      <c r="C557" s="7">
        <v>484</v>
      </c>
      <c r="D557" s="7">
        <v>472</v>
      </c>
      <c r="E557" s="7">
        <v>10</v>
      </c>
      <c r="F557" s="5">
        <v>2.0661157024793389E-2</v>
      </c>
      <c r="G557" s="8">
        <v>7.048611111111111E-2</v>
      </c>
      <c r="H557" s="5">
        <v>0.85381355932203384</v>
      </c>
      <c r="I557" s="8">
        <v>0.35677083333333331</v>
      </c>
      <c r="J557" s="7">
        <v>5</v>
      </c>
      <c r="K557" s="7">
        <v>403</v>
      </c>
      <c r="L557" s="7">
        <v>2</v>
      </c>
    </row>
    <row r="558" spans="1:15" x14ac:dyDescent="0.25">
      <c r="A558" s="7">
        <v>2</v>
      </c>
      <c r="B558" s="6">
        <v>44180</v>
      </c>
      <c r="C558" s="7">
        <v>447</v>
      </c>
      <c r="D558" s="7">
        <v>434</v>
      </c>
      <c r="E558" s="7">
        <v>11</v>
      </c>
      <c r="F558" s="5">
        <v>2.4608501118568233E-2</v>
      </c>
      <c r="G558" s="8">
        <v>6.5798611111111113E-2</v>
      </c>
      <c r="H558" s="5">
        <v>0.86635944700460832</v>
      </c>
      <c r="I558" s="8">
        <v>0.3532986111111111</v>
      </c>
      <c r="J558" s="7">
        <v>9</v>
      </c>
      <c r="K558" s="7">
        <v>376</v>
      </c>
      <c r="L558" s="7">
        <v>2</v>
      </c>
    </row>
    <row r="559" spans="1:15" x14ac:dyDescent="0.25">
      <c r="A559" s="7">
        <v>2</v>
      </c>
      <c r="B559" s="6">
        <v>44181</v>
      </c>
      <c r="C559" s="7">
        <v>390</v>
      </c>
      <c r="D559" s="7">
        <v>380</v>
      </c>
      <c r="E559" s="7">
        <v>9</v>
      </c>
      <c r="F559" s="5">
        <v>2.3076923076923078E-2</v>
      </c>
      <c r="G559" s="8">
        <v>5.2083333333333336E-2</v>
      </c>
      <c r="H559" s="5">
        <v>0.91315789473684206</v>
      </c>
      <c r="I559" s="8">
        <v>0.31597222222222227</v>
      </c>
      <c r="J559" s="7">
        <v>5</v>
      </c>
      <c r="K559" s="7">
        <v>347</v>
      </c>
      <c r="L559" s="7">
        <v>1</v>
      </c>
    </row>
    <row r="560" spans="1:15" x14ac:dyDescent="0.25">
      <c r="A560" s="7">
        <v>2</v>
      </c>
      <c r="B560" s="6">
        <v>44182</v>
      </c>
      <c r="C560" s="7">
        <v>334</v>
      </c>
      <c r="D560" s="7">
        <v>326</v>
      </c>
      <c r="E560" s="7">
        <v>6</v>
      </c>
      <c r="F560" s="5">
        <v>1.7964071856287425E-2</v>
      </c>
      <c r="G560" s="8">
        <v>5.1041666666666666E-2</v>
      </c>
      <c r="H560" s="5">
        <v>0.92944785276073616</v>
      </c>
      <c r="I560" s="8">
        <v>0.35729166666666667</v>
      </c>
      <c r="J560" s="7">
        <v>1</v>
      </c>
      <c r="K560" s="7">
        <v>303</v>
      </c>
      <c r="L560" s="7">
        <v>2</v>
      </c>
    </row>
    <row r="561" spans="1:15" x14ac:dyDescent="0.25">
      <c r="A561" s="7">
        <v>2</v>
      </c>
      <c r="B561" s="6">
        <v>44183</v>
      </c>
      <c r="C561" s="7">
        <v>275</v>
      </c>
      <c r="D561" s="7">
        <v>273</v>
      </c>
      <c r="E561" s="7">
        <v>2</v>
      </c>
      <c r="F561" s="5">
        <v>7.2727272727272727E-3</v>
      </c>
      <c r="G561" s="8">
        <v>5.3298611111111116E-2</v>
      </c>
      <c r="H561" s="5">
        <v>0.94871794871794868</v>
      </c>
      <c r="I561" s="8">
        <v>0.34409722222222222</v>
      </c>
      <c r="J561" s="7">
        <v>1</v>
      </c>
      <c r="K561" s="7">
        <v>259</v>
      </c>
      <c r="L561" s="7">
        <v>0</v>
      </c>
      <c r="M561" s="7">
        <v>71</v>
      </c>
      <c r="N561" s="7">
        <v>121</v>
      </c>
      <c r="O561" s="7">
        <v>53</v>
      </c>
    </row>
    <row r="562" spans="1:15" x14ac:dyDescent="0.25">
      <c r="A562" s="7">
        <v>3</v>
      </c>
      <c r="B562" s="6">
        <v>44186</v>
      </c>
      <c r="C562" s="7">
        <v>428</v>
      </c>
      <c r="D562" s="7">
        <v>417</v>
      </c>
      <c r="E562" s="7">
        <v>8</v>
      </c>
      <c r="F562" s="5">
        <v>1.8691588785046728E-2</v>
      </c>
      <c r="G562" s="8">
        <v>6.0590277777777785E-2</v>
      </c>
      <c r="H562" s="5">
        <v>0.89448441247002397</v>
      </c>
      <c r="I562" s="8">
        <v>0.33229166666666665</v>
      </c>
      <c r="J562" s="7">
        <v>10</v>
      </c>
      <c r="K562" s="7">
        <v>373</v>
      </c>
      <c r="L562" s="7">
        <v>3</v>
      </c>
    </row>
    <row r="563" spans="1:15" x14ac:dyDescent="0.25">
      <c r="A563" s="7">
        <v>3</v>
      </c>
      <c r="B563" s="6">
        <v>44187</v>
      </c>
      <c r="C563" s="7">
        <v>362</v>
      </c>
      <c r="D563" s="7">
        <v>352</v>
      </c>
      <c r="E563" s="7">
        <v>10</v>
      </c>
      <c r="F563" s="5">
        <v>2.7624309392265192E-2</v>
      </c>
      <c r="G563" s="8">
        <v>5.8506944444444445E-2</v>
      </c>
      <c r="H563" s="5">
        <v>0.89488636363636365</v>
      </c>
      <c r="I563" s="8">
        <v>0.33524305555555556</v>
      </c>
      <c r="J563" s="7">
        <v>6</v>
      </c>
      <c r="K563" s="7">
        <v>315</v>
      </c>
      <c r="L563" s="7">
        <v>0</v>
      </c>
    </row>
    <row r="564" spans="1:15" x14ac:dyDescent="0.25">
      <c r="A564" s="7">
        <v>3</v>
      </c>
      <c r="B564" s="6">
        <v>44188</v>
      </c>
      <c r="C564" s="7">
        <v>237</v>
      </c>
      <c r="D564" s="7">
        <v>235</v>
      </c>
      <c r="E564" s="7">
        <v>2</v>
      </c>
      <c r="F564" s="5">
        <v>8.4388185654008432E-3</v>
      </c>
      <c r="G564" s="8">
        <v>5.2430555555555557E-2</v>
      </c>
      <c r="H564" s="5">
        <v>0.93617021276595747</v>
      </c>
      <c r="I564" s="8">
        <v>0.2973958333333333</v>
      </c>
      <c r="J564" s="7">
        <v>0</v>
      </c>
      <c r="K564" s="7">
        <v>220</v>
      </c>
      <c r="L564" s="7">
        <v>0</v>
      </c>
    </row>
    <row r="565" spans="1:15" x14ac:dyDescent="0.25">
      <c r="A565" s="7">
        <v>3</v>
      </c>
      <c r="B565" s="6">
        <v>44189</v>
      </c>
      <c r="C565" s="7">
        <v>0</v>
      </c>
      <c r="D565" s="7">
        <v>0</v>
      </c>
      <c r="E565" s="7">
        <v>0</v>
      </c>
      <c r="F565" s="5" t="e">
        <v>#DIV/0!</v>
      </c>
      <c r="G565" s="8" t="e">
        <v>#DIV/0!</v>
      </c>
      <c r="H565" s="5" t="e">
        <v>#DIV/0!</v>
      </c>
      <c r="I565" s="8" t="e">
        <v>#DIV/0!</v>
      </c>
      <c r="J565" s="7">
        <v>0</v>
      </c>
      <c r="K565" s="7">
        <v>0</v>
      </c>
      <c r="L565" s="7">
        <v>0</v>
      </c>
    </row>
    <row r="566" spans="1:15" x14ac:dyDescent="0.25">
      <c r="A566" s="7">
        <v>3</v>
      </c>
      <c r="B566" s="6">
        <v>44190</v>
      </c>
      <c r="C566" s="7">
        <v>0</v>
      </c>
      <c r="D566" s="7">
        <v>0</v>
      </c>
      <c r="E566" s="7">
        <v>0</v>
      </c>
      <c r="F566" s="5" t="e">
        <v>#DIV/0!</v>
      </c>
      <c r="G566" s="8" t="e">
        <v>#DIV/0!</v>
      </c>
      <c r="H566" s="5" t="e">
        <v>#DIV/0!</v>
      </c>
      <c r="I566" s="8" t="e">
        <v>#DIV/0!</v>
      </c>
      <c r="J566" s="7">
        <v>0</v>
      </c>
      <c r="K566" s="7">
        <v>0</v>
      </c>
      <c r="L566" s="7">
        <v>0</v>
      </c>
      <c r="M566" s="7">
        <v>63</v>
      </c>
      <c r="N566" s="7">
        <v>119</v>
      </c>
      <c r="O566" s="7">
        <v>48</v>
      </c>
    </row>
    <row r="567" spans="1:15" x14ac:dyDescent="0.25">
      <c r="A567" s="7">
        <v>4</v>
      </c>
      <c r="B567" s="6">
        <v>44193</v>
      </c>
      <c r="C567" s="3">
        <v>377</v>
      </c>
      <c r="D567" s="3">
        <v>372</v>
      </c>
      <c r="E567" s="3">
        <v>3</v>
      </c>
      <c r="F567" s="2">
        <v>7.9575596816976128E-3</v>
      </c>
      <c r="G567" s="4">
        <v>5.2777777777777778E-2</v>
      </c>
      <c r="H567" s="2">
        <v>0.93279569892473113</v>
      </c>
      <c r="I567" s="4">
        <v>0.31493055555555555</v>
      </c>
      <c r="J567" s="3">
        <v>6</v>
      </c>
      <c r="K567" s="3">
        <v>347</v>
      </c>
      <c r="L567" s="3">
        <v>2</v>
      </c>
    </row>
    <row r="568" spans="1:15" x14ac:dyDescent="0.25">
      <c r="A568" s="7">
        <v>4</v>
      </c>
      <c r="B568" s="6">
        <v>44194</v>
      </c>
      <c r="C568" s="7">
        <v>429</v>
      </c>
      <c r="D568" s="7">
        <v>419</v>
      </c>
      <c r="E568" s="7">
        <v>9</v>
      </c>
      <c r="F568" s="5">
        <v>2.097902097902098E-2</v>
      </c>
      <c r="G568" s="8">
        <v>7.2743055555555561E-2</v>
      </c>
      <c r="H568" s="5">
        <v>0.85918854415274459</v>
      </c>
      <c r="I568" s="8">
        <v>0.34479166666666666</v>
      </c>
      <c r="J568" s="7">
        <v>9</v>
      </c>
      <c r="K568" s="7">
        <v>360</v>
      </c>
      <c r="L568" s="7">
        <v>1</v>
      </c>
    </row>
    <row r="569" spans="1:15" x14ac:dyDescent="0.25">
      <c r="A569" s="7">
        <v>4</v>
      </c>
      <c r="B569" s="6">
        <v>44195</v>
      </c>
      <c r="C569" s="7">
        <v>499</v>
      </c>
      <c r="D569" s="7">
        <v>482</v>
      </c>
      <c r="E569" s="7">
        <v>14</v>
      </c>
      <c r="F569" s="5">
        <v>2.8056112224448898E-2</v>
      </c>
      <c r="G569" s="8">
        <v>6.4409722222222215E-2</v>
      </c>
      <c r="H569" s="5">
        <v>0.91908713692946054</v>
      </c>
      <c r="I569" s="8">
        <v>0.35659722222222223</v>
      </c>
      <c r="J569" s="7">
        <v>15</v>
      </c>
      <c r="K569" s="7">
        <v>443</v>
      </c>
      <c r="L569" s="7">
        <v>3</v>
      </c>
    </row>
    <row r="570" spans="1:15" x14ac:dyDescent="0.25">
      <c r="A570" s="7">
        <v>4</v>
      </c>
      <c r="B570" s="6">
        <v>44196</v>
      </c>
      <c r="C570" s="7">
        <v>0</v>
      </c>
      <c r="D570" s="7">
        <v>0</v>
      </c>
      <c r="E570" s="7">
        <v>0</v>
      </c>
      <c r="F570" s="5" t="e">
        <v>#DIV/0!</v>
      </c>
      <c r="G570" s="8" t="e">
        <v>#DIV/0!</v>
      </c>
      <c r="H570" s="5" t="e">
        <v>#DIV/0!</v>
      </c>
      <c r="I570" s="8" t="e">
        <v>#DIV/0!</v>
      </c>
      <c r="J570" s="7">
        <v>0</v>
      </c>
      <c r="K570" s="7">
        <v>0</v>
      </c>
      <c r="L570" s="7">
        <v>0</v>
      </c>
    </row>
    <row r="571" spans="1:15" x14ac:dyDescent="0.25">
      <c r="A571" s="7">
        <v>4</v>
      </c>
      <c r="B571" s="6">
        <v>44197</v>
      </c>
      <c r="C571" s="7">
        <v>0</v>
      </c>
      <c r="D571" s="7">
        <v>0</v>
      </c>
      <c r="E571" s="7">
        <v>0</v>
      </c>
      <c r="F571" s="5" t="e">
        <v>#DIV/0!</v>
      </c>
      <c r="G571" s="8" t="e">
        <v>#DIV/0!</v>
      </c>
      <c r="H571" s="5" t="e">
        <v>#DIV/0!</v>
      </c>
      <c r="I571" s="8" t="e">
        <v>#DIV/0!</v>
      </c>
      <c r="J571" s="7">
        <v>0</v>
      </c>
      <c r="K571" s="7">
        <v>0</v>
      </c>
      <c r="L571" s="7">
        <v>0</v>
      </c>
      <c r="M571" s="7">
        <v>62</v>
      </c>
      <c r="N571" s="7">
        <v>131</v>
      </c>
      <c r="O571" s="7">
        <v>51</v>
      </c>
    </row>
    <row r="572" spans="1:15" x14ac:dyDescent="0.25">
      <c r="A572" s="7">
        <v>1</v>
      </c>
      <c r="B572" s="6">
        <v>43556</v>
      </c>
      <c r="C572" s="7">
        <v>561</v>
      </c>
      <c r="D572" s="7">
        <v>492</v>
      </c>
      <c r="E572" s="7">
        <v>21</v>
      </c>
      <c r="F572" s="5">
        <v>3.7433155080213901E-2</v>
      </c>
      <c r="G572" s="8">
        <v>0.11684027777777778</v>
      </c>
      <c r="H572" s="5">
        <v>0.72967479674796742</v>
      </c>
      <c r="I572" s="8">
        <v>0.3611111111111111</v>
      </c>
      <c r="J572" s="7">
        <v>11</v>
      </c>
      <c r="K572" s="7">
        <v>359</v>
      </c>
      <c r="L572" s="7">
        <v>48</v>
      </c>
    </row>
    <row r="573" spans="1:15" x14ac:dyDescent="0.25">
      <c r="A573" s="7">
        <v>1</v>
      </c>
      <c r="B573" s="6">
        <v>43557</v>
      </c>
      <c r="C573" s="7">
        <v>498</v>
      </c>
      <c r="D573" s="7">
        <v>443</v>
      </c>
      <c r="E573" s="7">
        <v>17</v>
      </c>
      <c r="F573" s="5">
        <v>3.4136546184738957E-2</v>
      </c>
      <c r="G573" s="8">
        <v>9.8263888888888887E-2</v>
      </c>
      <c r="H573" s="5">
        <v>0.77426636568848761</v>
      </c>
      <c r="I573" s="8">
        <v>0.36249999999999999</v>
      </c>
      <c r="J573" s="7">
        <v>12</v>
      </c>
      <c r="K573" s="7">
        <v>343</v>
      </c>
      <c r="L573" s="7">
        <v>38</v>
      </c>
    </row>
    <row r="574" spans="1:15" x14ac:dyDescent="0.25">
      <c r="A574" s="7">
        <v>1</v>
      </c>
      <c r="B574" s="6">
        <v>43558</v>
      </c>
      <c r="C574" s="7">
        <v>492</v>
      </c>
      <c r="D574" s="7">
        <v>474</v>
      </c>
      <c r="E574" s="7">
        <v>4</v>
      </c>
      <c r="F574" s="5">
        <v>8.130081300813009E-3</v>
      </c>
      <c r="G574" s="8">
        <v>3.8194444444444448E-2</v>
      </c>
      <c r="H574" s="5">
        <v>0.87552742616033752</v>
      </c>
      <c r="I574" s="8">
        <v>0.29930555555555555</v>
      </c>
      <c r="J574" s="7">
        <v>0</v>
      </c>
      <c r="K574" s="7">
        <v>415</v>
      </c>
      <c r="L574" s="7">
        <v>14</v>
      </c>
    </row>
    <row r="575" spans="1:15" x14ac:dyDescent="0.25">
      <c r="A575" s="7">
        <v>1</v>
      </c>
      <c r="B575" s="6">
        <v>43559</v>
      </c>
      <c r="C575" s="7">
        <v>404</v>
      </c>
      <c r="D575" s="7">
        <v>371</v>
      </c>
      <c r="E575" s="7">
        <v>18</v>
      </c>
      <c r="F575" s="5">
        <v>4.4554455445544552E-2</v>
      </c>
      <c r="G575" s="8">
        <v>6.3194444444444442E-2</v>
      </c>
      <c r="H575" s="5">
        <v>0.83827493261455521</v>
      </c>
      <c r="I575" s="8">
        <v>0.30138888888888887</v>
      </c>
      <c r="J575" s="7">
        <v>2</v>
      </c>
      <c r="K575" s="7">
        <v>311</v>
      </c>
      <c r="L575" s="7">
        <v>15</v>
      </c>
    </row>
    <row r="576" spans="1:15" x14ac:dyDescent="0.25">
      <c r="A576" s="7">
        <v>1</v>
      </c>
      <c r="B576" s="6">
        <v>43560</v>
      </c>
      <c r="C576" s="7">
        <v>346</v>
      </c>
      <c r="D576" s="7">
        <v>324</v>
      </c>
      <c r="E576" s="7">
        <v>9</v>
      </c>
      <c r="F576" s="5">
        <v>2.6011560693641619E-2</v>
      </c>
      <c r="G576" s="8">
        <v>8.1076388888888892E-2</v>
      </c>
      <c r="H576" s="5">
        <v>0.82098765432098764</v>
      </c>
      <c r="I576" s="8">
        <v>0.3527777777777778</v>
      </c>
      <c r="J576" s="7">
        <v>0</v>
      </c>
      <c r="K576" s="7">
        <v>266</v>
      </c>
      <c r="L576" s="7">
        <v>13</v>
      </c>
    </row>
    <row r="577" spans="1:12" x14ac:dyDescent="0.25">
      <c r="A577" s="7">
        <v>2</v>
      </c>
      <c r="B577" s="6">
        <v>43563</v>
      </c>
      <c r="C577" s="7">
        <v>482</v>
      </c>
      <c r="D577" s="7">
        <v>413</v>
      </c>
      <c r="E577" s="7">
        <v>18</v>
      </c>
      <c r="F577" s="5">
        <v>3.7344398340248962E-2</v>
      </c>
      <c r="G577" s="8">
        <v>0.1111111111111111</v>
      </c>
      <c r="H577" s="5">
        <v>0.76997578692493951</v>
      </c>
      <c r="I577" s="8">
        <v>0.38975694444444448</v>
      </c>
      <c r="J577" s="7">
        <v>20</v>
      </c>
      <c r="K577" s="7">
        <v>318</v>
      </c>
      <c r="L577" s="7">
        <v>51</v>
      </c>
    </row>
    <row r="578" spans="1:12" x14ac:dyDescent="0.25">
      <c r="A578" s="7">
        <v>2</v>
      </c>
      <c r="B578" s="6">
        <v>43564</v>
      </c>
      <c r="C578" s="7">
        <v>420</v>
      </c>
      <c r="D578" s="7">
        <v>379</v>
      </c>
      <c r="E578" s="7">
        <v>17</v>
      </c>
      <c r="F578" s="5">
        <v>4.0476190476190478E-2</v>
      </c>
      <c r="G578" s="8">
        <v>8.0729166666666685E-2</v>
      </c>
      <c r="H578" s="5">
        <v>0.81794195250659629</v>
      </c>
      <c r="I578" s="8">
        <v>0.35815972222222214</v>
      </c>
      <c r="J578" s="7">
        <v>13</v>
      </c>
      <c r="K578" s="7">
        <v>310</v>
      </c>
      <c r="L578" s="7">
        <v>24</v>
      </c>
    </row>
    <row r="579" spans="1:12" x14ac:dyDescent="0.25">
      <c r="A579" s="7">
        <v>2</v>
      </c>
      <c r="B579" s="6">
        <v>43565</v>
      </c>
      <c r="C579" s="7">
        <v>378</v>
      </c>
      <c r="D579" s="7">
        <v>370</v>
      </c>
      <c r="E579" s="7">
        <v>1</v>
      </c>
      <c r="F579" s="5">
        <v>2.6455026455026454E-3</v>
      </c>
      <c r="G579" s="8">
        <v>1.1284722222222222E-2</v>
      </c>
      <c r="H579" s="5">
        <v>0.95405405405405408</v>
      </c>
      <c r="I579" s="8">
        <v>0.2482638888888889</v>
      </c>
      <c r="J579" s="7">
        <v>0</v>
      </c>
      <c r="K579" s="7">
        <v>353</v>
      </c>
      <c r="L579" s="7">
        <v>7</v>
      </c>
    </row>
    <row r="580" spans="1:12" x14ac:dyDescent="0.25">
      <c r="A580" s="7">
        <v>2</v>
      </c>
      <c r="B580" s="6">
        <v>43566</v>
      </c>
      <c r="C580" s="7">
        <v>395</v>
      </c>
      <c r="D580" s="7">
        <v>379</v>
      </c>
      <c r="E580" s="7">
        <v>7</v>
      </c>
      <c r="F580" s="5">
        <v>1.7721518987341773E-2</v>
      </c>
      <c r="G580" s="8">
        <v>4.6354166666666669E-2</v>
      </c>
      <c r="H580" s="5">
        <v>0.87335092348284959</v>
      </c>
      <c r="I580" s="8">
        <v>0.2739583333333333</v>
      </c>
      <c r="J580" s="7">
        <v>0</v>
      </c>
      <c r="K580" s="7">
        <v>331</v>
      </c>
      <c r="L580" s="7">
        <v>9</v>
      </c>
    </row>
    <row r="581" spans="1:12" x14ac:dyDescent="0.25">
      <c r="A581" s="7">
        <v>2</v>
      </c>
      <c r="B581" s="6">
        <v>43567</v>
      </c>
      <c r="C581" s="7">
        <v>352</v>
      </c>
      <c r="D581" s="7">
        <v>344</v>
      </c>
      <c r="E581" s="7">
        <v>4</v>
      </c>
      <c r="F581" s="5">
        <v>1.1363636363636364E-2</v>
      </c>
      <c r="G581" s="8">
        <v>2.4826388888888887E-2</v>
      </c>
      <c r="H581" s="5">
        <v>0.8691860465116279</v>
      </c>
      <c r="I581" s="8">
        <v>0.31024305555555554</v>
      </c>
      <c r="J581" s="7">
        <v>0</v>
      </c>
      <c r="K581" s="7">
        <v>299</v>
      </c>
      <c r="L581" s="7">
        <v>4</v>
      </c>
    </row>
    <row r="582" spans="1:12" x14ac:dyDescent="0.25">
      <c r="A582" s="7">
        <v>3</v>
      </c>
      <c r="B582" s="6">
        <v>43570</v>
      </c>
      <c r="C582" s="7">
        <v>508</v>
      </c>
      <c r="D582" s="7">
        <v>463</v>
      </c>
      <c r="E582" s="7">
        <v>22</v>
      </c>
      <c r="F582" s="5">
        <v>4.3307086614173228E-2</v>
      </c>
      <c r="G582" s="8">
        <v>0.11093750000000001</v>
      </c>
      <c r="H582" s="5">
        <v>0.74298056155507564</v>
      </c>
      <c r="I582" s="8">
        <v>0.36215277777777771</v>
      </c>
      <c r="J582" s="7">
        <v>27</v>
      </c>
      <c r="K582" s="7">
        <v>344</v>
      </c>
      <c r="L582" s="7">
        <v>23</v>
      </c>
    </row>
    <row r="583" spans="1:12" x14ac:dyDescent="0.25">
      <c r="A583" s="7">
        <v>3</v>
      </c>
      <c r="B583" s="6">
        <v>43571</v>
      </c>
      <c r="C583" s="7">
        <v>407</v>
      </c>
      <c r="D583" s="7">
        <v>374</v>
      </c>
      <c r="E583" s="7">
        <v>12</v>
      </c>
      <c r="F583" s="5">
        <v>2.9484029484029485E-2</v>
      </c>
      <c r="G583" s="8">
        <v>8.2465277777777776E-2</v>
      </c>
      <c r="H583" s="5">
        <v>0.82085561497326198</v>
      </c>
      <c r="I583" s="8">
        <v>0.29861111111111116</v>
      </c>
      <c r="J583" s="7">
        <v>7</v>
      </c>
      <c r="K583" s="7">
        <v>307</v>
      </c>
      <c r="L583" s="7">
        <v>21</v>
      </c>
    </row>
    <row r="584" spans="1:12" x14ac:dyDescent="0.25">
      <c r="A584" s="7">
        <v>3</v>
      </c>
      <c r="B584" s="6">
        <v>43572</v>
      </c>
      <c r="C584" s="7">
        <v>368</v>
      </c>
      <c r="D584" s="7">
        <v>359</v>
      </c>
      <c r="E584" s="7">
        <v>0</v>
      </c>
      <c r="F584" s="5">
        <v>0</v>
      </c>
      <c r="G584" s="8">
        <v>5.0347222222222217E-3</v>
      </c>
      <c r="H584" s="5">
        <v>0.98607242339832868</v>
      </c>
      <c r="I584" s="8">
        <v>0.29479166666666667</v>
      </c>
      <c r="J584" s="7">
        <v>0</v>
      </c>
      <c r="K584" s="7">
        <v>354</v>
      </c>
      <c r="L584" s="7">
        <v>9</v>
      </c>
    </row>
    <row r="585" spans="1:12" x14ac:dyDescent="0.25">
      <c r="A585" s="7">
        <v>3</v>
      </c>
      <c r="B585" s="6">
        <v>43573</v>
      </c>
      <c r="C585" s="7">
        <v>370</v>
      </c>
      <c r="D585" s="7">
        <v>338</v>
      </c>
      <c r="E585" s="7">
        <v>14</v>
      </c>
      <c r="F585" s="5">
        <v>3.783783783783784E-2</v>
      </c>
      <c r="G585" s="8">
        <v>4.0625000000000001E-2</v>
      </c>
      <c r="H585" s="5">
        <v>0.85207100591715978</v>
      </c>
      <c r="I585" s="8">
        <v>0.27499999999999997</v>
      </c>
      <c r="J585" s="7">
        <v>0</v>
      </c>
      <c r="K585" s="7">
        <v>288</v>
      </c>
      <c r="L585" s="7">
        <v>18</v>
      </c>
    </row>
    <row r="586" spans="1:12" x14ac:dyDescent="0.25">
      <c r="A586" s="7">
        <v>3</v>
      </c>
      <c r="B586" s="6">
        <v>43574</v>
      </c>
      <c r="C586" s="7">
        <v>0</v>
      </c>
      <c r="D586" s="7">
        <v>0</v>
      </c>
      <c r="E586" s="7">
        <v>0</v>
      </c>
      <c r="F586" s="5" t="e">
        <v>#DIV/0!</v>
      </c>
      <c r="G586" s="8" t="e">
        <v>#DIV/0!</v>
      </c>
      <c r="H586" s="5" t="e">
        <v>#DIV/0!</v>
      </c>
      <c r="I586" s="8" t="e">
        <v>#DIV/0!</v>
      </c>
      <c r="J586" s="7">
        <v>0</v>
      </c>
      <c r="K586" s="7">
        <v>0</v>
      </c>
      <c r="L586" s="7">
        <v>0</v>
      </c>
    </row>
    <row r="587" spans="1:12" x14ac:dyDescent="0.25">
      <c r="A587" s="7">
        <v>4</v>
      </c>
      <c r="B587" s="6">
        <v>43577</v>
      </c>
      <c r="C587" s="7">
        <v>478</v>
      </c>
      <c r="D587" s="7">
        <v>421</v>
      </c>
      <c r="E587" s="7">
        <v>13</v>
      </c>
      <c r="F587" s="5">
        <v>2.7196652719665274E-2</v>
      </c>
      <c r="G587" s="8">
        <v>0.10156250000000001</v>
      </c>
      <c r="H587" s="5">
        <v>0.74821852731591454</v>
      </c>
      <c r="I587" s="8">
        <v>0.37447916666666664</v>
      </c>
      <c r="J587" s="7">
        <v>17</v>
      </c>
      <c r="K587" s="7">
        <v>315</v>
      </c>
      <c r="L587" s="7">
        <v>44</v>
      </c>
    </row>
    <row r="588" spans="1:12" x14ac:dyDescent="0.25">
      <c r="A588" s="7">
        <v>4</v>
      </c>
      <c r="B588" s="6">
        <v>43578</v>
      </c>
      <c r="C588" s="7">
        <v>437</v>
      </c>
      <c r="D588" s="7">
        <v>408</v>
      </c>
      <c r="E588" s="7">
        <v>7</v>
      </c>
      <c r="F588" s="5">
        <v>1.6018306636155607E-2</v>
      </c>
      <c r="G588" s="8">
        <v>8.5416666666666669E-2</v>
      </c>
      <c r="H588" s="5">
        <v>0.78676470588235292</v>
      </c>
      <c r="I588" s="8">
        <v>0.33784722222222224</v>
      </c>
      <c r="J588" s="7">
        <v>8</v>
      </c>
      <c r="K588" s="7">
        <v>321</v>
      </c>
      <c r="L588" s="7">
        <v>22</v>
      </c>
    </row>
    <row r="589" spans="1:12" x14ac:dyDescent="0.25">
      <c r="A589" s="7">
        <v>4</v>
      </c>
      <c r="B589" s="6">
        <v>43579</v>
      </c>
      <c r="C589" s="7">
        <v>408</v>
      </c>
      <c r="D589" s="7">
        <v>384</v>
      </c>
      <c r="E589" s="7">
        <v>15</v>
      </c>
      <c r="F589" s="5">
        <v>3.6764705882352942E-2</v>
      </c>
      <c r="G589" s="8">
        <v>5.3298611111111109E-2</v>
      </c>
      <c r="H589" s="5">
        <v>0.84895833333333337</v>
      </c>
      <c r="I589" s="8">
        <v>0.33888888888888885</v>
      </c>
      <c r="J589" s="7">
        <v>0</v>
      </c>
      <c r="K589" s="7">
        <v>326</v>
      </c>
      <c r="L589" s="7">
        <v>9</v>
      </c>
    </row>
    <row r="590" spans="1:12" x14ac:dyDescent="0.25">
      <c r="A590" s="7">
        <v>4</v>
      </c>
      <c r="B590" s="6">
        <v>43580</v>
      </c>
      <c r="C590" s="7">
        <v>390</v>
      </c>
      <c r="D590" s="7">
        <v>361</v>
      </c>
      <c r="E590" s="7">
        <v>14</v>
      </c>
      <c r="F590" s="5">
        <v>3.5897435897435895E-2</v>
      </c>
      <c r="G590" s="8">
        <v>7.795138888888889E-2</v>
      </c>
      <c r="H590" s="5">
        <v>0.80332409972299168</v>
      </c>
      <c r="I590" s="8">
        <v>0.33055555555555555</v>
      </c>
      <c r="J590" s="7">
        <v>11</v>
      </c>
      <c r="K590" s="7">
        <v>290</v>
      </c>
      <c r="L590" s="7">
        <v>15</v>
      </c>
    </row>
    <row r="591" spans="1:12" x14ac:dyDescent="0.25">
      <c r="A591" s="7">
        <v>4</v>
      </c>
      <c r="B591" s="6">
        <v>43581</v>
      </c>
      <c r="C591" s="7">
        <v>356</v>
      </c>
      <c r="D591" s="7">
        <v>346</v>
      </c>
      <c r="E591" s="7">
        <v>4</v>
      </c>
      <c r="F591" s="5">
        <v>1.1235955056179775E-2</v>
      </c>
      <c r="G591" s="8">
        <v>2.7256944444444445E-2</v>
      </c>
      <c r="H591" s="5">
        <v>0.86127167630057799</v>
      </c>
      <c r="I591" s="8">
        <v>0.3342013888888889</v>
      </c>
      <c r="J591" s="7">
        <v>0</v>
      </c>
      <c r="K591" s="7">
        <v>298</v>
      </c>
      <c r="L591" s="7">
        <v>6</v>
      </c>
    </row>
    <row r="592" spans="1:12" x14ac:dyDescent="0.25">
      <c r="A592" s="7">
        <v>5</v>
      </c>
      <c r="B592" s="6">
        <v>43584</v>
      </c>
      <c r="C592" s="7">
        <v>456</v>
      </c>
      <c r="D592" s="7">
        <v>410</v>
      </c>
      <c r="E592" s="7">
        <v>17</v>
      </c>
      <c r="F592" s="5">
        <v>3.7280701754385963E-2</v>
      </c>
      <c r="G592" s="8">
        <v>0.10069444444444443</v>
      </c>
      <c r="H592" s="5">
        <v>0.73658536585365852</v>
      </c>
      <c r="I592" s="8">
        <v>0.36093750000000002</v>
      </c>
      <c r="J592" s="7">
        <v>8</v>
      </c>
      <c r="K592" s="7">
        <v>302</v>
      </c>
      <c r="L592" s="7">
        <v>29</v>
      </c>
    </row>
    <row r="593" spans="1:12" x14ac:dyDescent="0.25">
      <c r="A593" s="7">
        <v>5</v>
      </c>
      <c r="B593" s="6">
        <v>43585</v>
      </c>
      <c r="C593" s="7">
        <v>370</v>
      </c>
      <c r="D593" s="7">
        <v>355</v>
      </c>
      <c r="E593" s="7">
        <v>7</v>
      </c>
      <c r="F593" s="5">
        <v>1.891891891891892E-2</v>
      </c>
      <c r="G593" s="8">
        <v>2.1180555555555557E-2</v>
      </c>
      <c r="H593" s="5">
        <v>0.89295774647887327</v>
      </c>
      <c r="I593" s="8">
        <v>0.3119791666666667</v>
      </c>
      <c r="J593" s="7">
        <v>1</v>
      </c>
      <c r="K593" s="7">
        <v>317</v>
      </c>
      <c r="L593" s="7">
        <v>8</v>
      </c>
    </row>
    <row r="594" spans="1:12" x14ac:dyDescent="0.25">
      <c r="A594" s="7">
        <v>5</v>
      </c>
      <c r="B594" s="6">
        <v>43586</v>
      </c>
      <c r="C594" s="7">
        <v>416</v>
      </c>
      <c r="D594" s="7">
        <v>381</v>
      </c>
      <c r="E594" s="7">
        <v>12</v>
      </c>
      <c r="F594" s="5">
        <v>2.8846153846153848E-2</v>
      </c>
      <c r="G594" s="8">
        <v>8.8020833333333326E-2</v>
      </c>
      <c r="H594" s="5">
        <v>0.77165354330708658</v>
      </c>
      <c r="I594" s="8">
        <v>0.34097222222222223</v>
      </c>
      <c r="J594" s="7">
        <v>0</v>
      </c>
      <c r="K594" s="7">
        <v>294</v>
      </c>
      <c r="L594" s="7">
        <v>23</v>
      </c>
    </row>
    <row r="595" spans="1:12" x14ac:dyDescent="0.25">
      <c r="A595" s="7">
        <v>5</v>
      </c>
      <c r="B595" s="6">
        <v>43587</v>
      </c>
      <c r="C595" s="7">
        <v>365</v>
      </c>
      <c r="D595" s="7">
        <v>347</v>
      </c>
      <c r="E595" s="7">
        <v>8</v>
      </c>
      <c r="F595" s="5">
        <v>2.1917808219178082E-2</v>
      </c>
      <c r="G595" s="8">
        <v>3.3333333333333333E-2</v>
      </c>
      <c r="H595" s="5">
        <v>0.87319884726224783</v>
      </c>
      <c r="I595" s="8">
        <v>0.30312499999999998</v>
      </c>
      <c r="J595" s="7">
        <v>0</v>
      </c>
      <c r="K595" s="7">
        <v>303</v>
      </c>
      <c r="L595" s="7">
        <v>10</v>
      </c>
    </row>
    <row r="596" spans="1:12" x14ac:dyDescent="0.25">
      <c r="A596" s="7">
        <v>5</v>
      </c>
      <c r="B596" s="6">
        <v>43588</v>
      </c>
      <c r="C596" s="7">
        <v>345</v>
      </c>
      <c r="D596" s="7">
        <v>323</v>
      </c>
      <c r="E596" s="7">
        <v>11</v>
      </c>
      <c r="F596" s="5">
        <v>3.1884057971014491E-2</v>
      </c>
      <c r="G596" s="8">
        <v>5.694444444444445E-2</v>
      </c>
      <c r="H596" s="5">
        <v>0.78637770897832815</v>
      </c>
      <c r="I596" s="8">
        <v>0.35000000000000003</v>
      </c>
      <c r="J596" s="7">
        <v>0</v>
      </c>
      <c r="K596" s="7">
        <v>254</v>
      </c>
      <c r="L596" s="7">
        <v>11</v>
      </c>
    </row>
    <row r="597" spans="1:12" x14ac:dyDescent="0.25">
      <c r="A597" s="7">
        <v>1</v>
      </c>
      <c r="B597" s="6">
        <v>43591</v>
      </c>
      <c r="C597" s="7">
        <v>525</v>
      </c>
      <c r="D597" s="7">
        <v>461</v>
      </c>
      <c r="E597" s="7">
        <v>32</v>
      </c>
      <c r="F597" s="5">
        <v>6.0952380952380952E-2</v>
      </c>
      <c r="G597" s="8">
        <v>0.10885416666666667</v>
      </c>
      <c r="H597" s="5">
        <v>0.71583514099783085</v>
      </c>
      <c r="I597" s="8">
        <v>0.37031249999999999</v>
      </c>
      <c r="J597" s="7">
        <v>33</v>
      </c>
      <c r="K597" s="7">
        <v>330</v>
      </c>
      <c r="L597" s="7">
        <v>32</v>
      </c>
    </row>
    <row r="598" spans="1:12" x14ac:dyDescent="0.25">
      <c r="A598" s="7">
        <v>1</v>
      </c>
      <c r="B598" s="6">
        <v>43592</v>
      </c>
      <c r="C598" s="7">
        <v>438</v>
      </c>
      <c r="D598" s="7">
        <v>401</v>
      </c>
      <c r="E598" s="7">
        <v>12</v>
      </c>
      <c r="F598" s="5">
        <v>2.7397260273972601E-2</v>
      </c>
      <c r="G598" s="8">
        <v>9.166666666666666E-2</v>
      </c>
      <c r="H598" s="5">
        <v>0.77805486284289271</v>
      </c>
      <c r="I598" s="8">
        <v>0.37690972222222224</v>
      </c>
      <c r="J598" s="7">
        <v>10</v>
      </c>
      <c r="K598" s="7">
        <v>312</v>
      </c>
      <c r="L598" s="7">
        <v>25</v>
      </c>
    </row>
    <row r="599" spans="1:12" x14ac:dyDescent="0.25">
      <c r="A599" s="7">
        <v>1</v>
      </c>
      <c r="B599" s="6">
        <v>43593</v>
      </c>
      <c r="C599" s="7">
        <v>375</v>
      </c>
      <c r="D599" s="7">
        <v>364</v>
      </c>
      <c r="E599" s="7">
        <v>3</v>
      </c>
      <c r="F599" s="5">
        <v>8.0000000000000002E-3</v>
      </c>
      <c r="G599" s="8">
        <v>2.8993055555555557E-2</v>
      </c>
      <c r="H599" s="5">
        <v>0.89010989010989006</v>
      </c>
      <c r="I599" s="8">
        <v>0.27795138888888893</v>
      </c>
      <c r="J599" s="7">
        <v>0</v>
      </c>
      <c r="K599" s="7">
        <v>324</v>
      </c>
      <c r="L599" s="7">
        <v>8</v>
      </c>
    </row>
    <row r="600" spans="1:12" x14ac:dyDescent="0.25">
      <c r="A600" s="7">
        <v>1</v>
      </c>
      <c r="B600" s="6">
        <v>43594</v>
      </c>
      <c r="C600" s="7">
        <v>378</v>
      </c>
      <c r="D600" s="7">
        <v>344</v>
      </c>
      <c r="E600" s="7">
        <v>10</v>
      </c>
      <c r="F600" s="5">
        <v>2.6455026455026454E-2</v>
      </c>
      <c r="G600" s="8">
        <v>7.4131944444444445E-2</v>
      </c>
      <c r="H600" s="5">
        <v>0.79651162790697672</v>
      </c>
      <c r="I600" s="8">
        <v>0.31944444444444442</v>
      </c>
      <c r="J600" s="7">
        <v>12</v>
      </c>
      <c r="K600" s="7">
        <v>274</v>
      </c>
      <c r="L600" s="7">
        <v>24</v>
      </c>
    </row>
    <row r="601" spans="1:12" x14ac:dyDescent="0.25">
      <c r="A601" s="7">
        <v>1</v>
      </c>
      <c r="B601" s="6">
        <v>43595</v>
      </c>
      <c r="C601" s="7">
        <v>276</v>
      </c>
      <c r="D601" s="7">
        <v>273</v>
      </c>
      <c r="E601" s="7">
        <v>0</v>
      </c>
      <c r="F601" s="5">
        <v>0</v>
      </c>
      <c r="G601" s="8">
        <v>1.0069444444444445E-2</v>
      </c>
      <c r="H601" s="5">
        <v>0.97802197802197799</v>
      </c>
      <c r="I601" s="8">
        <v>0.29253472222222221</v>
      </c>
      <c r="J601" s="7">
        <v>0</v>
      </c>
      <c r="K601" s="7">
        <v>267</v>
      </c>
      <c r="L601" s="7">
        <v>3</v>
      </c>
    </row>
    <row r="602" spans="1:12" x14ac:dyDescent="0.25">
      <c r="A602" s="7">
        <v>2</v>
      </c>
      <c r="B602" s="6">
        <v>43598</v>
      </c>
      <c r="C602" s="7">
        <v>513</v>
      </c>
      <c r="D602" s="7">
        <v>461</v>
      </c>
      <c r="E602" s="7">
        <v>15</v>
      </c>
      <c r="F602" s="5">
        <v>2.9239766081871343E-2</v>
      </c>
      <c r="G602" s="8">
        <v>0.11336805555555554</v>
      </c>
      <c r="H602" s="5">
        <v>0.72451193058568331</v>
      </c>
      <c r="I602" s="8">
        <v>0.36770833333333336</v>
      </c>
      <c r="J602" s="7">
        <v>19</v>
      </c>
      <c r="K602" s="7">
        <v>334</v>
      </c>
      <c r="L602" s="7">
        <v>37</v>
      </c>
    </row>
    <row r="603" spans="1:12" x14ac:dyDescent="0.25">
      <c r="A603" s="7">
        <v>2</v>
      </c>
      <c r="B603" s="6">
        <v>43599</v>
      </c>
      <c r="C603" s="7">
        <v>382</v>
      </c>
      <c r="D603" s="7">
        <v>349</v>
      </c>
      <c r="E603" s="7">
        <v>14</v>
      </c>
      <c r="F603" s="5">
        <v>3.6649214659685861E-2</v>
      </c>
      <c r="G603" s="8">
        <v>9.1145833333333329E-2</v>
      </c>
      <c r="H603" s="5">
        <v>0.77650429799426934</v>
      </c>
      <c r="I603" s="8">
        <v>0.3918402777777778</v>
      </c>
      <c r="J603" s="7">
        <v>0</v>
      </c>
      <c r="K603" s="7">
        <v>271</v>
      </c>
      <c r="L603" s="7">
        <v>19</v>
      </c>
    </row>
    <row r="604" spans="1:12" x14ac:dyDescent="0.25">
      <c r="A604" s="7">
        <v>2</v>
      </c>
      <c r="B604" s="6">
        <v>43600</v>
      </c>
      <c r="C604" s="7">
        <v>413</v>
      </c>
      <c r="D604" s="7">
        <v>376</v>
      </c>
      <c r="E604" s="7">
        <v>20</v>
      </c>
      <c r="F604" s="5">
        <v>4.8426150121065374E-2</v>
      </c>
      <c r="G604" s="8">
        <v>5.5034722222222221E-2</v>
      </c>
      <c r="H604" s="5">
        <v>0.81648936170212771</v>
      </c>
      <c r="I604" s="8">
        <v>0.31996527777777778</v>
      </c>
      <c r="J604" s="7">
        <v>0</v>
      </c>
      <c r="K604" s="7">
        <v>307</v>
      </c>
      <c r="L604" s="7">
        <v>17</v>
      </c>
    </row>
    <row r="605" spans="1:12" x14ac:dyDescent="0.25">
      <c r="A605" s="7">
        <v>2</v>
      </c>
      <c r="B605" s="6">
        <v>43601</v>
      </c>
      <c r="C605" s="7">
        <v>348</v>
      </c>
      <c r="D605" s="7">
        <v>342</v>
      </c>
      <c r="E605" s="7">
        <v>2</v>
      </c>
      <c r="F605" s="5">
        <v>5.7471264367816091E-3</v>
      </c>
      <c r="G605" s="8">
        <v>2.1354166666666667E-2</v>
      </c>
      <c r="H605" s="5">
        <v>0.93567251461988299</v>
      </c>
      <c r="I605" s="8">
        <v>0.29843750000000002</v>
      </c>
      <c r="J605" s="7">
        <v>0</v>
      </c>
      <c r="K605" s="7">
        <v>320</v>
      </c>
      <c r="L605" s="7">
        <v>4</v>
      </c>
    </row>
    <row r="606" spans="1:12" x14ac:dyDescent="0.25">
      <c r="A606" s="7">
        <v>2</v>
      </c>
      <c r="B606" s="6">
        <v>43602</v>
      </c>
      <c r="C606" s="7">
        <v>313</v>
      </c>
      <c r="D606" s="7">
        <v>302</v>
      </c>
      <c r="E606" s="7">
        <v>2</v>
      </c>
      <c r="F606" s="5">
        <v>6.3897763578274758E-3</v>
      </c>
      <c r="G606" s="8">
        <v>2.2916666666666669E-2</v>
      </c>
      <c r="H606" s="5">
        <v>0.87748344370860931</v>
      </c>
      <c r="I606" s="8">
        <v>0.29305555555555557</v>
      </c>
      <c r="J606" s="7">
        <v>0</v>
      </c>
      <c r="K606" s="7">
        <v>265</v>
      </c>
      <c r="L606" s="7">
        <v>9</v>
      </c>
    </row>
    <row r="607" spans="1:12" x14ac:dyDescent="0.25">
      <c r="A607" s="7">
        <v>3</v>
      </c>
      <c r="B607" s="6">
        <v>43605</v>
      </c>
      <c r="C607" s="7">
        <v>479</v>
      </c>
      <c r="D607" s="7">
        <v>421</v>
      </c>
      <c r="E607" s="7">
        <v>20</v>
      </c>
      <c r="F607" s="5">
        <v>4.1753653444676408E-2</v>
      </c>
      <c r="G607" s="8">
        <v>0.1079861111111111</v>
      </c>
      <c r="H607" s="5">
        <v>0.69596199524940616</v>
      </c>
      <c r="I607" s="8">
        <v>0.38437500000000002</v>
      </c>
      <c r="J607" s="7">
        <v>22</v>
      </c>
      <c r="K607" s="7">
        <v>293</v>
      </c>
      <c r="L607" s="7">
        <v>38</v>
      </c>
    </row>
    <row r="608" spans="1:12" x14ac:dyDescent="0.25">
      <c r="A608" s="7">
        <v>3</v>
      </c>
      <c r="B608" s="6">
        <v>43606</v>
      </c>
      <c r="C608" s="7">
        <v>423</v>
      </c>
      <c r="D608" s="7">
        <v>410</v>
      </c>
      <c r="E608" s="7">
        <v>4</v>
      </c>
      <c r="F608" s="5">
        <v>9.4562647754137114E-3</v>
      </c>
      <c r="G608" s="8">
        <v>1.5624999999999998E-2</v>
      </c>
      <c r="H608" s="5">
        <v>0.93414634146341469</v>
      </c>
      <c r="I608" s="8">
        <v>0.29756944444444444</v>
      </c>
      <c r="J608" s="7">
        <v>0</v>
      </c>
      <c r="K608" s="7">
        <v>383</v>
      </c>
      <c r="L608" s="7">
        <v>9</v>
      </c>
    </row>
    <row r="609" spans="1:12" x14ac:dyDescent="0.25">
      <c r="A609" s="7">
        <v>3</v>
      </c>
      <c r="B609" s="6">
        <v>43607</v>
      </c>
      <c r="C609" s="7">
        <v>355</v>
      </c>
      <c r="D609" s="7">
        <v>334</v>
      </c>
      <c r="E609" s="7">
        <v>13</v>
      </c>
      <c r="F609" s="5">
        <v>3.6619718309859155E-2</v>
      </c>
      <c r="G609" s="8">
        <v>3.3159722222222222E-2</v>
      </c>
      <c r="H609" s="5">
        <v>0.84730538922155685</v>
      </c>
      <c r="I609" s="8">
        <v>0.30677083333333333</v>
      </c>
      <c r="J609" s="7">
        <v>0</v>
      </c>
      <c r="K609" s="7">
        <v>283</v>
      </c>
      <c r="L609" s="7">
        <v>8</v>
      </c>
    </row>
    <row r="610" spans="1:12" x14ac:dyDescent="0.25">
      <c r="A610" s="7">
        <v>3</v>
      </c>
      <c r="B610" s="6">
        <v>43608</v>
      </c>
      <c r="C610" s="7">
        <v>350</v>
      </c>
      <c r="D610" s="7">
        <v>341</v>
      </c>
      <c r="E610" s="7">
        <v>3</v>
      </c>
      <c r="F610" s="5">
        <v>8.5714285714285719E-3</v>
      </c>
      <c r="G610" s="8">
        <v>1.4756944444444444E-2</v>
      </c>
      <c r="H610" s="5">
        <v>0.93548387096774188</v>
      </c>
      <c r="I610" s="8">
        <v>0.28888888888888886</v>
      </c>
      <c r="J610" s="7">
        <v>0</v>
      </c>
      <c r="K610" s="7">
        <v>319</v>
      </c>
      <c r="L610" s="7">
        <v>6</v>
      </c>
    </row>
    <row r="611" spans="1:12" x14ac:dyDescent="0.25">
      <c r="A611" s="7">
        <v>3</v>
      </c>
      <c r="B611" s="6">
        <v>43609</v>
      </c>
      <c r="C611" s="7">
        <v>363</v>
      </c>
      <c r="D611" s="7">
        <v>314</v>
      </c>
      <c r="E611" s="7">
        <v>27</v>
      </c>
      <c r="F611" s="5">
        <v>7.43801652892562E-2</v>
      </c>
      <c r="G611" s="8">
        <v>6.7361111111111122E-2</v>
      </c>
      <c r="H611" s="5">
        <v>0.7866242038216561</v>
      </c>
      <c r="I611" s="8">
        <v>0.30711805555555555</v>
      </c>
      <c r="J611" s="7">
        <v>3</v>
      </c>
      <c r="K611" s="7">
        <v>247</v>
      </c>
      <c r="L611" s="7">
        <v>22</v>
      </c>
    </row>
    <row r="612" spans="1:12" x14ac:dyDescent="0.25">
      <c r="A612" s="7">
        <v>4</v>
      </c>
      <c r="B612" s="6">
        <v>43612</v>
      </c>
      <c r="C612" s="7">
        <v>0</v>
      </c>
      <c r="D612" s="7">
        <v>0</v>
      </c>
      <c r="E612" s="7">
        <v>0</v>
      </c>
      <c r="F612" s="5" t="e">
        <v>#DIV/0!</v>
      </c>
      <c r="G612" s="8" t="e">
        <v>#DIV/0!</v>
      </c>
      <c r="H612" s="5" t="e">
        <v>#DIV/0!</v>
      </c>
      <c r="I612" s="8" t="e">
        <v>#DIV/0!</v>
      </c>
      <c r="J612" s="7">
        <v>0</v>
      </c>
      <c r="K612" s="7">
        <v>0</v>
      </c>
      <c r="L612" s="7">
        <v>0</v>
      </c>
    </row>
    <row r="613" spans="1:12" x14ac:dyDescent="0.25">
      <c r="A613" s="7">
        <v>4</v>
      </c>
      <c r="B613" s="6">
        <v>43613</v>
      </c>
      <c r="C613" s="7">
        <v>570</v>
      </c>
      <c r="D613" s="7">
        <v>477</v>
      </c>
      <c r="E613" s="7">
        <v>18</v>
      </c>
      <c r="F613" s="5">
        <v>3.1578947368421054E-2</v>
      </c>
      <c r="G613" s="8">
        <v>0.10121527777777779</v>
      </c>
      <c r="H613" s="5">
        <v>0.74423480083857441</v>
      </c>
      <c r="I613" s="8">
        <v>0.36510416666666667</v>
      </c>
      <c r="J613" s="7">
        <v>14</v>
      </c>
      <c r="K613" s="7">
        <v>355</v>
      </c>
      <c r="L613" s="7">
        <v>75</v>
      </c>
    </row>
    <row r="614" spans="1:12" x14ac:dyDescent="0.25">
      <c r="A614" s="7">
        <v>4</v>
      </c>
      <c r="B614" s="6">
        <v>43614</v>
      </c>
      <c r="C614" s="7">
        <v>502</v>
      </c>
      <c r="D614" s="7">
        <v>422</v>
      </c>
      <c r="E614" s="7">
        <v>17</v>
      </c>
      <c r="F614" s="5">
        <v>3.386454183266932E-2</v>
      </c>
      <c r="G614" s="8">
        <v>9.9826388888888895E-2</v>
      </c>
      <c r="H614" s="5">
        <v>0.73933649289099523</v>
      </c>
      <c r="I614" s="8">
        <v>0.31579861111111113</v>
      </c>
      <c r="J614" s="7">
        <v>27</v>
      </c>
      <c r="K614" s="7">
        <v>312</v>
      </c>
      <c r="L614" s="7">
        <v>63</v>
      </c>
    </row>
    <row r="615" spans="1:12" x14ac:dyDescent="0.25">
      <c r="A615" s="7">
        <v>4</v>
      </c>
      <c r="B615" s="6">
        <v>43615</v>
      </c>
      <c r="C615" s="7">
        <v>461</v>
      </c>
      <c r="D615" s="7">
        <v>402</v>
      </c>
      <c r="E615" s="7">
        <v>11</v>
      </c>
      <c r="F615" s="5">
        <v>2.3861171366594359E-2</v>
      </c>
      <c r="G615" s="8">
        <v>9.027777777777779E-2</v>
      </c>
      <c r="H615" s="5">
        <v>0.80597014925373134</v>
      </c>
      <c r="I615" s="8">
        <v>0.38593749999999999</v>
      </c>
      <c r="J615" s="7">
        <v>8</v>
      </c>
      <c r="K615" s="7">
        <v>324</v>
      </c>
      <c r="L615" s="7">
        <v>48</v>
      </c>
    </row>
    <row r="616" spans="1:12" x14ac:dyDescent="0.25">
      <c r="A616" s="7">
        <v>4</v>
      </c>
      <c r="B616" s="6">
        <v>43616</v>
      </c>
      <c r="C616" s="7">
        <v>392</v>
      </c>
      <c r="D616" s="7">
        <v>332</v>
      </c>
      <c r="E616" s="7">
        <v>17</v>
      </c>
      <c r="F616" s="5">
        <v>4.336734693877551E-2</v>
      </c>
      <c r="G616" s="8">
        <v>6.6145833333333334E-2</v>
      </c>
      <c r="H616" s="5">
        <v>0.8493975903614458</v>
      </c>
      <c r="I616" s="8">
        <v>0.35017361111111112</v>
      </c>
      <c r="J616" s="7">
        <v>2</v>
      </c>
      <c r="K616" s="7">
        <v>282</v>
      </c>
      <c r="L616" s="7">
        <v>43</v>
      </c>
    </row>
    <row r="617" spans="1:12" x14ac:dyDescent="0.25">
      <c r="A617" s="7">
        <v>1</v>
      </c>
      <c r="B617" s="6">
        <v>43619</v>
      </c>
      <c r="C617" s="7">
        <v>518</v>
      </c>
      <c r="D617" s="7">
        <v>446</v>
      </c>
      <c r="E617" s="7">
        <v>16</v>
      </c>
      <c r="F617" s="5">
        <v>3.0888030888030889E-2</v>
      </c>
      <c r="G617" s="8">
        <v>0.11128472222222222</v>
      </c>
      <c r="H617" s="5">
        <v>0.72421524663677128</v>
      </c>
      <c r="I617" s="8">
        <v>0.43090277777777775</v>
      </c>
      <c r="J617" s="7">
        <v>9</v>
      </c>
      <c r="K617" s="7">
        <v>323</v>
      </c>
      <c r="L617" s="7">
        <v>56</v>
      </c>
    </row>
    <row r="618" spans="1:12" x14ac:dyDescent="0.25">
      <c r="A618" s="7">
        <v>1</v>
      </c>
      <c r="B618" s="6">
        <v>43620</v>
      </c>
      <c r="C618" s="7">
        <v>517</v>
      </c>
      <c r="D618" s="7">
        <v>436</v>
      </c>
      <c r="E618" s="7">
        <v>14</v>
      </c>
      <c r="F618" s="5">
        <v>2.7079303675048357E-2</v>
      </c>
      <c r="G618" s="8">
        <v>9.7395833333333334E-2</v>
      </c>
      <c r="H618" s="5">
        <v>0.73623853211009171</v>
      </c>
      <c r="I618" s="8">
        <v>0.36267361111111113</v>
      </c>
      <c r="J618" s="7">
        <v>10</v>
      </c>
      <c r="K618" s="7">
        <v>321</v>
      </c>
      <c r="L618" s="7">
        <v>67</v>
      </c>
    </row>
    <row r="619" spans="1:12" x14ac:dyDescent="0.25">
      <c r="A619" s="7">
        <v>1</v>
      </c>
      <c r="B619" s="6">
        <v>43621</v>
      </c>
      <c r="C619" s="7">
        <v>444</v>
      </c>
      <c r="D619" s="7">
        <v>411</v>
      </c>
      <c r="E619" s="7">
        <v>8</v>
      </c>
      <c r="F619" s="5">
        <v>1.8018018018018018E-2</v>
      </c>
      <c r="G619" s="8">
        <v>6.2847222222222221E-2</v>
      </c>
      <c r="H619" s="5">
        <v>0.82725060827250607</v>
      </c>
      <c r="I619" s="8">
        <v>0.34305555555555556</v>
      </c>
      <c r="J619" s="7">
        <v>7</v>
      </c>
      <c r="K619" s="7">
        <v>340</v>
      </c>
      <c r="L619" s="7">
        <v>25</v>
      </c>
    </row>
    <row r="620" spans="1:12" x14ac:dyDescent="0.25">
      <c r="A620" s="7">
        <v>1</v>
      </c>
      <c r="B620" s="6">
        <v>43622</v>
      </c>
      <c r="C620" s="7">
        <v>395</v>
      </c>
      <c r="D620" s="7">
        <v>355</v>
      </c>
      <c r="E620" s="7">
        <v>15</v>
      </c>
      <c r="F620" s="5">
        <v>3.7974683544303799E-2</v>
      </c>
      <c r="G620" s="8">
        <v>5.7291666666666671E-2</v>
      </c>
      <c r="H620" s="5">
        <v>0.84788732394366195</v>
      </c>
      <c r="I620" s="8">
        <v>0.37968750000000001</v>
      </c>
      <c r="J620" s="7">
        <v>4</v>
      </c>
      <c r="K620" s="7">
        <v>301</v>
      </c>
      <c r="L620" s="7">
        <v>25</v>
      </c>
    </row>
    <row r="621" spans="1:12" x14ac:dyDescent="0.25">
      <c r="A621" s="7">
        <v>1</v>
      </c>
      <c r="B621" s="6">
        <v>43623</v>
      </c>
      <c r="C621" s="7">
        <v>330</v>
      </c>
      <c r="D621" s="7">
        <v>296</v>
      </c>
      <c r="E621" s="7">
        <v>10</v>
      </c>
      <c r="F621" s="5">
        <v>3.0303030303030304E-2</v>
      </c>
      <c r="G621" s="8">
        <v>4.809027777777778E-2</v>
      </c>
      <c r="H621" s="5">
        <v>0.8783783783783784</v>
      </c>
      <c r="I621" s="8">
        <v>0.36006944444444444</v>
      </c>
      <c r="J621" s="7">
        <v>7</v>
      </c>
      <c r="K621" s="7">
        <v>260</v>
      </c>
      <c r="L621" s="7">
        <v>24</v>
      </c>
    </row>
    <row r="622" spans="1:12" x14ac:dyDescent="0.25">
      <c r="A622" s="7">
        <v>2</v>
      </c>
      <c r="B622" s="6">
        <v>43626</v>
      </c>
      <c r="C622" s="7">
        <v>532</v>
      </c>
      <c r="D622" s="7">
        <v>467</v>
      </c>
      <c r="E622" s="7">
        <v>16</v>
      </c>
      <c r="F622" s="5">
        <v>3.007518796992481E-2</v>
      </c>
      <c r="G622" s="8">
        <v>0.1140625</v>
      </c>
      <c r="H622" s="5">
        <v>0.74732334047109206</v>
      </c>
      <c r="I622" s="8">
        <v>0.40902777777777777</v>
      </c>
      <c r="J622" s="7">
        <v>22</v>
      </c>
      <c r="K622" s="7">
        <v>349</v>
      </c>
      <c r="L622" s="7">
        <v>49</v>
      </c>
    </row>
    <row r="623" spans="1:12" x14ac:dyDescent="0.25">
      <c r="A623" s="7">
        <v>2</v>
      </c>
      <c r="B623" s="6">
        <v>43627</v>
      </c>
      <c r="C623" s="7">
        <v>458</v>
      </c>
      <c r="D623" s="7">
        <v>419</v>
      </c>
      <c r="E623" s="7">
        <v>12</v>
      </c>
      <c r="F623" s="5">
        <v>2.6200873362445413E-2</v>
      </c>
      <c r="G623" s="8">
        <v>5.8854166666666666E-2</v>
      </c>
      <c r="H623" s="5">
        <v>0.82100238663484482</v>
      </c>
      <c r="I623" s="8">
        <v>0.37239583333333331</v>
      </c>
      <c r="J623" s="7">
        <v>11</v>
      </c>
      <c r="K623" s="7">
        <v>344</v>
      </c>
      <c r="L623" s="7">
        <v>27</v>
      </c>
    </row>
    <row r="624" spans="1:12" x14ac:dyDescent="0.25">
      <c r="A624" s="7">
        <v>2</v>
      </c>
      <c r="B624" s="6">
        <v>43628</v>
      </c>
      <c r="C624" s="7">
        <v>397</v>
      </c>
      <c r="D624" s="7">
        <v>358</v>
      </c>
      <c r="E624" s="7">
        <v>16</v>
      </c>
      <c r="F624" s="5">
        <v>4.0302267002518891E-2</v>
      </c>
      <c r="G624" s="8">
        <v>5.3819444444444448E-2</v>
      </c>
      <c r="H624" s="5">
        <v>0.85195530726256985</v>
      </c>
      <c r="I624" s="8">
        <v>0.38871527777777776</v>
      </c>
      <c r="J624" s="7">
        <v>0</v>
      </c>
      <c r="K624" s="7">
        <v>305</v>
      </c>
      <c r="L624" s="7">
        <v>23</v>
      </c>
    </row>
    <row r="625" spans="1:12" x14ac:dyDescent="0.25">
      <c r="A625" s="7">
        <v>2</v>
      </c>
      <c r="B625" s="6">
        <v>43629</v>
      </c>
      <c r="C625" s="7">
        <v>447</v>
      </c>
      <c r="D625" s="7">
        <v>408</v>
      </c>
      <c r="E625" s="7">
        <v>14</v>
      </c>
      <c r="F625" s="5">
        <v>3.1319910514541388E-2</v>
      </c>
      <c r="G625" s="8">
        <v>7.4305555555555555E-2</v>
      </c>
      <c r="H625" s="5">
        <v>0.82843137254901966</v>
      </c>
      <c r="I625" s="8">
        <v>0.31562499999999999</v>
      </c>
      <c r="J625" s="7">
        <v>8</v>
      </c>
      <c r="K625" s="7">
        <v>338</v>
      </c>
      <c r="L625" s="7">
        <v>25</v>
      </c>
    </row>
    <row r="626" spans="1:12" x14ac:dyDescent="0.25">
      <c r="A626" s="7">
        <v>2</v>
      </c>
      <c r="B626" s="6">
        <v>43630</v>
      </c>
      <c r="C626" s="7">
        <v>380</v>
      </c>
      <c r="D626" s="7">
        <v>341</v>
      </c>
      <c r="E626" s="7">
        <v>14</v>
      </c>
      <c r="F626" s="5">
        <v>3.6842105263157891E-2</v>
      </c>
      <c r="G626" s="8">
        <v>8.0555555555555547E-2</v>
      </c>
      <c r="H626" s="5">
        <v>0.80351906158357767</v>
      </c>
      <c r="I626" s="8">
        <v>0.37847222222222221</v>
      </c>
      <c r="J626" s="7">
        <v>11</v>
      </c>
      <c r="K626" s="7">
        <v>274</v>
      </c>
      <c r="L626" s="7">
        <v>25</v>
      </c>
    </row>
    <row r="627" spans="1:12" x14ac:dyDescent="0.25">
      <c r="A627" s="7">
        <v>3</v>
      </c>
      <c r="B627" s="6">
        <v>43633</v>
      </c>
      <c r="C627" s="7">
        <v>480</v>
      </c>
      <c r="D627" s="7">
        <v>433</v>
      </c>
      <c r="E627" s="7">
        <v>12</v>
      </c>
      <c r="F627" s="5">
        <v>2.5000000000000001E-2</v>
      </c>
      <c r="G627" s="8">
        <v>8.0902777777777768E-2</v>
      </c>
      <c r="H627" s="5">
        <v>0.76674364896073899</v>
      </c>
      <c r="I627" s="8">
        <v>0.44826388888888891</v>
      </c>
      <c r="J627" s="7">
        <v>11</v>
      </c>
      <c r="K627" s="7">
        <v>332</v>
      </c>
      <c r="L627" s="7">
        <v>35</v>
      </c>
    </row>
    <row r="628" spans="1:12" x14ac:dyDescent="0.25">
      <c r="A628" s="7">
        <v>3</v>
      </c>
      <c r="B628" s="6">
        <v>43634</v>
      </c>
      <c r="C628" s="7">
        <v>471</v>
      </c>
      <c r="D628" s="7">
        <v>434</v>
      </c>
      <c r="E628" s="7">
        <v>8</v>
      </c>
      <c r="F628" s="5">
        <v>1.6985138004246284E-2</v>
      </c>
      <c r="G628" s="8">
        <v>8.0381944444444436E-2</v>
      </c>
      <c r="H628" s="5">
        <v>0.79032258064516125</v>
      </c>
      <c r="I628" s="8">
        <v>0.37256944444444445</v>
      </c>
      <c r="J628" s="7">
        <v>11</v>
      </c>
      <c r="K628" s="7">
        <v>343</v>
      </c>
      <c r="L628" s="7">
        <v>29</v>
      </c>
    </row>
    <row r="629" spans="1:12" x14ac:dyDescent="0.25">
      <c r="A629" s="7">
        <v>3</v>
      </c>
      <c r="B629" s="6">
        <v>43635</v>
      </c>
      <c r="C629" s="7">
        <v>454</v>
      </c>
      <c r="D629" s="7">
        <v>403</v>
      </c>
      <c r="E629" s="7">
        <v>20</v>
      </c>
      <c r="F629" s="5">
        <v>4.405286343612335E-2</v>
      </c>
      <c r="G629" s="8">
        <v>7.7777777777777779E-2</v>
      </c>
      <c r="H629" s="5">
        <v>0.83126550868486349</v>
      </c>
      <c r="I629" s="8">
        <v>0.33663194444444444</v>
      </c>
      <c r="J629" s="7">
        <v>5</v>
      </c>
      <c r="K629" s="7">
        <v>335</v>
      </c>
      <c r="L629" s="7">
        <v>31</v>
      </c>
    </row>
    <row r="630" spans="1:12" x14ac:dyDescent="0.25">
      <c r="A630" s="7">
        <v>3</v>
      </c>
      <c r="B630" s="6">
        <v>43636</v>
      </c>
      <c r="C630" s="7">
        <v>398</v>
      </c>
      <c r="D630" s="7">
        <v>371</v>
      </c>
      <c r="E630" s="7">
        <v>7</v>
      </c>
      <c r="F630" s="5">
        <v>1.7587939698492462E-2</v>
      </c>
      <c r="G630" s="8">
        <v>5.0694444444444445E-2</v>
      </c>
      <c r="H630" s="5">
        <v>0.86792452830188682</v>
      </c>
      <c r="I630" s="8">
        <v>0.36840277777777775</v>
      </c>
      <c r="J630" s="7">
        <v>8</v>
      </c>
      <c r="K630" s="7">
        <v>322</v>
      </c>
      <c r="L630" s="7">
        <v>20</v>
      </c>
    </row>
    <row r="631" spans="1:12" x14ac:dyDescent="0.25">
      <c r="A631" s="7">
        <v>3</v>
      </c>
      <c r="B631" s="6">
        <v>43637</v>
      </c>
      <c r="C631" s="7">
        <v>345</v>
      </c>
      <c r="D631" s="7">
        <v>334</v>
      </c>
      <c r="E631" s="7">
        <v>0</v>
      </c>
      <c r="F631" s="5">
        <v>0</v>
      </c>
      <c r="G631" s="8">
        <v>7.6388888888888895E-3</v>
      </c>
      <c r="H631" s="5">
        <v>0.97305389221556882</v>
      </c>
      <c r="I631" s="8">
        <v>0.3142361111111111</v>
      </c>
      <c r="J631" s="7">
        <v>0</v>
      </c>
      <c r="K631" s="7">
        <v>325</v>
      </c>
      <c r="L631" s="7">
        <v>11</v>
      </c>
    </row>
    <row r="632" spans="1:12" x14ac:dyDescent="0.25">
      <c r="A632" s="7">
        <v>4</v>
      </c>
      <c r="B632" s="6">
        <v>43640</v>
      </c>
      <c r="C632" s="7">
        <v>545</v>
      </c>
      <c r="D632" s="7">
        <v>488</v>
      </c>
      <c r="E632" s="7">
        <v>20</v>
      </c>
      <c r="F632" s="5">
        <v>3.669724770642202E-2</v>
      </c>
      <c r="G632" s="8">
        <v>9.7916666666666666E-2</v>
      </c>
      <c r="H632" s="5">
        <v>0.72950819672131151</v>
      </c>
      <c r="I632" s="8">
        <v>0.38055555555555554</v>
      </c>
      <c r="J632" s="7">
        <v>20</v>
      </c>
      <c r="K632" s="7">
        <v>356</v>
      </c>
      <c r="L632" s="7">
        <v>37</v>
      </c>
    </row>
    <row r="633" spans="1:12" x14ac:dyDescent="0.25">
      <c r="A633" s="7">
        <v>4</v>
      </c>
      <c r="B633" s="6">
        <v>43641</v>
      </c>
      <c r="C633" s="7">
        <v>483</v>
      </c>
      <c r="D633" s="7">
        <v>438</v>
      </c>
      <c r="E633" s="7">
        <v>23</v>
      </c>
      <c r="F633" s="5">
        <v>4.7619047619047616E-2</v>
      </c>
      <c r="G633" s="8">
        <v>8.1423611111111113E-2</v>
      </c>
      <c r="H633" s="5">
        <v>0.78995433789954339</v>
      </c>
      <c r="I633" s="8">
        <v>0.28940972222222222</v>
      </c>
      <c r="J633" s="7">
        <v>9</v>
      </c>
      <c r="K633" s="7">
        <v>346</v>
      </c>
      <c r="L633" s="7">
        <v>22</v>
      </c>
    </row>
    <row r="634" spans="1:12" x14ac:dyDescent="0.25">
      <c r="A634" s="7">
        <v>4</v>
      </c>
      <c r="B634" s="6">
        <v>43642</v>
      </c>
      <c r="C634" s="7">
        <v>448</v>
      </c>
      <c r="D634" s="7">
        <v>410</v>
      </c>
      <c r="E634" s="7">
        <v>11</v>
      </c>
      <c r="F634" s="5">
        <v>2.4553571428571428E-2</v>
      </c>
      <c r="G634" s="8">
        <v>4.8611111111111112E-2</v>
      </c>
      <c r="H634" s="5">
        <v>0.86585365853658536</v>
      </c>
      <c r="I634" s="8">
        <v>0.30607638888888888</v>
      </c>
      <c r="J634" s="7">
        <v>9</v>
      </c>
      <c r="K634" s="7">
        <v>355</v>
      </c>
      <c r="L634" s="7">
        <v>27</v>
      </c>
    </row>
    <row r="635" spans="1:12" x14ac:dyDescent="0.25">
      <c r="A635" s="7">
        <v>4</v>
      </c>
      <c r="B635" s="6">
        <v>43643</v>
      </c>
      <c r="C635" s="7">
        <v>385</v>
      </c>
      <c r="D635" s="7">
        <v>358</v>
      </c>
      <c r="E635" s="7">
        <v>10</v>
      </c>
      <c r="F635" s="5">
        <v>2.5974025974025976E-2</v>
      </c>
      <c r="G635" s="8">
        <v>6.4756944444444436E-2</v>
      </c>
      <c r="H635" s="5">
        <v>0.85474860335195535</v>
      </c>
      <c r="I635" s="8">
        <v>0.3130208333333333</v>
      </c>
      <c r="J635" s="7">
        <v>0</v>
      </c>
      <c r="K635" s="7">
        <v>306</v>
      </c>
      <c r="L635" s="7">
        <v>17</v>
      </c>
    </row>
    <row r="636" spans="1:12" x14ac:dyDescent="0.25">
      <c r="A636" s="7">
        <v>4</v>
      </c>
      <c r="B636" s="6">
        <v>43644</v>
      </c>
      <c r="C636" s="7">
        <v>377</v>
      </c>
      <c r="D636" s="7">
        <v>352</v>
      </c>
      <c r="E636" s="7">
        <v>7</v>
      </c>
      <c r="F636" s="5">
        <v>1.8567639257294429E-2</v>
      </c>
      <c r="G636" s="8">
        <v>3.3333333333333333E-2</v>
      </c>
      <c r="H636" s="5">
        <v>0.87784090909090906</v>
      </c>
      <c r="I636" s="8">
        <v>0.2729166666666667</v>
      </c>
      <c r="J636" s="7">
        <v>0</v>
      </c>
      <c r="K636" s="7">
        <v>309</v>
      </c>
      <c r="L636" s="7">
        <v>18</v>
      </c>
    </row>
    <row r="637" spans="1:12" x14ac:dyDescent="0.25">
      <c r="A637" s="7">
        <v>1</v>
      </c>
      <c r="B637" s="6">
        <v>43647</v>
      </c>
      <c r="C637" s="7">
        <v>672</v>
      </c>
      <c r="D637" s="7">
        <v>592</v>
      </c>
      <c r="E637" s="7">
        <v>16</v>
      </c>
      <c r="F637" s="5">
        <v>2.3809523809523808E-2</v>
      </c>
      <c r="G637" s="8">
        <v>0.11267361111111111</v>
      </c>
      <c r="H637" s="5">
        <v>0.74831081081081086</v>
      </c>
      <c r="I637" s="8">
        <v>0.38871527777777776</v>
      </c>
      <c r="J637" s="7">
        <v>20</v>
      </c>
      <c r="K637" s="7">
        <v>443</v>
      </c>
      <c r="L637" s="7">
        <v>64</v>
      </c>
    </row>
    <row r="638" spans="1:12" x14ac:dyDescent="0.25">
      <c r="A638" s="7">
        <v>1</v>
      </c>
      <c r="B638" s="6">
        <v>43648</v>
      </c>
      <c r="C638" s="7">
        <v>576</v>
      </c>
      <c r="D638" s="7">
        <v>495</v>
      </c>
      <c r="E638" s="7">
        <v>28</v>
      </c>
      <c r="F638" s="5">
        <v>4.8611111111111112E-2</v>
      </c>
      <c r="G638" s="8">
        <v>9.4270833333333318E-2</v>
      </c>
      <c r="H638" s="5">
        <v>0.76161616161616164</v>
      </c>
      <c r="I638" s="8">
        <v>0.39340277777777777</v>
      </c>
      <c r="J638" s="7">
        <v>11</v>
      </c>
      <c r="K638" s="7">
        <v>377</v>
      </c>
      <c r="L638" s="7">
        <v>53</v>
      </c>
    </row>
    <row r="639" spans="1:12" x14ac:dyDescent="0.25">
      <c r="A639" s="7">
        <v>1</v>
      </c>
      <c r="B639" s="6">
        <v>43649</v>
      </c>
      <c r="C639" s="7">
        <v>413</v>
      </c>
      <c r="D639" s="7">
        <v>374</v>
      </c>
      <c r="E639" s="7">
        <v>14</v>
      </c>
      <c r="F639" s="5">
        <v>3.3898305084745763E-2</v>
      </c>
      <c r="G639" s="8">
        <v>3.6979166666666667E-2</v>
      </c>
      <c r="H639" s="5">
        <v>0.88502673796791442</v>
      </c>
      <c r="I639" s="8">
        <v>0.30555555555555552</v>
      </c>
      <c r="J639" s="7">
        <v>6</v>
      </c>
      <c r="K639" s="7">
        <v>331</v>
      </c>
      <c r="L639" s="7">
        <v>25</v>
      </c>
    </row>
    <row r="640" spans="1:12" x14ac:dyDescent="0.25">
      <c r="A640" s="7">
        <v>1</v>
      </c>
      <c r="B640" s="6">
        <v>43650</v>
      </c>
      <c r="C640" s="7">
        <v>0</v>
      </c>
      <c r="D640" s="7">
        <v>0</v>
      </c>
      <c r="E640" s="7">
        <v>0</v>
      </c>
      <c r="F640" s="5" t="e">
        <v>#DIV/0!</v>
      </c>
      <c r="G640" s="8" t="e">
        <v>#DIV/0!</v>
      </c>
      <c r="H640" s="5" t="e">
        <v>#DIV/0!</v>
      </c>
      <c r="I640" s="8" t="e">
        <v>#DIV/0!</v>
      </c>
      <c r="J640" s="7">
        <v>0</v>
      </c>
      <c r="K640" s="7">
        <v>0</v>
      </c>
      <c r="L640" s="7">
        <v>0</v>
      </c>
    </row>
    <row r="641" spans="1:12" x14ac:dyDescent="0.25">
      <c r="A641" s="7">
        <v>1</v>
      </c>
      <c r="B641" s="6">
        <v>43651</v>
      </c>
      <c r="C641" s="7">
        <v>344</v>
      </c>
      <c r="D641" s="7">
        <v>334</v>
      </c>
      <c r="E641" s="7">
        <v>2</v>
      </c>
      <c r="F641" s="5">
        <v>5.8139534883720929E-3</v>
      </c>
      <c r="G641" s="8">
        <v>1.1979166666666666E-2</v>
      </c>
      <c r="H641" s="5">
        <v>0.94910179640718562</v>
      </c>
      <c r="I641" s="8">
        <v>0.27065972222222223</v>
      </c>
      <c r="J641" s="7">
        <v>0</v>
      </c>
      <c r="K641" s="7">
        <v>317</v>
      </c>
      <c r="L641" s="7">
        <v>8</v>
      </c>
    </row>
    <row r="642" spans="1:12" x14ac:dyDescent="0.25">
      <c r="A642" s="7">
        <v>2</v>
      </c>
      <c r="B642" s="6">
        <v>43654</v>
      </c>
      <c r="C642" s="7">
        <v>715</v>
      </c>
      <c r="D642" s="7">
        <v>609</v>
      </c>
      <c r="E642" s="7">
        <v>42</v>
      </c>
      <c r="F642" s="5">
        <v>5.8741258741258739E-2</v>
      </c>
      <c r="G642" s="8">
        <v>0.13993055555555556</v>
      </c>
      <c r="H642" s="5">
        <v>0.73563218390804597</v>
      </c>
      <c r="I642" s="8">
        <v>0.4604166666666667</v>
      </c>
      <c r="J642" s="7">
        <v>29</v>
      </c>
      <c r="K642" s="7">
        <v>448</v>
      </c>
      <c r="L642" s="7">
        <v>64</v>
      </c>
    </row>
    <row r="643" spans="1:12" x14ac:dyDescent="0.25">
      <c r="A643" s="7">
        <v>2</v>
      </c>
      <c r="B643" s="6">
        <v>43655</v>
      </c>
      <c r="C643" s="7">
        <v>607</v>
      </c>
      <c r="D643" s="7">
        <v>536</v>
      </c>
      <c r="E643" s="7">
        <v>17</v>
      </c>
      <c r="F643" s="5">
        <v>2.800658978583196E-2</v>
      </c>
      <c r="G643" s="8">
        <v>9.357638888888889E-2</v>
      </c>
      <c r="H643" s="5">
        <v>0.76865671641791045</v>
      </c>
      <c r="I643" s="8">
        <v>0.39687499999999998</v>
      </c>
      <c r="J643" s="7">
        <v>32</v>
      </c>
      <c r="K643" s="7">
        <v>412</v>
      </c>
      <c r="L643" s="7">
        <v>54</v>
      </c>
    </row>
    <row r="644" spans="1:12" x14ac:dyDescent="0.25">
      <c r="A644" s="7">
        <v>2</v>
      </c>
      <c r="B644" s="6">
        <v>43656</v>
      </c>
      <c r="C644" s="7">
        <v>486</v>
      </c>
      <c r="D644" s="7">
        <v>433</v>
      </c>
      <c r="E644" s="7">
        <v>20</v>
      </c>
      <c r="F644" s="5">
        <v>4.1152263374485597E-2</v>
      </c>
      <c r="G644" s="8">
        <v>8.6805555555555552E-2</v>
      </c>
      <c r="H644" s="5">
        <v>0.78521939953810627</v>
      </c>
      <c r="I644" s="8">
        <v>0.34965277777777776</v>
      </c>
      <c r="J644" s="7">
        <v>23</v>
      </c>
      <c r="K644" s="7">
        <v>340</v>
      </c>
      <c r="L644" s="7">
        <v>33</v>
      </c>
    </row>
    <row r="645" spans="1:12" x14ac:dyDescent="0.25">
      <c r="A645" s="7">
        <v>2</v>
      </c>
      <c r="B645" s="6">
        <v>43657</v>
      </c>
      <c r="C645" s="7">
        <v>426</v>
      </c>
      <c r="D645" s="7">
        <v>388</v>
      </c>
      <c r="E645" s="7">
        <v>9</v>
      </c>
      <c r="F645" s="5">
        <v>2.1126760563380281E-2</v>
      </c>
      <c r="G645" s="8">
        <v>6.0590277777777778E-2</v>
      </c>
      <c r="H645" s="5">
        <v>0.82989690721649489</v>
      </c>
      <c r="I645" s="8">
        <v>0.32256944444444446</v>
      </c>
      <c r="J645" s="7">
        <v>9</v>
      </c>
      <c r="K645" s="7">
        <v>322</v>
      </c>
      <c r="L645" s="7">
        <v>29</v>
      </c>
    </row>
    <row r="646" spans="1:12" x14ac:dyDescent="0.25">
      <c r="A646" s="7">
        <v>2</v>
      </c>
      <c r="B646" s="6">
        <v>43658</v>
      </c>
      <c r="C646" s="7">
        <v>391</v>
      </c>
      <c r="D646" s="7">
        <v>361</v>
      </c>
      <c r="E646" s="7">
        <v>10</v>
      </c>
      <c r="F646" s="5">
        <v>2.557544757033248E-2</v>
      </c>
      <c r="G646" s="8">
        <v>5.4166666666666669E-2</v>
      </c>
      <c r="H646" s="5">
        <v>0.86149584487534625</v>
      </c>
      <c r="I646" s="8">
        <v>0.32673611111111106</v>
      </c>
      <c r="J646" s="7">
        <v>10</v>
      </c>
      <c r="K646" s="7">
        <v>311</v>
      </c>
      <c r="L646" s="7">
        <v>20</v>
      </c>
    </row>
    <row r="647" spans="1:12" x14ac:dyDescent="0.25">
      <c r="A647" s="7">
        <v>3</v>
      </c>
      <c r="B647" s="6">
        <v>43661</v>
      </c>
      <c r="C647" s="7">
        <v>634</v>
      </c>
      <c r="D647" s="7">
        <v>535</v>
      </c>
      <c r="E647" s="7">
        <v>23</v>
      </c>
      <c r="F647" s="5">
        <v>3.6277602523659309E-2</v>
      </c>
      <c r="G647" s="8">
        <v>0.125</v>
      </c>
      <c r="H647" s="5">
        <v>0.73457943925233649</v>
      </c>
      <c r="I647" s="8">
        <v>0.49079861111111117</v>
      </c>
      <c r="J647" s="7">
        <v>20</v>
      </c>
      <c r="K647" s="7">
        <v>393</v>
      </c>
      <c r="L647" s="7">
        <v>76</v>
      </c>
    </row>
    <row r="648" spans="1:12" x14ac:dyDescent="0.25">
      <c r="A648" s="7">
        <v>3</v>
      </c>
      <c r="B648" s="6">
        <v>43662</v>
      </c>
      <c r="C648" s="7">
        <v>523</v>
      </c>
      <c r="D648" s="7">
        <v>460</v>
      </c>
      <c r="E648" s="7">
        <v>16</v>
      </c>
      <c r="F648" s="5">
        <v>3.0592734225621414E-2</v>
      </c>
      <c r="G648" s="8">
        <v>9.9479166666666674E-2</v>
      </c>
      <c r="H648" s="5">
        <v>0.79565217391304344</v>
      </c>
      <c r="I648" s="8">
        <v>0.36927083333333333</v>
      </c>
      <c r="J648" s="7">
        <v>6</v>
      </c>
      <c r="K648" s="7">
        <v>366</v>
      </c>
      <c r="L648" s="7">
        <v>47</v>
      </c>
    </row>
    <row r="649" spans="1:12" x14ac:dyDescent="0.25">
      <c r="A649" s="7">
        <v>3</v>
      </c>
      <c r="B649" s="6">
        <v>43663</v>
      </c>
      <c r="C649" s="7">
        <v>436</v>
      </c>
      <c r="D649" s="7">
        <v>391</v>
      </c>
      <c r="E649" s="7">
        <v>15</v>
      </c>
      <c r="F649" s="5">
        <v>3.4403669724770644E-2</v>
      </c>
      <c r="G649" s="8">
        <v>8.4201388888888881E-2</v>
      </c>
      <c r="H649" s="5">
        <v>0.83631713554987208</v>
      </c>
      <c r="I649" s="8">
        <v>0.38819444444444445</v>
      </c>
      <c r="J649" s="7">
        <v>5</v>
      </c>
      <c r="K649" s="7">
        <v>327</v>
      </c>
      <c r="L649" s="7">
        <v>30</v>
      </c>
    </row>
    <row r="650" spans="1:12" x14ac:dyDescent="0.25">
      <c r="A650" s="7">
        <v>3</v>
      </c>
      <c r="B650" s="6">
        <v>43664</v>
      </c>
      <c r="C650" s="7">
        <v>483</v>
      </c>
      <c r="D650" s="7">
        <v>447</v>
      </c>
      <c r="E650" s="7">
        <v>12</v>
      </c>
      <c r="F650" s="5">
        <v>2.4844720496894408E-2</v>
      </c>
      <c r="G650" s="8">
        <v>5.7638888888888892E-2</v>
      </c>
      <c r="H650" s="5">
        <v>0.86577181208053688</v>
      </c>
      <c r="I650" s="8">
        <v>0.32430555555555562</v>
      </c>
      <c r="J650" s="7">
        <v>12</v>
      </c>
      <c r="K650" s="7">
        <v>387</v>
      </c>
      <c r="L650" s="7">
        <v>24</v>
      </c>
    </row>
    <row r="651" spans="1:12" x14ac:dyDescent="0.25">
      <c r="A651" s="7">
        <v>3</v>
      </c>
      <c r="B651" s="6">
        <v>43665</v>
      </c>
      <c r="C651" s="7">
        <v>396</v>
      </c>
      <c r="D651" s="7">
        <v>360</v>
      </c>
      <c r="E651" s="7">
        <v>10</v>
      </c>
      <c r="F651" s="5">
        <v>2.5252525252525252E-2</v>
      </c>
      <c r="G651" s="8">
        <v>6.0763888888888895E-2</v>
      </c>
      <c r="H651" s="5">
        <v>0.87222222222222223</v>
      </c>
      <c r="I651" s="8">
        <v>0.34756944444444443</v>
      </c>
      <c r="J651" s="7">
        <v>9</v>
      </c>
      <c r="K651" s="7">
        <v>314</v>
      </c>
      <c r="L651" s="7">
        <v>26</v>
      </c>
    </row>
    <row r="652" spans="1:12" x14ac:dyDescent="0.25">
      <c r="A652" s="7">
        <v>4</v>
      </c>
      <c r="B652" s="6">
        <v>43668</v>
      </c>
      <c r="C652" s="7">
        <v>611</v>
      </c>
      <c r="D652" s="7">
        <v>556</v>
      </c>
      <c r="E652" s="7">
        <v>21</v>
      </c>
      <c r="F652" s="5">
        <v>3.4369885433715219E-2</v>
      </c>
      <c r="G652" s="8">
        <v>0.11631944444444443</v>
      </c>
      <c r="H652" s="5">
        <v>0.74820143884892087</v>
      </c>
      <c r="I652" s="8">
        <v>0.43697916666666664</v>
      </c>
      <c r="J652" s="7">
        <v>22</v>
      </c>
      <c r="K652" s="7">
        <v>416</v>
      </c>
      <c r="L652" s="7">
        <v>34</v>
      </c>
    </row>
    <row r="653" spans="1:12" x14ac:dyDescent="0.25">
      <c r="A653" s="7">
        <v>4</v>
      </c>
      <c r="B653" s="6">
        <v>43669</v>
      </c>
      <c r="C653" s="7">
        <v>554</v>
      </c>
      <c r="D653" s="7">
        <v>516</v>
      </c>
      <c r="E653" s="7">
        <v>21</v>
      </c>
      <c r="F653" s="5">
        <v>3.7906137184115521E-2</v>
      </c>
      <c r="G653" s="8">
        <v>0.10156250000000001</v>
      </c>
      <c r="H653" s="5">
        <v>0.76550387596899228</v>
      </c>
      <c r="I653" s="8">
        <v>0.38767361111111115</v>
      </c>
      <c r="J653" s="7">
        <v>25</v>
      </c>
      <c r="K653" s="7">
        <v>395</v>
      </c>
      <c r="L653" s="7">
        <v>17</v>
      </c>
    </row>
    <row r="654" spans="1:12" x14ac:dyDescent="0.25">
      <c r="A654" s="7">
        <v>4</v>
      </c>
      <c r="B654" s="6">
        <v>43670</v>
      </c>
      <c r="C654" s="7">
        <v>496</v>
      </c>
      <c r="D654" s="7">
        <v>459</v>
      </c>
      <c r="E654" s="7">
        <v>9</v>
      </c>
      <c r="F654" s="5">
        <v>1.8145161290322582E-2</v>
      </c>
      <c r="G654" s="8">
        <v>7.8645833333333331E-2</v>
      </c>
      <c r="H654" s="5">
        <v>0.83442265795206971</v>
      </c>
      <c r="I654" s="8">
        <v>0.43350694444444449</v>
      </c>
      <c r="J654" s="7">
        <v>10</v>
      </c>
      <c r="K654" s="7">
        <v>383</v>
      </c>
      <c r="L654" s="7">
        <v>28</v>
      </c>
    </row>
    <row r="655" spans="1:12" x14ac:dyDescent="0.25">
      <c r="A655" s="7">
        <v>4</v>
      </c>
      <c r="B655" s="6">
        <v>43671</v>
      </c>
      <c r="C655" s="7">
        <v>520</v>
      </c>
      <c r="D655" s="7">
        <v>478</v>
      </c>
      <c r="E655" s="7">
        <v>17</v>
      </c>
      <c r="F655" s="5">
        <v>3.2692307692307694E-2</v>
      </c>
      <c r="G655" s="8">
        <v>8.7847222222222215E-2</v>
      </c>
      <c r="H655" s="5">
        <v>0.82845188284518834</v>
      </c>
      <c r="I655" s="8">
        <v>0.39635416666666667</v>
      </c>
      <c r="J655" s="7">
        <v>15</v>
      </c>
      <c r="K655" s="7">
        <v>396</v>
      </c>
      <c r="L655" s="7">
        <v>25</v>
      </c>
    </row>
    <row r="656" spans="1:12" x14ac:dyDescent="0.25">
      <c r="A656" s="7">
        <v>4</v>
      </c>
      <c r="B656" s="6">
        <v>43672</v>
      </c>
      <c r="C656" s="7">
        <v>488</v>
      </c>
      <c r="D656" s="7">
        <v>458</v>
      </c>
      <c r="E656" s="7">
        <v>14</v>
      </c>
      <c r="F656" s="5">
        <v>2.8688524590163935E-2</v>
      </c>
      <c r="G656" s="8">
        <v>6.25E-2</v>
      </c>
      <c r="H656" s="5">
        <v>0.89956331877729256</v>
      </c>
      <c r="I656" s="8">
        <v>0.46996527777777775</v>
      </c>
      <c r="J656" s="7">
        <v>7</v>
      </c>
      <c r="K656" s="7">
        <v>412</v>
      </c>
      <c r="L656" s="7">
        <v>16</v>
      </c>
    </row>
    <row r="657" spans="1:12" x14ac:dyDescent="0.25">
      <c r="A657" s="7">
        <v>5</v>
      </c>
      <c r="B657" s="6">
        <v>43675</v>
      </c>
      <c r="C657" s="7">
        <v>682</v>
      </c>
      <c r="D657" s="7">
        <v>606</v>
      </c>
      <c r="E657" s="7">
        <v>16</v>
      </c>
      <c r="F657" s="5">
        <v>2.3460410557184751E-2</v>
      </c>
      <c r="G657" s="8">
        <v>0.10173611111111111</v>
      </c>
      <c r="H657" s="5">
        <v>0.75742574257425743</v>
      </c>
      <c r="I657" s="8">
        <v>0.45937499999999998</v>
      </c>
      <c r="J657" s="7">
        <v>23</v>
      </c>
      <c r="K657" s="7">
        <v>459</v>
      </c>
      <c r="L657" s="7">
        <v>60</v>
      </c>
    </row>
    <row r="658" spans="1:12" x14ac:dyDescent="0.25">
      <c r="A658" s="7">
        <v>5</v>
      </c>
      <c r="B658" s="6">
        <v>43676</v>
      </c>
      <c r="C658" s="7">
        <v>605</v>
      </c>
      <c r="D658" s="7">
        <v>543</v>
      </c>
      <c r="E658" s="7">
        <v>13</v>
      </c>
      <c r="F658" s="5">
        <v>2.1487603305785124E-2</v>
      </c>
      <c r="G658" s="8">
        <v>9.1666666666666674E-2</v>
      </c>
      <c r="H658" s="5">
        <v>0.77900552486187846</v>
      </c>
      <c r="I658" s="8">
        <v>0.39201388888888894</v>
      </c>
      <c r="J658" s="7">
        <v>15</v>
      </c>
      <c r="K658" s="7">
        <v>423</v>
      </c>
      <c r="L658" s="7">
        <v>49</v>
      </c>
    </row>
    <row r="659" spans="1:12" x14ac:dyDescent="0.25">
      <c r="A659" s="7">
        <v>5</v>
      </c>
      <c r="B659" s="6">
        <v>43677</v>
      </c>
      <c r="C659" s="7">
        <v>619</v>
      </c>
      <c r="D659" s="7">
        <v>561</v>
      </c>
      <c r="E659" s="7">
        <v>15</v>
      </c>
      <c r="F659" s="5">
        <v>2.4232633279483037E-2</v>
      </c>
      <c r="G659" s="8">
        <v>7.4826388888888887E-2</v>
      </c>
      <c r="H659" s="5">
        <v>0.84313725490196079</v>
      </c>
      <c r="I659" s="8">
        <v>0.35868055555555561</v>
      </c>
      <c r="J659" s="7">
        <v>19</v>
      </c>
      <c r="K659" s="7">
        <v>473</v>
      </c>
      <c r="L659" s="7">
        <v>43</v>
      </c>
    </row>
    <row r="660" spans="1:12" x14ac:dyDescent="0.25">
      <c r="A660" s="7">
        <v>5</v>
      </c>
      <c r="B660" s="6">
        <v>43678</v>
      </c>
      <c r="C660" s="7">
        <v>503</v>
      </c>
      <c r="D660" s="7">
        <v>466</v>
      </c>
      <c r="E660" s="7">
        <v>8</v>
      </c>
      <c r="F660" s="5">
        <v>1.5904572564612324E-2</v>
      </c>
      <c r="G660" s="8">
        <v>5.9374999999999997E-2</v>
      </c>
      <c r="H660" s="5">
        <v>0.8476394849785408</v>
      </c>
      <c r="I660" s="8">
        <v>0.41614583333333333</v>
      </c>
      <c r="J660" s="7">
        <v>6</v>
      </c>
      <c r="K660" s="7">
        <v>395</v>
      </c>
      <c r="L660" s="7">
        <v>29</v>
      </c>
    </row>
    <row r="661" spans="1:12" x14ac:dyDescent="0.25">
      <c r="A661" s="7">
        <v>5</v>
      </c>
      <c r="B661" s="6">
        <v>43679</v>
      </c>
      <c r="C661" s="7">
        <v>424</v>
      </c>
      <c r="D661" s="7">
        <v>391</v>
      </c>
      <c r="E661" s="7">
        <v>12</v>
      </c>
      <c r="F661" s="5">
        <v>2.8301886792452831E-2</v>
      </c>
      <c r="G661" s="8">
        <v>5.3993055555555558E-2</v>
      </c>
      <c r="H661" s="5">
        <v>0.86445012787723785</v>
      </c>
      <c r="I661" s="8">
        <v>0.40607638888888892</v>
      </c>
      <c r="J661" s="7">
        <v>0</v>
      </c>
      <c r="K661" s="7">
        <v>338</v>
      </c>
      <c r="L661" s="7">
        <v>21</v>
      </c>
    </row>
    <row r="662" spans="1:12" x14ac:dyDescent="0.25">
      <c r="A662" s="7">
        <v>1</v>
      </c>
      <c r="B662" s="6">
        <v>43682</v>
      </c>
      <c r="C662" s="7">
        <v>675</v>
      </c>
      <c r="D662" s="7">
        <v>569</v>
      </c>
      <c r="E662" s="7">
        <v>32</v>
      </c>
      <c r="F662" s="5">
        <v>4.7407407407407405E-2</v>
      </c>
      <c r="G662" s="8">
        <v>0.14374999999999999</v>
      </c>
      <c r="H662" s="5">
        <v>0.74165202108963091</v>
      </c>
      <c r="I662" s="8">
        <v>0.4626736111111111</v>
      </c>
      <c r="J662" s="7">
        <v>35</v>
      </c>
      <c r="K662" s="7">
        <v>422</v>
      </c>
      <c r="L662" s="7">
        <v>74</v>
      </c>
    </row>
    <row r="663" spans="1:12" x14ac:dyDescent="0.25">
      <c r="A663" s="7">
        <v>1</v>
      </c>
      <c r="B663" s="6">
        <v>43683</v>
      </c>
      <c r="C663" s="7">
        <v>571</v>
      </c>
      <c r="D663" s="7">
        <v>469</v>
      </c>
      <c r="E663" s="7">
        <v>17</v>
      </c>
      <c r="F663" s="5">
        <v>2.9772329246935202E-2</v>
      </c>
      <c r="G663" s="8">
        <v>0.10590277777777778</v>
      </c>
      <c r="H663" s="5">
        <v>0.76972281449893387</v>
      </c>
      <c r="I663" s="8">
        <v>0.43541666666666662</v>
      </c>
      <c r="J663" s="7">
        <v>18</v>
      </c>
      <c r="K663" s="7">
        <v>361</v>
      </c>
      <c r="L663" s="7">
        <v>85</v>
      </c>
    </row>
    <row r="664" spans="1:12" x14ac:dyDescent="0.25">
      <c r="A664" s="7">
        <v>1</v>
      </c>
      <c r="B664" s="6">
        <v>43684</v>
      </c>
      <c r="C664" s="7">
        <v>538</v>
      </c>
      <c r="D664" s="7">
        <v>470</v>
      </c>
      <c r="E664" s="7">
        <v>10</v>
      </c>
      <c r="F664" s="5">
        <v>1.858736059479554E-2</v>
      </c>
      <c r="G664" s="8">
        <v>9.0277777777777776E-2</v>
      </c>
      <c r="H664" s="5">
        <v>0.82553191489361699</v>
      </c>
      <c r="I664" s="8">
        <v>0.40763888888888883</v>
      </c>
      <c r="J664" s="7">
        <v>19</v>
      </c>
      <c r="K664" s="7">
        <v>388</v>
      </c>
      <c r="L664" s="7">
        <v>58</v>
      </c>
    </row>
    <row r="665" spans="1:12" x14ac:dyDescent="0.25">
      <c r="A665" s="7">
        <v>1</v>
      </c>
      <c r="B665" s="6">
        <v>43685</v>
      </c>
      <c r="C665" s="7">
        <v>471</v>
      </c>
      <c r="D665" s="7">
        <v>423</v>
      </c>
      <c r="E665" s="7">
        <v>12</v>
      </c>
      <c r="F665" s="5">
        <v>2.5477707006369428E-2</v>
      </c>
      <c r="G665" s="8">
        <v>5.6597222222222215E-2</v>
      </c>
      <c r="H665" s="5">
        <v>0.84397163120567376</v>
      </c>
      <c r="I665" s="8">
        <v>0.39600694444444445</v>
      </c>
      <c r="J665" s="7">
        <v>11</v>
      </c>
      <c r="K665" s="7">
        <v>357</v>
      </c>
      <c r="L665" s="7">
        <v>36</v>
      </c>
    </row>
    <row r="666" spans="1:12" x14ac:dyDescent="0.25">
      <c r="A666" s="7">
        <v>1</v>
      </c>
      <c r="B666" s="6">
        <v>43686</v>
      </c>
      <c r="C666" s="7">
        <v>447</v>
      </c>
      <c r="D666" s="7">
        <v>403</v>
      </c>
      <c r="E666" s="7">
        <v>12</v>
      </c>
      <c r="F666" s="5">
        <v>2.6845637583892617E-2</v>
      </c>
      <c r="G666" s="8">
        <v>5.3993055555555565E-2</v>
      </c>
      <c r="H666" s="5">
        <v>0.87096774193548387</v>
      </c>
      <c r="I666" s="8">
        <v>0.43836805555555558</v>
      </c>
      <c r="J666" s="7">
        <v>10</v>
      </c>
      <c r="K666" s="7">
        <v>351</v>
      </c>
      <c r="L666" s="7">
        <v>32</v>
      </c>
    </row>
    <row r="667" spans="1:12" x14ac:dyDescent="0.25">
      <c r="A667" s="7">
        <v>2</v>
      </c>
      <c r="B667" s="6">
        <v>43689</v>
      </c>
      <c r="C667" s="7">
        <v>682</v>
      </c>
      <c r="D667" s="7">
        <v>619</v>
      </c>
      <c r="E667" s="7">
        <v>15</v>
      </c>
      <c r="F667" s="5">
        <v>2.1994134897360705E-2</v>
      </c>
      <c r="G667" s="8">
        <v>0.10034722222222221</v>
      </c>
      <c r="H667" s="5">
        <v>0.7754442649434572</v>
      </c>
      <c r="I667" s="8">
        <v>0.43645833333333334</v>
      </c>
      <c r="J667" s="7">
        <v>20</v>
      </c>
      <c r="K667" s="7">
        <v>480</v>
      </c>
      <c r="L667" s="7">
        <v>48</v>
      </c>
    </row>
    <row r="668" spans="1:12" x14ac:dyDescent="0.25">
      <c r="A668" s="7">
        <v>2</v>
      </c>
      <c r="B668" s="6">
        <v>43690</v>
      </c>
      <c r="C668" s="7">
        <v>445</v>
      </c>
      <c r="D668" s="7">
        <v>406</v>
      </c>
      <c r="E668" s="7">
        <v>9</v>
      </c>
      <c r="F668" s="5">
        <v>2.0224719101123594E-2</v>
      </c>
      <c r="G668" s="8">
        <v>8.5763888888888903E-2</v>
      </c>
      <c r="H668" s="5">
        <v>0.82512315270935965</v>
      </c>
      <c r="I668" s="8">
        <v>0.45017361111111109</v>
      </c>
      <c r="J668" s="7">
        <v>12</v>
      </c>
      <c r="K668" s="7">
        <v>335</v>
      </c>
      <c r="L668" s="7">
        <v>30</v>
      </c>
    </row>
    <row r="669" spans="1:12" x14ac:dyDescent="0.25">
      <c r="A669" s="7">
        <v>2</v>
      </c>
      <c r="B669" s="6">
        <v>43691</v>
      </c>
      <c r="C669" s="7">
        <v>440</v>
      </c>
      <c r="D669" s="7">
        <v>394</v>
      </c>
      <c r="E669" s="7">
        <v>14</v>
      </c>
      <c r="F669" s="5">
        <v>3.1818181818181815E-2</v>
      </c>
      <c r="G669" s="8">
        <v>7.1180555555555552E-2</v>
      </c>
      <c r="H669" s="5">
        <v>0.82994923857868019</v>
      </c>
      <c r="I669" s="8">
        <v>0.42673611111111109</v>
      </c>
      <c r="J669" s="7">
        <v>11</v>
      </c>
      <c r="K669" s="7">
        <v>327</v>
      </c>
      <c r="L669" s="7">
        <v>32</v>
      </c>
    </row>
    <row r="670" spans="1:12" x14ac:dyDescent="0.25">
      <c r="A670" s="7">
        <v>2</v>
      </c>
      <c r="B670" s="6">
        <v>43692</v>
      </c>
      <c r="C670" s="7">
        <v>422</v>
      </c>
      <c r="D670" s="7">
        <v>380</v>
      </c>
      <c r="E670" s="7">
        <v>11</v>
      </c>
      <c r="F670" s="5">
        <v>2.6066350710900472E-2</v>
      </c>
      <c r="G670" s="8">
        <v>7.6215277777777785E-2</v>
      </c>
      <c r="H670" s="5">
        <v>0.83421052631578951</v>
      </c>
      <c r="I670" s="8">
        <v>0.4440972222222222</v>
      </c>
      <c r="J670" s="7">
        <v>10</v>
      </c>
      <c r="K670" s="7">
        <v>317</v>
      </c>
      <c r="L670" s="7">
        <v>31</v>
      </c>
    </row>
    <row r="671" spans="1:12" x14ac:dyDescent="0.25">
      <c r="A671" s="7">
        <v>2</v>
      </c>
      <c r="B671" s="6">
        <v>43693</v>
      </c>
      <c r="C671" s="7">
        <v>352</v>
      </c>
      <c r="D671" s="7">
        <v>319</v>
      </c>
      <c r="E671" s="7">
        <v>8</v>
      </c>
      <c r="F671" s="5">
        <v>2.2727272727272728E-2</v>
      </c>
      <c r="G671" s="8">
        <v>5.6423611111111119E-2</v>
      </c>
      <c r="H671" s="5">
        <v>0.85266457680250785</v>
      </c>
      <c r="I671" s="8">
        <v>0.42743055555555554</v>
      </c>
      <c r="J671" s="7">
        <v>13</v>
      </c>
      <c r="K671" s="7">
        <v>272</v>
      </c>
      <c r="L671" s="7">
        <v>25</v>
      </c>
    </row>
    <row r="672" spans="1:12" x14ac:dyDescent="0.25">
      <c r="A672" s="7">
        <v>3</v>
      </c>
      <c r="B672" s="6">
        <v>43696</v>
      </c>
      <c r="C672" s="7">
        <v>606</v>
      </c>
      <c r="D672" s="7">
        <v>549</v>
      </c>
      <c r="E672" s="7">
        <v>14</v>
      </c>
      <c r="F672" s="5">
        <v>2.3102310231023101E-2</v>
      </c>
      <c r="G672" s="8">
        <v>9.4965277777777773E-2</v>
      </c>
      <c r="H672" s="5">
        <v>0.7595628415300546</v>
      </c>
      <c r="I672" s="8">
        <v>0.4592013888888889</v>
      </c>
      <c r="J672" s="7">
        <v>14</v>
      </c>
      <c r="K672" s="7">
        <v>417</v>
      </c>
      <c r="L672" s="7">
        <v>43</v>
      </c>
    </row>
    <row r="673" spans="1:12" x14ac:dyDescent="0.25">
      <c r="A673" s="7">
        <v>3</v>
      </c>
      <c r="B673" s="6">
        <v>43697</v>
      </c>
      <c r="C673" s="7">
        <v>491</v>
      </c>
      <c r="D673" s="7">
        <v>459</v>
      </c>
      <c r="E673" s="7">
        <v>17</v>
      </c>
      <c r="F673" s="5">
        <v>3.4623217922606926E-2</v>
      </c>
      <c r="G673" s="8">
        <v>8.4201388888888895E-2</v>
      </c>
      <c r="H673" s="5">
        <v>0.79302832244008714</v>
      </c>
      <c r="I673" s="8">
        <v>0.42951388888888892</v>
      </c>
      <c r="J673" s="7">
        <v>14</v>
      </c>
      <c r="K673" s="7">
        <v>364</v>
      </c>
      <c r="L673" s="7">
        <v>15</v>
      </c>
    </row>
    <row r="674" spans="1:12" x14ac:dyDescent="0.25">
      <c r="A674" s="7">
        <v>3</v>
      </c>
      <c r="B674" s="6">
        <v>43698</v>
      </c>
      <c r="C674" s="7">
        <v>434</v>
      </c>
      <c r="D674" s="7">
        <v>382</v>
      </c>
      <c r="E674" s="7">
        <v>11</v>
      </c>
      <c r="F674" s="5">
        <v>2.5345622119815669E-2</v>
      </c>
      <c r="G674" s="8">
        <v>7.3784722222222224E-2</v>
      </c>
      <c r="H674" s="5">
        <v>0.83246073298429324</v>
      </c>
      <c r="I674" s="8">
        <v>0.41354166666666664</v>
      </c>
      <c r="J674" s="7">
        <v>16</v>
      </c>
      <c r="K674" s="7">
        <v>318</v>
      </c>
      <c r="L674" s="7">
        <v>41</v>
      </c>
    </row>
    <row r="675" spans="1:12" x14ac:dyDescent="0.25">
      <c r="A675" s="7">
        <v>3</v>
      </c>
      <c r="B675" s="6">
        <v>43699</v>
      </c>
      <c r="C675" s="7">
        <v>382</v>
      </c>
      <c r="D675" s="7">
        <v>346</v>
      </c>
      <c r="E675" s="7">
        <v>15</v>
      </c>
      <c r="F675" s="5">
        <v>3.9267015706806283E-2</v>
      </c>
      <c r="G675" s="8">
        <v>5.46875E-2</v>
      </c>
      <c r="H675" s="5">
        <v>0.86416184971098264</v>
      </c>
      <c r="I675" s="8">
        <v>0.38368055555555558</v>
      </c>
      <c r="J675" s="7">
        <v>6</v>
      </c>
      <c r="K675" s="7">
        <v>299</v>
      </c>
      <c r="L675" s="7">
        <v>21</v>
      </c>
    </row>
    <row r="676" spans="1:12" x14ac:dyDescent="0.25">
      <c r="A676" s="7">
        <v>3</v>
      </c>
      <c r="B676" s="6">
        <v>43700</v>
      </c>
      <c r="C676" s="7">
        <v>302</v>
      </c>
      <c r="D676" s="7">
        <v>287</v>
      </c>
      <c r="E676" s="7">
        <v>2</v>
      </c>
      <c r="F676" s="5">
        <v>6.6225165562913907E-3</v>
      </c>
      <c r="G676" s="8">
        <v>5.017361111111112E-2</v>
      </c>
      <c r="H676" s="5">
        <v>0.93031358885017423</v>
      </c>
      <c r="I676" s="8">
        <v>0.32673611111111112</v>
      </c>
      <c r="J676" s="7">
        <v>5</v>
      </c>
      <c r="K676" s="7">
        <v>267</v>
      </c>
      <c r="L676" s="7">
        <v>13</v>
      </c>
    </row>
    <row r="677" spans="1:12" x14ac:dyDescent="0.25">
      <c r="A677" s="7">
        <v>4</v>
      </c>
      <c r="B677" s="6">
        <v>43703</v>
      </c>
      <c r="C677" s="7">
        <v>485</v>
      </c>
      <c r="D677" s="7">
        <v>437</v>
      </c>
      <c r="E677" s="7">
        <v>6</v>
      </c>
      <c r="F677" s="5">
        <v>1.2371134020618556E-2</v>
      </c>
      <c r="G677" s="8">
        <v>9.5486111111111119E-2</v>
      </c>
      <c r="H677" s="5">
        <v>0.76430205949656749</v>
      </c>
      <c r="I677" s="8">
        <v>0.45277777777777778</v>
      </c>
      <c r="J677" s="7">
        <v>19</v>
      </c>
      <c r="K677" s="7">
        <v>334</v>
      </c>
      <c r="L677" s="7">
        <v>42</v>
      </c>
    </row>
    <row r="678" spans="1:12" x14ac:dyDescent="0.25">
      <c r="A678" s="7">
        <v>4</v>
      </c>
      <c r="B678" s="6">
        <v>43704</v>
      </c>
      <c r="C678" s="7">
        <v>431</v>
      </c>
      <c r="D678" s="7">
        <v>382</v>
      </c>
      <c r="E678" s="7">
        <v>14</v>
      </c>
      <c r="F678" s="5">
        <v>3.248259860788863E-2</v>
      </c>
      <c r="G678" s="8">
        <v>9.6354166666666671E-2</v>
      </c>
      <c r="H678" s="5">
        <v>0.83246073298429324</v>
      </c>
      <c r="I678" s="8">
        <v>0.41736111111111118</v>
      </c>
      <c r="J678" s="7">
        <v>13</v>
      </c>
      <c r="K678" s="7">
        <v>318</v>
      </c>
      <c r="L678" s="7">
        <v>35</v>
      </c>
    </row>
    <row r="679" spans="1:12" x14ac:dyDescent="0.25">
      <c r="A679" s="7">
        <v>4</v>
      </c>
      <c r="B679" s="6">
        <v>43705</v>
      </c>
      <c r="C679" s="7">
        <v>405</v>
      </c>
      <c r="D679" s="7">
        <v>363</v>
      </c>
      <c r="E679" s="7">
        <v>12</v>
      </c>
      <c r="F679" s="5">
        <v>2.9629629629629631E-2</v>
      </c>
      <c r="G679" s="8">
        <v>8.4548611111111102E-2</v>
      </c>
      <c r="H679" s="5">
        <v>0.83746556473829203</v>
      </c>
      <c r="I679" s="8">
        <v>0.43784722222222222</v>
      </c>
      <c r="J679" s="7">
        <v>10</v>
      </c>
      <c r="K679" s="7">
        <v>304</v>
      </c>
      <c r="L679" s="7">
        <v>30</v>
      </c>
    </row>
    <row r="680" spans="1:12" x14ac:dyDescent="0.25">
      <c r="A680" s="7">
        <v>4</v>
      </c>
      <c r="B680" s="6">
        <v>43706</v>
      </c>
      <c r="C680" s="7">
        <v>340</v>
      </c>
      <c r="D680" s="7">
        <v>306</v>
      </c>
      <c r="E680" s="7">
        <v>5</v>
      </c>
      <c r="F680" s="5">
        <v>1.4705882352941176E-2</v>
      </c>
      <c r="G680" s="8">
        <v>7.9861111111111105E-2</v>
      </c>
      <c r="H680" s="5">
        <v>0.86928104575163401</v>
      </c>
      <c r="I680" s="8">
        <v>0.39045138888888886</v>
      </c>
      <c r="J680" s="7">
        <v>9</v>
      </c>
      <c r="K680" s="7">
        <v>266</v>
      </c>
      <c r="L680" s="7">
        <v>29</v>
      </c>
    </row>
    <row r="681" spans="1:12" x14ac:dyDescent="0.25">
      <c r="A681" s="7">
        <v>4</v>
      </c>
      <c r="B681" s="6">
        <v>43707</v>
      </c>
      <c r="C681" s="7">
        <v>293</v>
      </c>
      <c r="D681" s="7">
        <v>281</v>
      </c>
      <c r="E681" s="7">
        <v>4</v>
      </c>
      <c r="F681" s="5">
        <v>1.3651877133105802E-2</v>
      </c>
      <c r="G681" s="8">
        <v>2.6562500000000003E-2</v>
      </c>
      <c r="H681" s="5">
        <v>0.87900355871886116</v>
      </c>
      <c r="I681" s="8">
        <v>0.30815972222222221</v>
      </c>
      <c r="J681" s="7">
        <v>0</v>
      </c>
      <c r="K681" s="7">
        <v>247</v>
      </c>
      <c r="L681" s="7">
        <v>8</v>
      </c>
    </row>
    <row r="682" spans="1:12" x14ac:dyDescent="0.25">
      <c r="A682" s="7">
        <v>1</v>
      </c>
      <c r="B682" s="6">
        <v>43710</v>
      </c>
      <c r="C682" s="7">
        <v>0</v>
      </c>
      <c r="D682" s="7">
        <v>0</v>
      </c>
      <c r="E682" s="7">
        <v>0</v>
      </c>
      <c r="F682" s="5" t="e">
        <v>#DIV/0!</v>
      </c>
      <c r="G682" s="8" t="e">
        <v>#DIV/0!</v>
      </c>
      <c r="H682" s="5" t="e">
        <v>#DIV/0!</v>
      </c>
      <c r="I682" s="8" t="e">
        <v>#DIV/0!</v>
      </c>
      <c r="J682" s="7">
        <v>0</v>
      </c>
      <c r="K682" s="7">
        <v>0</v>
      </c>
      <c r="L682" s="7">
        <v>0</v>
      </c>
    </row>
    <row r="683" spans="1:12" x14ac:dyDescent="0.25">
      <c r="A683" s="7">
        <v>1</v>
      </c>
      <c r="B683" s="6">
        <v>43711</v>
      </c>
      <c r="C683" s="7">
        <v>448</v>
      </c>
      <c r="D683" s="7">
        <v>405</v>
      </c>
      <c r="E683" s="7">
        <v>8</v>
      </c>
      <c r="F683" s="5">
        <v>1.7857142857142856E-2</v>
      </c>
      <c r="G683" s="8">
        <v>0.10416666666666667</v>
      </c>
      <c r="H683" s="5">
        <v>0.76790123456790127</v>
      </c>
      <c r="I683" s="8">
        <v>0.44496527777777772</v>
      </c>
      <c r="J683" s="7">
        <v>12</v>
      </c>
      <c r="K683" s="7">
        <v>311</v>
      </c>
      <c r="L683" s="7">
        <v>35</v>
      </c>
    </row>
    <row r="684" spans="1:12" x14ac:dyDescent="0.25">
      <c r="A684" s="7">
        <v>1</v>
      </c>
      <c r="B684" s="6">
        <v>43712</v>
      </c>
      <c r="C684" s="7">
        <v>390</v>
      </c>
      <c r="D684" s="7">
        <v>347</v>
      </c>
      <c r="E684" s="7">
        <v>12</v>
      </c>
      <c r="F684" s="5">
        <v>3.0769230769230771E-2</v>
      </c>
      <c r="G684" s="8">
        <v>8.4722222222222227E-2</v>
      </c>
      <c r="H684" s="5">
        <v>0.80691642651296835</v>
      </c>
      <c r="I684" s="8">
        <v>0.40104166666666669</v>
      </c>
      <c r="J684" s="7">
        <v>6</v>
      </c>
      <c r="K684" s="7">
        <v>280</v>
      </c>
      <c r="L684" s="7">
        <v>31</v>
      </c>
    </row>
    <row r="685" spans="1:12" x14ac:dyDescent="0.25">
      <c r="A685" s="7">
        <v>1</v>
      </c>
      <c r="B685" s="6">
        <v>43713</v>
      </c>
      <c r="C685" s="7">
        <v>338</v>
      </c>
      <c r="D685" s="7">
        <v>315</v>
      </c>
      <c r="E685" s="7">
        <v>4</v>
      </c>
      <c r="F685" s="5">
        <v>1.1834319526627219E-2</v>
      </c>
      <c r="G685" s="8">
        <v>3.0729166666666669E-2</v>
      </c>
      <c r="H685" s="5">
        <v>0.87936507936507935</v>
      </c>
      <c r="I685" s="8">
        <v>0.34843749999999996</v>
      </c>
      <c r="J685" s="7">
        <v>5</v>
      </c>
      <c r="K685" s="7">
        <v>277</v>
      </c>
      <c r="L685" s="7">
        <v>19</v>
      </c>
    </row>
    <row r="686" spans="1:12" x14ac:dyDescent="0.25">
      <c r="A686" s="7">
        <v>1</v>
      </c>
      <c r="B686" s="6">
        <v>43714</v>
      </c>
      <c r="C686" s="7">
        <v>296</v>
      </c>
      <c r="D686" s="7">
        <v>268</v>
      </c>
      <c r="E686" s="7">
        <v>6</v>
      </c>
      <c r="F686" s="5">
        <v>2.0270270270270271E-2</v>
      </c>
      <c r="G686" s="8">
        <v>5.243055555555555E-2</v>
      </c>
      <c r="H686" s="5">
        <v>0.87313432835820892</v>
      </c>
      <c r="I686" s="8">
        <v>0.45555555555555555</v>
      </c>
      <c r="J686" s="7">
        <v>1</v>
      </c>
      <c r="K686" s="7">
        <v>234</v>
      </c>
      <c r="L686" s="7">
        <v>22</v>
      </c>
    </row>
    <row r="687" spans="1:12" x14ac:dyDescent="0.25">
      <c r="A687" s="7">
        <v>2</v>
      </c>
      <c r="B687" s="6">
        <v>43717</v>
      </c>
      <c r="C687" s="7">
        <v>430</v>
      </c>
      <c r="D687" s="7">
        <v>380</v>
      </c>
      <c r="E687" s="7">
        <v>11</v>
      </c>
      <c r="F687" s="5">
        <v>2.5581395348837209E-2</v>
      </c>
      <c r="G687" s="8">
        <v>9.5659722222222229E-2</v>
      </c>
      <c r="H687" s="5">
        <v>0.76315789473684215</v>
      </c>
      <c r="I687" s="8">
        <v>0.41770833333333335</v>
      </c>
      <c r="J687" s="7">
        <v>14</v>
      </c>
      <c r="K687" s="7">
        <v>290</v>
      </c>
      <c r="L687" s="7">
        <v>39</v>
      </c>
    </row>
    <row r="688" spans="1:12" x14ac:dyDescent="0.25">
      <c r="A688" s="7">
        <v>2</v>
      </c>
      <c r="B688" s="6">
        <v>43718</v>
      </c>
      <c r="C688" s="7">
        <v>413</v>
      </c>
      <c r="D688" s="7">
        <v>375</v>
      </c>
      <c r="E688" s="7">
        <v>13</v>
      </c>
      <c r="F688" s="5">
        <v>3.1476997578692496E-2</v>
      </c>
      <c r="G688" s="8">
        <v>6.7013888888888887E-2</v>
      </c>
      <c r="H688" s="5">
        <v>0.82933333333333337</v>
      </c>
      <c r="I688" s="8">
        <v>0.37552083333333336</v>
      </c>
      <c r="J688" s="7">
        <v>10</v>
      </c>
      <c r="K688" s="7">
        <v>311</v>
      </c>
      <c r="L688" s="7">
        <v>25</v>
      </c>
    </row>
    <row r="689" spans="1:12" x14ac:dyDescent="0.25">
      <c r="A689" s="7">
        <v>2</v>
      </c>
      <c r="B689" s="6">
        <v>43719</v>
      </c>
      <c r="C689" s="7">
        <v>340</v>
      </c>
      <c r="D689" s="7">
        <v>304</v>
      </c>
      <c r="E689" s="7">
        <v>9</v>
      </c>
      <c r="F689" s="5">
        <v>2.6470588235294117E-2</v>
      </c>
      <c r="G689" s="8">
        <v>8.038194444444445E-2</v>
      </c>
      <c r="H689" s="5">
        <v>0.85855263157894735</v>
      </c>
      <c r="I689" s="8">
        <v>0.40052083333333333</v>
      </c>
      <c r="J689" s="7">
        <v>11</v>
      </c>
      <c r="K689" s="7">
        <v>261</v>
      </c>
      <c r="L689" s="7">
        <v>27</v>
      </c>
    </row>
    <row r="690" spans="1:12" x14ac:dyDescent="0.25">
      <c r="A690" s="7">
        <v>2</v>
      </c>
      <c r="B690" s="6">
        <v>43720</v>
      </c>
      <c r="C690" s="7">
        <v>299</v>
      </c>
      <c r="D690" s="7">
        <v>268</v>
      </c>
      <c r="E690" s="7">
        <v>8</v>
      </c>
      <c r="F690" s="5">
        <v>2.6755852842809364E-2</v>
      </c>
      <c r="G690" s="8">
        <v>4.9305555555555554E-2</v>
      </c>
      <c r="H690" s="5">
        <v>0.86567164179104472</v>
      </c>
      <c r="I690" s="8">
        <v>0.29166666666666663</v>
      </c>
      <c r="J690" s="7">
        <v>7</v>
      </c>
      <c r="K690" s="7">
        <v>232</v>
      </c>
      <c r="L690" s="7">
        <v>23</v>
      </c>
    </row>
    <row r="691" spans="1:12" x14ac:dyDescent="0.25">
      <c r="A691" s="7">
        <v>2</v>
      </c>
      <c r="B691" s="6">
        <v>43721</v>
      </c>
      <c r="C691" s="7">
        <v>313</v>
      </c>
      <c r="D691" s="7">
        <v>284</v>
      </c>
      <c r="E691" s="7">
        <v>13</v>
      </c>
      <c r="F691" s="5">
        <v>4.1533546325878593E-2</v>
      </c>
      <c r="G691" s="8">
        <v>4.7569444444444442E-2</v>
      </c>
      <c r="H691" s="5">
        <v>0.86971830985915488</v>
      </c>
      <c r="I691" s="8">
        <v>0.3107638888888889</v>
      </c>
      <c r="J691" s="7">
        <v>10</v>
      </c>
      <c r="K691" s="7">
        <v>247</v>
      </c>
      <c r="L691" s="7">
        <v>16</v>
      </c>
    </row>
    <row r="692" spans="1:12" x14ac:dyDescent="0.25">
      <c r="A692" s="7">
        <v>3</v>
      </c>
      <c r="B692" s="6">
        <v>43724</v>
      </c>
      <c r="C692" s="7">
        <v>479</v>
      </c>
      <c r="D692" s="7">
        <v>426</v>
      </c>
      <c r="E692" s="7">
        <v>16</v>
      </c>
      <c r="F692" s="5">
        <v>3.3402922755741124E-2</v>
      </c>
      <c r="G692" s="8">
        <v>0.10989583333333333</v>
      </c>
      <c r="H692" s="5">
        <v>0.72065727699530513</v>
      </c>
      <c r="I692" s="8">
        <v>0.38020833333333331</v>
      </c>
      <c r="J692" s="7">
        <v>16</v>
      </c>
      <c r="K692" s="7">
        <v>307</v>
      </c>
      <c r="L692" s="7">
        <v>37</v>
      </c>
    </row>
    <row r="693" spans="1:12" x14ac:dyDescent="0.25">
      <c r="A693" s="7">
        <v>3</v>
      </c>
      <c r="B693" s="6">
        <v>43725</v>
      </c>
      <c r="C693" s="7">
        <v>366</v>
      </c>
      <c r="D693" s="7">
        <v>348</v>
      </c>
      <c r="E693" s="7">
        <v>6</v>
      </c>
      <c r="F693" s="5">
        <v>1.6393442622950821E-2</v>
      </c>
      <c r="G693" s="8">
        <v>4.4618055555555557E-2</v>
      </c>
      <c r="H693" s="5">
        <v>0.83908045977011492</v>
      </c>
      <c r="I693" s="8">
        <v>0.36493055555555554</v>
      </c>
      <c r="J693" s="7">
        <v>7</v>
      </c>
      <c r="K693" s="7">
        <v>292</v>
      </c>
      <c r="L693" s="7">
        <v>12</v>
      </c>
    </row>
    <row r="694" spans="1:12" x14ac:dyDescent="0.25">
      <c r="A694" s="7">
        <v>3</v>
      </c>
      <c r="B694" s="6">
        <v>43726</v>
      </c>
      <c r="C694" s="7">
        <v>339</v>
      </c>
      <c r="D694" s="7">
        <v>328</v>
      </c>
      <c r="E694" s="7">
        <v>5</v>
      </c>
      <c r="F694" s="5">
        <v>1.4749262536873156E-2</v>
      </c>
      <c r="G694" s="8">
        <v>2.795138888888889E-2</v>
      </c>
      <c r="H694" s="5">
        <v>0.87195121951219512</v>
      </c>
      <c r="I694" s="8">
        <v>0.33298611111111109</v>
      </c>
      <c r="J694" s="7">
        <v>0</v>
      </c>
      <c r="K694" s="7">
        <v>286</v>
      </c>
      <c r="L694" s="7">
        <v>6</v>
      </c>
    </row>
    <row r="695" spans="1:12" x14ac:dyDescent="0.25">
      <c r="A695" s="7">
        <v>3</v>
      </c>
      <c r="B695" s="6">
        <v>43727</v>
      </c>
      <c r="C695" s="7">
        <v>322</v>
      </c>
      <c r="D695" s="7">
        <v>308</v>
      </c>
      <c r="E695" s="7">
        <v>5</v>
      </c>
      <c r="F695" s="5">
        <v>1.5527950310559006E-2</v>
      </c>
      <c r="G695" s="8">
        <v>3.1597222222222221E-2</v>
      </c>
      <c r="H695" s="5">
        <v>0.85064935064935066</v>
      </c>
      <c r="I695" s="8">
        <v>0.33142361111111113</v>
      </c>
      <c r="J695" s="7">
        <v>0</v>
      </c>
      <c r="K695" s="7">
        <v>262</v>
      </c>
      <c r="L695" s="7">
        <v>9</v>
      </c>
    </row>
    <row r="696" spans="1:12" x14ac:dyDescent="0.25">
      <c r="A696" s="7">
        <v>3</v>
      </c>
      <c r="B696" s="6">
        <v>43728</v>
      </c>
      <c r="C696" s="7">
        <v>303</v>
      </c>
      <c r="D696" s="7">
        <v>282</v>
      </c>
      <c r="E696" s="7">
        <v>5</v>
      </c>
      <c r="F696" s="5">
        <v>1.65016501650165E-2</v>
      </c>
      <c r="G696" s="8">
        <v>6.0069444444444439E-2</v>
      </c>
      <c r="H696" s="5">
        <v>0.83333333333333337</v>
      </c>
      <c r="I696" s="8">
        <v>0.3515625</v>
      </c>
      <c r="J696" s="7">
        <v>5</v>
      </c>
      <c r="K696" s="7">
        <v>235</v>
      </c>
      <c r="L696" s="7">
        <v>16</v>
      </c>
    </row>
    <row r="697" spans="1:12" x14ac:dyDescent="0.25">
      <c r="A697" s="7">
        <v>4</v>
      </c>
      <c r="B697" s="6">
        <v>43731</v>
      </c>
      <c r="C697" s="7">
        <v>494</v>
      </c>
      <c r="D697" s="7">
        <v>436</v>
      </c>
      <c r="E697" s="7">
        <v>17</v>
      </c>
      <c r="F697" s="5">
        <v>3.4412955465587043E-2</v>
      </c>
      <c r="G697" s="8">
        <v>9.6875000000000003E-2</v>
      </c>
      <c r="H697" s="5">
        <v>0.76605504587155959</v>
      </c>
      <c r="I697" s="8">
        <v>0.44322916666666667</v>
      </c>
      <c r="J697" s="7">
        <v>22</v>
      </c>
      <c r="K697" s="7">
        <v>334</v>
      </c>
      <c r="L697" s="7">
        <v>41</v>
      </c>
    </row>
    <row r="698" spans="1:12" x14ac:dyDescent="0.25">
      <c r="A698" s="7">
        <v>4</v>
      </c>
      <c r="B698" s="6">
        <v>43732</v>
      </c>
      <c r="C698" s="7">
        <v>427</v>
      </c>
      <c r="D698" s="7">
        <v>363</v>
      </c>
      <c r="E698" s="7">
        <v>23</v>
      </c>
      <c r="F698" s="5">
        <v>5.3864168618266976E-2</v>
      </c>
      <c r="G698" s="8">
        <v>8.5416666666666655E-2</v>
      </c>
      <c r="H698" s="5">
        <v>0.79063360881542699</v>
      </c>
      <c r="I698" s="8">
        <v>0.35000000000000003</v>
      </c>
      <c r="J698" s="7">
        <v>13</v>
      </c>
      <c r="K698" s="7">
        <v>287</v>
      </c>
      <c r="L698" s="7">
        <v>41</v>
      </c>
    </row>
    <row r="699" spans="1:12" x14ac:dyDescent="0.25">
      <c r="A699" s="7">
        <v>4</v>
      </c>
      <c r="B699" s="6">
        <v>43733</v>
      </c>
      <c r="C699" s="7">
        <v>325</v>
      </c>
      <c r="D699" s="7">
        <v>304</v>
      </c>
      <c r="E699" s="7">
        <v>11</v>
      </c>
      <c r="F699" s="5">
        <v>3.3846153846153845E-2</v>
      </c>
      <c r="G699" s="8">
        <v>6.9965277777777779E-2</v>
      </c>
      <c r="H699" s="5">
        <v>0.83552631578947367</v>
      </c>
      <c r="I699" s="8">
        <v>0.29236111111111107</v>
      </c>
      <c r="J699" s="7">
        <v>4</v>
      </c>
      <c r="K699" s="7">
        <v>254</v>
      </c>
      <c r="L699" s="7">
        <v>10</v>
      </c>
    </row>
    <row r="700" spans="1:12" x14ac:dyDescent="0.25">
      <c r="A700" s="7">
        <v>4</v>
      </c>
      <c r="B700" s="6">
        <v>43734</v>
      </c>
      <c r="C700" s="7">
        <v>309</v>
      </c>
      <c r="D700" s="7">
        <v>306</v>
      </c>
      <c r="E700" s="7">
        <v>0</v>
      </c>
      <c r="F700" s="5">
        <v>0</v>
      </c>
      <c r="G700" s="8">
        <v>1.0937499999999999E-2</v>
      </c>
      <c r="H700" s="5">
        <v>0.94771241830065356</v>
      </c>
      <c r="I700" s="8">
        <v>0.29531250000000003</v>
      </c>
      <c r="J700" s="7">
        <v>0</v>
      </c>
      <c r="K700" s="7">
        <v>290</v>
      </c>
      <c r="L700" s="7">
        <v>3</v>
      </c>
    </row>
    <row r="701" spans="1:12" x14ac:dyDescent="0.25">
      <c r="A701" s="7">
        <v>4</v>
      </c>
      <c r="B701" s="6">
        <v>43735</v>
      </c>
      <c r="C701" s="7">
        <v>325</v>
      </c>
      <c r="D701" s="7">
        <v>288</v>
      </c>
      <c r="E701" s="7">
        <v>18</v>
      </c>
      <c r="F701" s="5">
        <v>5.5384615384615386E-2</v>
      </c>
      <c r="G701" s="8">
        <v>6.1979166666666669E-2</v>
      </c>
      <c r="H701" s="5">
        <v>0.82291666666666663</v>
      </c>
      <c r="I701" s="8">
        <v>0.29913194444444441</v>
      </c>
      <c r="J701" s="7">
        <v>8</v>
      </c>
      <c r="K701" s="7">
        <v>237</v>
      </c>
      <c r="L701" s="7">
        <v>19</v>
      </c>
    </row>
    <row r="702" spans="1:12" x14ac:dyDescent="0.25">
      <c r="A702" s="7">
        <v>5</v>
      </c>
      <c r="B702" s="6">
        <v>43738</v>
      </c>
      <c r="C702" s="7">
        <v>412</v>
      </c>
      <c r="D702" s="7">
        <v>358</v>
      </c>
      <c r="E702" s="7">
        <v>15</v>
      </c>
      <c r="F702" s="5">
        <v>3.640776699029126E-2</v>
      </c>
      <c r="G702" s="8">
        <v>9.9131944444444439E-2</v>
      </c>
      <c r="H702" s="5">
        <v>0.75418994413407825</v>
      </c>
      <c r="I702" s="8">
        <v>0.40850694444444446</v>
      </c>
      <c r="J702" s="7">
        <v>24</v>
      </c>
      <c r="K702" s="7">
        <v>270</v>
      </c>
      <c r="L702" s="7">
        <v>39</v>
      </c>
    </row>
    <row r="703" spans="1:12" x14ac:dyDescent="0.25">
      <c r="A703" s="7">
        <v>5</v>
      </c>
      <c r="B703" s="6">
        <v>43739</v>
      </c>
      <c r="C703" s="7">
        <v>351</v>
      </c>
      <c r="D703" s="7">
        <v>303</v>
      </c>
      <c r="E703" s="7">
        <v>21</v>
      </c>
      <c r="F703" s="5">
        <v>5.9829059829059832E-2</v>
      </c>
      <c r="G703" s="8">
        <v>8.9930555555555541E-2</v>
      </c>
      <c r="H703" s="5">
        <v>0.78877887788778878</v>
      </c>
      <c r="I703" s="8">
        <v>0.37760416666666663</v>
      </c>
      <c r="J703" s="7">
        <v>14</v>
      </c>
      <c r="K703" s="7">
        <v>239</v>
      </c>
      <c r="L703" s="7">
        <v>27</v>
      </c>
    </row>
    <row r="704" spans="1:12" x14ac:dyDescent="0.25">
      <c r="A704" s="7">
        <v>5</v>
      </c>
      <c r="B704" s="6">
        <v>43740</v>
      </c>
      <c r="C704" s="7">
        <v>365</v>
      </c>
      <c r="D704" s="7">
        <v>331</v>
      </c>
      <c r="E704" s="7">
        <v>11</v>
      </c>
      <c r="F704" s="5">
        <v>3.0136986301369864E-2</v>
      </c>
      <c r="G704" s="8">
        <v>8.368055555555555E-2</v>
      </c>
      <c r="H704" s="5">
        <v>0.81268882175226587</v>
      </c>
      <c r="I704" s="8">
        <v>0.3473958333333334</v>
      </c>
      <c r="J704" s="7">
        <v>10</v>
      </c>
      <c r="K704" s="7">
        <v>269</v>
      </c>
      <c r="L704" s="7">
        <v>23</v>
      </c>
    </row>
    <row r="705" spans="1:12" x14ac:dyDescent="0.25">
      <c r="A705" s="7">
        <v>5</v>
      </c>
      <c r="B705" s="6">
        <v>43741</v>
      </c>
      <c r="C705" s="7">
        <v>305</v>
      </c>
      <c r="D705" s="7">
        <v>279</v>
      </c>
      <c r="E705" s="7">
        <v>11</v>
      </c>
      <c r="F705" s="5">
        <v>3.6065573770491806E-2</v>
      </c>
      <c r="G705" s="8">
        <v>6.9097222222222227E-2</v>
      </c>
      <c r="H705" s="5">
        <v>0.8315412186379928</v>
      </c>
      <c r="I705" s="8">
        <v>0.30729166666666674</v>
      </c>
      <c r="J705" s="7">
        <v>8</v>
      </c>
      <c r="K705" s="7">
        <v>232</v>
      </c>
      <c r="L705" s="7">
        <v>15</v>
      </c>
    </row>
    <row r="706" spans="1:12" x14ac:dyDescent="0.25">
      <c r="A706" s="7">
        <v>5</v>
      </c>
      <c r="B706" s="6">
        <v>43742</v>
      </c>
      <c r="C706" s="7">
        <v>294</v>
      </c>
      <c r="D706" s="7">
        <v>268</v>
      </c>
      <c r="E706" s="7">
        <v>10</v>
      </c>
      <c r="F706" s="5">
        <v>3.4013605442176874E-2</v>
      </c>
      <c r="G706" s="8">
        <v>5.5729166666666663E-2</v>
      </c>
      <c r="H706" s="5">
        <v>0.85447761194029848</v>
      </c>
      <c r="I706" s="8">
        <v>0.33055555555555555</v>
      </c>
      <c r="J706" s="7">
        <v>0</v>
      </c>
      <c r="K706" s="7">
        <v>229</v>
      </c>
      <c r="L706" s="7">
        <v>16</v>
      </c>
    </row>
    <row r="707" spans="1:12" x14ac:dyDescent="0.25">
      <c r="A707" s="7">
        <v>1</v>
      </c>
      <c r="B707" s="6">
        <v>43745</v>
      </c>
      <c r="C707" s="7">
        <v>467</v>
      </c>
      <c r="D707" s="7">
        <v>407</v>
      </c>
      <c r="E707" s="7">
        <v>16</v>
      </c>
      <c r="F707" s="5">
        <v>3.4261241970021415E-2</v>
      </c>
      <c r="G707" s="8">
        <v>0.10885416666666668</v>
      </c>
      <c r="H707" s="5">
        <v>0.75184275184275184</v>
      </c>
      <c r="I707" s="8">
        <v>0.33906250000000004</v>
      </c>
      <c r="J707" s="7">
        <v>15</v>
      </c>
      <c r="K707" s="7">
        <v>306</v>
      </c>
      <c r="L707" s="7">
        <v>44</v>
      </c>
    </row>
    <row r="708" spans="1:12" x14ac:dyDescent="0.25">
      <c r="A708" s="7">
        <v>1</v>
      </c>
      <c r="B708" s="6">
        <v>43746</v>
      </c>
      <c r="C708" s="7">
        <v>347</v>
      </c>
      <c r="D708" s="7">
        <v>323</v>
      </c>
      <c r="E708" s="7">
        <v>7</v>
      </c>
      <c r="F708" s="5">
        <v>2.0172910662824207E-2</v>
      </c>
      <c r="G708" s="8">
        <v>4.6354166666666669E-2</v>
      </c>
      <c r="H708" s="5">
        <v>0.84210526315789469</v>
      </c>
      <c r="I708" s="8">
        <v>0.31128472222222225</v>
      </c>
      <c r="J708" s="7">
        <v>4</v>
      </c>
      <c r="K708" s="7">
        <v>272</v>
      </c>
      <c r="L708" s="7">
        <v>17</v>
      </c>
    </row>
    <row r="709" spans="1:12" x14ac:dyDescent="0.25">
      <c r="A709" s="7">
        <v>1</v>
      </c>
      <c r="B709" s="6">
        <v>43747</v>
      </c>
      <c r="C709" s="7">
        <v>326</v>
      </c>
      <c r="D709" s="7">
        <v>315</v>
      </c>
      <c r="E709" s="7">
        <v>7</v>
      </c>
      <c r="F709" s="5">
        <v>2.1472392638036811E-2</v>
      </c>
      <c r="G709" s="8">
        <v>5.0347222222222217E-2</v>
      </c>
      <c r="H709" s="5">
        <v>0.82857142857142863</v>
      </c>
      <c r="I709" s="8">
        <v>0.34392361111111114</v>
      </c>
      <c r="J709" s="7">
        <v>0</v>
      </c>
      <c r="K709" s="7">
        <v>261</v>
      </c>
      <c r="L709" s="7">
        <v>4</v>
      </c>
    </row>
    <row r="710" spans="1:12" x14ac:dyDescent="0.25">
      <c r="A710" s="7">
        <v>1</v>
      </c>
      <c r="B710" s="6">
        <v>43748</v>
      </c>
      <c r="C710" s="7">
        <v>294</v>
      </c>
      <c r="D710" s="7">
        <v>268</v>
      </c>
      <c r="E710" s="7">
        <v>8</v>
      </c>
      <c r="F710" s="5">
        <v>2.7210884353741496E-2</v>
      </c>
      <c r="G710" s="8">
        <v>6.0069444444444446E-2</v>
      </c>
      <c r="H710" s="5">
        <v>0.83582089552238803</v>
      </c>
      <c r="I710" s="8">
        <v>0.33802083333333333</v>
      </c>
      <c r="J710" s="7">
        <v>7</v>
      </c>
      <c r="K710" s="7">
        <v>224</v>
      </c>
      <c r="L710" s="7">
        <v>18</v>
      </c>
    </row>
    <row r="711" spans="1:12" x14ac:dyDescent="0.25">
      <c r="A711" s="7">
        <v>1</v>
      </c>
      <c r="B711" s="6">
        <v>43749</v>
      </c>
      <c r="C711" s="7">
        <v>282</v>
      </c>
      <c r="D711" s="7">
        <v>254</v>
      </c>
      <c r="E711" s="7">
        <v>10</v>
      </c>
      <c r="F711" s="5">
        <v>3.5460992907801421E-2</v>
      </c>
      <c r="G711" s="8">
        <v>6.2847222222222221E-2</v>
      </c>
      <c r="H711" s="5">
        <v>0.82677165354330706</v>
      </c>
      <c r="I711" s="8">
        <v>0.41163194444444445</v>
      </c>
      <c r="J711" s="7">
        <v>9</v>
      </c>
      <c r="K711" s="7">
        <v>210</v>
      </c>
      <c r="L711" s="7">
        <v>18</v>
      </c>
    </row>
    <row r="712" spans="1:12" x14ac:dyDescent="0.25">
      <c r="A712" s="7">
        <v>2</v>
      </c>
      <c r="B712" s="6">
        <v>43752</v>
      </c>
      <c r="C712" s="7">
        <v>373</v>
      </c>
      <c r="D712" s="7">
        <v>320</v>
      </c>
      <c r="E712" s="7">
        <v>24</v>
      </c>
      <c r="F712" s="5">
        <v>6.4343163538873996E-2</v>
      </c>
      <c r="G712" s="8">
        <v>0.19062499999999996</v>
      </c>
      <c r="H712" s="5">
        <v>0.63437500000000002</v>
      </c>
      <c r="I712" s="8">
        <v>0.44722222222222219</v>
      </c>
      <c r="J712" s="7">
        <v>37</v>
      </c>
      <c r="K712" s="7">
        <v>203</v>
      </c>
      <c r="L712" s="7">
        <v>29</v>
      </c>
    </row>
    <row r="713" spans="1:12" x14ac:dyDescent="0.25">
      <c r="A713" s="7">
        <v>2</v>
      </c>
      <c r="B713" s="6">
        <v>43753</v>
      </c>
      <c r="C713" s="7">
        <v>405</v>
      </c>
      <c r="D713" s="7">
        <v>362</v>
      </c>
      <c r="E713" s="7">
        <v>18</v>
      </c>
      <c r="F713" s="5">
        <v>4.4444444444444446E-2</v>
      </c>
      <c r="G713" s="8">
        <v>0.13923611111111112</v>
      </c>
      <c r="H713" s="5">
        <v>0.68232044198895025</v>
      </c>
      <c r="I713" s="8">
        <v>0.36684027777777783</v>
      </c>
      <c r="J713" s="7">
        <v>27</v>
      </c>
      <c r="K713" s="7">
        <v>247</v>
      </c>
      <c r="L713" s="7">
        <v>25</v>
      </c>
    </row>
    <row r="714" spans="1:12" x14ac:dyDescent="0.25">
      <c r="A714" s="7">
        <v>2</v>
      </c>
      <c r="B714" s="6">
        <v>43754</v>
      </c>
      <c r="C714" s="7">
        <v>393</v>
      </c>
      <c r="D714" s="7">
        <v>340</v>
      </c>
      <c r="E714" s="7">
        <v>25</v>
      </c>
      <c r="F714" s="5">
        <v>6.3613231552162849E-2</v>
      </c>
      <c r="G714" s="8">
        <v>0.14288194444444444</v>
      </c>
      <c r="H714" s="5">
        <v>0.72647058823529409</v>
      </c>
      <c r="I714" s="8">
        <v>0.34027777777777779</v>
      </c>
      <c r="J714" s="7">
        <v>24</v>
      </c>
      <c r="K714" s="7">
        <v>247</v>
      </c>
      <c r="L714" s="7">
        <v>28</v>
      </c>
    </row>
    <row r="715" spans="1:12" x14ac:dyDescent="0.25">
      <c r="A715" s="7">
        <v>2</v>
      </c>
      <c r="B715" s="6">
        <v>43755</v>
      </c>
      <c r="C715" s="7">
        <v>344</v>
      </c>
      <c r="D715" s="7">
        <v>301</v>
      </c>
      <c r="E715" s="7">
        <v>15</v>
      </c>
      <c r="F715" s="5">
        <v>4.3604651162790699E-2</v>
      </c>
      <c r="G715" s="8">
        <v>0.14270833333333333</v>
      </c>
      <c r="H715" s="5">
        <v>0.74750830564784054</v>
      </c>
      <c r="I715" s="8">
        <v>0.4123263888888889</v>
      </c>
      <c r="J715" s="7">
        <v>20</v>
      </c>
      <c r="K715" s="7">
        <v>225</v>
      </c>
      <c r="L715" s="7">
        <v>28</v>
      </c>
    </row>
    <row r="716" spans="1:12" x14ac:dyDescent="0.25">
      <c r="A716" s="7">
        <v>2</v>
      </c>
      <c r="B716" s="6">
        <v>43756</v>
      </c>
      <c r="C716" s="7">
        <v>306</v>
      </c>
      <c r="D716" s="7">
        <v>265</v>
      </c>
      <c r="E716" s="7">
        <v>10</v>
      </c>
      <c r="F716" s="5">
        <v>3.2679738562091505E-2</v>
      </c>
      <c r="G716" s="8">
        <v>0.10538194444444444</v>
      </c>
      <c r="H716" s="5">
        <v>0.75094339622641515</v>
      </c>
      <c r="I716" s="8">
        <v>0.39045138888888886</v>
      </c>
      <c r="J716" s="7">
        <v>25</v>
      </c>
      <c r="K716" s="7">
        <v>199</v>
      </c>
      <c r="L716" s="7">
        <v>31</v>
      </c>
    </row>
    <row r="717" spans="1:12" x14ac:dyDescent="0.25">
      <c r="A717" s="7">
        <v>3</v>
      </c>
      <c r="B717" s="6">
        <v>43759</v>
      </c>
      <c r="C717" s="7">
        <v>484</v>
      </c>
      <c r="D717" s="7">
        <v>421</v>
      </c>
      <c r="E717" s="7">
        <v>12</v>
      </c>
      <c r="F717" s="5">
        <v>2.4793388429752067E-2</v>
      </c>
      <c r="G717" s="8">
        <v>0.13472222222222222</v>
      </c>
      <c r="H717" s="5">
        <v>0.70783847980997627</v>
      </c>
      <c r="I717" s="8">
        <v>0.42656250000000001</v>
      </c>
      <c r="J717" s="7">
        <v>21</v>
      </c>
      <c r="K717" s="7">
        <v>298</v>
      </c>
      <c r="L717" s="7">
        <v>51</v>
      </c>
    </row>
    <row r="718" spans="1:12" x14ac:dyDescent="0.25">
      <c r="A718" s="7">
        <v>3</v>
      </c>
      <c r="B718" s="6">
        <v>43760</v>
      </c>
      <c r="C718" s="7">
        <v>433</v>
      </c>
      <c r="D718" s="7">
        <v>390</v>
      </c>
      <c r="E718" s="7">
        <v>10</v>
      </c>
      <c r="F718" s="5">
        <v>2.3094688221709007E-2</v>
      </c>
      <c r="G718" s="8">
        <v>0.10833333333333334</v>
      </c>
      <c r="H718" s="5">
        <v>0.7615384615384615</v>
      </c>
      <c r="I718" s="8">
        <v>0.42725694444444445</v>
      </c>
      <c r="J718" s="7">
        <v>17</v>
      </c>
      <c r="K718" s="7">
        <v>297</v>
      </c>
      <c r="L718" s="7">
        <v>33</v>
      </c>
    </row>
    <row r="719" spans="1:12" x14ac:dyDescent="0.25">
      <c r="A719" s="7">
        <v>3</v>
      </c>
      <c r="B719" s="6">
        <v>43761</v>
      </c>
      <c r="C719" s="7">
        <v>374</v>
      </c>
      <c r="D719" s="7">
        <v>316</v>
      </c>
      <c r="E719" s="7">
        <v>18</v>
      </c>
      <c r="F719" s="5">
        <v>4.8128342245989303E-2</v>
      </c>
      <c r="G719" s="8">
        <v>0.11684027777777778</v>
      </c>
      <c r="H719" s="5">
        <v>0.759493670886076</v>
      </c>
      <c r="I719" s="8">
        <v>0.44913194444444443</v>
      </c>
      <c r="J719" s="7">
        <v>26</v>
      </c>
      <c r="K719" s="7">
        <v>240</v>
      </c>
      <c r="L719" s="7">
        <v>40</v>
      </c>
    </row>
    <row r="720" spans="1:12" x14ac:dyDescent="0.25">
      <c r="A720" s="7">
        <v>3</v>
      </c>
      <c r="B720" s="6">
        <v>43762</v>
      </c>
      <c r="C720" s="7">
        <v>342</v>
      </c>
      <c r="D720" s="7">
        <v>318</v>
      </c>
      <c r="E720" s="7">
        <v>10</v>
      </c>
      <c r="F720" s="5">
        <v>2.9239766081871343E-2</v>
      </c>
      <c r="G720" s="8">
        <v>7.1006944444444442E-2</v>
      </c>
      <c r="H720" s="5">
        <v>0.82704402515723274</v>
      </c>
      <c r="I720" s="8">
        <v>0.35954861111111108</v>
      </c>
      <c r="J720" s="7">
        <v>13</v>
      </c>
      <c r="K720" s="7">
        <v>263</v>
      </c>
      <c r="L720" s="7">
        <v>14</v>
      </c>
    </row>
    <row r="721" spans="1:12" x14ac:dyDescent="0.25">
      <c r="A721" s="7">
        <v>3</v>
      </c>
      <c r="B721" s="6">
        <v>43763</v>
      </c>
      <c r="C721" s="7">
        <v>272</v>
      </c>
      <c r="D721" s="7">
        <v>258</v>
      </c>
      <c r="E721" s="7">
        <v>8</v>
      </c>
      <c r="F721" s="5">
        <v>2.9411764705882353E-2</v>
      </c>
      <c r="G721" s="8">
        <v>4.0972222222222222E-2</v>
      </c>
      <c r="H721" s="5">
        <v>0.86821705426356588</v>
      </c>
      <c r="I721" s="8">
        <v>0.39947916666666666</v>
      </c>
      <c r="J721" s="7">
        <v>0</v>
      </c>
      <c r="K721" s="7">
        <v>224</v>
      </c>
      <c r="L721" s="7">
        <v>6</v>
      </c>
    </row>
    <row r="722" spans="1:12" x14ac:dyDescent="0.25">
      <c r="A722" s="7">
        <v>4</v>
      </c>
      <c r="B722" s="6">
        <v>43766</v>
      </c>
      <c r="C722" s="7">
        <v>0</v>
      </c>
      <c r="D722" s="7">
        <v>0</v>
      </c>
      <c r="E722" s="7">
        <v>0</v>
      </c>
      <c r="F722" s="5" t="e">
        <v>#DIV/0!</v>
      </c>
      <c r="G722" s="8" t="e">
        <v>#DIV/0!</v>
      </c>
      <c r="H722" s="5" t="e">
        <v>#DIV/0!</v>
      </c>
      <c r="I722" s="8" t="e">
        <v>#DIV/0!</v>
      </c>
      <c r="J722" s="7">
        <v>0</v>
      </c>
      <c r="K722" s="7">
        <v>0</v>
      </c>
      <c r="L722" s="7">
        <v>0</v>
      </c>
    </row>
    <row r="723" spans="1:12" x14ac:dyDescent="0.25">
      <c r="A723" s="7">
        <v>4</v>
      </c>
      <c r="B723" s="6">
        <v>43767</v>
      </c>
      <c r="C723" s="7">
        <v>0</v>
      </c>
      <c r="D723" s="7">
        <v>0</v>
      </c>
      <c r="E723" s="7">
        <v>0</v>
      </c>
      <c r="F723" s="5" t="e">
        <v>#DIV/0!</v>
      </c>
      <c r="G723" s="8" t="e">
        <v>#DIV/0!</v>
      </c>
      <c r="H723" s="5" t="e">
        <v>#DIV/0!</v>
      </c>
      <c r="I723" s="8" t="e">
        <v>#DIV/0!</v>
      </c>
      <c r="J723" s="7">
        <v>0</v>
      </c>
      <c r="K723" s="7">
        <v>0</v>
      </c>
      <c r="L723" s="7">
        <v>0</v>
      </c>
    </row>
    <row r="724" spans="1:12" x14ac:dyDescent="0.25">
      <c r="A724" s="7">
        <v>4</v>
      </c>
      <c r="B724" s="6">
        <v>43768</v>
      </c>
      <c r="C724" s="7">
        <v>0</v>
      </c>
      <c r="D724" s="7">
        <v>0</v>
      </c>
      <c r="E724" s="7">
        <v>0</v>
      </c>
      <c r="F724" s="5" t="e">
        <v>#DIV/0!</v>
      </c>
      <c r="G724" s="8" t="e">
        <v>#DIV/0!</v>
      </c>
      <c r="H724" s="5" t="e">
        <v>#DIV/0!</v>
      </c>
      <c r="I724" s="8" t="e">
        <v>#DIV/0!</v>
      </c>
      <c r="J724" s="7">
        <v>0</v>
      </c>
      <c r="K724" s="7">
        <v>0</v>
      </c>
      <c r="L724" s="7">
        <v>0</v>
      </c>
    </row>
    <row r="725" spans="1:12" x14ac:dyDescent="0.25">
      <c r="A725" s="7">
        <v>4</v>
      </c>
      <c r="B725" s="6">
        <v>43769</v>
      </c>
      <c r="C725" s="7">
        <v>0</v>
      </c>
      <c r="D725" s="7">
        <v>0</v>
      </c>
      <c r="E725" s="7">
        <v>0</v>
      </c>
      <c r="F725" s="5" t="e">
        <v>#DIV/0!</v>
      </c>
      <c r="G725" s="8" t="e">
        <v>#DIV/0!</v>
      </c>
      <c r="H725" s="5" t="e">
        <v>#DIV/0!</v>
      </c>
      <c r="I725" s="8" t="e">
        <v>#DIV/0!</v>
      </c>
      <c r="J725" s="7">
        <v>0</v>
      </c>
      <c r="K725" s="7">
        <v>0</v>
      </c>
      <c r="L725" s="7">
        <v>0</v>
      </c>
    </row>
    <row r="726" spans="1:12" x14ac:dyDescent="0.25">
      <c r="A726" s="7">
        <v>4</v>
      </c>
      <c r="B726" s="6">
        <v>43770</v>
      </c>
      <c r="C726" s="7">
        <v>0</v>
      </c>
      <c r="D726" s="7">
        <v>0</v>
      </c>
      <c r="E726" s="7">
        <v>0</v>
      </c>
      <c r="F726" s="5" t="e">
        <v>#DIV/0!</v>
      </c>
      <c r="G726" s="8" t="e">
        <v>#DIV/0!</v>
      </c>
      <c r="H726" s="5" t="e">
        <v>#DIV/0!</v>
      </c>
      <c r="I726" s="8" t="e">
        <v>#DIV/0!</v>
      </c>
      <c r="J726" s="7">
        <v>0</v>
      </c>
      <c r="K726" s="7">
        <v>0</v>
      </c>
      <c r="L726" s="7">
        <v>0</v>
      </c>
    </row>
    <row r="727" spans="1:12" x14ac:dyDescent="0.25">
      <c r="A727" s="7">
        <v>1</v>
      </c>
      <c r="B727" s="6">
        <v>43773</v>
      </c>
      <c r="C727" s="7">
        <v>602</v>
      </c>
      <c r="D727" s="7">
        <v>544</v>
      </c>
      <c r="E727" s="7">
        <v>13</v>
      </c>
      <c r="F727" s="5">
        <v>2.1594684385382059E-2</v>
      </c>
      <c r="G727" s="8">
        <v>7.5694444444444453E-2</v>
      </c>
      <c r="H727" s="5">
        <v>0.7408088235294118</v>
      </c>
      <c r="I727" s="8">
        <v>0.3833333333333333</v>
      </c>
      <c r="J727" s="7">
        <v>22</v>
      </c>
      <c r="K727" s="7">
        <v>403</v>
      </c>
      <c r="L727" s="7">
        <v>45</v>
      </c>
    </row>
    <row r="728" spans="1:12" x14ac:dyDescent="0.25">
      <c r="A728" s="7">
        <v>1</v>
      </c>
      <c r="B728" s="6">
        <v>43774</v>
      </c>
      <c r="C728" s="7">
        <v>485</v>
      </c>
      <c r="D728" s="7">
        <v>431</v>
      </c>
      <c r="E728" s="7">
        <v>17</v>
      </c>
      <c r="F728" s="5">
        <v>3.5051546391752578E-2</v>
      </c>
      <c r="G728" s="8">
        <v>7.5520833333333329E-2</v>
      </c>
      <c r="H728" s="5">
        <v>0.75406032482598606</v>
      </c>
      <c r="I728" s="8">
        <v>0.37899305555555551</v>
      </c>
      <c r="J728" s="7">
        <v>13</v>
      </c>
      <c r="K728" s="7">
        <v>325</v>
      </c>
      <c r="L728" s="7">
        <v>37</v>
      </c>
    </row>
    <row r="729" spans="1:12" x14ac:dyDescent="0.25">
      <c r="A729" s="7">
        <v>1</v>
      </c>
      <c r="B729" s="6">
        <v>43775</v>
      </c>
      <c r="C729" s="7">
        <v>460</v>
      </c>
      <c r="D729" s="7">
        <v>423</v>
      </c>
      <c r="E729" s="7">
        <v>13</v>
      </c>
      <c r="F729" s="5">
        <v>2.8260869565217391E-2</v>
      </c>
      <c r="G729" s="8">
        <v>6.9965277777777779E-2</v>
      </c>
      <c r="H729" s="5">
        <v>0.82505910165484631</v>
      </c>
      <c r="I729" s="8">
        <v>0.36562500000000003</v>
      </c>
      <c r="J729" s="7">
        <v>3</v>
      </c>
      <c r="K729" s="7">
        <v>349</v>
      </c>
      <c r="L729" s="7">
        <v>24</v>
      </c>
    </row>
    <row r="730" spans="1:12" x14ac:dyDescent="0.25">
      <c r="A730" s="7">
        <v>1</v>
      </c>
      <c r="B730" s="6">
        <v>43776</v>
      </c>
      <c r="C730" s="7">
        <v>435</v>
      </c>
      <c r="D730" s="7">
        <v>394</v>
      </c>
      <c r="E730" s="7">
        <v>14</v>
      </c>
      <c r="F730" s="5">
        <v>3.2183908045977011E-2</v>
      </c>
      <c r="G730" s="8">
        <v>5.6597222222222215E-2</v>
      </c>
      <c r="H730" s="5">
        <v>0.84517766497461932</v>
      </c>
      <c r="I730" s="8">
        <v>0.36736111111111114</v>
      </c>
      <c r="J730" s="7">
        <v>5</v>
      </c>
      <c r="K730" s="7">
        <v>333</v>
      </c>
      <c r="L730" s="7">
        <v>27</v>
      </c>
    </row>
    <row r="731" spans="1:12" x14ac:dyDescent="0.25">
      <c r="A731" s="7">
        <v>1</v>
      </c>
      <c r="B731" s="6">
        <v>43777</v>
      </c>
      <c r="C731" s="7">
        <v>389</v>
      </c>
      <c r="D731" s="7">
        <v>346</v>
      </c>
      <c r="E731" s="7">
        <v>14</v>
      </c>
      <c r="F731" s="5">
        <v>3.5989717223650387E-2</v>
      </c>
      <c r="G731" s="8">
        <v>5.1215277777777776E-2</v>
      </c>
      <c r="H731" s="5">
        <v>0.87572254335260113</v>
      </c>
      <c r="I731" s="8">
        <v>0.3737847222222222</v>
      </c>
      <c r="J731" s="7">
        <v>2</v>
      </c>
      <c r="K731" s="7">
        <v>303</v>
      </c>
      <c r="L731" s="7">
        <v>29</v>
      </c>
    </row>
    <row r="732" spans="1:12" x14ac:dyDescent="0.25">
      <c r="A732" s="7">
        <v>2</v>
      </c>
      <c r="B732" s="6">
        <v>43780</v>
      </c>
      <c r="C732" s="7">
        <v>0</v>
      </c>
      <c r="D732" s="7">
        <v>0</v>
      </c>
      <c r="E732" s="7">
        <v>0</v>
      </c>
      <c r="F732" s="5" t="e">
        <v>#DIV/0!</v>
      </c>
      <c r="G732" s="8" t="e">
        <v>#DIV/0!</v>
      </c>
      <c r="H732" s="5" t="e">
        <v>#DIV/0!</v>
      </c>
      <c r="I732" s="8" t="e">
        <v>#DIV/0!</v>
      </c>
      <c r="J732" s="7">
        <v>0</v>
      </c>
      <c r="K732" s="7">
        <v>0</v>
      </c>
      <c r="L732" s="7">
        <v>0</v>
      </c>
    </row>
    <row r="733" spans="1:12" x14ac:dyDescent="0.25">
      <c r="A733" s="7">
        <v>2</v>
      </c>
      <c r="B733" s="6">
        <v>43781</v>
      </c>
      <c r="C733" s="7">
        <v>647</v>
      </c>
      <c r="D733" s="7">
        <v>567</v>
      </c>
      <c r="E733" s="7">
        <v>17</v>
      </c>
      <c r="F733" s="5">
        <v>2.6275115919629059E-2</v>
      </c>
      <c r="G733" s="8">
        <v>9.0625000000000011E-2</v>
      </c>
      <c r="H733" s="5">
        <v>0.74955908289241624</v>
      </c>
      <c r="I733" s="8">
        <v>0.42899305555555556</v>
      </c>
      <c r="J733" s="7">
        <v>13</v>
      </c>
      <c r="K733" s="7">
        <v>425</v>
      </c>
      <c r="L733" s="7">
        <v>63</v>
      </c>
    </row>
    <row r="734" spans="1:12" x14ac:dyDescent="0.25">
      <c r="A734" s="7">
        <v>2</v>
      </c>
      <c r="B734" s="6">
        <v>43782</v>
      </c>
      <c r="C734" s="7">
        <v>499</v>
      </c>
      <c r="D734" s="7">
        <v>448</v>
      </c>
      <c r="E734" s="7">
        <v>13</v>
      </c>
      <c r="F734" s="5">
        <v>2.6052104208416832E-2</v>
      </c>
      <c r="G734" s="8">
        <v>6.8576388888888895E-2</v>
      </c>
      <c r="H734" s="5">
        <v>0.8169642857142857</v>
      </c>
      <c r="I734" s="8">
        <v>0.41267361111111112</v>
      </c>
      <c r="J734" s="7">
        <v>8</v>
      </c>
      <c r="K734" s="7">
        <v>366</v>
      </c>
      <c r="L734" s="7">
        <v>38</v>
      </c>
    </row>
    <row r="735" spans="1:12" x14ac:dyDescent="0.25">
      <c r="A735" s="7">
        <v>2</v>
      </c>
      <c r="B735" s="6">
        <v>43783</v>
      </c>
      <c r="C735" s="7">
        <v>483</v>
      </c>
      <c r="D735" s="7">
        <v>447</v>
      </c>
      <c r="E735" s="7">
        <v>17</v>
      </c>
      <c r="F735" s="5">
        <v>3.5196687370600416E-2</v>
      </c>
      <c r="G735" s="8">
        <v>7.4131944444444445E-2</v>
      </c>
      <c r="H735" s="5">
        <v>0.83892617449664431</v>
      </c>
      <c r="I735" s="8">
        <v>0.35312500000000002</v>
      </c>
      <c r="J735" s="7">
        <v>8</v>
      </c>
      <c r="K735" s="7">
        <v>375</v>
      </c>
      <c r="L735" s="7">
        <v>19</v>
      </c>
    </row>
    <row r="736" spans="1:12" x14ac:dyDescent="0.25">
      <c r="A736" s="7">
        <v>2</v>
      </c>
      <c r="B736" s="6">
        <v>43784</v>
      </c>
      <c r="C736" s="7">
        <v>369</v>
      </c>
      <c r="D736" s="7">
        <v>343</v>
      </c>
      <c r="E736" s="7">
        <v>8</v>
      </c>
      <c r="F736" s="5">
        <v>2.1680216802168022E-2</v>
      </c>
      <c r="G736" s="8">
        <v>5.5555555555555552E-2</v>
      </c>
      <c r="H736" s="5">
        <v>0.85422740524781338</v>
      </c>
      <c r="I736" s="8">
        <v>0.359375</v>
      </c>
      <c r="J736" s="7">
        <v>3</v>
      </c>
      <c r="K736" s="7">
        <v>293</v>
      </c>
      <c r="L736" s="7">
        <v>18</v>
      </c>
    </row>
    <row r="737" spans="1:12" x14ac:dyDescent="0.25">
      <c r="A737" s="7">
        <v>3</v>
      </c>
      <c r="B737" s="6">
        <v>43787</v>
      </c>
      <c r="C737" s="7">
        <v>532</v>
      </c>
      <c r="D737" s="7">
        <v>469</v>
      </c>
      <c r="E737" s="7">
        <v>17</v>
      </c>
      <c r="F737" s="5">
        <v>3.1954887218045111E-2</v>
      </c>
      <c r="G737" s="8">
        <v>8.2638888888888901E-2</v>
      </c>
      <c r="H737" s="5">
        <v>0.7782515991471215</v>
      </c>
      <c r="I737" s="8">
        <v>0.37361111111111112</v>
      </c>
      <c r="J737" s="7">
        <v>11</v>
      </c>
      <c r="K737" s="7">
        <v>365</v>
      </c>
      <c r="L737" s="7">
        <v>46</v>
      </c>
    </row>
    <row r="738" spans="1:12" x14ac:dyDescent="0.25">
      <c r="A738" s="7">
        <v>3</v>
      </c>
      <c r="B738" s="6">
        <v>43788</v>
      </c>
      <c r="C738" s="7">
        <v>428</v>
      </c>
      <c r="D738" s="7">
        <v>387</v>
      </c>
      <c r="E738" s="7">
        <v>11</v>
      </c>
      <c r="F738" s="5">
        <v>2.5700934579439252E-2</v>
      </c>
      <c r="G738" s="8">
        <v>5.7638888888888885E-2</v>
      </c>
      <c r="H738" s="5">
        <v>0.85012919896640826</v>
      </c>
      <c r="I738" s="8">
        <v>0.36649305555555556</v>
      </c>
      <c r="J738" s="7">
        <v>4</v>
      </c>
      <c r="K738" s="7">
        <v>329</v>
      </c>
      <c r="L738" s="7">
        <v>30</v>
      </c>
    </row>
    <row r="739" spans="1:12" x14ac:dyDescent="0.25">
      <c r="A739" s="7">
        <v>3</v>
      </c>
      <c r="B739" s="6">
        <v>43789</v>
      </c>
      <c r="C739" s="7">
        <v>279</v>
      </c>
      <c r="D739" s="7">
        <v>277</v>
      </c>
      <c r="E739" s="7">
        <v>0</v>
      </c>
      <c r="F739" s="5">
        <v>0</v>
      </c>
      <c r="G739" s="8">
        <v>4.6875000000000007E-3</v>
      </c>
      <c r="H739" s="5">
        <v>0.99277978339350181</v>
      </c>
      <c r="I739" s="8">
        <v>0.32309027777777777</v>
      </c>
      <c r="J739" s="7">
        <v>0</v>
      </c>
      <c r="K739" s="7">
        <v>275</v>
      </c>
      <c r="L739" s="7">
        <v>2</v>
      </c>
    </row>
    <row r="740" spans="1:12" x14ac:dyDescent="0.25">
      <c r="A740" s="7">
        <v>3</v>
      </c>
      <c r="B740" s="6">
        <v>43790</v>
      </c>
      <c r="C740" s="7">
        <v>489</v>
      </c>
      <c r="D740" s="7">
        <v>443</v>
      </c>
      <c r="E740" s="7">
        <v>16</v>
      </c>
      <c r="F740" s="5">
        <v>3.2719836400817999E-2</v>
      </c>
      <c r="G740" s="8">
        <v>6.9444444444444448E-2</v>
      </c>
      <c r="H740" s="5">
        <v>0.81941309255079009</v>
      </c>
      <c r="I740" s="8">
        <v>0.39444444444444443</v>
      </c>
      <c r="J740" s="7">
        <v>13</v>
      </c>
      <c r="K740" s="7">
        <v>363</v>
      </c>
      <c r="L740" s="7">
        <v>30</v>
      </c>
    </row>
    <row r="741" spans="1:12" x14ac:dyDescent="0.25">
      <c r="A741" s="7">
        <v>3</v>
      </c>
      <c r="B741" s="6">
        <v>43791</v>
      </c>
      <c r="C741" s="7">
        <v>379</v>
      </c>
      <c r="D741" s="7">
        <v>355</v>
      </c>
      <c r="E741" s="7">
        <v>8</v>
      </c>
      <c r="F741" s="5">
        <v>2.1108179419525065E-2</v>
      </c>
      <c r="G741" s="8">
        <v>4.8784722222222222E-2</v>
      </c>
      <c r="H741" s="5">
        <v>0.83943661971830985</v>
      </c>
      <c r="I741" s="8">
        <v>0.32899305555555558</v>
      </c>
      <c r="J741" s="7">
        <v>1</v>
      </c>
      <c r="K741" s="7">
        <v>298</v>
      </c>
      <c r="L741" s="7">
        <v>16</v>
      </c>
    </row>
    <row r="742" spans="1:12" x14ac:dyDescent="0.25">
      <c r="A742" s="7">
        <v>4</v>
      </c>
      <c r="B742" s="6">
        <v>43794</v>
      </c>
      <c r="C742" s="7">
        <v>683</v>
      </c>
      <c r="D742" s="7">
        <v>614</v>
      </c>
      <c r="E742" s="7">
        <v>26</v>
      </c>
      <c r="F742" s="5">
        <v>3.8067349926793559E-2</v>
      </c>
      <c r="G742" s="8">
        <v>0.10069444444444445</v>
      </c>
      <c r="H742" s="5">
        <v>0.69869706840390877</v>
      </c>
      <c r="I742" s="8">
        <v>0.46354166666666669</v>
      </c>
      <c r="J742" s="7">
        <v>21</v>
      </c>
      <c r="K742" s="7">
        <v>429</v>
      </c>
      <c r="L742" s="7">
        <v>43</v>
      </c>
    </row>
    <row r="743" spans="1:12" x14ac:dyDescent="0.25">
      <c r="A743" s="7">
        <v>4</v>
      </c>
      <c r="B743" s="6">
        <v>43795</v>
      </c>
      <c r="C743" s="7">
        <v>607</v>
      </c>
      <c r="D743" s="7">
        <v>542</v>
      </c>
      <c r="E743" s="7">
        <v>28</v>
      </c>
      <c r="F743" s="5">
        <v>4.6128500823723231E-2</v>
      </c>
      <c r="G743" s="8">
        <v>8.2465277777777776E-2</v>
      </c>
      <c r="H743" s="5">
        <v>0.80811808118081185</v>
      </c>
      <c r="I743" s="8">
        <v>0.39201388888888888</v>
      </c>
      <c r="J743" s="7">
        <v>15</v>
      </c>
      <c r="K743" s="7">
        <v>438</v>
      </c>
      <c r="L743" s="7">
        <v>37</v>
      </c>
    </row>
    <row r="744" spans="1:12" x14ac:dyDescent="0.25">
      <c r="A744" s="7">
        <v>4</v>
      </c>
      <c r="B744" s="6">
        <v>43796</v>
      </c>
      <c r="C744" s="7">
        <v>492</v>
      </c>
      <c r="D744" s="7">
        <v>442</v>
      </c>
      <c r="E744" s="7">
        <v>21</v>
      </c>
      <c r="F744" s="5">
        <v>4.2682926829268296E-2</v>
      </c>
      <c r="G744" s="8">
        <v>6.4583333333333326E-2</v>
      </c>
      <c r="H744" s="5">
        <v>0.81221719457013575</v>
      </c>
      <c r="I744" s="8">
        <v>0.36388888888888887</v>
      </c>
      <c r="J744" s="7">
        <v>12</v>
      </c>
      <c r="K744" s="7">
        <v>359</v>
      </c>
      <c r="L744" s="7">
        <v>29</v>
      </c>
    </row>
    <row r="745" spans="1:12" x14ac:dyDescent="0.25">
      <c r="A745" s="7">
        <v>4</v>
      </c>
      <c r="B745" s="6">
        <v>43797</v>
      </c>
      <c r="C745" s="7">
        <v>0</v>
      </c>
      <c r="D745" s="7">
        <v>0</v>
      </c>
      <c r="E745" s="7">
        <v>0</v>
      </c>
      <c r="F745" s="5" t="e">
        <v>#DIV/0!</v>
      </c>
      <c r="G745" s="8" t="e">
        <v>#DIV/0!</v>
      </c>
      <c r="H745" s="5" t="e">
        <v>#DIV/0!</v>
      </c>
      <c r="I745" s="8" t="e">
        <v>#DIV/0!</v>
      </c>
      <c r="J745" s="7">
        <v>0</v>
      </c>
      <c r="K745" s="7">
        <v>0</v>
      </c>
      <c r="L745" s="7">
        <v>0</v>
      </c>
    </row>
    <row r="746" spans="1:12" x14ac:dyDescent="0.25">
      <c r="A746" s="7">
        <v>4</v>
      </c>
      <c r="B746" s="6">
        <v>43798</v>
      </c>
      <c r="C746" s="7">
        <v>0</v>
      </c>
      <c r="D746" s="7">
        <v>0</v>
      </c>
      <c r="E746" s="7">
        <v>0</v>
      </c>
      <c r="F746" s="5" t="e">
        <v>#DIV/0!</v>
      </c>
      <c r="G746" s="8" t="e">
        <v>#DIV/0!</v>
      </c>
      <c r="H746" s="5" t="e">
        <v>#DIV/0!</v>
      </c>
      <c r="I746" s="8" t="e">
        <v>#DIV/0!</v>
      </c>
      <c r="J746" s="7">
        <v>0</v>
      </c>
      <c r="K746" s="7">
        <v>0</v>
      </c>
      <c r="L746" s="7">
        <v>0</v>
      </c>
    </row>
    <row r="747" spans="1:12" x14ac:dyDescent="0.25">
      <c r="A747" s="7">
        <v>1</v>
      </c>
      <c r="B747" s="6">
        <v>43801</v>
      </c>
      <c r="C747" s="7">
        <v>570</v>
      </c>
      <c r="D747" s="7">
        <v>491</v>
      </c>
      <c r="E747" s="7">
        <v>27</v>
      </c>
      <c r="F747" s="5">
        <v>4.736842105263158E-2</v>
      </c>
      <c r="G747" s="8">
        <v>8.0208333333333326E-2</v>
      </c>
      <c r="H747" s="5">
        <v>0.74541751527494904</v>
      </c>
      <c r="I747" s="8">
        <v>0.3647569444444444</v>
      </c>
      <c r="J747" s="7">
        <v>20</v>
      </c>
      <c r="K747" s="7">
        <v>366</v>
      </c>
      <c r="L747" s="7">
        <v>52</v>
      </c>
    </row>
    <row r="748" spans="1:12" x14ac:dyDescent="0.25">
      <c r="A748" s="7">
        <v>1</v>
      </c>
      <c r="B748" s="6">
        <v>43802</v>
      </c>
      <c r="C748" s="7">
        <v>479</v>
      </c>
      <c r="D748" s="7">
        <v>446</v>
      </c>
      <c r="E748" s="7">
        <v>17</v>
      </c>
      <c r="F748" s="5">
        <v>3.5490605427974949E-2</v>
      </c>
      <c r="G748" s="8">
        <v>6.9965277777777779E-2</v>
      </c>
      <c r="H748" s="5">
        <v>0.77130044843049328</v>
      </c>
      <c r="I748" s="8">
        <v>0.35850694444444442</v>
      </c>
      <c r="J748" s="7">
        <v>10</v>
      </c>
      <c r="K748" s="7">
        <v>344</v>
      </c>
      <c r="L748" s="7">
        <v>16</v>
      </c>
    </row>
    <row r="749" spans="1:12" x14ac:dyDescent="0.25">
      <c r="A749" s="7">
        <v>1</v>
      </c>
      <c r="B749" s="6">
        <v>43803</v>
      </c>
      <c r="C749" s="7">
        <v>449</v>
      </c>
      <c r="D749" s="7">
        <v>414</v>
      </c>
      <c r="E749" s="7">
        <v>15</v>
      </c>
      <c r="F749" s="5">
        <v>3.34075723830735E-2</v>
      </c>
      <c r="G749" s="8">
        <v>5.9027777777777776E-2</v>
      </c>
      <c r="H749" s="5">
        <v>0.82608695652173914</v>
      </c>
      <c r="I749" s="8">
        <v>0.37690972222222219</v>
      </c>
      <c r="J749" s="7">
        <v>4</v>
      </c>
      <c r="K749" s="7">
        <v>342</v>
      </c>
      <c r="L749" s="7">
        <v>20</v>
      </c>
    </row>
    <row r="750" spans="1:12" x14ac:dyDescent="0.25">
      <c r="A750" s="7">
        <v>1</v>
      </c>
      <c r="B750" s="6">
        <v>43804</v>
      </c>
      <c r="C750" s="7">
        <v>461</v>
      </c>
      <c r="D750" s="7">
        <v>430</v>
      </c>
      <c r="E750" s="7">
        <v>8</v>
      </c>
      <c r="F750" s="5">
        <v>1.735357917570499E-2</v>
      </c>
      <c r="G750" s="8">
        <v>5.5034722222222221E-2</v>
      </c>
      <c r="H750" s="5">
        <v>0.84418604651162787</v>
      </c>
      <c r="I750" s="8">
        <v>0.34079861111111109</v>
      </c>
      <c r="J750" s="7">
        <v>5</v>
      </c>
      <c r="K750" s="7">
        <v>363</v>
      </c>
      <c r="L750" s="7">
        <v>23</v>
      </c>
    </row>
    <row r="751" spans="1:12" x14ac:dyDescent="0.25">
      <c r="A751" s="7">
        <v>1</v>
      </c>
      <c r="B751" s="6">
        <v>43805</v>
      </c>
      <c r="C751" s="7">
        <v>433</v>
      </c>
      <c r="D751" s="7">
        <v>385</v>
      </c>
      <c r="E751" s="7">
        <v>11</v>
      </c>
      <c r="F751" s="5">
        <v>2.5404157043879907E-2</v>
      </c>
      <c r="G751" s="8">
        <v>6.267361111111111E-2</v>
      </c>
      <c r="H751" s="5">
        <v>0.85974025974025969</v>
      </c>
      <c r="I751" s="8">
        <v>0.33628472222222222</v>
      </c>
      <c r="J751" s="7">
        <v>5</v>
      </c>
      <c r="K751" s="7">
        <v>331</v>
      </c>
      <c r="L751" s="7">
        <v>37</v>
      </c>
    </row>
    <row r="752" spans="1:12" x14ac:dyDescent="0.25">
      <c r="A752" s="7">
        <v>2</v>
      </c>
      <c r="B752" s="6">
        <v>43808</v>
      </c>
      <c r="C752" s="7">
        <v>567</v>
      </c>
      <c r="D752" s="7">
        <v>490</v>
      </c>
      <c r="E752" s="7">
        <v>21</v>
      </c>
      <c r="F752" s="5">
        <v>3.7037037037037035E-2</v>
      </c>
      <c r="G752" s="8">
        <v>9.166666666666666E-2</v>
      </c>
      <c r="H752" s="5">
        <v>0.75918367346938775</v>
      </c>
      <c r="I752" s="8">
        <v>0.42569444444444443</v>
      </c>
      <c r="J752" s="7">
        <v>14</v>
      </c>
      <c r="K752" s="7">
        <v>372</v>
      </c>
      <c r="L752" s="7">
        <v>56</v>
      </c>
    </row>
    <row r="753" spans="1:12" x14ac:dyDescent="0.25">
      <c r="A753" s="7">
        <v>2</v>
      </c>
      <c r="B753" s="6">
        <v>43809</v>
      </c>
      <c r="C753" s="7">
        <v>475</v>
      </c>
      <c r="D753" s="7">
        <v>423</v>
      </c>
      <c r="E753" s="7">
        <v>18</v>
      </c>
      <c r="F753" s="5">
        <v>3.7894736842105266E-2</v>
      </c>
      <c r="G753" s="8">
        <v>6.2847222222222221E-2</v>
      </c>
      <c r="H753" s="5">
        <v>0.78014184397163122</v>
      </c>
      <c r="I753" s="8">
        <v>0.3737847222222222</v>
      </c>
      <c r="J753" s="7">
        <v>4</v>
      </c>
      <c r="K753" s="7">
        <v>330</v>
      </c>
      <c r="L753" s="7">
        <v>34</v>
      </c>
    </row>
    <row r="754" spans="1:12" x14ac:dyDescent="0.25">
      <c r="A754" s="7">
        <v>2</v>
      </c>
      <c r="B754" s="6">
        <v>43810</v>
      </c>
      <c r="C754" s="7">
        <v>441</v>
      </c>
      <c r="D754" s="7">
        <v>391</v>
      </c>
      <c r="E754" s="7">
        <v>24</v>
      </c>
      <c r="F754" s="5">
        <v>5.4421768707482991E-2</v>
      </c>
      <c r="G754" s="8">
        <v>6.4583333333333326E-2</v>
      </c>
      <c r="H754" s="5">
        <v>0.80562659846547313</v>
      </c>
      <c r="I754" s="8">
        <v>0.31753472222222223</v>
      </c>
      <c r="J754" s="7">
        <v>8</v>
      </c>
      <c r="K754" s="7">
        <v>315</v>
      </c>
      <c r="L754" s="7">
        <v>26</v>
      </c>
    </row>
    <row r="755" spans="1:12" x14ac:dyDescent="0.25">
      <c r="A755" s="7">
        <v>2</v>
      </c>
      <c r="B755" s="6">
        <v>43811</v>
      </c>
      <c r="C755" s="7">
        <v>466</v>
      </c>
      <c r="D755" s="7">
        <v>418</v>
      </c>
      <c r="E755" s="7">
        <v>12</v>
      </c>
      <c r="F755" s="5">
        <v>2.575107296137339E-2</v>
      </c>
      <c r="G755" s="8">
        <v>5.6076388888888884E-2</v>
      </c>
      <c r="H755" s="5">
        <v>0.82296650717703346</v>
      </c>
      <c r="I755" s="8">
        <v>0.30190972222222223</v>
      </c>
      <c r="J755" s="7">
        <v>3</v>
      </c>
      <c r="K755" s="7">
        <v>344</v>
      </c>
      <c r="L755" s="7">
        <v>36</v>
      </c>
    </row>
    <row r="756" spans="1:12" x14ac:dyDescent="0.25">
      <c r="A756" s="7">
        <v>2</v>
      </c>
      <c r="B756" s="6">
        <v>43812</v>
      </c>
      <c r="C756" s="7">
        <v>366</v>
      </c>
      <c r="D756" s="7">
        <v>342</v>
      </c>
      <c r="E756" s="7">
        <v>9</v>
      </c>
      <c r="F756" s="5">
        <v>2.4590163934426229E-2</v>
      </c>
      <c r="G756" s="8">
        <v>5.7812500000000003E-2</v>
      </c>
      <c r="H756" s="5">
        <v>0.83333333333333337</v>
      </c>
      <c r="I756" s="8">
        <v>0.35833333333333334</v>
      </c>
      <c r="J756" s="7">
        <v>3</v>
      </c>
      <c r="K756" s="7">
        <v>285</v>
      </c>
      <c r="L756" s="7">
        <v>15</v>
      </c>
    </row>
    <row r="757" spans="1:12" x14ac:dyDescent="0.25">
      <c r="A757" s="7">
        <v>3</v>
      </c>
      <c r="B757" s="6">
        <v>43815</v>
      </c>
      <c r="C757" s="7">
        <v>493</v>
      </c>
      <c r="D757" s="7">
        <v>460</v>
      </c>
      <c r="E757" s="7">
        <v>12</v>
      </c>
      <c r="F757" s="5">
        <v>2.434077079107505E-2</v>
      </c>
      <c r="G757" s="8">
        <v>4.2708333333333334E-2</v>
      </c>
      <c r="H757" s="5">
        <v>0.81521739130434778</v>
      </c>
      <c r="I757" s="8">
        <v>0.29548611111111112</v>
      </c>
      <c r="J757" s="7">
        <v>0</v>
      </c>
      <c r="K757" s="7">
        <v>375</v>
      </c>
      <c r="L757" s="7">
        <v>21</v>
      </c>
    </row>
    <row r="758" spans="1:12" x14ac:dyDescent="0.25">
      <c r="A758" s="7">
        <v>3</v>
      </c>
      <c r="B758" s="6">
        <v>43816</v>
      </c>
      <c r="C758" s="7">
        <v>445</v>
      </c>
      <c r="D758" s="7">
        <v>395</v>
      </c>
      <c r="E758" s="7">
        <v>13</v>
      </c>
      <c r="F758" s="5">
        <v>2.9213483146067417E-2</v>
      </c>
      <c r="G758" s="8">
        <v>6.0937499999999992E-2</v>
      </c>
      <c r="H758" s="5">
        <v>0.82025316455696207</v>
      </c>
      <c r="I758" s="8">
        <v>0.37760416666666669</v>
      </c>
      <c r="J758" s="7">
        <v>4</v>
      </c>
      <c r="K758" s="7">
        <v>324</v>
      </c>
      <c r="L758" s="7">
        <v>37</v>
      </c>
    </row>
    <row r="759" spans="1:12" x14ac:dyDescent="0.25">
      <c r="A759" s="7">
        <v>3</v>
      </c>
      <c r="B759" s="6">
        <v>43817</v>
      </c>
      <c r="C759" s="7">
        <v>387</v>
      </c>
      <c r="D759" s="7">
        <v>349</v>
      </c>
      <c r="E759" s="7">
        <v>9</v>
      </c>
      <c r="F759" s="5">
        <v>2.3255813953488372E-2</v>
      </c>
      <c r="G759" s="8">
        <v>5.1562500000000004E-2</v>
      </c>
      <c r="H759" s="5">
        <v>0.93123209169054444</v>
      </c>
      <c r="I759" s="8">
        <v>0.33229166666666671</v>
      </c>
      <c r="J759" s="7">
        <v>0</v>
      </c>
      <c r="K759" s="7">
        <v>325</v>
      </c>
      <c r="L759" s="7">
        <v>29</v>
      </c>
    </row>
    <row r="760" spans="1:12" x14ac:dyDescent="0.25">
      <c r="A760" s="7">
        <v>3</v>
      </c>
      <c r="B760" s="6">
        <v>43818</v>
      </c>
      <c r="C760" s="7">
        <v>348</v>
      </c>
      <c r="D760" s="7">
        <v>344</v>
      </c>
      <c r="E760" s="7">
        <v>0</v>
      </c>
      <c r="F760" s="5">
        <v>0</v>
      </c>
      <c r="G760" s="8">
        <v>1.2847222222222222E-2</v>
      </c>
      <c r="H760" s="5">
        <v>0.95930232558139539</v>
      </c>
      <c r="I760" s="8">
        <v>0.30694444444444446</v>
      </c>
      <c r="J760" s="7">
        <v>0</v>
      </c>
      <c r="K760" s="7">
        <v>330</v>
      </c>
      <c r="L760" s="7">
        <v>4</v>
      </c>
    </row>
    <row r="761" spans="1:12" x14ac:dyDescent="0.25">
      <c r="A761" s="7">
        <v>3</v>
      </c>
      <c r="B761" s="6">
        <v>43819</v>
      </c>
      <c r="C761" s="7">
        <v>282</v>
      </c>
      <c r="D761" s="7">
        <v>279</v>
      </c>
      <c r="E761" s="7">
        <v>1</v>
      </c>
      <c r="F761" s="5">
        <v>3.5460992907801418E-3</v>
      </c>
      <c r="G761" s="8">
        <v>2.6215277777777778E-2</v>
      </c>
      <c r="H761" s="5">
        <v>0.88888888888888884</v>
      </c>
      <c r="I761" s="8">
        <v>0.35954861111111114</v>
      </c>
      <c r="J761" s="7">
        <v>0</v>
      </c>
      <c r="K761" s="7">
        <v>248</v>
      </c>
      <c r="L761" s="7">
        <v>2</v>
      </c>
    </row>
    <row r="762" spans="1:12" x14ac:dyDescent="0.25">
      <c r="A762" s="7">
        <v>4</v>
      </c>
      <c r="B762" s="6">
        <v>43822</v>
      </c>
      <c r="C762" s="7">
        <v>390</v>
      </c>
      <c r="D762" s="7">
        <v>345</v>
      </c>
      <c r="E762" s="7">
        <v>18</v>
      </c>
      <c r="F762" s="5">
        <v>4.6153846153846156E-2</v>
      </c>
      <c r="G762" s="8">
        <v>0.12569444444444444</v>
      </c>
      <c r="H762" s="5">
        <v>0.73623188405797102</v>
      </c>
      <c r="I762" s="8">
        <v>0.38246527777777778</v>
      </c>
      <c r="J762" s="7">
        <v>15</v>
      </c>
      <c r="K762" s="7">
        <v>254</v>
      </c>
      <c r="L762" s="7">
        <v>27</v>
      </c>
    </row>
    <row r="763" spans="1:12" x14ac:dyDescent="0.25">
      <c r="A763" s="7">
        <v>4</v>
      </c>
      <c r="B763" s="6">
        <v>43823</v>
      </c>
      <c r="C763" s="7">
        <v>0</v>
      </c>
      <c r="D763" s="7">
        <v>0</v>
      </c>
      <c r="E763" s="7">
        <v>0</v>
      </c>
      <c r="F763" s="5" t="e">
        <v>#DIV/0!</v>
      </c>
      <c r="G763" s="8" t="e">
        <v>#DIV/0!</v>
      </c>
      <c r="H763" s="5" t="e">
        <v>#DIV/0!</v>
      </c>
      <c r="I763" s="8" t="e">
        <v>#DIV/0!</v>
      </c>
      <c r="J763" s="7">
        <v>0</v>
      </c>
      <c r="K763" s="7">
        <v>0</v>
      </c>
      <c r="L763" s="7">
        <v>0</v>
      </c>
    </row>
    <row r="764" spans="1:12" x14ac:dyDescent="0.25">
      <c r="A764" s="7">
        <v>4</v>
      </c>
      <c r="B764" s="6">
        <v>43824</v>
      </c>
      <c r="C764" s="7">
        <v>0</v>
      </c>
      <c r="D764" s="7">
        <v>0</v>
      </c>
      <c r="E764" s="7">
        <v>0</v>
      </c>
      <c r="F764" s="5" t="e">
        <v>#DIV/0!</v>
      </c>
      <c r="G764" s="8" t="e">
        <v>#DIV/0!</v>
      </c>
      <c r="H764" s="5" t="e">
        <v>#DIV/0!</v>
      </c>
      <c r="I764" s="8" t="e">
        <v>#DIV/0!</v>
      </c>
      <c r="J764" s="7">
        <v>0</v>
      </c>
      <c r="K764" s="7">
        <v>0</v>
      </c>
      <c r="L764" s="7">
        <v>0</v>
      </c>
    </row>
    <row r="765" spans="1:12" x14ac:dyDescent="0.25">
      <c r="A765" s="7">
        <v>4</v>
      </c>
      <c r="B765" s="6">
        <v>43825</v>
      </c>
      <c r="C765" s="7">
        <v>383</v>
      </c>
      <c r="D765" s="7">
        <v>341</v>
      </c>
      <c r="E765" s="7">
        <v>15</v>
      </c>
      <c r="F765" s="5">
        <v>3.91644908616188E-2</v>
      </c>
      <c r="G765" s="8">
        <v>0.10173611111111111</v>
      </c>
      <c r="H765" s="5">
        <v>0.74193548387096775</v>
      </c>
      <c r="I765" s="8">
        <v>0.33402777777777781</v>
      </c>
      <c r="J765" s="7">
        <v>14</v>
      </c>
      <c r="K765" s="7">
        <v>253</v>
      </c>
      <c r="L765" s="7">
        <v>27</v>
      </c>
    </row>
    <row r="766" spans="1:12" x14ac:dyDescent="0.25">
      <c r="A766" s="7">
        <v>4</v>
      </c>
      <c r="B766" s="6">
        <v>43826</v>
      </c>
      <c r="C766" s="7">
        <v>358</v>
      </c>
      <c r="D766" s="7">
        <v>339</v>
      </c>
      <c r="E766" s="7">
        <v>5</v>
      </c>
      <c r="F766" s="5">
        <v>1.3966480446927373E-2</v>
      </c>
      <c r="G766" s="8">
        <v>3.5937499999999997E-2</v>
      </c>
      <c r="H766" s="5">
        <v>0.84365781710914456</v>
      </c>
      <c r="I766" s="8">
        <v>0.29722222222222222</v>
      </c>
      <c r="J766" s="7">
        <v>4</v>
      </c>
      <c r="K766" s="7">
        <v>286</v>
      </c>
      <c r="L766" s="7">
        <v>14</v>
      </c>
    </row>
  </sheetData>
  <autoFilter ref="A1:O1" xr:uid="{00000000-0001-0000-0000-000000000000}"/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0D4D2-1CA8-4AD3-87DA-11E1A8C9FF75}">
  <dimension ref="B1:I40"/>
  <sheetViews>
    <sheetView topLeftCell="A4" workbookViewId="0">
      <selection activeCell="A32" sqref="A32:XFD32"/>
    </sheetView>
  </sheetViews>
  <sheetFormatPr defaultRowHeight="15" x14ac:dyDescent="0.25"/>
  <cols>
    <col min="2" max="2" width="16.42578125" customWidth="1"/>
    <col min="3" max="4" width="16.42578125" style="58" customWidth="1"/>
    <col min="5" max="5" width="17" customWidth="1"/>
    <col min="6" max="6" width="16.42578125" customWidth="1"/>
    <col min="7" max="7" width="15" customWidth="1"/>
    <col min="8" max="8" width="15.42578125" customWidth="1"/>
    <col min="9" max="9" width="12.85546875" customWidth="1"/>
  </cols>
  <sheetData>
    <row r="1" spans="2:9" ht="21" x14ac:dyDescent="0.35">
      <c r="C1" s="84" t="s">
        <v>119</v>
      </c>
      <c r="D1" s="84"/>
      <c r="E1" s="84"/>
      <c r="F1" s="84"/>
      <c r="G1" s="84"/>
      <c r="H1" s="84"/>
      <c r="I1" s="84"/>
    </row>
    <row r="3" spans="2:9" x14ac:dyDescent="0.25">
      <c r="B3" s="59"/>
      <c r="C3" s="59" t="s">
        <v>118</v>
      </c>
      <c r="D3" s="73" t="s">
        <v>117</v>
      </c>
      <c r="E3" s="74" t="s">
        <v>86</v>
      </c>
      <c r="F3" s="75" t="s">
        <v>89</v>
      </c>
      <c r="G3" s="73" t="s">
        <v>90</v>
      </c>
      <c r="H3" s="74" t="s">
        <v>87</v>
      </c>
      <c r="I3" s="75" t="s">
        <v>88</v>
      </c>
    </row>
    <row r="4" spans="2:9" x14ac:dyDescent="0.25">
      <c r="B4" s="37" t="s">
        <v>91</v>
      </c>
      <c r="C4" s="72">
        <f>D4/G4</f>
        <v>5.514257184067458E-2</v>
      </c>
      <c r="D4" s="76">
        <f>E4+F4</f>
        <v>497</v>
      </c>
      <c r="E4" s="77">
        <v>493</v>
      </c>
      <c r="F4" s="78">
        <v>4</v>
      </c>
      <c r="G4" s="76">
        <f>H4+I4</f>
        <v>9013</v>
      </c>
      <c r="H4" s="77">
        <v>8876</v>
      </c>
      <c r="I4" s="78">
        <v>137</v>
      </c>
    </row>
    <row r="5" spans="2:9" x14ac:dyDescent="0.25">
      <c r="B5" s="37" t="s">
        <v>68</v>
      </c>
      <c r="C5" s="72">
        <f t="shared" ref="C5:C40" si="0">D5/G5</f>
        <v>5.3657468243539203E-2</v>
      </c>
      <c r="D5" s="76">
        <f t="shared" ref="D5:D39" si="1">E5+F5</f>
        <v>490</v>
      </c>
      <c r="E5" s="77">
        <v>483</v>
      </c>
      <c r="F5" s="78">
        <v>7</v>
      </c>
      <c r="G5" s="76">
        <f t="shared" ref="G5:G39" si="2">H5+I5</f>
        <v>9132</v>
      </c>
      <c r="H5" s="77">
        <v>8982</v>
      </c>
      <c r="I5" s="78">
        <v>150</v>
      </c>
    </row>
    <row r="6" spans="2:9" x14ac:dyDescent="0.25">
      <c r="B6" s="37" t="s">
        <v>69</v>
      </c>
      <c r="C6" s="72">
        <f t="shared" si="0"/>
        <v>5.4762435868837833E-2</v>
      </c>
      <c r="D6" s="76">
        <f t="shared" si="1"/>
        <v>491</v>
      </c>
      <c r="E6" s="77">
        <v>482</v>
      </c>
      <c r="F6" s="78">
        <v>9</v>
      </c>
      <c r="G6" s="76">
        <f t="shared" si="2"/>
        <v>8966</v>
      </c>
      <c r="H6" s="77">
        <v>8804</v>
      </c>
      <c r="I6" s="78">
        <v>162</v>
      </c>
    </row>
    <row r="7" spans="2:9" x14ac:dyDescent="0.25">
      <c r="B7" s="37" t="s">
        <v>70</v>
      </c>
      <c r="C7" s="72">
        <f t="shared" si="0"/>
        <v>4.4481466055810076E-2</v>
      </c>
      <c r="D7" s="76">
        <f t="shared" si="1"/>
        <v>534</v>
      </c>
      <c r="E7" s="77">
        <v>525</v>
      </c>
      <c r="F7" s="78">
        <v>9</v>
      </c>
      <c r="G7" s="76">
        <f t="shared" si="2"/>
        <v>12005</v>
      </c>
      <c r="H7" s="77">
        <v>11677</v>
      </c>
      <c r="I7" s="78">
        <v>328</v>
      </c>
    </row>
    <row r="8" spans="2:9" x14ac:dyDescent="0.25">
      <c r="B8" s="37" t="s">
        <v>71</v>
      </c>
      <c r="C8" s="72">
        <f t="shared" si="0"/>
        <v>4.7454370797310276E-2</v>
      </c>
      <c r="D8" s="76">
        <f t="shared" si="1"/>
        <v>494</v>
      </c>
      <c r="E8" s="77">
        <v>483</v>
      </c>
      <c r="F8" s="78">
        <v>11</v>
      </c>
      <c r="G8" s="76">
        <f t="shared" si="2"/>
        <v>10410</v>
      </c>
      <c r="H8" s="77">
        <v>10139</v>
      </c>
      <c r="I8" s="78">
        <v>271</v>
      </c>
    </row>
    <row r="9" spans="2:9" x14ac:dyDescent="0.25">
      <c r="B9" s="37" t="s">
        <v>72</v>
      </c>
      <c r="C9" s="72">
        <f t="shared" si="0"/>
        <v>4.5472623624552566E-2</v>
      </c>
      <c r="D9" s="76">
        <f t="shared" si="1"/>
        <v>343</v>
      </c>
      <c r="E9" s="77">
        <v>335</v>
      </c>
      <c r="F9" s="78">
        <v>8</v>
      </c>
      <c r="G9" s="76">
        <f t="shared" si="2"/>
        <v>7543</v>
      </c>
      <c r="H9" s="77">
        <v>7368</v>
      </c>
      <c r="I9" s="78">
        <v>175</v>
      </c>
    </row>
    <row r="10" spans="2:9" x14ac:dyDescent="0.25">
      <c r="B10" s="37" t="s">
        <v>73</v>
      </c>
      <c r="C10" s="72">
        <f t="shared" si="0"/>
        <v>4.6204151265282913E-2</v>
      </c>
      <c r="D10" s="76">
        <f t="shared" si="1"/>
        <v>325</v>
      </c>
      <c r="E10" s="77">
        <v>313</v>
      </c>
      <c r="F10" s="78">
        <v>12</v>
      </c>
      <c r="G10" s="76">
        <f t="shared" si="2"/>
        <v>7034</v>
      </c>
      <c r="H10" s="77">
        <v>6757</v>
      </c>
      <c r="I10" s="78">
        <v>277</v>
      </c>
    </row>
    <row r="11" spans="2:9" x14ac:dyDescent="0.25">
      <c r="B11" s="37" t="s">
        <v>74</v>
      </c>
      <c r="C11" s="72">
        <f t="shared" si="0"/>
        <v>4.5886828340466E-2</v>
      </c>
      <c r="D11" s="76">
        <f t="shared" si="1"/>
        <v>386</v>
      </c>
      <c r="E11" s="77">
        <v>385</v>
      </c>
      <c r="F11" s="78">
        <v>1</v>
      </c>
      <c r="G11" s="76">
        <f t="shared" si="2"/>
        <v>8412</v>
      </c>
      <c r="H11" s="77">
        <v>8258</v>
      </c>
      <c r="I11" s="78">
        <v>154</v>
      </c>
    </row>
    <row r="12" spans="2:9" x14ac:dyDescent="0.25">
      <c r="B12" s="37" t="s">
        <v>75</v>
      </c>
      <c r="C12" s="72">
        <f t="shared" si="0"/>
        <v>4.5626477541371162E-2</v>
      </c>
      <c r="D12" s="76">
        <f t="shared" si="1"/>
        <v>386</v>
      </c>
      <c r="E12" s="77">
        <v>384</v>
      </c>
      <c r="F12" s="78">
        <v>2</v>
      </c>
      <c r="G12" s="76">
        <f t="shared" si="2"/>
        <v>8460</v>
      </c>
      <c r="H12" s="77">
        <v>8334</v>
      </c>
      <c r="I12" s="78">
        <v>126</v>
      </c>
    </row>
    <row r="13" spans="2:9" x14ac:dyDescent="0.25">
      <c r="B13" s="37" t="s">
        <v>76</v>
      </c>
      <c r="C13" s="72">
        <f t="shared" si="0"/>
        <v>4.7680608365019014E-2</v>
      </c>
      <c r="D13" s="76">
        <f t="shared" si="1"/>
        <v>627</v>
      </c>
      <c r="E13" s="77">
        <v>598</v>
      </c>
      <c r="F13" s="78">
        <v>29</v>
      </c>
      <c r="G13" s="76">
        <f t="shared" si="2"/>
        <v>13150</v>
      </c>
      <c r="H13" s="77">
        <v>12608</v>
      </c>
      <c r="I13" s="78">
        <v>542</v>
      </c>
    </row>
    <row r="14" spans="2:9" x14ac:dyDescent="0.25">
      <c r="B14" s="37" t="s">
        <v>92</v>
      </c>
      <c r="C14" s="72">
        <f t="shared" si="0"/>
        <v>5.1423166222375097E-2</v>
      </c>
      <c r="D14" s="76">
        <f t="shared" si="1"/>
        <v>598</v>
      </c>
      <c r="E14" s="77">
        <v>562</v>
      </c>
      <c r="F14" s="78">
        <v>36</v>
      </c>
      <c r="G14" s="76">
        <f t="shared" si="2"/>
        <v>11629</v>
      </c>
      <c r="H14" s="77">
        <v>11091</v>
      </c>
      <c r="I14" s="78">
        <v>538</v>
      </c>
    </row>
    <row r="15" spans="2:9" x14ac:dyDescent="0.25">
      <c r="B15" s="37" t="s">
        <v>93</v>
      </c>
      <c r="C15" s="72">
        <f t="shared" si="0"/>
        <v>5.640377321793251E-2</v>
      </c>
      <c r="D15" s="76">
        <f t="shared" si="1"/>
        <v>580</v>
      </c>
      <c r="E15" s="77">
        <v>539</v>
      </c>
      <c r="F15" s="78">
        <v>41</v>
      </c>
      <c r="G15" s="76">
        <f t="shared" si="2"/>
        <v>10283</v>
      </c>
      <c r="H15" s="77">
        <v>9823</v>
      </c>
      <c r="I15" s="78">
        <v>460</v>
      </c>
    </row>
    <row r="16" spans="2:9" x14ac:dyDescent="0.25">
      <c r="B16" s="37" t="s">
        <v>94</v>
      </c>
      <c r="C16" s="72">
        <f t="shared" si="0"/>
        <v>5.5926916221033865E-2</v>
      </c>
      <c r="D16" s="76">
        <f t="shared" si="1"/>
        <v>502</v>
      </c>
      <c r="E16" s="77">
        <v>483</v>
      </c>
      <c r="F16" s="78">
        <v>19</v>
      </c>
      <c r="G16" s="76">
        <f t="shared" si="2"/>
        <v>8976</v>
      </c>
      <c r="H16" s="77">
        <v>8715</v>
      </c>
      <c r="I16" s="78">
        <v>261</v>
      </c>
    </row>
    <row r="17" spans="2:9" x14ac:dyDescent="0.25">
      <c r="B17" s="37" t="s">
        <v>95</v>
      </c>
      <c r="C17" s="72">
        <f t="shared" si="0"/>
        <v>4.3119777158774374E-2</v>
      </c>
      <c r="D17" s="76">
        <f t="shared" si="1"/>
        <v>387</v>
      </c>
      <c r="E17" s="77">
        <v>377</v>
      </c>
      <c r="F17" s="78">
        <v>10</v>
      </c>
      <c r="G17" s="76">
        <f t="shared" si="2"/>
        <v>8975</v>
      </c>
      <c r="H17" s="77">
        <v>8773</v>
      </c>
      <c r="I17" s="78">
        <v>202</v>
      </c>
    </row>
    <row r="18" spans="2:9" x14ac:dyDescent="0.25">
      <c r="B18" s="37" t="s">
        <v>96</v>
      </c>
      <c r="C18" s="72">
        <f t="shared" si="0"/>
        <v>5.1162203132895399E-2</v>
      </c>
      <c r="D18" s="76">
        <f t="shared" si="1"/>
        <v>405</v>
      </c>
      <c r="E18" s="77">
        <v>397</v>
      </c>
      <c r="F18" s="78">
        <v>8</v>
      </c>
      <c r="G18" s="76">
        <f t="shared" si="2"/>
        <v>7916</v>
      </c>
      <c r="H18" s="77">
        <v>7781</v>
      </c>
      <c r="I18" s="78">
        <v>135</v>
      </c>
    </row>
    <row r="19" spans="2:9" x14ac:dyDescent="0.25">
      <c r="B19" s="37" t="s">
        <v>97</v>
      </c>
      <c r="C19" s="72">
        <f t="shared" si="0"/>
        <v>4.5774228155918466E-2</v>
      </c>
      <c r="D19" s="76">
        <f t="shared" si="1"/>
        <v>384</v>
      </c>
      <c r="E19" s="77">
        <v>376</v>
      </c>
      <c r="F19" s="78">
        <v>8</v>
      </c>
      <c r="G19" s="76">
        <f t="shared" si="2"/>
        <v>8389</v>
      </c>
      <c r="H19" s="77">
        <v>8234</v>
      </c>
      <c r="I19" s="78">
        <v>155</v>
      </c>
    </row>
    <row r="20" spans="2:9" x14ac:dyDescent="0.25">
      <c r="B20" s="37" t="s">
        <v>98</v>
      </c>
      <c r="C20" s="72">
        <f t="shared" si="0"/>
        <v>4.3267973856209153E-2</v>
      </c>
      <c r="D20" s="76">
        <f t="shared" si="1"/>
        <v>331</v>
      </c>
      <c r="E20" s="77">
        <v>327</v>
      </c>
      <c r="F20" s="78">
        <v>4</v>
      </c>
      <c r="G20" s="76">
        <f t="shared" si="2"/>
        <v>7650</v>
      </c>
      <c r="H20" s="77">
        <v>7547</v>
      </c>
      <c r="I20" s="78">
        <v>103</v>
      </c>
    </row>
    <row r="21" spans="2:9" x14ac:dyDescent="0.25">
      <c r="B21" s="37" t="s">
        <v>99</v>
      </c>
      <c r="C21" s="72">
        <f t="shared" si="0"/>
        <v>5.0333792518808942E-2</v>
      </c>
      <c r="D21" s="76">
        <f t="shared" si="1"/>
        <v>475</v>
      </c>
      <c r="E21" s="77">
        <v>466</v>
      </c>
      <c r="F21" s="78">
        <v>9</v>
      </c>
      <c r="G21" s="76">
        <f t="shared" si="2"/>
        <v>9437</v>
      </c>
      <c r="H21" s="77">
        <v>9327</v>
      </c>
      <c r="I21" s="78">
        <v>110</v>
      </c>
    </row>
    <row r="22" spans="2:9" x14ac:dyDescent="0.25">
      <c r="B22" s="37" t="s">
        <v>100</v>
      </c>
      <c r="C22" s="72">
        <f t="shared" si="0"/>
        <v>4.4044991064858617E-2</v>
      </c>
      <c r="D22" s="76">
        <f t="shared" si="1"/>
        <v>419</v>
      </c>
      <c r="E22" s="77">
        <v>407</v>
      </c>
      <c r="F22" s="78">
        <v>12</v>
      </c>
      <c r="G22" s="76">
        <f t="shared" si="2"/>
        <v>9513</v>
      </c>
      <c r="H22" s="77">
        <v>9362</v>
      </c>
      <c r="I22" s="78">
        <v>151</v>
      </c>
    </row>
    <row r="23" spans="2:9" x14ac:dyDescent="0.25">
      <c r="B23" s="37" t="s">
        <v>101</v>
      </c>
      <c r="C23" s="72">
        <f t="shared" si="0"/>
        <v>4.3706085506728595E-2</v>
      </c>
      <c r="D23" s="76">
        <f t="shared" si="1"/>
        <v>367</v>
      </c>
      <c r="E23" s="77">
        <v>351</v>
      </c>
      <c r="F23" s="78">
        <v>16</v>
      </c>
      <c r="G23" s="76">
        <f t="shared" si="2"/>
        <v>8397</v>
      </c>
      <c r="H23" s="77">
        <v>8175</v>
      </c>
      <c r="I23" s="78">
        <v>222</v>
      </c>
    </row>
    <row r="24" spans="2:9" x14ac:dyDescent="0.25">
      <c r="B24" s="37" t="s">
        <v>102</v>
      </c>
      <c r="C24" s="72">
        <f t="shared" si="0"/>
        <v>6.5765873490374266E-3</v>
      </c>
      <c r="D24" s="76">
        <f t="shared" si="1"/>
        <v>55</v>
      </c>
      <c r="E24" s="77">
        <v>53</v>
      </c>
      <c r="F24" s="78">
        <v>2</v>
      </c>
      <c r="G24" s="76">
        <f t="shared" si="2"/>
        <v>8363</v>
      </c>
      <c r="H24" s="77">
        <v>8216</v>
      </c>
      <c r="I24" s="78">
        <v>147</v>
      </c>
    </row>
    <row r="25" spans="2:9" x14ac:dyDescent="0.25">
      <c r="B25" s="37" t="s">
        <v>77</v>
      </c>
      <c r="C25" s="72">
        <f t="shared" si="0"/>
        <v>5.8912224017232097E-2</v>
      </c>
      <c r="D25" s="76">
        <f t="shared" si="1"/>
        <v>547</v>
      </c>
      <c r="E25" s="77">
        <v>530</v>
      </c>
      <c r="F25" s="78">
        <v>17</v>
      </c>
      <c r="G25" s="76">
        <f t="shared" si="2"/>
        <v>9285</v>
      </c>
      <c r="H25" s="77">
        <v>9061</v>
      </c>
      <c r="I25" s="78">
        <v>224</v>
      </c>
    </row>
    <row r="26" spans="2:9" x14ac:dyDescent="0.25">
      <c r="B26" s="37" t="s">
        <v>103</v>
      </c>
      <c r="C26" s="72">
        <f t="shared" si="0"/>
        <v>5.4129168872419267E-2</v>
      </c>
      <c r="D26" s="76">
        <f t="shared" si="1"/>
        <v>409</v>
      </c>
      <c r="E26" s="77">
        <v>407</v>
      </c>
      <c r="F26" s="78">
        <v>2</v>
      </c>
      <c r="G26" s="76">
        <f t="shared" si="2"/>
        <v>7556</v>
      </c>
      <c r="H26" s="77">
        <v>7459</v>
      </c>
      <c r="I26" s="78">
        <v>97</v>
      </c>
    </row>
    <row r="27" spans="2:9" x14ac:dyDescent="0.25">
      <c r="B27" s="37" t="s">
        <v>104</v>
      </c>
      <c r="C27" s="72">
        <f t="shared" si="0"/>
        <v>5.3255668816309547E-2</v>
      </c>
      <c r="D27" s="76">
        <f t="shared" si="1"/>
        <v>512</v>
      </c>
      <c r="E27" s="77">
        <v>498</v>
      </c>
      <c r="F27" s="78">
        <v>14</v>
      </c>
      <c r="G27" s="76">
        <f t="shared" si="2"/>
        <v>9614</v>
      </c>
      <c r="H27" s="77">
        <v>9426</v>
      </c>
      <c r="I27" s="78">
        <v>188</v>
      </c>
    </row>
    <row r="28" spans="2:9" x14ac:dyDescent="0.25">
      <c r="B28" s="37" t="s">
        <v>105</v>
      </c>
      <c r="C28" s="72">
        <f t="shared" si="0"/>
        <v>5.1021771069854414E-2</v>
      </c>
      <c r="D28" s="76">
        <f t="shared" si="1"/>
        <v>382</v>
      </c>
      <c r="E28" s="77">
        <v>372</v>
      </c>
      <c r="F28" s="78">
        <v>10</v>
      </c>
      <c r="G28" s="76">
        <f t="shared" si="2"/>
        <v>7487</v>
      </c>
      <c r="H28" s="77">
        <v>7366</v>
      </c>
      <c r="I28" s="78">
        <v>121</v>
      </c>
    </row>
    <row r="29" spans="2:9" x14ac:dyDescent="0.25">
      <c r="B29" s="37" t="s">
        <v>106</v>
      </c>
      <c r="C29" s="72">
        <f t="shared" si="0"/>
        <v>4.0338579552969184E-2</v>
      </c>
      <c r="D29" s="76">
        <f t="shared" si="1"/>
        <v>305</v>
      </c>
      <c r="E29" s="77">
        <v>299</v>
      </c>
      <c r="F29" s="78">
        <v>6</v>
      </c>
      <c r="G29" s="76">
        <f t="shared" si="2"/>
        <v>7561</v>
      </c>
      <c r="H29" s="77">
        <v>7427</v>
      </c>
      <c r="I29" s="78">
        <v>134</v>
      </c>
    </row>
    <row r="30" spans="2:9" x14ac:dyDescent="0.25">
      <c r="B30" s="37" t="s">
        <v>107</v>
      </c>
      <c r="C30" s="72">
        <f t="shared" si="0"/>
        <v>5.5704498063747394E-2</v>
      </c>
      <c r="D30" s="76">
        <f t="shared" si="1"/>
        <v>374</v>
      </c>
      <c r="E30" s="77">
        <v>367</v>
      </c>
      <c r="F30" s="78">
        <v>7</v>
      </c>
      <c r="G30" s="76">
        <f t="shared" si="2"/>
        <v>6714</v>
      </c>
      <c r="H30" s="77">
        <v>6635</v>
      </c>
      <c r="I30" s="78">
        <v>79</v>
      </c>
    </row>
    <row r="31" spans="2:9" x14ac:dyDescent="0.25">
      <c r="B31" s="37" t="s">
        <v>108</v>
      </c>
      <c r="C31" s="72">
        <f t="shared" si="0"/>
        <v>4.7104580812445979E-2</v>
      </c>
      <c r="D31" s="76">
        <f t="shared" si="1"/>
        <v>327</v>
      </c>
      <c r="E31" s="77">
        <v>321</v>
      </c>
      <c r="F31" s="78">
        <v>6</v>
      </c>
      <c r="G31" s="76">
        <f t="shared" si="2"/>
        <v>6942</v>
      </c>
      <c r="H31" s="77">
        <v>6845</v>
      </c>
      <c r="I31" s="78">
        <v>97</v>
      </c>
    </row>
    <row r="32" spans="2:9" x14ac:dyDescent="0.25">
      <c r="B32" s="37" t="s">
        <v>109</v>
      </c>
      <c r="C32" s="72">
        <f t="shared" si="0"/>
        <v>8.2740676496097135E-2</v>
      </c>
      <c r="D32" s="76">
        <f t="shared" si="1"/>
        <v>477</v>
      </c>
      <c r="E32" s="77">
        <v>471</v>
      </c>
      <c r="F32" s="78">
        <v>6</v>
      </c>
      <c r="G32" s="76">
        <f t="shared" si="2"/>
        <v>5765</v>
      </c>
      <c r="H32" s="77">
        <v>5690</v>
      </c>
      <c r="I32" s="78">
        <v>75</v>
      </c>
    </row>
    <row r="33" spans="2:9" x14ac:dyDescent="0.25">
      <c r="B33" s="37" t="s">
        <v>110</v>
      </c>
      <c r="C33" s="72">
        <f t="shared" si="0"/>
        <v>7.929150802847211E-2</v>
      </c>
      <c r="D33" s="76">
        <f t="shared" si="1"/>
        <v>479</v>
      </c>
      <c r="E33" s="77">
        <v>472</v>
      </c>
      <c r="F33" s="78">
        <v>7</v>
      </c>
      <c r="G33" s="76">
        <f t="shared" si="2"/>
        <v>6041</v>
      </c>
      <c r="H33" s="77">
        <v>5947</v>
      </c>
      <c r="I33" s="78">
        <v>94</v>
      </c>
    </row>
    <row r="34" spans="2:9" x14ac:dyDescent="0.25">
      <c r="B34" s="37" t="s">
        <v>111</v>
      </c>
      <c r="C34" s="72">
        <f t="shared" si="0"/>
        <v>6.0554127392173668E-2</v>
      </c>
      <c r="D34" s="76">
        <f t="shared" si="1"/>
        <v>424</v>
      </c>
      <c r="E34" s="77">
        <v>413</v>
      </c>
      <c r="F34" s="78">
        <v>11</v>
      </c>
      <c r="G34" s="76">
        <f t="shared" si="2"/>
        <v>7002</v>
      </c>
      <c r="H34" s="77">
        <v>6862</v>
      </c>
      <c r="I34" s="78">
        <v>140</v>
      </c>
    </row>
    <row r="35" spans="2:9" x14ac:dyDescent="0.25">
      <c r="B35" s="37" t="s">
        <v>112</v>
      </c>
      <c r="C35" s="72">
        <f t="shared" si="0"/>
        <v>5.9553978712620373E-2</v>
      </c>
      <c r="D35" s="76">
        <f t="shared" si="1"/>
        <v>470</v>
      </c>
      <c r="E35" s="77">
        <v>457</v>
      </c>
      <c r="F35" s="78">
        <v>13</v>
      </c>
      <c r="G35" s="76">
        <f t="shared" si="2"/>
        <v>7892</v>
      </c>
      <c r="H35" s="77">
        <v>7710</v>
      </c>
      <c r="I35" s="78">
        <v>182</v>
      </c>
    </row>
    <row r="36" spans="2:9" x14ac:dyDescent="0.25">
      <c r="B36" s="37" t="s">
        <v>113</v>
      </c>
      <c r="C36" s="72">
        <f t="shared" si="0"/>
        <v>5.1288865267074144E-2</v>
      </c>
      <c r="D36" s="76">
        <f t="shared" si="1"/>
        <v>386</v>
      </c>
      <c r="E36" s="77">
        <v>381</v>
      </c>
      <c r="F36" s="78">
        <v>5</v>
      </c>
      <c r="G36" s="76">
        <f t="shared" si="2"/>
        <v>7526</v>
      </c>
      <c r="H36" s="77">
        <v>7378</v>
      </c>
      <c r="I36" s="78">
        <v>148</v>
      </c>
    </row>
    <row r="37" spans="2:9" x14ac:dyDescent="0.25">
      <c r="B37" s="37" t="s">
        <v>114</v>
      </c>
      <c r="C37" s="72">
        <f t="shared" si="0"/>
        <v>4.6577340260687265E-2</v>
      </c>
      <c r="D37" s="76">
        <f t="shared" si="1"/>
        <v>511</v>
      </c>
      <c r="E37" s="77">
        <v>495</v>
      </c>
      <c r="F37" s="78">
        <v>16</v>
      </c>
      <c r="G37" s="76">
        <f t="shared" si="2"/>
        <v>10971</v>
      </c>
      <c r="H37" s="77">
        <v>10664</v>
      </c>
      <c r="I37" s="78">
        <v>307</v>
      </c>
    </row>
    <row r="38" spans="2:9" x14ac:dyDescent="0.25">
      <c r="B38" s="37" t="s">
        <v>115</v>
      </c>
      <c r="C38" s="72">
        <f t="shared" si="0"/>
        <v>3.1012429105828406E-2</v>
      </c>
      <c r="D38" s="76">
        <f t="shared" si="1"/>
        <v>257</v>
      </c>
      <c r="E38" s="77">
        <v>251</v>
      </c>
      <c r="F38" s="78">
        <v>6</v>
      </c>
      <c r="G38" s="76">
        <f t="shared" si="2"/>
        <v>8287</v>
      </c>
      <c r="H38" s="77">
        <v>8168</v>
      </c>
      <c r="I38" s="78">
        <v>119</v>
      </c>
    </row>
    <row r="39" spans="2:9" x14ac:dyDescent="0.25">
      <c r="B39" s="37" t="s">
        <v>116</v>
      </c>
      <c r="C39" s="72">
        <f t="shared" si="0"/>
        <v>3.9832285115303984E-2</v>
      </c>
      <c r="D39" s="76">
        <f t="shared" si="1"/>
        <v>57</v>
      </c>
      <c r="E39" s="77">
        <v>55</v>
      </c>
      <c r="F39" s="78">
        <v>2</v>
      </c>
      <c r="G39" s="76">
        <f t="shared" si="2"/>
        <v>1431</v>
      </c>
      <c r="H39" s="77">
        <v>1415</v>
      </c>
      <c r="I39" s="78">
        <v>16</v>
      </c>
    </row>
    <row r="40" spans="2:9" x14ac:dyDescent="0.25">
      <c r="B40" s="44" t="s">
        <v>18</v>
      </c>
      <c r="C40" s="79">
        <f t="shared" si="0"/>
        <v>4.9363408587316901E-2</v>
      </c>
      <c r="D40" s="80">
        <f>SUM(D4:D39)</f>
        <v>14993</v>
      </c>
      <c r="E40" s="80">
        <f t="shared" ref="E40:F40" si="3">SUM(E4:E39)</f>
        <v>14608</v>
      </c>
      <c r="F40" s="80">
        <f t="shared" si="3"/>
        <v>385</v>
      </c>
      <c r="G40" s="80">
        <f t="shared" ref="G40" si="4">SUM(G4:G39)</f>
        <v>303727</v>
      </c>
      <c r="H40" s="80">
        <f t="shared" ref="H40" si="5">SUM(H4:H39)</f>
        <v>296900</v>
      </c>
      <c r="I40" s="81">
        <f t="shared" ref="I40" si="6">SUM(I4:I39)</f>
        <v>6827</v>
      </c>
    </row>
  </sheetData>
  <mergeCells count="1">
    <mergeCell ref="C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A88E2-BE08-4425-88EF-D51864C2F6EB}">
  <dimension ref="A2:I39"/>
  <sheetViews>
    <sheetView zoomScale="130" zoomScaleNormal="130" workbookViewId="0">
      <selection activeCell="B15" sqref="B15"/>
    </sheetView>
  </sheetViews>
  <sheetFormatPr defaultRowHeight="15" x14ac:dyDescent="0.25"/>
  <cols>
    <col min="1" max="1" width="25.85546875" customWidth="1"/>
    <col min="2" max="2" width="11.7109375" customWidth="1"/>
    <col min="4" max="5" width="18.5703125" customWidth="1"/>
    <col min="6" max="6" width="16.7109375" style="16" customWidth="1"/>
    <col min="7" max="7" width="19" customWidth="1"/>
    <col min="8" max="8" width="15.85546875" customWidth="1"/>
    <col min="9" max="9" width="19.42578125" style="10" customWidth="1"/>
  </cols>
  <sheetData>
    <row r="2" spans="1:9" x14ac:dyDescent="0.25">
      <c r="E2" t="s">
        <v>53</v>
      </c>
    </row>
    <row r="3" spans="1:9" x14ac:dyDescent="0.25">
      <c r="D3" t="s">
        <v>17</v>
      </c>
      <c r="E3" t="s">
        <v>51</v>
      </c>
      <c r="F3" s="16" t="s">
        <v>46</v>
      </c>
      <c r="G3" t="s">
        <v>47</v>
      </c>
      <c r="H3" t="s">
        <v>49</v>
      </c>
      <c r="I3" s="10" t="s">
        <v>50</v>
      </c>
    </row>
    <row r="4" spans="1:9" x14ac:dyDescent="0.25">
      <c r="A4" s="50" t="s">
        <v>82</v>
      </c>
      <c r="B4" s="51">
        <f>AVERAGE(E4:E38)</f>
        <v>8637.028571428571</v>
      </c>
      <c r="D4" s="14" t="s">
        <v>67</v>
      </c>
      <c r="E4" s="82">
        <f>Table1[[#This Row],[Sum of Offered]]+Table1[[#This Row],[Sum of VM  CB]]</f>
        <v>9013</v>
      </c>
      <c r="F4" s="82">
        <v>8876</v>
      </c>
      <c r="G4" s="82">
        <v>8208</v>
      </c>
      <c r="H4" s="82">
        <v>137</v>
      </c>
      <c r="I4" s="10">
        <v>0.32747189153439155</v>
      </c>
    </row>
    <row r="5" spans="1:9" x14ac:dyDescent="0.25">
      <c r="A5" s="52" t="s">
        <v>52</v>
      </c>
      <c r="B5" s="53">
        <f>AVERAGE(I4:I38)</f>
        <v>0.36296375470618958</v>
      </c>
      <c r="D5" s="14" t="s">
        <v>68</v>
      </c>
      <c r="E5" s="82">
        <f>Table1[[#This Row],[Sum of Offered]]+Table1[[#This Row],[Sum of VM  CB]]</f>
        <v>9132</v>
      </c>
      <c r="F5" s="82">
        <v>8982</v>
      </c>
      <c r="G5" s="82">
        <v>8177</v>
      </c>
      <c r="H5" s="82">
        <v>150</v>
      </c>
      <c r="I5" s="10">
        <v>0.33199968434343435</v>
      </c>
    </row>
    <row r="6" spans="1:9" x14ac:dyDescent="0.25">
      <c r="A6" s="52"/>
      <c r="B6" s="32"/>
      <c r="D6" s="14" t="s">
        <v>69</v>
      </c>
      <c r="E6" s="82">
        <f>Table1[[#This Row],[Sum of Offered]]+Table1[[#This Row],[Sum of VM  CB]]</f>
        <v>8966</v>
      </c>
      <c r="F6" s="82">
        <v>8804</v>
      </c>
      <c r="G6" s="82">
        <v>7958</v>
      </c>
      <c r="H6" s="82">
        <v>162</v>
      </c>
      <c r="I6" s="10">
        <v>0.35713541666666659</v>
      </c>
    </row>
    <row r="7" spans="1:9" x14ac:dyDescent="0.25">
      <c r="A7" s="52"/>
      <c r="B7" s="32"/>
      <c r="D7" s="14" t="s">
        <v>70</v>
      </c>
      <c r="E7" s="82">
        <f>Table1[[#This Row],[Sum of Offered]]+Table1[[#This Row],[Sum of VM  CB]]</f>
        <v>12005</v>
      </c>
      <c r="F7" s="82">
        <v>11677</v>
      </c>
      <c r="G7" s="82">
        <v>10492</v>
      </c>
      <c r="H7" s="82">
        <v>328</v>
      </c>
      <c r="I7" s="10">
        <v>0.38496685606060604</v>
      </c>
    </row>
    <row r="8" spans="1:9" x14ac:dyDescent="0.25">
      <c r="A8" s="52" t="s">
        <v>83</v>
      </c>
      <c r="B8" s="54">
        <f>AVERAGE(E15,E27,E5,E17,E29,E19,E7,E31)</f>
        <v>9112.625</v>
      </c>
      <c r="D8" s="14" t="s">
        <v>71</v>
      </c>
      <c r="E8" s="82">
        <f>Table1[[#This Row],[Sum of Offered]]+Table1[[#This Row],[Sum of VM  CB]]</f>
        <v>10410</v>
      </c>
      <c r="F8" s="82">
        <v>10139</v>
      </c>
      <c r="G8" s="82">
        <v>9101</v>
      </c>
      <c r="H8" s="82">
        <v>271</v>
      </c>
      <c r="I8" s="10">
        <v>0.41665877525252526</v>
      </c>
    </row>
    <row r="9" spans="1:9" x14ac:dyDescent="0.25">
      <c r="A9" s="55" t="s">
        <v>80</v>
      </c>
      <c r="B9" s="56">
        <f>AVERAGE(I15,I27,I5,I17,I29,I19,I7,I31)</f>
        <v>0.35880067170148688</v>
      </c>
      <c r="D9" s="14" t="s">
        <v>72</v>
      </c>
      <c r="E9" s="82">
        <f>Table1[[#This Row],[Sum of Offered]]+Table1[[#This Row],[Sum of VM  CB]]</f>
        <v>7543</v>
      </c>
      <c r="F9" s="82">
        <v>7368</v>
      </c>
      <c r="G9" s="82">
        <v>6693</v>
      </c>
      <c r="H9" s="82">
        <v>175</v>
      </c>
      <c r="I9" s="10">
        <v>0.36479166666666663</v>
      </c>
    </row>
    <row r="10" spans="1:9" x14ac:dyDescent="0.25">
      <c r="A10" t="s">
        <v>81</v>
      </c>
      <c r="D10" s="14" t="s">
        <v>73</v>
      </c>
      <c r="E10" s="82">
        <f>Table1[[#This Row],[Sum of Offered]]+Table1[[#This Row],[Sum of VM  CB]]</f>
        <v>7034</v>
      </c>
      <c r="F10" s="82">
        <v>6757</v>
      </c>
      <c r="G10" s="82">
        <v>6039</v>
      </c>
      <c r="H10" s="82">
        <v>277</v>
      </c>
      <c r="I10" s="10">
        <v>0.37504568713450298</v>
      </c>
    </row>
    <row r="11" spans="1:9" x14ac:dyDescent="0.25">
      <c r="D11" s="14" t="s">
        <v>74</v>
      </c>
      <c r="E11" s="82">
        <f>Table1[[#This Row],[Sum of Offered]]+Table1[[#This Row],[Sum of VM  CB]]</f>
        <v>8412</v>
      </c>
      <c r="F11" s="82">
        <v>8258</v>
      </c>
      <c r="G11" s="82">
        <v>7472</v>
      </c>
      <c r="H11" s="82">
        <v>154</v>
      </c>
      <c r="I11" s="10">
        <v>0.37819648692810459</v>
      </c>
    </row>
    <row r="12" spans="1:9" x14ac:dyDescent="0.25">
      <c r="D12" s="14" t="s">
        <v>75</v>
      </c>
      <c r="E12" s="82">
        <f>Table1[[#This Row],[Sum of Offered]]+Table1[[#This Row],[Sum of VM  CB]]</f>
        <v>8460</v>
      </c>
      <c r="F12" s="82">
        <v>8334</v>
      </c>
      <c r="G12" s="82">
        <v>7585</v>
      </c>
      <c r="H12" s="82">
        <v>126</v>
      </c>
      <c r="I12" s="10">
        <v>0.34871162280701762</v>
      </c>
    </row>
    <row r="13" spans="1:9" x14ac:dyDescent="0.25">
      <c r="D13" s="14" t="s">
        <v>76</v>
      </c>
      <c r="E13" s="82">
        <f>Table1[[#This Row],[Sum of Offered]]+Table1[[#This Row],[Sum of VM  CB]]</f>
        <v>13150</v>
      </c>
      <c r="F13" s="82">
        <v>12608</v>
      </c>
      <c r="G13" s="82">
        <v>10785</v>
      </c>
      <c r="H13" s="82">
        <v>542</v>
      </c>
      <c r="I13" s="10">
        <v>0.43733465608465605</v>
      </c>
    </row>
    <row r="14" spans="1:9" x14ac:dyDescent="0.25">
      <c r="D14" s="14" t="s">
        <v>92</v>
      </c>
      <c r="E14" s="82">
        <f>Table1[[#This Row],[Sum of Offered]]+Table1[[#This Row],[Sum of VM  CB]]</f>
        <v>11629</v>
      </c>
      <c r="F14" s="82">
        <v>11091</v>
      </c>
      <c r="G14" s="82">
        <v>9807</v>
      </c>
      <c r="H14" s="82">
        <v>538</v>
      </c>
      <c r="I14" s="10">
        <v>0.40915570175438598</v>
      </c>
    </row>
    <row r="15" spans="1:9" x14ac:dyDescent="0.25">
      <c r="D15" s="14" t="s">
        <v>93</v>
      </c>
      <c r="E15" s="82">
        <f>Table1[[#This Row],[Sum of Offered]]+Table1[[#This Row],[Sum of VM  CB]]</f>
        <v>10283</v>
      </c>
      <c r="F15" s="82">
        <v>9823</v>
      </c>
      <c r="G15" s="82">
        <v>8461</v>
      </c>
      <c r="H15" s="82">
        <v>460</v>
      </c>
      <c r="I15" s="10">
        <v>0.36831597222222223</v>
      </c>
    </row>
    <row r="16" spans="1:9" x14ac:dyDescent="0.25">
      <c r="D16" s="14" t="s">
        <v>94</v>
      </c>
      <c r="E16" s="82">
        <f>Table1[[#This Row],[Sum of Offered]]+Table1[[#This Row],[Sum of VM  CB]]</f>
        <v>8976</v>
      </c>
      <c r="F16" s="82">
        <v>8715</v>
      </c>
      <c r="G16" s="82">
        <v>7797</v>
      </c>
      <c r="H16" s="82">
        <v>261</v>
      </c>
      <c r="I16" s="10">
        <v>0.34737103174603173</v>
      </c>
    </row>
    <row r="17" spans="4:9" x14ac:dyDescent="0.25">
      <c r="D17" s="14" t="s">
        <v>95</v>
      </c>
      <c r="E17" s="82">
        <f>Table1[[#This Row],[Sum of Offered]]+Table1[[#This Row],[Sum of VM  CB]]</f>
        <v>8975</v>
      </c>
      <c r="F17" s="82">
        <v>8773</v>
      </c>
      <c r="G17" s="82">
        <v>7904</v>
      </c>
      <c r="H17" s="82">
        <v>202</v>
      </c>
      <c r="I17" s="10">
        <v>0.35321180555555554</v>
      </c>
    </row>
    <row r="18" spans="4:9" x14ac:dyDescent="0.25">
      <c r="D18" s="14" t="s">
        <v>96</v>
      </c>
      <c r="E18" s="82">
        <f>Table1[[#This Row],[Sum of Offered]]+Table1[[#This Row],[Sum of VM  CB]]</f>
        <v>7916</v>
      </c>
      <c r="F18" s="82">
        <v>7781</v>
      </c>
      <c r="G18" s="82">
        <v>7357</v>
      </c>
      <c r="H18" s="82">
        <v>135</v>
      </c>
      <c r="I18" s="10">
        <v>0.34084595959595965</v>
      </c>
    </row>
    <row r="19" spans="4:9" x14ac:dyDescent="0.25">
      <c r="D19" s="14" t="s">
        <v>97</v>
      </c>
      <c r="E19" s="82">
        <f>Table1[[#This Row],[Sum of Offered]]+Table1[[#This Row],[Sum of VM  CB]]</f>
        <v>8389</v>
      </c>
      <c r="F19" s="82">
        <v>8234</v>
      </c>
      <c r="G19" s="82">
        <v>7686</v>
      </c>
      <c r="H19" s="82">
        <v>155</v>
      </c>
      <c r="I19" s="10">
        <v>0.35956439393939393</v>
      </c>
    </row>
    <row r="20" spans="4:9" x14ac:dyDescent="0.25">
      <c r="D20" s="14" t="s">
        <v>98</v>
      </c>
      <c r="E20" s="82">
        <f>Table1[[#This Row],[Sum of Offered]]+Table1[[#This Row],[Sum of VM  CB]]</f>
        <v>7650</v>
      </c>
      <c r="F20" s="82">
        <v>7547</v>
      </c>
      <c r="G20" s="82">
        <v>7173</v>
      </c>
      <c r="H20" s="82">
        <v>103</v>
      </c>
      <c r="I20" s="10">
        <v>0.34713955026455023</v>
      </c>
    </row>
    <row r="21" spans="4:9" x14ac:dyDescent="0.25">
      <c r="D21" s="14" t="s">
        <v>99</v>
      </c>
      <c r="E21" s="82">
        <f>Table1[[#This Row],[Sum of Offered]]+Table1[[#This Row],[Sum of VM  CB]]</f>
        <v>9437</v>
      </c>
      <c r="F21" s="82">
        <v>9327</v>
      </c>
      <c r="G21" s="82">
        <v>8950</v>
      </c>
      <c r="H21" s="82">
        <v>110</v>
      </c>
      <c r="I21" s="10">
        <v>0.34458223104056435</v>
      </c>
    </row>
    <row r="22" spans="4:9" x14ac:dyDescent="0.25">
      <c r="D22" s="14" t="s">
        <v>100</v>
      </c>
      <c r="E22" s="82">
        <f>Table1[[#This Row],[Sum of Offered]]+Table1[[#This Row],[Sum of VM  CB]]</f>
        <v>9513</v>
      </c>
      <c r="F22" s="82">
        <v>9362</v>
      </c>
      <c r="G22" s="82">
        <v>9106</v>
      </c>
      <c r="H22" s="82">
        <v>151</v>
      </c>
      <c r="I22" s="10">
        <v>0.34958964646464646</v>
      </c>
    </row>
    <row r="23" spans="4:9" x14ac:dyDescent="0.25">
      <c r="D23" s="14" t="s">
        <v>101</v>
      </c>
      <c r="E23" s="82">
        <f>Table1[[#This Row],[Sum of Offered]]+Table1[[#This Row],[Sum of VM  CB]]</f>
        <v>8397</v>
      </c>
      <c r="F23" s="82">
        <v>8175</v>
      </c>
      <c r="G23" s="82">
        <v>7918</v>
      </c>
      <c r="H23" s="82">
        <v>222</v>
      </c>
      <c r="I23" s="10">
        <v>0.35953896604938268</v>
      </c>
    </row>
    <row r="24" spans="4:9" x14ac:dyDescent="0.25">
      <c r="D24" s="14" t="s">
        <v>102</v>
      </c>
      <c r="E24" s="82">
        <f>Table1[[#This Row],[Sum of Offered]]+Table1[[#This Row],[Sum of VM  CB]]</f>
        <v>8363</v>
      </c>
      <c r="F24" s="82">
        <v>8216</v>
      </c>
      <c r="G24" s="82">
        <v>8015</v>
      </c>
      <c r="H24" s="82">
        <v>147</v>
      </c>
      <c r="I24" s="10">
        <v>0.33549479166666674</v>
      </c>
    </row>
    <row r="25" spans="4:9" x14ac:dyDescent="0.25">
      <c r="D25" s="14" t="s">
        <v>77</v>
      </c>
      <c r="E25" s="82">
        <f>Table1[[#This Row],[Sum of Offered]]+Table1[[#This Row],[Sum of VM  CB]]</f>
        <v>9285</v>
      </c>
      <c r="F25" s="82">
        <v>9061</v>
      </c>
      <c r="G25" s="82">
        <v>8759</v>
      </c>
      <c r="H25" s="82">
        <v>224</v>
      </c>
      <c r="I25" s="10">
        <v>0.35710891812865492</v>
      </c>
    </row>
    <row r="26" spans="4:9" x14ac:dyDescent="0.25">
      <c r="D26" s="14" t="s">
        <v>103</v>
      </c>
      <c r="E26" s="82">
        <f>Table1[[#This Row],[Sum of Offered]]+Table1[[#This Row],[Sum of VM  CB]]</f>
        <v>7556</v>
      </c>
      <c r="F26" s="82">
        <v>7459</v>
      </c>
      <c r="G26" s="82">
        <v>7214</v>
      </c>
      <c r="H26" s="82">
        <v>97</v>
      </c>
      <c r="I26" s="10">
        <v>0.33569078947368408</v>
      </c>
    </row>
    <row r="27" spans="4:9" x14ac:dyDescent="0.25">
      <c r="D27" s="14" t="s">
        <v>104</v>
      </c>
      <c r="E27" s="82">
        <f>Table1[[#This Row],[Sum of Offered]]+Table1[[#This Row],[Sum of VM  CB]]</f>
        <v>9614</v>
      </c>
      <c r="F27" s="82">
        <v>9426</v>
      </c>
      <c r="G27" s="82">
        <v>9069</v>
      </c>
      <c r="H27" s="82">
        <v>188</v>
      </c>
      <c r="I27" s="10">
        <v>0.35298158212560393</v>
      </c>
    </row>
    <row r="28" spans="4:9" x14ac:dyDescent="0.25">
      <c r="D28" s="14" t="s">
        <v>105</v>
      </c>
      <c r="E28" s="82">
        <f>Table1[[#This Row],[Sum of Offered]]+Table1[[#This Row],[Sum of VM  CB]]</f>
        <v>7487</v>
      </c>
      <c r="F28" s="82">
        <v>7366</v>
      </c>
      <c r="G28" s="82">
        <v>7124</v>
      </c>
      <c r="H28" s="82">
        <v>121</v>
      </c>
      <c r="I28" s="10">
        <v>0.35141369047619042</v>
      </c>
    </row>
    <row r="29" spans="4:9" x14ac:dyDescent="0.25">
      <c r="D29" s="14" t="s">
        <v>106</v>
      </c>
      <c r="E29" s="82">
        <f>Table1[[#This Row],[Sum of Offered]]+Table1[[#This Row],[Sum of VM  CB]]</f>
        <v>7561</v>
      </c>
      <c r="F29" s="82">
        <v>7427</v>
      </c>
      <c r="G29" s="82">
        <v>7180</v>
      </c>
      <c r="H29" s="82">
        <v>134</v>
      </c>
      <c r="I29" s="10">
        <v>0.34972222222222216</v>
      </c>
    </row>
    <row r="30" spans="4:9" x14ac:dyDescent="0.25">
      <c r="D30" s="14" t="s">
        <v>107</v>
      </c>
      <c r="E30" s="82">
        <f>Table1[[#This Row],[Sum of Offered]]+Table1[[#This Row],[Sum of VM  CB]]</f>
        <v>6714</v>
      </c>
      <c r="F30" s="82">
        <v>6635</v>
      </c>
      <c r="G30" s="82">
        <v>6456</v>
      </c>
      <c r="H30" s="82">
        <v>79</v>
      </c>
      <c r="I30" s="10">
        <v>0.35322758838383844</v>
      </c>
    </row>
    <row r="31" spans="4:9" x14ac:dyDescent="0.25">
      <c r="D31" s="14" t="s">
        <v>108</v>
      </c>
      <c r="E31" s="82">
        <f>Table1[[#This Row],[Sum of Offered]]+Table1[[#This Row],[Sum of VM  CB]]</f>
        <v>6942</v>
      </c>
      <c r="F31" s="82">
        <v>6845</v>
      </c>
      <c r="G31" s="82">
        <v>6661</v>
      </c>
      <c r="H31" s="82">
        <v>97</v>
      </c>
      <c r="I31" s="10">
        <v>0.36964285714285722</v>
      </c>
    </row>
    <row r="32" spans="4:9" x14ac:dyDescent="0.25">
      <c r="D32" s="14" t="s">
        <v>109</v>
      </c>
      <c r="E32" s="82">
        <f>Table1[[#This Row],[Sum of Offered]]+Table1[[#This Row],[Sum of VM  CB]]</f>
        <v>5765</v>
      </c>
      <c r="F32" s="82">
        <v>5690</v>
      </c>
      <c r="G32" s="82">
        <v>5539</v>
      </c>
      <c r="H32" s="82">
        <v>75</v>
      </c>
      <c r="I32" s="10">
        <v>0.37173295454545452</v>
      </c>
    </row>
    <row r="33" spans="4:9" x14ac:dyDescent="0.25">
      <c r="D33" s="14" t="s">
        <v>110</v>
      </c>
      <c r="E33" s="82">
        <f>Table1[[#This Row],[Sum of Offered]]+Table1[[#This Row],[Sum of VM  CB]]</f>
        <v>6041</v>
      </c>
      <c r="F33" s="82">
        <v>5947</v>
      </c>
      <c r="G33" s="82">
        <v>5795</v>
      </c>
      <c r="H33" s="82">
        <v>94</v>
      </c>
      <c r="I33" s="10">
        <v>0.38137400793650789</v>
      </c>
    </row>
    <row r="34" spans="4:9" x14ac:dyDescent="0.25">
      <c r="D34" s="14" t="s">
        <v>111</v>
      </c>
      <c r="E34" s="82">
        <f>Table1[[#This Row],[Sum of Offered]]+Table1[[#This Row],[Sum of VM  CB]]</f>
        <v>7002</v>
      </c>
      <c r="F34" s="82">
        <v>6862</v>
      </c>
      <c r="G34" s="82">
        <v>6647</v>
      </c>
      <c r="H34" s="82">
        <v>140</v>
      </c>
      <c r="I34" s="10">
        <v>0.38129133597883597</v>
      </c>
    </row>
    <row r="35" spans="4:9" x14ac:dyDescent="0.25">
      <c r="D35" s="14" t="s">
        <v>112</v>
      </c>
      <c r="E35" s="82">
        <f>Table1[[#This Row],[Sum of Offered]]+Table1[[#This Row],[Sum of VM  CB]]</f>
        <v>7892</v>
      </c>
      <c r="F35" s="82">
        <v>7710</v>
      </c>
      <c r="G35" s="82">
        <v>7429</v>
      </c>
      <c r="H35" s="82">
        <v>182</v>
      </c>
      <c r="I35" s="10">
        <v>0.37574013157894737</v>
      </c>
    </row>
    <row r="36" spans="4:9" x14ac:dyDescent="0.25">
      <c r="D36" s="14" t="s">
        <v>113</v>
      </c>
      <c r="E36" s="82">
        <f>Table1[[#This Row],[Sum of Offered]]+Table1[[#This Row],[Sum of VM  CB]]</f>
        <v>7526</v>
      </c>
      <c r="F36" s="82">
        <v>7378</v>
      </c>
      <c r="G36" s="82">
        <v>7114</v>
      </c>
      <c r="H36" s="82">
        <v>148</v>
      </c>
      <c r="I36" s="10">
        <v>0.35216145833333334</v>
      </c>
    </row>
    <row r="37" spans="4:9" x14ac:dyDescent="0.25">
      <c r="D37" s="14" t="s">
        <v>114</v>
      </c>
      <c r="E37" s="82">
        <f>Table1[[#This Row],[Sum of Offered]]+Table1[[#This Row],[Sum of VM  CB]]</f>
        <v>10971</v>
      </c>
      <c r="F37" s="82">
        <v>10664</v>
      </c>
      <c r="G37" s="82">
        <v>10270</v>
      </c>
      <c r="H37" s="82">
        <v>307</v>
      </c>
      <c r="I37" s="10">
        <v>0.36673245614035094</v>
      </c>
    </row>
    <row r="38" spans="4:9" x14ac:dyDescent="0.25">
      <c r="D38" s="14" t="s">
        <v>115</v>
      </c>
      <c r="E38" s="82">
        <f>Table1[[#This Row],[Sum of Offered]]+Table1[[#This Row],[Sum of VM  CB]]</f>
        <v>8287</v>
      </c>
      <c r="F38" s="82">
        <v>8168</v>
      </c>
      <c r="G38" s="82">
        <v>7927</v>
      </c>
      <c r="H38" s="82">
        <v>119</v>
      </c>
      <c r="I38" s="10">
        <v>0.36778862847222232</v>
      </c>
    </row>
    <row r="39" spans="4:9" x14ac:dyDescent="0.25">
      <c r="D39" t="s">
        <v>18</v>
      </c>
      <c r="E39" s="82">
        <f>SUM(E4:E38)</f>
        <v>302296</v>
      </c>
      <c r="F39" s="82">
        <f>SUM(F4:F38)</f>
        <v>295485</v>
      </c>
      <c r="G39" s="82">
        <f>SUM(G4:G38)</f>
        <v>275868</v>
      </c>
      <c r="H39" s="82">
        <f>SUM(H4:H38)</f>
        <v>6811</v>
      </c>
      <c r="I39" s="10">
        <f>AVERAGE(I4:I38)</f>
        <v>0.36296375470618958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051D7-AB72-4AB6-BCE3-F51697D7F811}">
  <dimension ref="B1:Y23"/>
  <sheetViews>
    <sheetView zoomScale="130" zoomScaleNormal="130" workbookViewId="0">
      <selection activeCell="G9" sqref="G9"/>
    </sheetView>
  </sheetViews>
  <sheetFormatPr defaultRowHeight="15" x14ac:dyDescent="0.25"/>
  <cols>
    <col min="1" max="1" width="12.85546875" bestFit="1" customWidth="1"/>
    <col min="2" max="2" width="13.140625" bestFit="1" customWidth="1"/>
    <col min="3" max="3" width="16.28515625" bestFit="1" customWidth="1"/>
    <col min="4" max="4" width="16.7109375" bestFit="1" customWidth="1"/>
    <col min="5" max="5" width="16.28515625" customWidth="1"/>
    <col min="6" max="6" width="14.7109375" bestFit="1" customWidth="1"/>
    <col min="7" max="7" width="16.7109375" bestFit="1" customWidth="1"/>
    <col min="8" max="8" width="15.7109375" customWidth="1"/>
    <col min="9" max="9" width="18" customWidth="1"/>
    <col min="10" max="10" width="16.7109375" bestFit="1" customWidth="1"/>
    <col min="11" max="11" width="14" bestFit="1" customWidth="1"/>
    <col min="12" max="12" width="14.7109375" bestFit="1" customWidth="1"/>
    <col min="13" max="13" width="16.7109375" bestFit="1" customWidth="1"/>
    <col min="14" max="14" width="14" bestFit="1" customWidth="1"/>
    <col min="15" max="15" width="14.7109375" bestFit="1" customWidth="1"/>
    <col min="16" max="16" width="16.7109375" bestFit="1" customWidth="1"/>
    <col min="17" max="17" width="14" bestFit="1" customWidth="1"/>
    <col min="18" max="18" width="19.7109375" bestFit="1" customWidth="1"/>
    <col min="19" max="19" width="21.85546875" bestFit="1" customWidth="1"/>
    <col min="20" max="20" width="19" bestFit="1" customWidth="1"/>
    <col min="21" max="21" width="17.5703125" customWidth="1"/>
    <col min="22" max="22" width="15.42578125" customWidth="1"/>
    <col min="23" max="23" width="24" customWidth="1"/>
    <col min="24" max="24" width="23.85546875" customWidth="1"/>
    <col min="25" max="25" width="19.5703125" customWidth="1"/>
  </cols>
  <sheetData>
    <row r="1" spans="2:25" s="17" customFormat="1" ht="39" customHeight="1" x14ac:dyDescent="0.35">
      <c r="C1" s="83" t="s">
        <v>79</v>
      </c>
      <c r="D1" s="84"/>
      <c r="E1" s="84"/>
      <c r="F1" s="84"/>
      <c r="G1" s="84"/>
      <c r="H1" s="84"/>
    </row>
    <row r="3" spans="2:25" x14ac:dyDescent="0.25">
      <c r="B3" s="88" t="s">
        <v>64</v>
      </c>
      <c r="C3" s="89"/>
    </row>
    <row r="4" spans="2:25" s="17" customFormat="1" x14ac:dyDescent="0.25">
      <c r="B4" s="22" t="s">
        <v>59</v>
      </c>
      <c r="C4" s="46">
        <f>AVERAGE(C16:C22)</f>
        <v>1960.6666666666667</v>
      </c>
    </row>
    <row r="5" spans="2:25" s="17" customFormat="1" x14ac:dyDescent="0.25">
      <c r="B5" s="22" t="s">
        <v>60</v>
      </c>
      <c r="C5" s="46">
        <f>AVERAGE(G16:G22)</f>
        <v>1969.8333333333333</v>
      </c>
    </row>
    <row r="6" spans="2:25" x14ac:dyDescent="0.25">
      <c r="B6" s="22" t="s">
        <v>61</v>
      </c>
      <c r="C6" s="46">
        <f>AVERAGE(K16:K22)</f>
        <v>1970.5</v>
      </c>
    </row>
    <row r="7" spans="2:25" x14ac:dyDescent="0.25">
      <c r="B7" s="22" t="s">
        <v>62</v>
      </c>
      <c r="C7" s="46">
        <f>AVERAGE(O16:O22)</f>
        <v>1539.8333333333333</v>
      </c>
    </row>
    <row r="8" spans="2:25" s="17" customFormat="1" x14ac:dyDescent="0.25">
      <c r="B8" s="22" t="s">
        <v>63</v>
      </c>
      <c r="C8" s="46">
        <f>AVERAGE(S16:S22)</f>
        <v>1024.6666666666667</v>
      </c>
      <c r="D8" s="17" t="s">
        <v>65</v>
      </c>
    </row>
    <row r="9" spans="2:25" s="17" customFormat="1" x14ac:dyDescent="0.25">
      <c r="B9" s="48" t="s">
        <v>78</v>
      </c>
      <c r="C9" s="49">
        <f>AVERAGE(C4:C8)</f>
        <v>1693.1</v>
      </c>
    </row>
    <row r="10" spans="2:25" s="17" customFormat="1" x14ac:dyDescent="0.25">
      <c r="B10" s="20"/>
      <c r="C10" s="47"/>
    </row>
    <row r="11" spans="2:25" s="17" customFormat="1" x14ac:dyDescent="0.25">
      <c r="C11" s="36"/>
    </row>
    <row r="12" spans="2:25" x14ac:dyDescent="0.25">
      <c r="C12" t="s">
        <v>66</v>
      </c>
    </row>
    <row r="13" spans="2:25" x14ac:dyDescent="0.25">
      <c r="B13" s="19"/>
      <c r="C13" s="85">
        <v>1</v>
      </c>
      <c r="D13" s="86"/>
      <c r="E13" s="86"/>
      <c r="F13" s="87"/>
      <c r="G13" s="85">
        <v>2</v>
      </c>
      <c r="H13" s="86"/>
      <c r="I13" s="86"/>
      <c r="J13" s="87"/>
      <c r="K13" s="85">
        <v>3</v>
      </c>
      <c r="L13" s="86"/>
      <c r="M13" s="86"/>
      <c r="N13" s="87"/>
      <c r="O13" s="85">
        <v>4</v>
      </c>
      <c r="P13" s="86"/>
      <c r="Q13" s="86"/>
      <c r="R13" s="87"/>
      <c r="S13" s="85">
        <v>5</v>
      </c>
      <c r="T13" s="86"/>
      <c r="U13" s="86"/>
      <c r="V13" s="87"/>
      <c r="W13" s="25" t="s">
        <v>55</v>
      </c>
      <c r="X13" s="26" t="s">
        <v>56</v>
      </c>
      <c r="Y13" s="27" t="s">
        <v>57</v>
      </c>
    </row>
    <row r="14" spans="2:25" s="18" customFormat="1" x14ac:dyDescent="0.25">
      <c r="B14" s="44"/>
      <c r="C14" s="38" t="s">
        <v>58</v>
      </c>
      <c r="D14" s="39" t="s">
        <v>46</v>
      </c>
      <c r="E14" s="39" t="s">
        <v>47</v>
      </c>
      <c r="F14" s="40" t="s">
        <v>49</v>
      </c>
      <c r="G14" s="45" t="s">
        <v>58</v>
      </c>
      <c r="H14" s="39" t="s">
        <v>46</v>
      </c>
      <c r="I14" s="39" t="s">
        <v>47</v>
      </c>
      <c r="J14" s="40" t="s">
        <v>49</v>
      </c>
      <c r="K14" s="45" t="s">
        <v>58</v>
      </c>
      <c r="L14" s="39" t="s">
        <v>46</v>
      </c>
      <c r="M14" s="39" t="s">
        <v>47</v>
      </c>
      <c r="N14" s="40" t="s">
        <v>49</v>
      </c>
      <c r="O14" s="38" t="s">
        <v>58</v>
      </c>
      <c r="P14" s="39" t="s">
        <v>46</v>
      </c>
      <c r="Q14" s="39" t="s">
        <v>47</v>
      </c>
      <c r="R14" s="40" t="s">
        <v>49</v>
      </c>
      <c r="S14" s="45" t="s">
        <v>58</v>
      </c>
      <c r="T14" s="39" t="s">
        <v>46</v>
      </c>
      <c r="U14" s="39" t="s">
        <v>47</v>
      </c>
      <c r="V14" s="40" t="s">
        <v>49</v>
      </c>
      <c r="W14" s="38"/>
      <c r="X14" s="39"/>
      <c r="Y14" s="40"/>
    </row>
    <row r="15" spans="2:25" x14ac:dyDescent="0.25">
      <c r="B15" s="19" t="s">
        <v>39</v>
      </c>
      <c r="C15" s="22"/>
      <c r="D15" s="20"/>
      <c r="E15" s="20"/>
      <c r="F15" s="23"/>
      <c r="G15" s="22"/>
      <c r="H15" s="20"/>
      <c r="I15" s="20"/>
      <c r="J15" s="23"/>
      <c r="K15" s="22"/>
      <c r="L15" s="20"/>
      <c r="M15" s="20"/>
      <c r="N15" s="23"/>
      <c r="O15" s="22"/>
      <c r="P15" s="20"/>
      <c r="Q15" s="20"/>
      <c r="R15" s="23"/>
      <c r="S15" s="22"/>
      <c r="T15" s="20"/>
      <c r="U15" s="20"/>
      <c r="V15" s="23"/>
      <c r="W15" s="28"/>
      <c r="X15" s="29"/>
      <c r="Y15" s="30"/>
    </row>
    <row r="16" spans="2:25" x14ac:dyDescent="0.25">
      <c r="B16" s="37" t="s">
        <v>29</v>
      </c>
      <c r="C16" s="31">
        <f>D16+F16</f>
        <v>1081</v>
      </c>
      <c r="D16" s="24">
        <v>1069</v>
      </c>
      <c r="E16" s="24">
        <v>1039</v>
      </c>
      <c r="F16" s="32">
        <v>12</v>
      </c>
      <c r="G16" s="31">
        <f>H16+J16</f>
        <v>1366</v>
      </c>
      <c r="H16" s="24">
        <v>1343</v>
      </c>
      <c r="I16" s="24">
        <v>1318</v>
      </c>
      <c r="J16" s="32">
        <v>23</v>
      </c>
      <c r="K16" s="31">
        <f>L16+N16</f>
        <v>1579</v>
      </c>
      <c r="L16" s="24">
        <v>1558</v>
      </c>
      <c r="M16" s="24">
        <v>1519</v>
      </c>
      <c r="N16" s="32">
        <v>21</v>
      </c>
      <c r="O16" s="31">
        <f>P16+R16</f>
        <v>1268</v>
      </c>
      <c r="P16" s="24">
        <v>1245</v>
      </c>
      <c r="Q16" s="24">
        <v>1210</v>
      </c>
      <c r="R16" s="32">
        <v>23</v>
      </c>
      <c r="S16" s="31">
        <f>T16+V16</f>
        <v>747</v>
      </c>
      <c r="T16" s="24">
        <v>732</v>
      </c>
      <c r="U16" s="24">
        <v>709</v>
      </c>
      <c r="V16" s="32">
        <v>15</v>
      </c>
      <c r="W16" s="38">
        <v>5947</v>
      </c>
      <c r="X16" s="39">
        <v>5795</v>
      </c>
      <c r="Y16" s="40">
        <v>94</v>
      </c>
    </row>
    <row r="17" spans="2:25" x14ac:dyDescent="0.25">
      <c r="B17" s="37" t="s">
        <v>31</v>
      </c>
      <c r="C17" s="31">
        <f t="shared" ref="C17:C23" si="0">D17+F17</f>
        <v>1581</v>
      </c>
      <c r="D17" s="24">
        <v>1558</v>
      </c>
      <c r="E17" s="24">
        <v>1509</v>
      </c>
      <c r="F17" s="32">
        <v>23</v>
      </c>
      <c r="G17" s="31">
        <f t="shared" ref="G17:G23" si="1">H17+J17</f>
        <v>1509</v>
      </c>
      <c r="H17" s="24">
        <v>1476</v>
      </c>
      <c r="I17" s="24">
        <v>1428</v>
      </c>
      <c r="J17" s="32">
        <v>33</v>
      </c>
      <c r="K17" s="31">
        <f t="shared" ref="K17:K23" si="2">L17+N17</f>
        <v>1853</v>
      </c>
      <c r="L17" s="24">
        <v>1810</v>
      </c>
      <c r="M17" s="24">
        <v>1756</v>
      </c>
      <c r="N17" s="32">
        <v>43</v>
      </c>
      <c r="O17" s="31">
        <f t="shared" ref="O17:O23" si="3">P17+R17</f>
        <v>2059</v>
      </c>
      <c r="P17" s="24">
        <v>2018</v>
      </c>
      <c r="Q17" s="24">
        <v>1954</v>
      </c>
      <c r="R17" s="32">
        <v>41</v>
      </c>
      <c r="S17" s="31"/>
      <c r="T17" s="24"/>
      <c r="U17" s="24"/>
      <c r="V17" s="32"/>
      <c r="W17" s="38">
        <v>6862</v>
      </c>
      <c r="X17" s="39">
        <v>6647</v>
      </c>
      <c r="Y17" s="40">
        <v>140</v>
      </c>
    </row>
    <row r="18" spans="2:25" x14ac:dyDescent="0.25">
      <c r="B18" s="37" t="s">
        <v>32</v>
      </c>
      <c r="C18" s="31">
        <f t="shared" si="0"/>
        <v>1838</v>
      </c>
      <c r="D18" s="24">
        <v>1799</v>
      </c>
      <c r="E18" s="24">
        <v>1729</v>
      </c>
      <c r="F18" s="32">
        <v>39</v>
      </c>
      <c r="G18" s="31">
        <f t="shared" si="1"/>
        <v>1813</v>
      </c>
      <c r="H18" s="24">
        <v>1763</v>
      </c>
      <c r="I18" s="24">
        <v>1685</v>
      </c>
      <c r="J18" s="32">
        <v>50</v>
      </c>
      <c r="K18" s="31">
        <f t="shared" si="2"/>
        <v>2093</v>
      </c>
      <c r="L18" s="24">
        <v>2055</v>
      </c>
      <c r="M18" s="24">
        <v>1997</v>
      </c>
      <c r="N18" s="32">
        <v>38</v>
      </c>
      <c r="O18" s="31">
        <f t="shared" si="3"/>
        <v>1051</v>
      </c>
      <c r="P18" s="24">
        <v>1031</v>
      </c>
      <c r="Q18" s="24">
        <v>1004</v>
      </c>
      <c r="R18" s="32">
        <v>20</v>
      </c>
      <c r="S18" s="31">
        <f t="shared" ref="S18:S23" si="4">T18+V18</f>
        <v>1097</v>
      </c>
      <c r="T18" s="24">
        <v>1062</v>
      </c>
      <c r="U18" s="24">
        <v>1014</v>
      </c>
      <c r="V18" s="32">
        <v>35</v>
      </c>
      <c r="W18" s="38">
        <v>7710</v>
      </c>
      <c r="X18" s="39">
        <v>7429</v>
      </c>
      <c r="Y18" s="40">
        <v>182</v>
      </c>
    </row>
    <row r="19" spans="2:25" x14ac:dyDescent="0.25">
      <c r="B19" s="37" t="s">
        <v>33</v>
      </c>
      <c r="C19" s="31">
        <f t="shared" si="0"/>
        <v>2019</v>
      </c>
      <c r="D19" s="24">
        <v>1968</v>
      </c>
      <c r="E19" s="24">
        <v>1898</v>
      </c>
      <c r="F19" s="32">
        <v>51</v>
      </c>
      <c r="G19" s="31">
        <f t="shared" si="1"/>
        <v>1867</v>
      </c>
      <c r="H19" s="24">
        <v>1839</v>
      </c>
      <c r="I19" s="24">
        <v>1767</v>
      </c>
      <c r="J19" s="32">
        <v>28</v>
      </c>
      <c r="K19" s="31">
        <f t="shared" si="2"/>
        <v>952</v>
      </c>
      <c r="L19" s="24">
        <v>940</v>
      </c>
      <c r="M19" s="24">
        <v>917</v>
      </c>
      <c r="N19" s="32">
        <v>12</v>
      </c>
      <c r="O19" s="31">
        <f t="shared" si="3"/>
        <v>1458</v>
      </c>
      <c r="P19" s="24">
        <v>1426</v>
      </c>
      <c r="Q19" s="24">
        <v>1367</v>
      </c>
      <c r="R19" s="32">
        <v>32</v>
      </c>
      <c r="S19" s="31">
        <f t="shared" si="4"/>
        <v>1230</v>
      </c>
      <c r="T19" s="24">
        <v>1205</v>
      </c>
      <c r="U19" s="24">
        <v>1165</v>
      </c>
      <c r="V19" s="32">
        <v>25</v>
      </c>
      <c r="W19" s="38">
        <v>7378</v>
      </c>
      <c r="X19" s="39">
        <v>7114</v>
      </c>
      <c r="Y19" s="40">
        <v>148</v>
      </c>
    </row>
    <row r="20" spans="2:25" x14ac:dyDescent="0.25">
      <c r="B20" s="19" t="s">
        <v>40</v>
      </c>
      <c r="C20" s="31"/>
      <c r="D20" s="24"/>
      <c r="E20" s="24"/>
      <c r="F20" s="32"/>
      <c r="G20" s="31"/>
      <c r="H20" s="24"/>
      <c r="I20" s="24"/>
      <c r="J20" s="32"/>
      <c r="K20" s="31"/>
      <c r="L20" s="24"/>
      <c r="M20" s="24"/>
      <c r="N20" s="32"/>
      <c r="O20" s="31"/>
      <c r="P20" s="24"/>
      <c r="Q20" s="24"/>
      <c r="R20" s="32"/>
      <c r="S20" s="31"/>
      <c r="T20" s="24"/>
      <c r="U20" s="24"/>
      <c r="V20" s="32"/>
      <c r="W20" s="38"/>
      <c r="X20" s="39"/>
      <c r="Y20" s="40"/>
    </row>
    <row r="21" spans="2:25" x14ac:dyDescent="0.25">
      <c r="B21" s="37" t="s">
        <v>36</v>
      </c>
      <c r="C21" s="31">
        <f t="shared" si="0"/>
        <v>3652</v>
      </c>
      <c r="D21" s="24">
        <v>3579</v>
      </c>
      <c r="E21" s="24">
        <v>3458</v>
      </c>
      <c r="F21" s="32">
        <v>73</v>
      </c>
      <c r="G21" s="31">
        <f t="shared" si="1"/>
        <v>2663</v>
      </c>
      <c r="H21" s="24">
        <v>2576</v>
      </c>
      <c r="I21" s="24">
        <v>2490</v>
      </c>
      <c r="J21" s="32">
        <v>87</v>
      </c>
      <c r="K21" s="31">
        <f t="shared" si="2"/>
        <v>2363</v>
      </c>
      <c r="L21" s="24">
        <v>2266</v>
      </c>
      <c r="M21" s="24">
        <v>2152</v>
      </c>
      <c r="N21" s="32">
        <v>97</v>
      </c>
      <c r="O21" s="31">
        <f t="shared" si="3"/>
        <v>2293</v>
      </c>
      <c r="P21" s="24">
        <v>2243</v>
      </c>
      <c r="Q21" s="24">
        <v>2170</v>
      </c>
      <c r="R21" s="32">
        <v>50</v>
      </c>
      <c r="S21" s="31"/>
      <c r="T21" s="24"/>
      <c r="U21" s="24"/>
      <c r="V21" s="32"/>
      <c r="W21" s="38">
        <v>10664</v>
      </c>
      <c r="X21" s="39">
        <v>10270</v>
      </c>
      <c r="Y21" s="40">
        <v>307</v>
      </c>
    </row>
    <row r="22" spans="2:25" x14ac:dyDescent="0.25">
      <c r="B22" s="37" t="s">
        <v>37</v>
      </c>
      <c r="C22" s="31">
        <f t="shared" si="0"/>
        <v>1593</v>
      </c>
      <c r="D22" s="24">
        <v>1576</v>
      </c>
      <c r="E22" s="24">
        <v>1531</v>
      </c>
      <c r="F22" s="32">
        <v>17</v>
      </c>
      <c r="G22" s="31">
        <f t="shared" si="1"/>
        <v>2601</v>
      </c>
      <c r="H22" s="24">
        <v>2570</v>
      </c>
      <c r="I22" s="24">
        <v>2498</v>
      </c>
      <c r="J22" s="32">
        <v>31</v>
      </c>
      <c r="K22" s="31">
        <f t="shared" si="2"/>
        <v>2983</v>
      </c>
      <c r="L22" s="24">
        <v>2934</v>
      </c>
      <c r="M22" s="24">
        <v>2841</v>
      </c>
      <c r="N22" s="32">
        <v>49</v>
      </c>
      <c r="O22" s="31">
        <f t="shared" si="3"/>
        <v>1110</v>
      </c>
      <c r="P22" s="24">
        <v>1088</v>
      </c>
      <c r="Q22" s="24">
        <v>1057</v>
      </c>
      <c r="R22" s="32">
        <v>22</v>
      </c>
      <c r="S22" s="31"/>
      <c r="T22" s="24"/>
      <c r="U22" s="24"/>
      <c r="V22" s="32"/>
      <c r="W22" s="38">
        <v>8168</v>
      </c>
      <c r="X22" s="39">
        <v>7927</v>
      </c>
      <c r="Y22" s="40">
        <v>119</v>
      </c>
    </row>
    <row r="23" spans="2:25" x14ac:dyDescent="0.25">
      <c r="B23" s="19" t="s">
        <v>18</v>
      </c>
      <c r="C23" s="35">
        <f t="shared" si="0"/>
        <v>11764</v>
      </c>
      <c r="D23" s="33">
        <v>11549</v>
      </c>
      <c r="E23" s="33">
        <v>11164</v>
      </c>
      <c r="F23" s="34">
        <v>215</v>
      </c>
      <c r="G23" s="35">
        <f t="shared" si="1"/>
        <v>11819</v>
      </c>
      <c r="H23" s="33">
        <v>11567</v>
      </c>
      <c r="I23" s="33">
        <v>11186</v>
      </c>
      <c r="J23" s="34">
        <v>252</v>
      </c>
      <c r="K23" s="35">
        <f t="shared" si="2"/>
        <v>11823</v>
      </c>
      <c r="L23" s="33">
        <v>11563</v>
      </c>
      <c r="M23" s="33">
        <v>11182</v>
      </c>
      <c r="N23" s="34">
        <v>260</v>
      </c>
      <c r="O23" s="35">
        <f t="shared" si="3"/>
        <v>9239</v>
      </c>
      <c r="P23" s="33">
        <v>9051</v>
      </c>
      <c r="Q23" s="33">
        <v>8762</v>
      </c>
      <c r="R23" s="34">
        <v>188</v>
      </c>
      <c r="S23" s="35">
        <f t="shared" si="4"/>
        <v>3074</v>
      </c>
      <c r="T23" s="33">
        <v>2999</v>
      </c>
      <c r="U23" s="33">
        <v>2888</v>
      </c>
      <c r="V23" s="34">
        <v>75</v>
      </c>
      <c r="W23" s="41">
        <v>46729</v>
      </c>
      <c r="X23" s="42">
        <v>45182</v>
      </c>
      <c r="Y23" s="43">
        <v>990</v>
      </c>
    </row>
  </sheetData>
  <mergeCells count="7">
    <mergeCell ref="S13:V13"/>
    <mergeCell ref="B3:C3"/>
    <mergeCell ref="C1:H1"/>
    <mergeCell ref="C13:F13"/>
    <mergeCell ref="G13:J13"/>
    <mergeCell ref="K13:N13"/>
    <mergeCell ref="O13:R13"/>
  </mergeCells>
  <pageMargins left="0.7" right="0.7" top="0.75" bottom="0.75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494A2-AF33-457D-8559-15E19AC2B566}">
  <dimension ref="B1:O9"/>
  <sheetViews>
    <sheetView zoomScale="110" zoomScaleNormal="110" workbookViewId="0">
      <selection activeCell="F15" sqref="F15"/>
    </sheetView>
  </sheetViews>
  <sheetFormatPr defaultRowHeight="15" x14ac:dyDescent="0.25"/>
  <cols>
    <col min="2" max="2" width="13.140625" bestFit="1" customWidth="1"/>
    <col min="3" max="3" width="16.28515625" bestFit="1" customWidth="1"/>
    <col min="4" max="15" width="12" bestFit="1" customWidth="1"/>
  </cols>
  <sheetData>
    <row r="1" spans="2:15" s="17" customFormat="1" ht="21" x14ac:dyDescent="0.35">
      <c r="B1" s="84" t="s">
        <v>54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3" spans="2:15" x14ac:dyDescent="0.25">
      <c r="B3" s="11" t="s">
        <v>48</v>
      </c>
      <c r="C3" s="11" t="s">
        <v>20</v>
      </c>
    </row>
    <row r="4" spans="2:15" x14ac:dyDescent="0.25">
      <c r="B4" s="11" t="s">
        <v>17</v>
      </c>
      <c r="C4" s="18" t="s">
        <v>36</v>
      </c>
      <c r="D4" s="18" t="s">
        <v>37</v>
      </c>
      <c r="E4" s="18" t="s">
        <v>38</v>
      </c>
      <c r="F4" s="18" t="s">
        <v>23</v>
      </c>
      <c r="G4" s="18" t="s">
        <v>24</v>
      </c>
      <c r="H4" s="18" t="s">
        <v>25</v>
      </c>
      <c r="I4" s="18" t="s">
        <v>27</v>
      </c>
      <c r="J4" s="18" t="s">
        <v>28</v>
      </c>
      <c r="K4" s="18" t="s">
        <v>29</v>
      </c>
      <c r="L4" s="18" t="s">
        <v>31</v>
      </c>
      <c r="M4" s="18" t="s">
        <v>32</v>
      </c>
      <c r="N4" s="18" t="s">
        <v>33</v>
      </c>
      <c r="O4" s="18" t="s">
        <v>18</v>
      </c>
    </row>
    <row r="5" spans="2:15" x14ac:dyDescent="0.25">
      <c r="B5" s="12" t="s">
        <v>21</v>
      </c>
      <c r="C5" s="21"/>
      <c r="D5" s="21"/>
      <c r="E5" s="21"/>
      <c r="F5" s="21">
        <v>0.32747189153439155</v>
      </c>
      <c r="G5" s="21">
        <v>0.3319996843434343</v>
      </c>
      <c r="H5" s="21">
        <v>0.35713541666666659</v>
      </c>
      <c r="I5" s="21">
        <v>0.38496685606060604</v>
      </c>
      <c r="J5" s="21">
        <v>0.4166587752525252</v>
      </c>
      <c r="K5" s="21">
        <v>0.36479166666666663</v>
      </c>
      <c r="L5" s="21">
        <v>0.37504568713450298</v>
      </c>
      <c r="M5" s="21">
        <v>0.37819648692810459</v>
      </c>
      <c r="N5" s="21">
        <v>0.34871162280701762</v>
      </c>
      <c r="O5" s="21">
        <v>0.36503262362637362</v>
      </c>
    </row>
    <row r="6" spans="2:15" x14ac:dyDescent="0.25">
      <c r="B6" s="12" t="s">
        <v>34</v>
      </c>
      <c r="C6" s="21">
        <v>0.43733465608465605</v>
      </c>
      <c r="D6" s="21">
        <v>0.40915570175438598</v>
      </c>
      <c r="E6" s="21">
        <v>0.36831597222222223</v>
      </c>
      <c r="F6" s="21">
        <v>0.34737103174603173</v>
      </c>
      <c r="G6" s="21">
        <v>0.35321180555555565</v>
      </c>
      <c r="H6" s="21">
        <v>0.34084595959595965</v>
      </c>
      <c r="I6" s="21">
        <v>0.35956439393939393</v>
      </c>
      <c r="J6" s="21">
        <v>0.34713955026455023</v>
      </c>
      <c r="K6" s="21">
        <v>0.34458223104056435</v>
      </c>
      <c r="L6" s="21">
        <v>0.34958964646464646</v>
      </c>
      <c r="M6" s="21">
        <v>0.35953896604938268</v>
      </c>
      <c r="N6" s="21">
        <v>0.33549479166666674</v>
      </c>
      <c r="O6" s="21">
        <v>0.36226308578987165</v>
      </c>
    </row>
    <row r="7" spans="2:15" x14ac:dyDescent="0.25">
      <c r="B7" s="12" t="s">
        <v>39</v>
      </c>
      <c r="C7" s="21">
        <v>0.35710891812865492</v>
      </c>
      <c r="D7" s="21">
        <v>0.33569078947368414</v>
      </c>
      <c r="E7" s="21">
        <v>0.35298158212560393</v>
      </c>
      <c r="F7" s="21">
        <v>0.35141369047619048</v>
      </c>
      <c r="G7" s="21">
        <v>0.34972222222222216</v>
      </c>
      <c r="H7" s="21">
        <v>0.3532275883838385</v>
      </c>
      <c r="I7" s="21">
        <v>0.36964285714285722</v>
      </c>
      <c r="J7" s="21">
        <v>0.37173295454545452</v>
      </c>
      <c r="K7" s="21">
        <v>0.38137400793650789</v>
      </c>
      <c r="L7" s="21">
        <v>0.38129133597883597</v>
      </c>
      <c r="M7" s="21">
        <v>0.37574013157894726</v>
      </c>
      <c r="N7" s="21">
        <v>0.35216145833333334</v>
      </c>
      <c r="O7" s="21">
        <v>0.36115241375448021</v>
      </c>
    </row>
    <row r="8" spans="2:15" x14ac:dyDescent="0.25">
      <c r="B8" s="12" t="s">
        <v>40</v>
      </c>
      <c r="C8" s="21">
        <v>0.36673245614035094</v>
      </c>
      <c r="D8" s="21">
        <v>0.36778862847222232</v>
      </c>
      <c r="E8" s="21">
        <v>0.35347222222222224</v>
      </c>
      <c r="F8" s="21"/>
      <c r="G8" s="21"/>
      <c r="H8" s="21"/>
      <c r="I8" s="21"/>
      <c r="J8" s="21"/>
      <c r="K8" s="21"/>
      <c r="L8" s="21"/>
      <c r="M8" s="21"/>
      <c r="N8" s="21"/>
      <c r="O8" s="21">
        <v>0.3658057336182336</v>
      </c>
    </row>
    <row r="9" spans="2:15" x14ac:dyDescent="0.25">
      <c r="B9" s="12" t="s">
        <v>18</v>
      </c>
      <c r="C9" s="21">
        <v>0.38876294726930327</v>
      </c>
      <c r="D9" s="21">
        <v>0.3710500257201646</v>
      </c>
      <c r="E9" s="21">
        <v>0.35915895061728403</v>
      </c>
      <c r="F9" s="21">
        <v>0.34208553791887114</v>
      </c>
      <c r="G9" s="21">
        <v>0.34455925179211466</v>
      </c>
      <c r="H9" s="21">
        <v>0.35019259982638884</v>
      </c>
      <c r="I9" s="21">
        <v>0.37141826923076909</v>
      </c>
      <c r="J9" s="21">
        <v>0.37899305555555551</v>
      </c>
      <c r="K9" s="21">
        <v>0.36356313470728785</v>
      </c>
      <c r="L9" s="21">
        <v>0.36812836021505374</v>
      </c>
      <c r="M9" s="21">
        <v>0.37111304012345675</v>
      </c>
      <c r="N9" s="21">
        <v>0.34540077683615827</v>
      </c>
      <c r="O9" s="21">
        <v>0.36277677274613596</v>
      </c>
    </row>
  </sheetData>
  <mergeCells count="1">
    <mergeCell ref="B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5E965-1527-4714-8497-CCD9A612697D}">
  <dimension ref="A1:F31"/>
  <sheetViews>
    <sheetView zoomScaleNormal="100" workbookViewId="0">
      <selection activeCell="E16" sqref="E16"/>
    </sheetView>
  </sheetViews>
  <sheetFormatPr defaultRowHeight="15" x14ac:dyDescent="0.25"/>
  <cols>
    <col min="1" max="1" width="13.140625" bestFit="1" customWidth="1"/>
    <col min="2" max="2" width="18.28515625" bestFit="1" customWidth="1"/>
    <col min="3" max="3" width="11.5703125" bestFit="1" customWidth="1"/>
    <col min="4" max="4" width="12.5703125" bestFit="1" customWidth="1"/>
    <col min="5" max="5" width="26.140625" customWidth="1"/>
    <col min="6" max="6" width="16.85546875" customWidth="1"/>
    <col min="7" max="19" width="4" bestFit="1" customWidth="1"/>
    <col min="20" max="20" width="3" bestFit="1" customWidth="1"/>
    <col min="21" max="22" width="4" bestFit="1" customWidth="1"/>
    <col min="23" max="47" width="3" bestFit="1" customWidth="1"/>
    <col min="48" max="48" width="11.28515625" bestFit="1" customWidth="1"/>
    <col min="49" max="51" width="3" bestFit="1" customWidth="1"/>
    <col min="52" max="52" width="3.85546875" bestFit="1" customWidth="1"/>
    <col min="53" max="58" width="3" bestFit="1" customWidth="1"/>
    <col min="59" max="59" width="3.85546875" bestFit="1" customWidth="1"/>
    <col min="60" max="61" width="2" bestFit="1" customWidth="1"/>
    <col min="62" max="67" width="3" bestFit="1" customWidth="1"/>
    <col min="68" max="68" width="3.85546875" bestFit="1" customWidth="1"/>
    <col min="69" max="69" width="2" bestFit="1" customWidth="1"/>
    <col min="70" max="75" width="3" bestFit="1" customWidth="1"/>
    <col min="76" max="76" width="3.85546875" bestFit="1" customWidth="1"/>
    <col min="77" max="79" width="2" bestFit="1" customWidth="1"/>
    <col min="80" max="87" width="3" bestFit="1" customWidth="1"/>
    <col min="88" max="88" width="3.85546875" bestFit="1" customWidth="1"/>
    <col min="89" max="91" width="2" bestFit="1" customWidth="1"/>
    <col min="92" max="96" width="3" bestFit="1" customWidth="1"/>
    <col min="97" max="97" width="3.85546875" bestFit="1" customWidth="1"/>
    <col min="98" max="101" width="2" bestFit="1" customWidth="1"/>
    <col min="102" max="107" width="3" bestFit="1" customWidth="1"/>
    <col min="108" max="108" width="4.85546875" bestFit="1" customWidth="1"/>
    <col min="109" max="110" width="2" bestFit="1" customWidth="1"/>
    <col min="111" max="122" width="3" bestFit="1" customWidth="1"/>
    <col min="123" max="123" width="4.85546875" bestFit="1" customWidth="1"/>
    <col min="124" max="127" width="2" bestFit="1" customWidth="1"/>
    <col min="128" max="134" width="3" bestFit="1" customWidth="1"/>
    <col min="135" max="135" width="4.85546875" bestFit="1" customWidth="1"/>
    <col min="136" max="136" width="2" bestFit="1" customWidth="1"/>
    <col min="137" max="146" width="3" bestFit="1" customWidth="1"/>
    <col min="147" max="147" width="4.85546875" bestFit="1" customWidth="1"/>
    <col min="148" max="148" width="2" bestFit="1" customWidth="1"/>
    <col min="149" max="156" width="3" bestFit="1" customWidth="1"/>
    <col min="157" max="157" width="4.85546875" bestFit="1" customWidth="1"/>
    <col min="158" max="159" width="2" bestFit="1" customWidth="1"/>
    <col min="160" max="166" width="3" bestFit="1" customWidth="1"/>
    <col min="167" max="167" width="7.28515625" bestFit="1" customWidth="1"/>
    <col min="168" max="170" width="2" bestFit="1" customWidth="1"/>
    <col min="171" max="176" width="3" bestFit="1" customWidth="1"/>
    <col min="177" max="177" width="7.28515625" bestFit="1" customWidth="1"/>
    <col min="178" max="178" width="2" bestFit="1" customWidth="1"/>
    <col min="179" max="184" width="3" bestFit="1" customWidth="1"/>
    <col min="185" max="185" width="4.85546875" bestFit="1" customWidth="1"/>
    <col min="186" max="187" width="2" bestFit="1" customWidth="1"/>
    <col min="188" max="190" width="3" bestFit="1" customWidth="1"/>
    <col min="191" max="191" width="4.85546875" bestFit="1" customWidth="1"/>
    <col min="192" max="192" width="2" bestFit="1" customWidth="1"/>
    <col min="193" max="197" width="3" bestFit="1" customWidth="1"/>
    <col min="198" max="198" width="4.85546875" bestFit="1" customWidth="1"/>
    <col min="199" max="202" width="3" bestFit="1" customWidth="1"/>
    <col min="203" max="203" width="4.85546875" bestFit="1" customWidth="1"/>
    <col min="204" max="205" width="2" bestFit="1" customWidth="1"/>
    <col min="206" max="208" width="3" bestFit="1" customWidth="1"/>
    <col min="209" max="209" width="4.85546875" bestFit="1" customWidth="1"/>
    <col min="210" max="211" width="3" bestFit="1" customWidth="1"/>
    <col min="212" max="212" width="4.85546875" bestFit="1" customWidth="1"/>
    <col min="213" max="214" width="3" bestFit="1" customWidth="1"/>
    <col min="215" max="215" width="4.85546875" bestFit="1" customWidth="1"/>
    <col min="216" max="218" width="3" bestFit="1" customWidth="1"/>
    <col min="219" max="220" width="4.85546875" bestFit="1" customWidth="1"/>
    <col min="221" max="223" width="3" bestFit="1" customWidth="1"/>
    <col min="224" max="225" width="4.85546875" bestFit="1" customWidth="1"/>
    <col min="226" max="226" width="3" bestFit="1" customWidth="1"/>
    <col min="227" max="239" width="4.85546875" bestFit="1" customWidth="1"/>
    <col min="240" max="240" width="3" bestFit="1" customWidth="1"/>
    <col min="241" max="244" width="4.85546875" bestFit="1" customWidth="1"/>
    <col min="245" max="245" width="11.28515625" bestFit="1" customWidth="1"/>
  </cols>
  <sheetData>
    <row r="1" spans="1:6" s="58" customFormat="1" ht="21" x14ac:dyDescent="0.35">
      <c r="C1" s="84" t="s">
        <v>134</v>
      </c>
      <c r="D1" s="84"/>
      <c r="E1" s="84"/>
      <c r="F1" s="84"/>
    </row>
    <row r="2" spans="1:6" s="58" customFormat="1" x14ac:dyDescent="0.25"/>
    <row r="5" spans="1:6" x14ac:dyDescent="0.25">
      <c r="A5" s="11" t="s">
        <v>17</v>
      </c>
      <c r="B5" t="s">
        <v>19</v>
      </c>
      <c r="C5" t="s">
        <v>41</v>
      </c>
      <c r="D5" t="s">
        <v>44</v>
      </c>
      <c r="E5" s="50" t="s">
        <v>42</v>
      </c>
      <c r="F5" s="98">
        <f>AVERAGE(B8:B29)</f>
        <v>321.375</v>
      </c>
    </row>
    <row r="6" spans="1:6" x14ac:dyDescent="0.25">
      <c r="A6" s="12" t="s">
        <v>34</v>
      </c>
      <c r="B6" s="14"/>
      <c r="C6" s="14"/>
      <c r="D6" s="14"/>
      <c r="E6" s="52" t="s">
        <v>43</v>
      </c>
      <c r="F6" s="99">
        <f>AVERAGE(C8:C29)</f>
        <v>244.8125</v>
      </c>
    </row>
    <row r="7" spans="1:6" x14ac:dyDescent="0.25">
      <c r="A7" s="13" t="s">
        <v>26</v>
      </c>
      <c r="B7" s="14"/>
      <c r="C7" s="14"/>
      <c r="D7" s="14"/>
      <c r="E7" s="55" t="s">
        <v>45</v>
      </c>
      <c r="F7" s="100">
        <f>AVERAGE(D8:D29)</f>
        <v>662</v>
      </c>
    </row>
    <row r="8" spans="1:6" x14ac:dyDescent="0.25">
      <c r="A8" s="15" t="s">
        <v>27</v>
      </c>
      <c r="B8" s="14">
        <v>275</v>
      </c>
      <c r="C8" s="14">
        <v>151</v>
      </c>
      <c r="D8" s="14">
        <v>528</v>
      </c>
    </row>
    <row r="9" spans="1:6" x14ac:dyDescent="0.25">
      <c r="A9" s="15" t="s">
        <v>28</v>
      </c>
      <c r="B9" s="14">
        <v>255</v>
      </c>
      <c r="C9" s="14">
        <v>148</v>
      </c>
      <c r="D9" s="14">
        <v>567</v>
      </c>
    </row>
    <row r="10" spans="1:6" x14ac:dyDescent="0.25">
      <c r="A10" s="15" t="s">
        <v>29</v>
      </c>
      <c r="B10" s="14">
        <v>314</v>
      </c>
      <c r="C10" s="14">
        <v>247</v>
      </c>
      <c r="D10" s="14">
        <v>577</v>
      </c>
    </row>
    <row r="11" spans="1:6" x14ac:dyDescent="0.25">
      <c r="A11" s="13" t="s">
        <v>30</v>
      </c>
      <c r="B11" s="14">
        <v>919</v>
      </c>
      <c r="C11" s="14">
        <v>625</v>
      </c>
      <c r="D11" s="14">
        <v>1672</v>
      </c>
    </row>
    <row r="12" spans="1:6" x14ac:dyDescent="0.25">
      <c r="A12" s="12" t="s">
        <v>39</v>
      </c>
      <c r="B12" s="14"/>
      <c r="C12" s="14"/>
      <c r="D12" s="14"/>
    </row>
    <row r="13" spans="1:6" x14ac:dyDescent="0.25">
      <c r="A13" s="13" t="s">
        <v>35</v>
      </c>
      <c r="B13" s="14"/>
      <c r="C13" s="14"/>
      <c r="D13" s="14"/>
    </row>
    <row r="14" spans="1:6" x14ac:dyDescent="0.25">
      <c r="A14" s="15" t="s">
        <v>36</v>
      </c>
      <c r="B14" s="14">
        <v>44</v>
      </c>
      <c r="C14" s="14">
        <v>71</v>
      </c>
      <c r="D14" s="14">
        <v>180</v>
      </c>
    </row>
    <row r="15" spans="1:6" x14ac:dyDescent="0.25">
      <c r="A15" s="15" t="s">
        <v>37</v>
      </c>
      <c r="B15" s="14">
        <v>247</v>
      </c>
      <c r="C15" s="14">
        <v>146</v>
      </c>
      <c r="D15" s="14">
        <v>521</v>
      </c>
    </row>
    <row r="16" spans="1:6" x14ac:dyDescent="0.25">
      <c r="A16" s="15" t="s">
        <v>38</v>
      </c>
      <c r="B16" s="14">
        <v>285</v>
      </c>
      <c r="C16" s="14">
        <v>286</v>
      </c>
      <c r="D16" s="14">
        <v>651</v>
      </c>
    </row>
    <row r="17" spans="1:4" x14ac:dyDescent="0.25">
      <c r="A17" s="13" t="s">
        <v>22</v>
      </c>
      <c r="B17" s="14"/>
      <c r="C17" s="14"/>
      <c r="D17" s="14"/>
    </row>
    <row r="18" spans="1:4" x14ac:dyDescent="0.25">
      <c r="A18" s="15" t="s">
        <v>23</v>
      </c>
      <c r="B18" s="14">
        <v>238</v>
      </c>
      <c r="C18" s="14">
        <v>244</v>
      </c>
      <c r="D18" s="14">
        <v>547</v>
      </c>
    </row>
    <row r="19" spans="1:4" x14ac:dyDescent="0.25">
      <c r="A19" s="15" t="s">
        <v>24</v>
      </c>
      <c r="B19" s="14">
        <v>240</v>
      </c>
      <c r="C19" s="14">
        <v>120</v>
      </c>
      <c r="D19" s="14">
        <v>486</v>
      </c>
    </row>
    <row r="20" spans="1:4" x14ac:dyDescent="0.25">
      <c r="A20" s="15" t="s">
        <v>25</v>
      </c>
      <c r="B20" s="14">
        <v>299</v>
      </c>
      <c r="C20" s="14">
        <v>333</v>
      </c>
      <c r="D20" s="14">
        <v>623</v>
      </c>
    </row>
    <row r="21" spans="1:4" x14ac:dyDescent="0.25">
      <c r="A21" s="13" t="s">
        <v>26</v>
      </c>
      <c r="B21" s="14"/>
      <c r="C21" s="14"/>
      <c r="D21" s="14"/>
    </row>
    <row r="22" spans="1:4" x14ac:dyDescent="0.25">
      <c r="A22" s="15" t="s">
        <v>27</v>
      </c>
      <c r="B22" s="14">
        <v>234</v>
      </c>
      <c r="C22" s="14">
        <v>260</v>
      </c>
      <c r="D22" s="14">
        <v>474</v>
      </c>
    </row>
    <row r="23" spans="1:4" x14ac:dyDescent="0.25">
      <c r="A23" s="15" t="s">
        <v>28</v>
      </c>
      <c r="B23" s="14">
        <v>260</v>
      </c>
      <c r="C23" s="14">
        <v>212</v>
      </c>
      <c r="D23" s="14">
        <v>760</v>
      </c>
    </row>
    <row r="24" spans="1:4" x14ac:dyDescent="0.25">
      <c r="A24" s="15" t="s">
        <v>29</v>
      </c>
      <c r="B24" s="14">
        <v>236</v>
      </c>
      <c r="C24" s="14">
        <v>268</v>
      </c>
      <c r="D24" s="14">
        <v>518</v>
      </c>
    </row>
    <row r="25" spans="1:4" x14ac:dyDescent="0.25">
      <c r="A25" s="13" t="s">
        <v>30</v>
      </c>
      <c r="B25" s="14">
        <v>726</v>
      </c>
      <c r="C25" s="14">
        <v>513</v>
      </c>
      <c r="D25" s="14">
        <v>1550</v>
      </c>
    </row>
    <row r="26" spans="1:4" x14ac:dyDescent="0.25">
      <c r="A26" s="12" t="s">
        <v>40</v>
      </c>
      <c r="B26" s="14"/>
      <c r="C26" s="14"/>
      <c r="D26" s="14"/>
    </row>
    <row r="27" spans="1:4" x14ac:dyDescent="0.25">
      <c r="A27" s="13" t="s">
        <v>35</v>
      </c>
      <c r="B27" s="14"/>
      <c r="C27" s="14"/>
      <c r="D27" s="14"/>
    </row>
    <row r="28" spans="1:4" x14ac:dyDescent="0.25">
      <c r="A28" s="15" t="s">
        <v>36</v>
      </c>
      <c r="B28" s="14">
        <v>267</v>
      </c>
      <c r="C28" s="14">
        <v>155</v>
      </c>
      <c r="D28" s="14">
        <v>577</v>
      </c>
    </row>
    <row r="29" spans="1:4" x14ac:dyDescent="0.25">
      <c r="A29" s="15" t="s">
        <v>37</v>
      </c>
      <c r="B29" s="14">
        <v>303</v>
      </c>
      <c r="C29" s="14">
        <v>138</v>
      </c>
      <c r="D29" s="14">
        <v>361</v>
      </c>
    </row>
    <row r="30" spans="1:4" x14ac:dyDescent="0.25">
      <c r="A30" s="15" t="s">
        <v>38</v>
      </c>
      <c r="B30" s="14">
        <v>70</v>
      </c>
      <c r="C30" s="14">
        <v>31</v>
      </c>
      <c r="D30" s="14">
        <v>81</v>
      </c>
    </row>
    <row r="31" spans="1:4" x14ac:dyDescent="0.25">
      <c r="A31" s="12" t="s">
        <v>18</v>
      </c>
      <c r="B31" s="14">
        <v>5212</v>
      </c>
      <c r="C31" s="14">
        <v>3948</v>
      </c>
      <c r="D31" s="14">
        <v>10673</v>
      </c>
    </row>
  </sheetData>
  <mergeCells count="1">
    <mergeCell ref="C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48AD1-5AA6-4645-B27D-929F74F341DA}">
  <dimension ref="A1:P715"/>
  <sheetViews>
    <sheetView workbookViewId="0">
      <pane ySplit="1" topLeftCell="A2" activePane="bottomLeft" state="frozen"/>
      <selection pane="bottomLeft" activeCell="H11" sqref="H11"/>
    </sheetView>
  </sheetViews>
  <sheetFormatPr defaultRowHeight="15" x14ac:dyDescent="0.25"/>
  <cols>
    <col min="2" max="2" width="15.140625" customWidth="1"/>
    <col min="3" max="3" width="12.42578125" style="1" customWidth="1"/>
    <col min="4" max="4" width="10.140625" customWidth="1"/>
    <col min="5" max="5" width="12.140625" customWidth="1"/>
    <col min="6" max="6" width="13.42578125" customWidth="1"/>
    <col min="7" max="7" width="15.42578125" customWidth="1"/>
    <col min="9" max="9" width="15.28515625" customWidth="1"/>
    <col min="10" max="10" width="9" customWidth="1"/>
    <col min="11" max="11" width="9.28515625" customWidth="1"/>
    <col min="12" max="12" width="16.42578125" customWidth="1"/>
    <col min="13" max="13" width="22.42578125" customWidth="1"/>
    <col min="16" max="16" width="13.5703125" customWidth="1"/>
  </cols>
  <sheetData>
    <row r="1" spans="1:16" x14ac:dyDescent="0.25">
      <c r="A1" s="7" t="s">
        <v>0</v>
      </c>
      <c r="B1" s="7" t="s">
        <v>15</v>
      </c>
      <c r="C1" s="6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</row>
    <row r="2" spans="1:16" x14ac:dyDescent="0.25">
      <c r="A2" s="7">
        <v>1</v>
      </c>
      <c r="B2" s="7"/>
      <c r="C2" s="6">
        <v>43556</v>
      </c>
      <c r="D2" s="7">
        <v>561</v>
      </c>
      <c r="E2" s="7">
        <v>492</v>
      </c>
      <c r="F2" s="7">
        <v>21</v>
      </c>
      <c r="G2" s="5">
        <v>3.7433155080213901E-2</v>
      </c>
      <c r="H2" s="8">
        <v>0.11684027777777778</v>
      </c>
      <c r="I2" s="5">
        <v>0.72967479674796742</v>
      </c>
      <c r="J2" s="8">
        <v>0.3611111111111111</v>
      </c>
      <c r="K2" s="7">
        <v>11</v>
      </c>
      <c r="L2" s="7">
        <v>359</v>
      </c>
      <c r="M2" s="7">
        <v>48</v>
      </c>
      <c r="N2" s="7"/>
      <c r="O2" s="7"/>
      <c r="P2" s="7"/>
    </row>
    <row r="3" spans="1:16" x14ac:dyDescent="0.25">
      <c r="A3" s="7">
        <v>1</v>
      </c>
      <c r="B3" s="7"/>
      <c r="C3" s="6">
        <v>43557</v>
      </c>
      <c r="D3" s="7">
        <v>498</v>
      </c>
      <c r="E3" s="7">
        <v>443</v>
      </c>
      <c r="F3" s="7">
        <v>17</v>
      </c>
      <c r="G3" s="5">
        <v>3.4136546184738957E-2</v>
      </c>
      <c r="H3" s="8">
        <v>9.8263888888888887E-2</v>
      </c>
      <c r="I3" s="5">
        <v>0.77426636568848761</v>
      </c>
      <c r="J3" s="8">
        <v>0.36249999999999999</v>
      </c>
      <c r="K3" s="7">
        <v>12</v>
      </c>
      <c r="L3" s="7">
        <v>343</v>
      </c>
      <c r="M3" s="7">
        <v>38</v>
      </c>
      <c r="N3" s="7"/>
      <c r="O3" s="7"/>
      <c r="P3" s="7"/>
    </row>
    <row r="4" spans="1:16" x14ac:dyDescent="0.25">
      <c r="A4" s="7">
        <v>1</v>
      </c>
      <c r="B4" s="7"/>
      <c r="C4" s="6">
        <v>43558</v>
      </c>
      <c r="D4" s="7">
        <v>492</v>
      </c>
      <c r="E4" s="7">
        <v>474</v>
      </c>
      <c r="F4" s="7">
        <v>4</v>
      </c>
      <c r="G4" s="5">
        <v>8.130081300813009E-3</v>
      </c>
      <c r="H4" s="8">
        <v>3.8194444444444448E-2</v>
      </c>
      <c r="I4" s="5">
        <v>0.87552742616033752</v>
      </c>
      <c r="J4" s="8">
        <v>0.29930555555555555</v>
      </c>
      <c r="K4" s="7">
        <v>0</v>
      </c>
      <c r="L4" s="7">
        <v>415</v>
      </c>
      <c r="M4" s="7">
        <v>14</v>
      </c>
      <c r="N4" s="7"/>
      <c r="O4" s="7"/>
      <c r="P4" s="7"/>
    </row>
    <row r="5" spans="1:16" x14ac:dyDescent="0.25">
      <c r="A5" s="7">
        <v>1</v>
      </c>
      <c r="B5" s="7"/>
      <c r="C5" s="6">
        <v>43559</v>
      </c>
      <c r="D5" s="7">
        <v>404</v>
      </c>
      <c r="E5" s="7">
        <v>371</v>
      </c>
      <c r="F5" s="7">
        <v>18</v>
      </c>
      <c r="G5" s="5">
        <v>4.4554455445544552E-2</v>
      </c>
      <c r="H5" s="8">
        <v>6.3194444444444442E-2</v>
      </c>
      <c r="I5" s="5">
        <v>0.83827493261455521</v>
      </c>
      <c r="J5" s="8">
        <v>0.30138888888888887</v>
      </c>
      <c r="K5" s="7">
        <v>2</v>
      </c>
      <c r="L5" s="7">
        <v>311</v>
      </c>
      <c r="M5" s="7">
        <v>15</v>
      </c>
      <c r="N5" s="7"/>
      <c r="O5" s="7"/>
      <c r="P5" s="7"/>
    </row>
    <row r="6" spans="1:16" x14ac:dyDescent="0.25">
      <c r="A6" s="7">
        <v>1</v>
      </c>
      <c r="B6" s="7"/>
      <c r="C6" s="6">
        <v>43560</v>
      </c>
      <c r="D6" s="7">
        <v>346</v>
      </c>
      <c r="E6" s="7">
        <v>324</v>
      </c>
      <c r="F6" s="7">
        <v>9</v>
      </c>
      <c r="G6" s="5">
        <v>2.6011560693641619E-2</v>
      </c>
      <c r="H6" s="8">
        <v>8.1076388888888892E-2</v>
      </c>
      <c r="I6" s="5">
        <v>0.82098765432098764</v>
      </c>
      <c r="J6" s="8">
        <v>0.3527777777777778</v>
      </c>
      <c r="K6" s="7">
        <v>0</v>
      </c>
      <c r="L6" s="7">
        <v>266</v>
      </c>
      <c r="M6" s="7">
        <v>13</v>
      </c>
      <c r="N6" s="7"/>
      <c r="O6" s="7"/>
      <c r="P6" s="7"/>
    </row>
    <row r="7" spans="1:16" x14ac:dyDescent="0.25">
      <c r="A7" s="7">
        <v>2</v>
      </c>
      <c r="B7" s="7"/>
      <c r="C7" s="6">
        <v>43563</v>
      </c>
      <c r="D7" s="7">
        <v>482</v>
      </c>
      <c r="E7" s="7">
        <v>413</v>
      </c>
      <c r="F7" s="7">
        <v>18</v>
      </c>
      <c r="G7" s="5">
        <v>3.7344398340248962E-2</v>
      </c>
      <c r="H7" s="8">
        <v>0.1111111111111111</v>
      </c>
      <c r="I7" s="5">
        <v>0.76997578692493951</v>
      </c>
      <c r="J7" s="8">
        <v>0.38975694444444448</v>
      </c>
      <c r="K7" s="7">
        <v>20</v>
      </c>
      <c r="L7" s="7">
        <v>318</v>
      </c>
      <c r="M7" s="7">
        <v>51</v>
      </c>
      <c r="N7" s="7"/>
      <c r="O7" s="7"/>
      <c r="P7" s="7"/>
    </row>
    <row r="8" spans="1:16" x14ac:dyDescent="0.25">
      <c r="A8" s="7">
        <v>2</v>
      </c>
      <c r="B8" s="7"/>
      <c r="C8" s="6">
        <v>43564</v>
      </c>
      <c r="D8" s="7">
        <v>420</v>
      </c>
      <c r="E8" s="7">
        <v>379</v>
      </c>
      <c r="F8" s="7">
        <v>17</v>
      </c>
      <c r="G8" s="5">
        <v>4.0476190476190478E-2</v>
      </c>
      <c r="H8" s="8">
        <v>8.0729166666666685E-2</v>
      </c>
      <c r="I8" s="5">
        <v>0.81794195250659629</v>
      </c>
      <c r="J8" s="8">
        <v>0.35815972222222214</v>
      </c>
      <c r="K8" s="7">
        <v>13</v>
      </c>
      <c r="L8" s="7">
        <v>310</v>
      </c>
      <c r="M8" s="7">
        <v>24</v>
      </c>
      <c r="N8" s="7"/>
      <c r="O8" s="7"/>
      <c r="P8" s="7"/>
    </row>
    <row r="9" spans="1:16" x14ac:dyDescent="0.25">
      <c r="A9" s="7">
        <v>2</v>
      </c>
      <c r="B9" s="7"/>
      <c r="C9" s="6">
        <v>43565</v>
      </c>
      <c r="D9" s="7">
        <v>378</v>
      </c>
      <c r="E9" s="7">
        <v>370</v>
      </c>
      <c r="F9" s="7">
        <v>1</v>
      </c>
      <c r="G9" s="5">
        <v>2.6455026455026454E-3</v>
      </c>
      <c r="H9" s="8">
        <v>1.1284722222222222E-2</v>
      </c>
      <c r="I9" s="5">
        <v>0.95405405405405408</v>
      </c>
      <c r="J9" s="8">
        <v>0.2482638888888889</v>
      </c>
      <c r="K9" s="7">
        <v>0</v>
      </c>
      <c r="L9" s="7">
        <v>353</v>
      </c>
      <c r="M9" s="7">
        <v>7</v>
      </c>
      <c r="N9" s="7"/>
      <c r="O9" s="7"/>
      <c r="P9" s="7"/>
    </row>
    <row r="10" spans="1:16" x14ac:dyDescent="0.25">
      <c r="A10" s="7">
        <v>2</v>
      </c>
      <c r="B10" s="7"/>
      <c r="C10" s="6">
        <v>43566</v>
      </c>
      <c r="D10" s="7">
        <v>395</v>
      </c>
      <c r="E10" s="7">
        <v>379</v>
      </c>
      <c r="F10" s="7">
        <v>7</v>
      </c>
      <c r="G10" s="5">
        <v>1.7721518987341773E-2</v>
      </c>
      <c r="H10" s="8">
        <v>4.6354166666666669E-2</v>
      </c>
      <c r="I10" s="5">
        <v>0.87335092348284959</v>
      </c>
      <c r="J10" s="8">
        <v>0.2739583333333333</v>
      </c>
      <c r="K10" s="7">
        <v>0</v>
      </c>
      <c r="L10" s="7">
        <v>331</v>
      </c>
      <c r="M10" s="7">
        <v>9</v>
      </c>
      <c r="N10" s="7"/>
      <c r="O10" s="7"/>
      <c r="P10" s="7"/>
    </row>
    <row r="11" spans="1:16" x14ac:dyDescent="0.25">
      <c r="A11" s="7">
        <v>2</v>
      </c>
      <c r="B11" s="7"/>
      <c r="C11" s="6">
        <v>43567</v>
      </c>
      <c r="D11" s="7">
        <v>352</v>
      </c>
      <c r="E11" s="7">
        <v>344</v>
      </c>
      <c r="F11" s="7">
        <v>4</v>
      </c>
      <c r="G11" s="5">
        <v>1.1363636363636364E-2</v>
      </c>
      <c r="H11" s="8">
        <v>2.4826388888888887E-2</v>
      </c>
      <c r="I11" s="5">
        <v>0.8691860465116279</v>
      </c>
      <c r="J11" s="8">
        <v>0.31024305555555554</v>
      </c>
      <c r="K11" s="7">
        <v>0</v>
      </c>
      <c r="L11" s="7">
        <v>299</v>
      </c>
      <c r="M11" s="7">
        <v>4</v>
      </c>
      <c r="N11" s="7"/>
      <c r="O11" s="7"/>
      <c r="P11" s="7"/>
    </row>
    <row r="12" spans="1:16" x14ac:dyDescent="0.25">
      <c r="A12" s="7">
        <v>3</v>
      </c>
      <c r="B12" s="7"/>
      <c r="C12" s="6">
        <v>43570</v>
      </c>
      <c r="D12" s="7">
        <v>508</v>
      </c>
      <c r="E12" s="7">
        <v>463</v>
      </c>
      <c r="F12" s="7">
        <v>22</v>
      </c>
      <c r="G12" s="5">
        <v>4.3307086614173228E-2</v>
      </c>
      <c r="H12" s="8">
        <v>0.11093750000000001</v>
      </c>
      <c r="I12" s="5">
        <v>0.74298056155507564</v>
      </c>
      <c r="J12" s="8">
        <v>0.36215277777777771</v>
      </c>
      <c r="K12" s="7">
        <v>27</v>
      </c>
      <c r="L12" s="7">
        <v>344</v>
      </c>
      <c r="M12" s="7">
        <v>23</v>
      </c>
      <c r="N12" s="7"/>
      <c r="O12" s="7"/>
      <c r="P12" s="7"/>
    </row>
    <row r="13" spans="1:16" x14ac:dyDescent="0.25">
      <c r="A13" s="7">
        <v>3</v>
      </c>
      <c r="B13" s="7"/>
      <c r="C13" s="6">
        <v>43571</v>
      </c>
      <c r="D13" s="7">
        <v>407</v>
      </c>
      <c r="E13" s="7">
        <v>374</v>
      </c>
      <c r="F13" s="7">
        <v>12</v>
      </c>
      <c r="G13" s="5">
        <v>2.9484029484029485E-2</v>
      </c>
      <c r="H13" s="8">
        <v>8.2465277777777776E-2</v>
      </c>
      <c r="I13" s="5">
        <v>0.82085561497326198</v>
      </c>
      <c r="J13" s="8">
        <v>0.29861111111111116</v>
      </c>
      <c r="K13" s="7">
        <v>7</v>
      </c>
      <c r="L13" s="7">
        <v>307</v>
      </c>
      <c r="M13" s="7">
        <v>21</v>
      </c>
      <c r="N13" s="7"/>
      <c r="O13" s="7"/>
      <c r="P13" s="7"/>
    </row>
    <row r="14" spans="1:16" x14ac:dyDescent="0.25">
      <c r="A14" s="7">
        <v>3</v>
      </c>
      <c r="B14" s="7"/>
      <c r="C14" s="6">
        <v>43572</v>
      </c>
      <c r="D14" s="7">
        <v>368</v>
      </c>
      <c r="E14" s="7">
        <v>359</v>
      </c>
      <c r="F14" s="7">
        <v>0</v>
      </c>
      <c r="G14" s="5">
        <v>0</v>
      </c>
      <c r="H14" s="8">
        <v>5.0347222222222217E-3</v>
      </c>
      <c r="I14" s="5">
        <v>0.98607242339832868</v>
      </c>
      <c r="J14" s="8">
        <v>0.29479166666666667</v>
      </c>
      <c r="K14" s="7">
        <v>0</v>
      </c>
      <c r="L14" s="7">
        <v>354</v>
      </c>
      <c r="M14" s="7">
        <v>9</v>
      </c>
      <c r="N14" s="7"/>
      <c r="O14" s="7"/>
      <c r="P14" s="7"/>
    </row>
    <row r="15" spans="1:16" x14ac:dyDescent="0.25">
      <c r="A15" s="7">
        <v>3</v>
      </c>
      <c r="B15" s="7"/>
      <c r="C15" s="6">
        <v>43573</v>
      </c>
      <c r="D15" s="7">
        <v>370</v>
      </c>
      <c r="E15" s="7">
        <v>338</v>
      </c>
      <c r="F15" s="7">
        <v>14</v>
      </c>
      <c r="G15" s="5">
        <v>3.783783783783784E-2</v>
      </c>
      <c r="H15" s="8">
        <v>4.0625000000000001E-2</v>
      </c>
      <c r="I15" s="5">
        <v>0.85207100591715978</v>
      </c>
      <c r="J15" s="8">
        <v>0.27499999999999997</v>
      </c>
      <c r="K15" s="7">
        <v>0</v>
      </c>
      <c r="L15" s="7">
        <v>288</v>
      </c>
      <c r="M15" s="7">
        <v>18</v>
      </c>
      <c r="N15" s="7"/>
      <c r="O15" s="7"/>
      <c r="P15" s="7"/>
    </row>
    <row r="16" spans="1:16" x14ac:dyDescent="0.25">
      <c r="A16" s="7">
        <v>4</v>
      </c>
      <c r="B16" s="7"/>
      <c r="C16" s="6">
        <v>43577</v>
      </c>
      <c r="D16" s="7">
        <v>478</v>
      </c>
      <c r="E16" s="7">
        <v>421</v>
      </c>
      <c r="F16" s="7">
        <v>13</v>
      </c>
      <c r="G16" s="5">
        <v>2.7196652719665274E-2</v>
      </c>
      <c r="H16" s="8">
        <v>0.10156250000000001</v>
      </c>
      <c r="I16" s="5">
        <v>0.74821852731591454</v>
      </c>
      <c r="J16" s="8">
        <v>0.37447916666666664</v>
      </c>
      <c r="K16" s="7">
        <v>17</v>
      </c>
      <c r="L16" s="7">
        <v>315</v>
      </c>
      <c r="M16" s="7">
        <v>44</v>
      </c>
      <c r="N16" s="7"/>
      <c r="O16" s="7"/>
      <c r="P16" s="7"/>
    </row>
    <row r="17" spans="1:16" x14ac:dyDescent="0.25">
      <c r="A17" s="7">
        <v>4</v>
      </c>
      <c r="B17" s="7"/>
      <c r="C17" s="6">
        <v>43578</v>
      </c>
      <c r="D17" s="7">
        <v>437</v>
      </c>
      <c r="E17" s="7">
        <v>408</v>
      </c>
      <c r="F17" s="7">
        <v>7</v>
      </c>
      <c r="G17" s="5">
        <v>1.6018306636155607E-2</v>
      </c>
      <c r="H17" s="8">
        <v>8.5416666666666669E-2</v>
      </c>
      <c r="I17" s="5">
        <v>0.78676470588235292</v>
      </c>
      <c r="J17" s="8">
        <v>0.33784722222222224</v>
      </c>
      <c r="K17" s="7">
        <v>8</v>
      </c>
      <c r="L17" s="7">
        <v>321</v>
      </c>
      <c r="M17" s="7">
        <v>22</v>
      </c>
      <c r="N17" s="7"/>
      <c r="O17" s="7"/>
      <c r="P17" s="7"/>
    </row>
    <row r="18" spans="1:16" x14ac:dyDescent="0.25">
      <c r="A18" s="7">
        <v>4</v>
      </c>
      <c r="B18" s="7"/>
      <c r="C18" s="6">
        <v>43579</v>
      </c>
      <c r="D18" s="7">
        <v>408</v>
      </c>
      <c r="E18" s="7">
        <v>384</v>
      </c>
      <c r="F18" s="7">
        <v>15</v>
      </c>
      <c r="G18" s="5">
        <v>3.6764705882352942E-2</v>
      </c>
      <c r="H18" s="8">
        <v>5.3298611111111109E-2</v>
      </c>
      <c r="I18" s="5">
        <v>0.84895833333333337</v>
      </c>
      <c r="J18" s="8">
        <v>0.33888888888888885</v>
      </c>
      <c r="K18" s="7">
        <v>0</v>
      </c>
      <c r="L18" s="7">
        <v>326</v>
      </c>
      <c r="M18" s="7">
        <v>9</v>
      </c>
      <c r="N18" s="7"/>
      <c r="O18" s="7"/>
      <c r="P18" s="7"/>
    </row>
    <row r="19" spans="1:16" x14ac:dyDescent="0.25">
      <c r="A19" s="7">
        <v>4</v>
      </c>
      <c r="B19" s="7"/>
      <c r="C19" s="6">
        <v>43580</v>
      </c>
      <c r="D19" s="7">
        <v>390</v>
      </c>
      <c r="E19" s="7">
        <v>361</v>
      </c>
      <c r="F19" s="7">
        <v>14</v>
      </c>
      <c r="G19" s="5">
        <v>3.5897435897435895E-2</v>
      </c>
      <c r="H19" s="8">
        <v>7.795138888888889E-2</v>
      </c>
      <c r="I19" s="5">
        <v>0.80332409972299168</v>
      </c>
      <c r="J19" s="8">
        <v>0.33055555555555555</v>
      </c>
      <c r="K19" s="7">
        <v>11</v>
      </c>
      <c r="L19" s="7">
        <v>290</v>
      </c>
      <c r="M19" s="7">
        <v>15</v>
      </c>
      <c r="N19" s="7"/>
      <c r="O19" s="7"/>
      <c r="P19" s="7"/>
    </row>
    <row r="20" spans="1:16" x14ac:dyDescent="0.25">
      <c r="A20" s="7">
        <v>4</v>
      </c>
      <c r="B20" s="7"/>
      <c r="C20" s="6">
        <v>43581</v>
      </c>
      <c r="D20" s="7">
        <v>356</v>
      </c>
      <c r="E20" s="7">
        <v>346</v>
      </c>
      <c r="F20" s="7">
        <v>4</v>
      </c>
      <c r="G20" s="5">
        <v>1.1235955056179775E-2</v>
      </c>
      <c r="H20" s="8">
        <v>2.7256944444444445E-2</v>
      </c>
      <c r="I20" s="5">
        <v>0.86127167630057799</v>
      </c>
      <c r="J20" s="8">
        <v>0.3342013888888889</v>
      </c>
      <c r="K20" s="7">
        <v>0</v>
      </c>
      <c r="L20" s="7">
        <v>298</v>
      </c>
      <c r="M20" s="7">
        <v>6</v>
      </c>
      <c r="N20" s="7"/>
      <c r="O20" s="7"/>
      <c r="P20" s="7"/>
    </row>
    <row r="21" spans="1:16" x14ac:dyDescent="0.25">
      <c r="A21" s="7">
        <v>5</v>
      </c>
      <c r="B21" s="7"/>
      <c r="C21" s="6">
        <v>43584</v>
      </c>
      <c r="D21" s="7">
        <v>456</v>
      </c>
      <c r="E21" s="7">
        <v>410</v>
      </c>
      <c r="F21" s="7">
        <v>17</v>
      </c>
      <c r="G21" s="5">
        <v>3.7280701754385963E-2</v>
      </c>
      <c r="H21" s="8">
        <v>0.10069444444444443</v>
      </c>
      <c r="I21" s="5">
        <v>0.73658536585365852</v>
      </c>
      <c r="J21" s="8">
        <v>0.36093750000000002</v>
      </c>
      <c r="K21" s="7">
        <v>8</v>
      </c>
      <c r="L21" s="7">
        <v>302</v>
      </c>
      <c r="M21" s="7">
        <v>29</v>
      </c>
      <c r="N21" s="7"/>
      <c r="O21" s="7"/>
      <c r="P21" s="7"/>
    </row>
    <row r="22" spans="1:16" x14ac:dyDescent="0.25">
      <c r="A22" s="7">
        <v>5</v>
      </c>
      <c r="B22" s="7"/>
      <c r="C22" s="6">
        <v>43585</v>
      </c>
      <c r="D22" s="7">
        <v>370</v>
      </c>
      <c r="E22" s="7">
        <v>355</v>
      </c>
      <c r="F22" s="7">
        <v>7</v>
      </c>
      <c r="G22" s="5">
        <v>1.891891891891892E-2</v>
      </c>
      <c r="H22" s="8">
        <v>2.1180555555555557E-2</v>
      </c>
      <c r="I22" s="5">
        <v>0.89295774647887327</v>
      </c>
      <c r="J22" s="8">
        <v>0.3119791666666667</v>
      </c>
      <c r="K22" s="7">
        <v>1</v>
      </c>
      <c r="L22" s="7">
        <v>317</v>
      </c>
      <c r="M22" s="7">
        <v>8</v>
      </c>
      <c r="N22" s="7"/>
      <c r="O22" s="7"/>
      <c r="P22" s="7"/>
    </row>
    <row r="23" spans="1:16" x14ac:dyDescent="0.25">
      <c r="A23" s="7">
        <v>5</v>
      </c>
      <c r="B23" s="7" t="s">
        <v>16</v>
      </c>
      <c r="C23" s="6">
        <v>43586</v>
      </c>
      <c r="D23" s="7">
        <v>416</v>
      </c>
      <c r="E23" s="7">
        <v>381</v>
      </c>
      <c r="F23" s="7">
        <v>12</v>
      </c>
      <c r="G23" s="5">
        <v>2.8846153846153848E-2</v>
      </c>
      <c r="H23" s="8">
        <v>8.8020833333333326E-2</v>
      </c>
      <c r="I23" s="5">
        <v>0.77165354330708658</v>
      </c>
      <c r="J23" s="8">
        <v>0.34097222222222223</v>
      </c>
      <c r="K23" s="7">
        <v>0</v>
      </c>
      <c r="L23" s="7">
        <v>294</v>
      </c>
      <c r="M23" s="7">
        <v>23</v>
      </c>
      <c r="N23" s="7"/>
      <c r="O23" s="7"/>
      <c r="P23" s="7"/>
    </row>
    <row r="24" spans="1:16" x14ac:dyDescent="0.25">
      <c r="A24" s="7">
        <v>5</v>
      </c>
      <c r="B24" s="7" t="s">
        <v>16</v>
      </c>
      <c r="C24" s="6">
        <v>43587</v>
      </c>
      <c r="D24" s="7">
        <v>365</v>
      </c>
      <c r="E24" s="7">
        <v>347</v>
      </c>
      <c r="F24" s="7">
        <v>8</v>
      </c>
      <c r="G24" s="5">
        <v>2.1917808219178082E-2</v>
      </c>
      <c r="H24" s="8">
        <v>3.3333333333333333E-2</v>
      </c>
      <c r="I24" s="5">
        <v>0.87319884726224783</v>
      </c>
      <c r="J24" s="8">
        <v>0.30312499999999998</v>
      </c>
      <c r="K24" s="7">
        <v>0</v>
      </c>
      <c r="L24" s="7">
        <v>303</v>
      </c>
      <c r="M24" s="7">
        <v>10</v>
      </c>
      <c r="N24" s="7"/>
      <c r="O24" s="7"/>
      <c r="P24" s="7"/>
    </row>
    <row r="25" spans="1:16" x14ac:dyDescent="0.25">
      <c r="A25" s="7">
        <v>5</v>
      </c>
      <c r="B25" s="7" t="s">
        <v>16</v>
      </c>
      <c r="C25" s="6">
        <v>43588</v>
      </c>
      <c r="D25" s="7">
        <v>345</v>
      </c>
      <c r="E25" s="7">
        <v>323</v>
      </c>
      <c r="F25" s="7">
        <v>11</v>
      </c>
      <c r="G25" s="5">
        <v>3.1884057971014491E-2</v>
      </c>
      <c r="H25" s="8">
        <v>5.694444444444445E-2</v>
      </c>
      <c r="I25" s="5">
        <v>0.78637770897832815</v>
      </c>
      <c r="J25" s="8">
        <v>0.35000000000000003</v>
      </c>
      <c r="K25" s="7">
        <v>0</v>
      </c>
      <c r="L25" s="7">
        <v>254</v>
      </c>
      <c r="M25" s="7">
        <v>11</v>
      </c>
      <c r="N25" s="7"/>
      <c r="O25" s="7"/>
      <c r="P25" s="7"/>
    </row>
    <row r="26" spans="1:16" x14ac:dyDescent="0.25">
      <c r="A26" s="7">
        <v>1</v>
      </c>
      <c r="B26" s="7" t="s">
        <v>16</v>
      </c>
      <c r="C26" s="6">
        <v>43591</v>
      </c>
      <c r="D26" s="7">
        <v>525</v>
      </c>
      <c r="E26" s="7">
        <v>461</v>
      </c>
      <c r="F26" s="7">
        <v>32</v>
      </c>
      <c r="G26" s="5">
        <v>6.0952380952380952E-2</v>
      </c>
      <c r="H26" s="8">
        <v>0.10885416666666667</v>
      </c>
      <c r="I26" s="5">
        <v>0.71583514099783085</v>
      </c>
      <c r="J26" s="8">
        <v>0.37031249999999999</v>
      </c>
      <c r="K26" s="7">
        <v>33</v>
      </c>
      <c r="L26" s="7">
        <v>330</v>
      </c>
      <c r="M26" s="7">
        <v>32</v>
      </c>
      <c r="N26" s="7"/>
      <c r="O26" s="7"/>
      <c r="P26" s="7"/>
    </row>
    <row r="27" spans="1:16" x14ac:dyDescent="0.25">
      <c r="A27" s="7">
        <v>1</v>
      </c>
      <c r="B27" s="7" t="s">
        <v>16</v>
      </c>
      <c r="C27" s="6">
        <v>43592</v>
      </c>
      <c r="D27" s="7">
        <v>438</v>
      </c>
      <c r="E27" s="7">
        <v>401</v>
      </c>
      <c r="F27" s="7">
        <v>12</v>
      </c>
      <c r="G27" s="5">
        <v>2.7397260273972601E-2</v>
      </c>
      <c r="H27" s="8">
        <v>9.166666666666666E-2</v>
      </c>
      <c r="I27" s="5">
        <v>0.77805486284289271</v>
      </c>
      <c r="J27" s="8">
        <v>0.37690972222222224</v>
      </c>
      <c r="K27" s="7">
        <v>10</v>
      </c>
      <c r="L27" s="7">
        <v>312</v>
      </c>
      <c r="M27" s="7">
        <v>25</v>
      </c>
      <c r="N27" s="7"/>
      <c r="O27" s="7"/>
      <c r="P27" s="7"/>
    </row>
    <row r="28" spans="1:16" x14ac:dyDescent="0.25">
      <c r="A28" s="7">
        <v>1</v>
      </c>
      <c r="B28" s="7" t="s">
        <v>16</v>
      </c>
      <c r="C28" s="6">
        <v>43593</v>
      </c>
      <c r="D28" s="7">
        <v>375</v>
      </c>
      <c r="E28" s="7">
        <v>364</v>
      </c>
      <c r="F28" s="7">
        <v>3</v>
      </c>
      <c r="G28" s="5">
        <v>8.0000000000000002E-3</v>
      </c>
      <c r="H28" s="8">
        <v>2.8993055555555557E-2</v>
      </c>
      <c r="I28" s="5">
        <v>0.89010989010989006</v>
      </c>
      <c r="J28" s="8">
        <v>0.27795138888888893</v>
      </c>
      <c r="K28" s="7">
        <v>0</v>
      </c>
      <c r="L28" s="7">
        <v>324</v>
      </c>
      <c r="M28" s="7">
        <v>8</v>
      </c>
      <c r="N28" s="7"/>
      <c r="O28" s="7"/>
      <c r="P28" s="7"/>
    </row>
    <row r="29" spans="1:16" x14ac:dyDescent="0.25">
      <c r="A29" s="7">
        <v>1</v>
      </c>
      <c r="B29" s="7" t="s">
        <v>16</v>
      </c>
      <c r="C29" s="6">
        <v>43594</v>
      </c>
      <c r="D29" s="7">
        <v>378</v>
      </c>
      <c r="E29" s="7">
        <v>344</v>
      </c>
      <c r="F29" s="7">
        <v>10</v>
      </c>
      <c r="G29" s="5">
        <v>2.6455026455026454E-2</v>
      </c>
      <c r="H29" s="8">
        <v>7.4131944444444445E-2</v>
      </c>
      <c r="I29" s="5">
        <v>0.79651162790697672</v>
      </c>
      <c r="J29" s="8">
        <v>0.31944444444444442</v>
      </c>
      <c r="K29" s="7">
        <v>12</v>
      </c>
      <c r="L29" s="7">
        <v>274</v>
      </c>
      <c r="M29" s="7">
        <v>24</v>
      </c>
      <c r="N29" s="7"/>
      <c r="O29" s="7"/>
      <c r="P29" s="7"/>
    </row>
    <row r="30" spans="1:16" x14ac:dyDescent="0.25">
      <c r="A30" s="7">
        <v>1</v>
      </c>
      <c r="B30" s="7" t="s">
        <v>16</v>
      </c>
      <c r="C30" s="6">
        <v>43595</v>
      </c>
      <c r="D30" s="7">
        <v>276</v>
      </c>
      <c r="E30" s="7">
        <v>273</v>
      </c>
      <c r="F30" s="7">
        <v>0</v>
      </c>
      <c r="G30" s="5">
        <v>0</v>
      </c>
      <c r="H30" s="8">
        <v>1.0069444444444445E-2</v>
      </c>
      <c r="I30" s="5">
        <v>0.97802197802197799</v>
      </c>
      <c r="J30" s="8">
        <v>0.29253472222222221</v>
      </c>
      <c r="K30" s="7">
        <v>0</v>
      </c>
      <c r="L30" s="7">
        <v>267</v>
      </c>
      <c r="M30" s="7">
        <v>3</v>
      </c>
      <c r="N30" s="7"/>
      <c r="O30" s="7"/>
      <c r="P30" s="7"/>
    </row>
    <row r="31" spans="1:16" x14ac:dyDescent="0.25">
      <c r="A31" s="7">
        <v>2</v>
      </c>
      <c r="B31" s="7" t="s">
        <v>16</v>
      </c>
      <c r="C31" s="6">
        <v>43598</v>
      </c>
      <c r="D31" s="7">
        <v>513</v>
      </c>
      <c r="E31" s="7">
        <v>461</v>
      </c>
      <c r="F31" s="7">
        <v>15</v>
      </c>
      <c r="G31" s="5">
        <v>2.9239766081871343E-2</v>
      </c>
      <c r="H31" s="8">
        <v>0.11336805555555554</v>
      </c>
      <c r="I31" s="5">
        <v>0.72451193058568331</v>
      </c>
      <c r="J31" s="8">
        <v>0.36770833333333336</v>
      </c>
      <c r="K31" s="7">
        <v>19</v>
      </c>
      <c r="L31" s="7">
        <v>334</v>
      </c>
      <c r="M31" s="7">
        <v>37</v>
      </c>
      <c r="N31" s="7"/>
      <c r="O31" s="7"/>
      <c r="P31" s="7"/>
    </row>
    <row r="32" spans="1:16" x14ac:dyDescent="0.25">
      <c r="A32" s="7">
        <v>2</v>
      </c>
      <c r="B32" s="7" t="s">
        <v>16</v>
      </c>
      <c r="C32" s="6">
        <v>43599</v>
      </c>
      <c r="D32" s="7">
        <v>382</v>
      </c>
      <c r="E32" s="7">
        <v>349</v>
      </c>
      <c r="F32" s="7">
        <v>14</v>
      </c>
      <c r="G32" s="5">
        <v>3.6649214659685861E-2</v>
      </c>
      <c r="H32" s="8">
        <v>9.1145833333333329E-2</v>
      </c>
      <c r="I32" s="5">
        <v>0.77650429799426934</v>
      </c>
      <c r="J32" s="8">
        <v>0.3918402777777778</v>
      </c>
      <c r="K32" s="7">
        <v>0</v>
      </c>
      <c r="L32" s="7">
        <v>271</v>
      </c>
      <c r="M32" s="7">
        <v>19</v>
      </c>
      <c r="N32" s="7"/>
      <c r="O32" s="7"/>
      <c r="P32" s="7"/>
    </row>
    <row r="33" spans="1:16" x14ac:dyDescent="0.25">
      <c r="A33" s="7">
        <v>2</v>
      </c>
      <c r="B33" s="7" t="s">
        <v>16</v>
      </c>
      <c r="C33" s="6">
        <v>43600</v>
      </c>
      <c r="D33" s="7">
        <v>413</v>
      </c>
      <c r="E33" s="7">
        <v>376</v>
      </c>
      <c r="F33" s="7">
        <v>20</v>
      </c>
      <c r="G33" s="5">
        <v>4.8426150121065374E-2</v>
      </c>
      <c r="H33" s="8">
        <v>5.5034722222222221E-2</v>
      </c>
      <c r="I33" s="5">
        <v>0.81648936170212771</v>
      </c>
      <c r="J33" s="8">
        <v>0.31996527777777778</v>
      </c>
      <c r="K33" s="7">
        <v>0</v>
      </c>
      <c r="L33" s="7">
        <v>307</v>
      </c>
      <c r="M33" s="7">
        <v>17</v>
      </c>
      <c r="N33" s="7"/>
      <c r="O33" s="7"/>
      <c r="P33" s="7"/>
    </row>
    <row r="34" spans="1:16" x14ac:dyDescent="0.25">
      <c r="A34" s="7">
        <v>2</v>
      </c>
      <c r="B34" s="7" t="s">
        <v>16</v>
      </c>
      <c r="C34" s="6">
        <v>43601</v>
      </c>
      <c r="D34" s="7">
        <v>348</v>
      </c>
      <c r="E34" s="7">
        <v>342</v>
      </c>
      <c r="F34" s="7">
        <v>2</v>
      </c>
      <c r="G34" s="5">
        <v>5.7471264367816091E-3</v>
      </c>
      <c r="H34" s="8">
        <v>2.1354166666666667E-2</v>
      </c>
      <c r="I34" s="5">
        <v>0.93567251461988299</v>
      </c>
      <c r="J34" s="8">
        <v>0.29843750000000002</v>
      </c>
      <c r="K34" s="7">
        <v>0</v>
      </c>
      <c r="L34" s="7">
        <v>320</v>
      </c>
      <c r="M34" s="7">
        <v>4</v>
      </c>
      <c r="N34" s="7"/>
      <c r="O34" s="7"/>
      <c r="P34" s="7"/>
    </row>
    <row r="35" spans="1:16" x14ac:dyDescent="0.25">
      <c r="A35" s="7">
        <v>2</v>
      </c>
      <c r="B35" s="7" t="s">
        <v>16</v>
      </c>
      <c r="C35" s="6">
        <v>43602</v>
      </c>
      <c r="D35" s="7">
        <v>313</v>
      </c>
      <c r="E35" s="7">
        <v>302</v>
      </c>
      <c r="F35" s="7">
        <v>2</v>
      </c>
      <c r="G35" s="5">
        <v>6.3897763578274758E-3</v>
      </c>
      <c r="H35" s="8">
        <v>2.2916666666666669E-2</v>
      </c>
      <c r="I35" s="5">
        <v>0.87748344370860931</v>
      </c>
      <c r="J35" s="8">
        <v>0.29305555555555557</v>
      </c>
      <c r="K35" s="7">
        <v>0</v>
      </c>
      <c r="L35" s="7">
        <v>265</v>
      </c>
      <c r="M35" s="7">
        <v>9</v>
      </c>
      <c r="N35" s="7"/>
      <c r="O35" s="7"/>
      <c r="P35" s="7"/>
    </row>
    <row r="36" spans="1:16" x14ac:dyDescent="0.25">
      <c r="A36" s="7">
        <v>3</v>
      </c>
      <c r="B36" s="7" t="s">
        <v>16</v>
      </c>
      <c r="C36" s="6">
        <v>43605</v>
      </c>
      <c r="D36" s="7">
        <v>479</v>
      </c>
      <c r="E36" s="7">
        <v>421</v>
      </c>
      <c r="F36" s="7">
        <v>20</v>
      </c>
      <c r="G36" s="5">
        <v>4.1753653444676408E-2</v>
      </c>
      <c r="H36" s="8">
        <v>0.1079861111111111</v>
      </c>
      <c r="I36" s="5">
        <v>0.69596199524940616</v>
      </c>
      <c r="J36" s="8">
        <v>0.38437500000000002</v>
      </c>
      <c r="K36" s="7">
        <v>22</v>
      </c>
      <c r="L36" s="7">
        <v>293</v>
      </c>
      <c r="M36" s="7">
        <v>38</v>
      </c>
      <c r="N36" s="7"/>
      <c r="O36" s="7"/>
      <c r="P36" s="7"/>
    </row>
    <row r="37" spans="1:16" x14ac:dyDescent="0.25">
      <c r="A37" s="7">
        <v>3</v>
      </c>
      <c r="B37" s="7" t="s">
        <v>16</v>
      </c>
      <c r="C37" s="6">
        <v>43606</v>
      </c>
      <c r="D37" s="7">
        <v>423</v>
      </c>
      <c r="E37" s="7">
        <v>410</v>
      </c>
      <c r="F37" s="7">
        <v>4</v>
      </c>
      <c r="G37" s="5">
        <v>9.4562647754137114E-3</v>
      </c>
      <c r="H37" s="8">
        <v>1.5624999999999998E-2</v>
      </c>
      <c r="I37" s="5">
        <v>0.93414634146341469</v>
      </c>
      <c r="J37" s="8">
        <v>0.29756944444444444</v>
      </c>
      <c r="K37" s="7">
        <v>0</v>
      </c>
      <c r="L37" s="7">
        <v>383</v>
      </c>
      <c r="M37" s="7">
        <v>9</v>
      </c>
      <c r="N37" s="7"/>
      <c r="O37" s="7"/>
      <c r="P37" s="7"/>
    </row>
    <row r="38" spans="1:16" x14ac:dyDescent="0.25">
      <c r="A38" s="7">
        <v>3</v>
      </c>
      <c r="B38" s="7" t="s">
        <v>16</v>
      </c>
      <c r="C38" s="6">
        <v>43607</v>
      </c>
      <c r="D38" s="7">
        <v>355</v>
      </c>
      <c r="E38" s="7">
        <v>334</v>
      </c>
      <c r="F38" s="7">
        <v>13</v>
      </c>
      <c r="G38" s="5">
        <v>3.6619718309859155E-2</v>
      </c>
      <c r="H38" s="8">
        <v>3.3159722222222222E-2</v>
      </c>
      <c r="I38" s="5">
        <v>0.84730538922155685</v>
      </c>
      <c r="J38" s="8">
        <v>0.30677083333333333</v>
      </c>
      <c r="K38" s="7">
        <v>0</v>
      </c>
      <c r="L38" s="7">
        <v>283</v>
      </c>
      <c r="M38" s="7">
        <v>8</v>
      </c>
      <c r="N38" s="7"/>
      <c r="O38" s="7"/>
      <c r="P38" s="7"/>
    </row>
    <row r="39" spans="1:16" x14ac:dyDescent="0.25">
      <c r="A39" s="7">
        <v>3</v>
      </c>
      <c r="B39" s="7" t="s">
        <v>16</v>
      </c>
      <c r="C39" s="6">
        <v>43608</v>
      </c>
      <c r="D39" s="7">
        <v>350</v>
      </c>
      <c r="E39" s="7">
        <v>341</v>
      </c>
      <c r="F39" s="7">
        <v>3</v>
      </c>
      <c r="G39" s="5">
        <v>8.5714285714285719E-3</v>
      </c>
      <c r="H39" s="8">
        <v>1.4756944444444444E-2</v>
      </c>
      <c r="I39" s="5">
        <v>0.93548387096774188</v>
      </c>
      <c r="J39" s="8">
        <v>0.28888888888888886</v>
      </c>
      <c r="K39" s="7">
        <v>0</v>
      </c>
      <c r="L39" s="7">
        <v>319</v>
      </c>
      <c r="M39" s="7">
        <v>6</v>
      </c>
      <c r="N39" s="7"/>
      <c r="O39" s="7"/>
      <c r="P39" s="7"/>
    </row>
    <row r="40" spans="1:16" x14ac:dyDescent="0.25">
      <c r="A40" s="7">
        <v>3</v>
      </c>
      <c r="B40" s="7" t="s">
        <v>16</v>
      </c>
      <c r="C40" s="6">
        <v>43609</v>
      </c>
      <c r="D40" s="7">
        <v>363</v>
      </c>
      <c r="E40" s="7">
        <v>314</v>
      </c>
      <c r="F40" s="7">
        <v>27</v>
      </c>
      <c r="G40" s="5">
        <v>7.43801652892562E-2</v>
      </c>
      <c r="H40" s="8">
        <v>6.7361111111111122E-2</v>
      </c>
      <c r="I40" s="5">
        <v>0.7866242038216561</v>
      </c>
      <c r="J40" s="8">
        <v>0.30711805555555555</v>
      </c>
      <c r="K40" s="7">
        <v>3</v>
      </c>
      <c r="L40" s="7">
        <v>247</v>
      </c>
      <c r="M40" s="7">
        <v>22</v>
      </c>
      <c r="N40" s="7"/>
      <c r="O40" s="7"/>
      <c r="P40" s="7"/>
    </row>
    <row r="41" spans="1:16" x14ac:dyDescent="0.25">
      <c r="A41" s="7">
        <v>4</v>
      </c>
      <c r="B41" s="7" t="s">
        <v>16</v>
      </c>
      <c r="C41" s="6">
        <v>43613</v>
      </c>
      <c r="D41" s="7">
        <v>570</v>
      </c>
      <c r="E41" s="7">
        <v>477</v>
      </c>
      <c r="F41" s="7">
        <v>18</v>
      </c>
      <c r="G41" s="5">
        <v>3.1578947368421054E-2</v>
      </c>
      <c r="H41" s="8">
        <v>0.10121527777777779</v>
      </c>
      <c r="I41" s="5">
        <v>0.74423480083857441</v>
      </c>
      <c r="J41" s="8">
        <v>0.36510416666666667</v>
      </c>
      <c r="K41" s="7">
        <v>14</v>
      </c>
      <c r="L41" s="7">
        <v>355</v>
      </c>
      <c r="M41" s="7">
        <v>75</v>
      </c>
      <c r="N41" s="7"/>
      <c r="O41" s="7"/>
      <c r="P41" s="7"/>
    </row>
    <row r="42" spans="1:16" x14ac:dyDescent="0.25">
      <c r="A42" s="7">
        <v>4</v>
      </c>
      <c r="B42" s="7" t="s">
        <v>16</v>
      </c>
      <c r="C42" s="6">
        <v>43614</v>
      </c>
      <c r="D42" s="7">
        <v>502</v>
      </c>
      <c r="E42" s="7">
        <v>422</v>
      </c>
      <c r="F42" s="7">
        <v>17</v>
      </c>
      <c r="G42" s="5">
        <v>3.386454183266932E-2</v>
      </c>
      <c r="H42" s="8">
        <v>9.9826388888888895E-2</v>
      </c>
      <c r="I42" s="5">
        <v>0.73933649289099523</v>
      </c>
      <c r="J42" s="8">
        <v>0.31579861111111113</v>
      </c>
      <c r="K42" s="7">
        <v>27</v>
      </c>
      <c r="L42" s="7">
        <v>312</v>
      </c>
      <c r="M42" s="7">
        <v>63</v>
      </c>
      <c r="N42" s="7"/>
      <c r="O42" s="7"/>
      <c r="P42" s="7"/>
    </row>
    <row r="43" spans="1:16" x14ac:dyDescent="0.25">
      <c r="A43" s="7">
        <v>4</v>
      </c>
      <c r="B43" s="7" t="s">
        <v>16</v>
      </c>
      <c r="C43" s="6">
        <v>43615</v>
      </c>
      <c r="D43" s="7">
        <v>461</v>
      </c>
      <c r="E43" s="7">
        <v>402</v>
      </c>
      <c r="F43" s="7">
        <v>11</v>
      </c>
      <c r="G43" s="5">
        <v>2.3861171366594359E-2</v>
      </c>
      <c r="H43" s="8">
        <v>9.027777777777779E-2</v>
      </c>
      <c r="I43" s="5">
        <v>0.80597014925373134</v>
      </c>
      <c r="J43" s="8">
        <v>0.38593749999999999</v>
      </c>
      <c r="K43" s="7">
        <v>8</v>
      </c>
      <c r="L43" s="7">
        <v>324</v>
      </c>
      <c r="M43" s="7">
        <v>48</v>
      </c>
      <c r="N43" s="7"/>
      <c r="O43" s="7"/>
      <c r="P43" s="7"/>
    </row>
    <row r="44" spans="1:16" x14ac:dyDescent="0.25">
      <c r="A44" s="7">
        <v>4</v>
      </c>
      <c r="B44" s="7" t="s">
        <v>16</v>
      </c>
      <c r="C44" s="6">
        <v>43616</v>
      </c>
      <c r="D44" s="7">
        <v>392</v>
      </c>
      <c r="E44" s="7">
        <v>332</v>
      </c>
      <c r="F44" s="7">
        <v>17</v>
      </c>
      <c r="G44" s="5">
        <v>4.336734693877551E-2</v>
      </c>
      <c r="H44" s="8">
        <v>6.6145833333333334E-2</v>
      </c>
      <c r="I44" s="5">
        <v>0.8493975903614458</v>
      </c>
      <c r="J44" s="8">
        <v>0.35017361111111112</v>
      </c>
      <c r="K44" s="7">
        <v>2</v>
      </c>
      <c r="L44" s="7">
        <v>282</v>
      </c>
      <c r="M44" s="7">
        <v>43</v>
      </c>
      <c r="N44" s="7"/>
      <c r="O44" s="7"/>
      <c r="P44" s="7"/>
    </row>
    <row r="45" spans="1:16" x14ac:dyDescent="0.25">
      <c r="A45" s="7">
        <v>1</v>
      </c>
      <c r="B45" s="7"/>
      <c r="C45" s="6">
        <v>43619</v>
      </c>
      <c r="D45" s="7">
        <v>518</v>
      </c>
      <c r="E45" s="7">
        <v>446</v>
      </c>
      <c r="F45" s="7">
        <v>16</v>
      </c>
      <c r="G45" s="5">
        <v>3.0888030888030889E-2</v>
      </c>
      <c r="H45" s="8">
        <v>0.11128472222222222</v>
      </c>
      <c r="I45" s="5">
        <v>0.72421524663677128</v>
      </c>
      <c r="J45" s="8">
        <v>0.43090277777777775</v>
      </c>
      <c r="K45" s="7">
        <v>9</v>
      </c>
      <c r="L45" s="7">
        <v>323</v>
      </c>
      <c r="M45" s="7">
        <v>56</v>
      </c>
      <c r="N45" s="7"/>
      <c r="O45" s="7"/>
      <c r="P45" s="7"/>
    </row>
    <row r="46" spans="1:16" x14ac:dyDescent="0.25">
      <c r="A46" s="7">
        <v>1</v>
      </c>
      <c r="B46" s="7"/>
      <c r="C46" s="6">
        <v>43620</v>
      </c>
      <c r="D46" s="7">
        <v>517</v>
      </c>
      <c r="E46" s="7">
        <v>436</v>
      </c>
      <c r="F46" s="7">
        <v>14</v>
      </c>
      <c r="G46" s="5">
        <v>2.7079303675048357E-2</v>
      </c>
      <c r="H46" s="8">
        <v>9.7395833333333334E-2</v>
      </c>
      <c r="I46" s="5">
        <v>0.73623853211009171</v>
      </c>
      <c r="J46" s="8">
        <v>0.36267361111111113</v>
      </c>
      <c r="K46" s="7">
        <v>10</v>
      </c>
      <c r="L46" s="7">
        <v>321</v>
      </c>
      <c r="M46" s="7">
        <v>67</v>
      </c>
      <c r="N46" s="7"/>
      <c r="O46" s="7"/>
      <c r="P46" s="7"/>
    </row>
    <row r="47" spans="1:16" x14ac:dyDescent="0.25">
      <c r="A47" s="7">
        <v>1</v>
      </c>
      <c r="B47" s="7"/>
      <c r="C47" s="6">
        <v>43621</v>
      </c>
      <c r="D47" s="7">
        <v>444</v>
      </c>
      <c r="E47" s="7">
        <v>411</v>
      </c>
      <c r="F47" s="7">
        <v>8</v>
      </c>
      <c r="G47" s="5">
        <v>1.8018018018018018E-2</v>
      </c>
      <c r="H47" s="8">
        <v>6.2847222222222221E-2</v>
      </c>
      <c r="I47" s="5">
        <v>0.82725060827250607</v>
      </c>
      <c r="J47" s="8">
        <v>0.34305555555555556</v>
      </c>
      <c r="K47" s="7">
        <v>7</v>
      </c>
      <c r="L47" s="7">
        <v>340</v>
      </c>
      <c r="M47" s="7">
        <v>25</v>
      </c>
      <c r="N47" s="7"/>
      <c r="O47" s="7"/>
      <c r="P47" s="7"/>
    </row>
    <row r="48" spans="1:16" x14ac:dyDescent="0.25">
      <c r="A48" s="7">
        <v>1</v>
      </c>
      <c r="B48" s="7"/>
      <c r="C48" s="6">
        <v>43622</v>
      </c>
      <c r="D48" s="7">
        <v>395</v>
      </c>
      <c r="E48" s="7">
        <v>355</v>
      </c>
      <c r="F48" s="7">
        <v>15</v>
      </c>
      <c r="G48" s="5">
        <v>3.7974683544303799E-2</v>
      </c>
      <c r="H48" s="8">
        <v>5.7291666666666671E-2</v>
      </c>
      <c r="I48" s="5">
        <v>0.84788732394366195</v>
      </c>
      <c r="J48" s="8">
        <v>0.37968750000000001</v>
      </c>
      <c r="K48" s="7">
        <v>4</v>
      </c>
      <c r="L48" s="7">
        <v>301</v>
      </c>
      <c r="M48" s="7">
        <v>25</v>
      </c>
      <c r="N48" s="7"/>
      <c r="O48" s="7"/>
      <c r="P48" s="7"/>
    </row>
    <row r="49" spans="1:16" x14ac:dyDescent="0.25">
      <c r="A49" s="7">
        <v>1</v>
      </c>
      <c r="B49" s="7"/>
      <c r="C49" s="6">
        <v>43623</v>
      </c>
      <c r="D49" s="7">
        <v>330</v>
      </c>
      <c r="E49" s="7">
        <v>296</v>
      </c>
      <c r="F49" s="7">
        <v>10</v>
      </c>
      <c r="G49" s="5">
        <v>3.0303030303030304E-2</v>
      </c>
      <c r="H49" s="8">
        <v>4.809027777777778E-2</v>
      </c>
      <c r="I49" s="5">
        <v>0.8783783783783784</v>
      </c>
      <c r="J49" s="8">
        <v>0.36006944444444444</v>
      </c>
      <c r="K49" s="7">
        <v>7</v>
      </c>
      <c r="L49" s="7">
        <v>260</v>
      </c>
      <c r="M49" s="7">
        <v>24</v>
      </c>
      <c r="N49" s="7"/>
      <c r="O49" s="7"/>
      <c r="P49" s="7"/>
    </row>
    <row r="50" spans="1:16" x14ac:dyDescent="0.25">
      <c r="A50" s="7">
        <v>2</v>
      </c>
      <c r="B50" s="7"/>
      <c r="C50" s="6">
        <v>43626</v>
      </c>
      <c r="D50" s="7">
        <v>532</v>
      </c>
      <c r="E50" s="7">
        <v>467</v>
      </c>
      <c r="F50" s="7">
        <v>16</v>
      </c>
      <c r="G50" s="5">
        <v>3.007518796992481E-2</v>
      </c>
      <c r="H50" s="8">
        <v>0.1140625</v>
      </c>
      <c r="I50" s="5">
        <v>0.74732334047109206</v>
      </c>
      <c r="J50" s="8">
        <v>0.40902777777777777</v>
      </c>
      <c r="K50" s="7">
        <v>22</v>
      </c>
      <c r="L50" s="7">
        <v>349</v>
      </c>
      <c r="M50" s="7">
        <v>49</v>
      </c>
      <c r="N50" s="7"/>
      <c r="O50" s="7"/>
      <c r="P50" s="7"/>
    </row>
    <row r="51" spans="1:16" x14ac:dyDescent="0.25">
      <c r="A51" s="7">
        <v>2</v>
      </c>
      <c r="B51" s="7"/>
      <c r="C51" s="6">
        <v>43627</v>
      </c>
      <c r="D51" s="7">
        <v>458</v>
      </c>
      <c r="E51" s="7">
        <v>419</v>
      </c>
      <c r="F51" s="7">
        <v>12</v>
      </c>
      <c r="G51" s="5">
        <v>2.6200873362445413E-2</v>
      </c>
      <c r="H51" s="8">
        <v>5.8854166666666666E-2</v>
      </c>
      <c r="I51" s="5">
        <v>0.82100238663484482</v>
      </c>
      <c r="J51" s="8">
        <v>0.37239583333333331</v>
      </c>
      <c r="K51" s="7">
        <v>11</v>
      </c>
      <c r="L51" s="7">
        <v>344</v>
      </c>
      <c r="M51" s="7">
        <v>27</v>
      </c>
      <c r="N51" s="7"/>
      <c r="O51" s="7"/>
      <c r="P51" s="7"/>
    </row>
    <row r="52" spans="1:16" x14ac:dyDescent="0.25">
      <c r="A52" s="7">
        <v>2</v>
      </c>
      <c r="B52" s="7"/>
      <c r="C52" s="6">
        <v>43628</v>
      </c>
      <c r="D52" s="7">
        <v>397</v>
      </c>
      <c r="E52" s="7">
        <v>358</v>
      </c>
      <c r="F52" s="7">
        <v>16</v>
      </c>
      <c r="G52" s="5">
        <v>4.0302267002518891E-2</v>
      </c>
      <c r="H52" s="8">
        <v>5.3819444444444448E-2</v>
      </c>
      <c r="I52" s="5">
        <v>0.85195530726256985</v>
      </c>
      <c r="J52" s="8">
        <v>0.38871527777777776</v>
      </c>
      <c r="K52" s="7">
        <v>0</v>
      </c>
      <c r="L52" s="7">
        <v>305</v>
      </c>
      <c r="M52" s="7">
        <v>23</v>
      </c>
      <c r="N52" s="7"/>
      <c r="O52" s="7"/>
      <c r="P52" s="7"/>
    </row>
    <row r="53" spans="1:16" x14ac:dyDescent="0.25">
      <c r="A53" s="7">
        <v>2</v>
      </c>
      <c r="B53" s="7"/>
      <c r="C53" s="6">
        <v>43629</v>
      </c>
      <c r="D53" s="7">
        <v>447</v>
      </c>
      <c r="E53" s="7">
        <v>408</v>
      </c>
      <c r="F53" s="7">
        <v>14</v>
      </c>
      <c r="G53" s="5">
        <v>3.1319910514541388E-2</v>
      </c>
      <c r="H53" s="8">
        <v>7.4305555555555555E-2</v>
      </c>
      <c r="I53" s="5">
        <v>0.82843137254901966</v>
      </c>
      <c r="J53" s="8">
        <v>0.31562499999999999</v>
      </c>
      <c r="K53" s="7">
        <v>8</v>
      </c>
      <c r="L53" s="7">
        <v>338</v>
      </c>
      <c r="M53" s="7">
        <v>25</v>
      </c>
      <c r="N53" s="7"/>
      <c r="O53" s="7"/>
      <c r="P53" s="7"/>
    </row>
    <row r="54" spans="1:16" x14ac:dyDescent="0.25">
      <c r="A54" s="7">
        <v>2</v>
      </c>
      <c r="B54" s="7"/>
      <c r="C54" s="6">
        <v>43630</v>
      </c>
      <c r="D54" s="7">
        <v>380</v>
      </c>
      <c r="E54" s="7">
        <v>341</v>
      </c>
      <c r="F54" s="7">
        <v>14</v>
      </c>
      <c r="G54" s="5">
        <v>3.6842105263157891E-2</v>
      </c>
      <c r="H54" s="8">
        <v>8.0555555555555547E-2</v>
      </c>
      <c r="I54" s="5">
        <v>0.80351906158357767</v>
      </c>
      <c r="J54" s="8">
        <v>0.37847222222222221</v>
      </c>
      <c r="K54" s="7">
        <v>11</v>
      </c>
      <c r="L54" s="7">
        <v>274</v>
      </c>
      <c r="M54" s="7">
        <v>25</v>
      </c>
      <c r="N54" s="7"/>
      <c r="O54" s="7"/>
      <c r="P54" s="7"/>
    </row>
    <row r="55" spans="1:16" x14ac:dyDescent="0.25">
      <c r="A55" s="7">
        <v>3</v>
      </c>
      <c r="B55" s="7"/>
      <c r="C55" s="6">
        <v>43633</v>
      </c>
      <c r="D55" s="7">
        <v>480</v>
      </c>
      <c r="E55" s="7">
        <v>433</v>
      </c>
      <c r="F55" s="7">
        <v>12</v>
      </c>
      <c r="G55" s="5">
        <v>2.5000000000000001E-2</v>
      </c>
      <c r="H55" s="8">
        <v>8.0902777777777768E-2</v>
      </c>
      <c r="I55" s="5">
        <v>0.76674364896073899</v>
      </c>
      <c r="J55" s="8">
        <v>0.44826388888888891</v>
      </c>
      <c r="K55" s="7">
        <v>11</v>
      </c>
      <c r="L55" s="7">
        <v>332</v>
      </c>
      <c r="M55" s="7">
        <v>35</v>
      </c>
      <c r="N55" s="7"/>
      <c r="O55" s="7"/>
      <c r="P55" s="7"/>
    </row>
    <row r="56" spans="1:16" x14ac:dyDescent="0.25">
      <c r="A56" s="7">
        <v>3</v>
      </c>
      <c r="B56" s="7"/>
      <c r="C56" s="6">
        <v>43634</v>
      </c>
      <c r="D56" s="7">
        <v>471</v>
      </c>
      <c r="E56" s="7">
        <v>434</v>
      </c>
      <c r="F56" s="7">
        <v>8</v>
      </c>
      <c r="G56" s="5">
        <v>1.6985138004246284E-2</v>
      </c>
      <c r="H56" s="8">
        <v>8.0381944444444436E-2</v>
      </c>
      <c r="I56" s="5">
        <v>0.79032258064516125</v>
      </c>
      <c r="J56" s="8">
        <v>0.37256944444444445</v>
      </c>
      <c r="K56" s="7">
        <v>11</v>
      </c>
      <c r="L56" s="7">
        <v>343</v>
      </c>
      <c r="M56" s="7">
        <v>29</v>
      </c>
      <c r="N56" s="7"/>
      <c r="O56" s="7"/>
      <c r="P56" s="7"/>
    </row>
    <row r="57" spans="1:16" x14ac:dyDescent="0.25">
      <c r="A57" s="7">
        <v>3</v>
      </c>
      <c r="B57" s="7"/>
      <c r="C57" s="6">
        <v>43635</v>
      </c>
      <c r="D57" s="7">
        <v>454</v>
      </c>
      <c r="E57" s="7">
        <v>403</v>
      </c>
      <c r="F57" s="7">
        <v>20</v>
      </c>
      <c r="G57" s="5">
        <v>4.405286343612335E-2</v>
      </c>
      <c r="H57" s="8">
        <v>7.7777777777777779E-2</v>
      </c>
      <c r="I57" s="5">
        <v>0.83126550868486349</v>
      </c>
      <c r="J57" s="8">
        <v>0.33663194444444444</v>
      </c>
      <c r="K57" s="7">
        <v>5</v>
      </c>
      <c r="L57" s="7">
        <v>335</v>
      </c>
      <c r="M57" s="7">
        <v>31</v>
      </c>
      <c r="N57" s="7"/>
      <c r="O57" s="7"/>
      <c r="P57" s="7"/>
    </row>
    <row r="58" spans="1:16" x14ac:dyDescent="0.25">
      <c r="A58" s="7">
        <v>3</v>
      </c>
      <c r="B58" s="7"/>
      <c r="C58" s="6">
        <v>43636</v>
      </c>
      <c r="D58" s="7">
        <v>398</v>
      </c>
      <c r="E58" s="7">
        <v>371</v>
      </c>
      <c r="F58" s="7">
        <v>7</v>
      </c>
      <c r="G58" s="5">
        <v>1.7587939698492462E-2</v>
      </c>
      <c r="H58" s="8">
        <v>5.0694444444444445E-2</v>
      </c>
      <c r="I58" s="5">
        <v>0.86792452830188682</v>
      </c>
      <c r="J58" s="8">
        <v>0.36840277777777775</v>
      </c>
      <c r="K58" s="7">
        <v>8</v>
      </c>
      <c r="L58" s="7">
        <v>322</v>
      </c>
      <c r="M58" s="7">
        <v>20</v>
      </c>
      <c r="N58" s="7"/>
      <c r="O58" s="7"/>
      <c r="P58" s="7"/>
    </row>
    <row r="59" spans="1:16" x14ac:dyDescent="0.25">
      <c r="A59" s="7">
        <v>3</v>
      </c>
      <c r="B59" s="7"/>
      <c r="C59" s="6">
        <v>43637</v>
      </c>
      <c r="D59" s="7">
        <v>345</v>
      </c>
      <c r="E59" s="7">
        <v>334</v>
      </c>
      <c r="F59" s="7">
        <v>0</v>
      </c>
      <c r="G59" s="5">
        <v>0</v>
      </c>
      <c r="H59" s="8">
        <v>7.6388888888888895E-3</v>
      </c>
      <c r="I59" s="5">
        <v>0.97305389221556882</v>
      </c>
      <c r="J59" s="8">
        <v>0.3142361111111111</v>
      </c>
      <c r="K59" s="7">
        <v>0</v>
      </c>
      <c r="L59" s="7">
        <v>325</v>
      </c>
      <c r="M59" s="7">
        <v>11</v>
      </c>
      <c r="N59" s="7"/>
      <c r="O59" s="7"/>
      <c r="P59" s="7"/>
    </row>
    <row r="60" spans="1:16" x14ac:dyDescent="0.25">
      <c r="A60" s="7">
        <v>4</v>
      </c>
      <c r="B60" s="7"/>
      <c r="C60" s="6">
        <v>43640</v>
      </c>
      <c r="D60" s="7">
        <v>545</v>
      </c>
      <c r="E60" s="7">
        <v>488</v>
      </c>
      <c r="F60" s="7">
        <v>20</v>
      </c>
      <c r="G60" s="5">
        <v>3.669724770642202E-2</v>
      </c>
      <c r="H60" s="8">
        <v>9.7916666666666666E-2</v>
      </c>
      <c r="I60" s="5">
        <v>0.72950819672131151</v>
      </c>
      <c r="J60" s="8">
        <v>0.38055555555555554</v>
      </c>
      <c r="K60" s="7">
        <v>20</v>
      </c>
      <c r="L60" s="7">
        <v>356</v>
      </c>
      <c r="M60" s="7">
        <v>37</v>
      </c>
      <c r="N60" s="7"/>
      <c r="O60" s="7"/>
      <c r="P60" s="7"/>
    </row>
    <row r="61" spans="1:16" x14ac:dyDescent="0.25">
      <c r="A61" s="7">
        <v>4</v>
      </c>
      <c r="B61" s="7"/>
      <c r="C61" s="6">
        <v>43641</v>
      </c>
      <c r="D61" s="7">
        <v>483</v>
      </c>
      <c r="E61" s="7">
        <v>438</v>
      </c>
      <c r="F61" s="7">
        <v>23</v>
      </c>
      <c r="G61" s="5">
        <v>4.7619047619047616E-2</v>
      </c>
      <c r="H61" s="8">
        <v>8.1423611111111113E-2</v>
      </c>
      <c r="I61" s="5">
        <v>0.78995433789954339</v>
      </c>
      <c r="J61" s="8">
        <v>0.28940972222222222</v>
      </c>
      <c r="K61" s="7">
        <v>9</v>
      </c>
      <c r="L61" s="7">
        <v>346</v>
      </c>
      <c r="M61" s="7">
        <v>22</v>
      </c>
      <c r="N61" s="7"/>
      <c r="O61" s="7"/>
      <c r="P61" s="7"/>
    </row>
    <row r="62" spans="1:16" x14ac:dyDescent="0.25">
      <c r="A62" s="7">
        <v>4</v>
      </c>
      <c r="B62" s="7"/>
      <c r="C62" s="6">
        <v>43642</v>
      </c>
      <c r="D62" s="7">
        <v>448</v>
      </c>
      <c r="E62" s="7">
        <v>410</v>
      </c>
      <c r="F62" s="7">
        <v>11</v>
      </c>
      <c r="G62" s="5">
        <v>2.4553571428571428E-2</v>
      </c>
      <c r="H62" s="8">
        <v>4.8611111111111112E-2</v>
      </c>
      <c r="I62" s="5">
        <v>0.86585365853658536</v>
      </c>
      <c r="J62" s="8">
        <v>0.30607638888888888</v>
      </c>
      <c r="K62" s="7">
        <v>9</v>
      </c>
      <c r="L62" s="7">
        <v>355</v>
      </c>
      <c r="M62" s="7">
        <v>27</v>
      </c>
      <c r="N62" s="7"/>
      <c r="O62" s="7"/>
      <c r="P62" s="7"/>
    </row>
    <row r="63" spans="1:16" x14ac:dyDescent="0.25">
      <c r="A63" s="7">
        <v>4</v>
      </c>
      <c r="B63" s="7"/>
      <c r="C63" s="6">
        <v>43643</v>
      </c>
      <c r="D63" s="7">
        <v>385</v>
      </c>
      <c r="E63" s="7">
        <v>358</v>
      </c>
      <c r="F63" s="7">
        <v>10</v>
      </c>
      <c r="G63" s="5">
        <v>2.5974025974025976E-2</v>
      </c>
      <c r="H63" s="8">
        <v>6.4756944444444436E-2</v>
      </c>
      <c r="I63" s="5">
        <v>0.85474860335195535</v>
      </c>
      <c r="J63" s="8">
        <v>0.3130208333333333</v>
      </c>
      <c r="K63" s="7">
        <v>0</v>
      </c>
      <c r="L63" s="7">
        <v>306</v>
      </c>
      <c r="M63" s="7">
        <v>17</v>
      </c>
      <c r="N63" s="7"/>
      <c r="O63" s="7"/>
      <c r="P63" s="7"/>
    </row>
    <row r="64" spans="1:16" x14ac:dyDescent="0.25">
      <c r="A64" s="7">
        <v>4</v>
      </c>
      <c r="B64" s="7"/>
      <c r="C64" s="6">
        <v>43644</v>
      </c>
      <c r="D64" s="7">
        <v>377</v>
      </c>
      <c r="E64" s="7">
        <v>352</v>
      </c>
      <c r="F64" s="7">
        <v>7</v>
      </c>
      <c r="G64" s="5">
        <v>1.8567639257294429E-2</v>
      </c>
      <c r="H64" s="8">
        <v>3.3333333333333333E-2</v>
      </c>
      <c r="I64" s="5">
        <v>0.87784090909090906</v>
      </c>
      <c r="J64" s="8">
        <v>0.2729166666666667</v>
      </c>
      <c r="K64" s="7">
        <v>0</v>
      </c>
      <c r="L64" s="7">
        <v>309</v>
      </c>
      <c r="M64" s="7">
        <v>18</v>
      </c>
      <c r="N64" s="7"/>
      <c r="O64" s="7"/>
      <c r="P64" s="7"/>
    </row>
    <row r="65" spans="1:16" x14ac:dyDescent="0.25">
      <c r="A65" s="7">
        <v>1</v>
      </c>
      <c r="B65" s="7" t="s">
        <v>16</v>
      </c>
      <c r="C65" s="6">
        <v>43647</v>
      </c>
      <c r="D65" s="7">
        <v>672</v>
      </c>
      <c r="E65" s="7">
        <v>592</v>
      </c>
      <c r="F65" s="7">
        <v>16</v>
      </c>
      <c r="G65" s="5">
        <v>2.3809523809523808E-2</v>
      </c>
      <c r="H65" s="8">
        <v>0.11267361111111111</v>
      </c>
      <c r="I65" s="5">
        <v>0.74831081081081086</v>
      </c>
      <c r="J65" s="8">
        <v>0.38871527777777776</v>
      </c>
      <c r="K65" s="7">
        <v>20</v>
      </c>
      <c r="L65" s="7">
        <v>443</v>
      </c>
      <c r="M65" s="7">
        <v>64</v>
      </c>
      <c r="N65" s="7"/>
      <c r="O65" s="7"/>
      <c r="P65" s="7"/>
    </row>
    <row r="66" spans="1:16" x14ac:dyDescent="0.25">
      <c r="A66" s="7">
        <v>1</v>
      </c>
      <c r="B66" s="7" t="s">
        <v>16</v>
      </c>
      <c r="C66" s="6">
        <v>43648</v>
      </c>
      <c r="D66" s="7">
        <v>576</v>
      </c>
      <c r="E66" s="7">
        <v>495</v>
      </c>
      <c r="F66" s="7">
        <v>28</v>
      </c>
      <c r="G66" s="5">
        <v>4.8611111111111112E-2</v>
      </c>
      <c r="H66" s="8">
        <v>9.4270833333333318E-2</v>
      </c>
      <c r="I66" s="5">
        <v>0.76161616161616164</v>
      </c>
      <c r="J66" s="8">
        <v>0.39340277777777777</v>
      </c>
      <c r="K66" s="7">
        <v>11</v>
      </c>
      <c r="L66" s="7">
        <v>377</v>
      </c>
      <c r="M66" s="7">
        <v>53</v>
      </c>
      <c r="N66" s="7"/>
      <c r="O66" s="7"/>
      <c r="P66" s="7"/>
    </row>
    <row r="67" spans="1:16" x14ac:dyDescent="0.25">
      <c r="A67" s="7">
        <v>1</v>
      </c>
      <c r="B67" s="7" t="s">
        <v>16</v>
      </c>
      <c r="C67" s="6">
        <v>43649</v>
      </c>
      <c r="D67" s="7">
        <v>413</v>
      </c>
      <c r="E67" s="7">
        <v>374</v>
      </c>
      <c r="F67" s="7">
        <v>14</v>
      </c>
      <c r="G67" s="5">
        <v>3.3898305084745763E-2</v>
      </c>
      <c r="H67" s="8">
        <v>3.6979166666666667E-2</v>
      </c>
      <c r="I67" s="5">
        <v>0.88502673796791442</v>
      </c>
      <c r="J67" s="8">
        <v>0.30555555555555552</v>
      </c>
      <c r="K67" s="7">
        <v>6</v>
      </c>
      <c r="L67" s="7">
        <v>331</v>
      </c>
      <c r="M67" s="7">
        <v>25</v>
      </c>
      <c r="N67" s="7"/>
      <c r="O67" s="7"/>
      <c r="P67" s="7"/>
    </row>
    <row r="68" spans="1:16" x14ac:dyDescent="0.25">
      <c r="A68" s="7">
        <v>1</v>
      </c>
      <c r="B68" s="7" t="s">
        <v>16</v>
      </c>
      <c r="C68" s="6">
        <v>43651</v>
      </c>
      <c r="D68" s="7">
        <v>344</v>
      </c>
      <c r="E68" s="7">
        <v>334</v>
      </c>
      <c r="F68" s="7">
        <v>2</v>
      </c>
      <c r="G68" s="5">
        <v>5.8139534883720929E-3</v>
      </c>
      <c r="H68" s="8">
        <v>1.1979166666666666E-2</v>
      </c>
      <c r="I68" s="5">
        <v>0.94910179640718562</v>
      </c>
      <c r="J68" s="8">
        <v>0.27065972222222223</v>
      </c>
      <c r="K68" s="7">
        <v>0</v>
      </c>
      <c r="L68" s="7">
        <v>317</v>
      </c>
      <c r="M68" s="7">
        <v>8</v>
      </c>
      <c r="N68" s="7"/>
      <c r="O68" s="7"/>
      <c r="P68" s="7"/>
    </row>
    <row r="69" spans="1:16" x14ac:dyDescent="0.25">
      <c r="A69" s="7">
        <v>2</v>
      </c>
      <c r="B69" s="7" t="s">
        <v>16</v>
      </c>
      <c r="C69" s="6">
        <v>43654</v>
      </c>
      <c r="D69" s="7">
        <v>715</v>
      </c>
      <c r="E69" s="7">
        <v>609</v>
      </c>
      <c r="F69" s="7">
        <v>42</v>
      </c>
      <c r="G69" s="5">
        <v>5.8741258741258739E-2</v>
      </c>
      <c r="H69" s="8">
        <v>0.13993055555555556</v>
      </c>
      <c r="I69" s="5">
        <v>0.73563218390804597</v>
      </c>
      <c r="J69" s="8">
        <v>0.4604166666666667</v>
      </c>
      <c r="K69" s="7">
        <v>29</v>
      </c>
      <c r="L69" s="7">
        <v>448</v>
      </c>
      <c r="M69" s="7">
        <v>64</v>
      </c>
      <c r="N69" s="7"/>
      <c r="O69" s="7"/>
      <c r="P69" s="7"/>
    </row>
    <row r="70" spans="1:16" x14ac:dyDescent="0.25">
      <c r="A70" s="7">
        <v>2</v>
      </c>
      <c r="B70" s="7" t="s">
        <v>16</v>
      </c>
      <c r="C70" s="6">
        <v>43655</v>
      </c>
      <c r="D70" s="7">
        <v>607</v>
      </c>
      <c r="E70" s="7">
        <v>536</v>
      </c>
      <c r="F70" s="7">
        <v>17</v>
      </c>
      <c r="G70" s="5">
        <v>2.800658978583196E-2</v>
      </c>
      <c r="H70" s="8">
        <v>9.357638888888889E-2</v>
      </c>
      <c r="I70" s="5">
        <v>0.76865671641791045</v>
      </c>
      <c r="J70" s="8">
        <v>0.39687499999999998</v>
      </c>
      <c r="K70" s="7">
        <v>32</v>
      </c>
      <c r="L70" s="7">
        <v>412</v>
      </c>
      <c r="M70" s="7">
        <v>54</v>
      </c>
      <c r="N70" s="7"/>
      <c r="O70" s="7"/>
      <c r="P70" s="7"/>
    </row>
    <row r="71" spans="1:16" x14ac:dyDescent="0.25">
      <c r="A71" s="7">
        <v>2</v>
      </c>
      <c r="B71" s="7" t="s">
        <v>16</v>
      </c>
      <c r="C71" s="6">
        <v>43656</v>
      </c>
      <c r="D71" s="7">
        <v>486</v>
      </c>
      <c r="E71" s="7">
        <v>433</v>
      </c>
      <c r="F71" s="7">
        <v>20</v>
      </c>
      <c r="G71" s="5">
        <v>4.1152263374485597E-2</v>
      </c>
      <c r="H71" s="8">
        <v>8.6805555555555552E-2</v>
      </c>
      <c r="I71" s="5">
        <v>0.78521939953810627</v>
      </c>
      <c r="J71" s="8">
        <v>0.34965277777777776</v>
      </c>
      <c r="K71" s="7">
        <v>23</v>
      </c>
      <c r="L71" s="7">
        <v>340</v>
      </c>
      <c r="M71" s="7">
        <v>33</v>
      </c>
      <c r="N71" s="7"/>
      <c r="O71" s="7"/>
      <c r="P71" s="7"/>
    </row>
    <row r="72" spans="1:16" x14ac:dyDescent="0.25">
      <c r="A72" s="7">
        <v>2</v>
      </c>
      <c r="B72" s="7" t="s">
        <v>16</v>
      </c>
      <c r="C72" s="6">
        <v>43657</v>
      </c>
      <c r="D72" s="7">
        <v>426</v>
      </c>
      <c r="E72" s="7">
        <v>388</v>
      </c>
      <c r="F72" s="7">
        <v>9</v>
      </c>
      <c r="G72" s="5">
        <v>2.1126760563380281E-2</v>
      </c>
      <c r="H72" s="8">
        <v>6.0590277777777778E-2</v>
      </c>
      <c r="I72" s="5">
        <v>0.82989690721649489</v>
      </c>
      <c r="J72" s="8">
        <v>0.32256944444444446</v>
      </c>
      <c r="K72" s="7">
        <v>9</v>
      </c>
      <c r="L72" s="7">
        <v>322</v>
      </c>
      <c r="M72" s="7">
        <v>29</v>
      </c>
      <c r="N72" s="7"/>
      <c r="O72" s="7"/>
      <c r="P72" s="7"/>
    </row>
    <row r="73" spans="1:16" x14ac:dyDescent="0.25">
      <c r="A73" s="7">
        <v>2</v>
      </c>
      <c r="B73" s="7" t="s">
        <v>16</v>
      </c>
      <c r="C73" s="6">
        <v>43658</v>
      </c>
      <c r="D73" s="7">
        <v>391</v>
      </c>
      <c r="E73" s="7">
        <v>361</v>
      </c>
      <c r="F73" s="7">
        <v>10</v>
      </c>
      <c r="G73" s="5">
        <v>2.557544757033248E-2</v>
      </c>
      <c r="H73" s="8">
        <v>5.4166666666666669E-2</v>
      </c>
      <c r="I73" s="5">
        <v>0.86149584487534625</v>
      </c>
      <c r="J73" s="8">
        <v>0.32673611111111106</v>
      </c>
      <c r="K73" s="7">
        <v>10</v>
      </c>
      <c r="L73" s="7">
        <v>311</v>
      </c>
      <c r="M73" s="7">
        <v>20</v>
      </c>
      <c r="N73" s="7"/>
      <c r="O73" s="7"/>
      <c r="P73" s="7"/>
    </row>
    <row r="74" spans="1:16" x14ac:dyDescent="0.25">
      <c r="A74" s="7">
        <v>3</v>
      </c>
      <c r="B74" s="7" t="s">
        <v>16</v>
      </c>
      <c r="C74" s="6">
        <v>43661</v>
      </c>
      <c r="D74" s="7">
        <v>634</v>
      </c>
      <c r="E74" s="7">
        <v>535</v>
      </c>
      <c r="F74" s="7">
        <v>23</v>
      </c>
      <c r="G74" s="5">
        <v>3.6277602523659309E-2</v>
      </c>
      <c r="H74" s="8">
        <v>0.125</v>
      </c>
      <c r="I74" s="5">
        <v>0.73457943925233649</v>
      </c>
      <c r="J74" s="8">
        <v>0.49079861111111117</v>
      </c>
      <c r="K74" s="7">
        <v>20</v>
      </c>
      <c r="L74" s="7">
        <v>393</v>
      </c>
      <c r="M74" s="7">
        <v>76</v>
      </c>
      <c r="N74" s="7"/>
      <c r="O74" s="7"/>
      <c r="P74" s="7"/>
    </row>
    <row r="75" spans="1:16" x14ac:dyDescent="0.25">
      <c r="A75" s="7">
        <v>3</v>
      </c>
      <c r="B75" s="7" t="s">
        <v>16</v>
      </c>
      <c r="C75" s="6">
        <v>43662</v>
      </c>
      <c r="D75" s="7">
        <v>523</v>
      </c>
      <c r="E75" s="7">
        <v>460</v>
      </c>
      <c r="F75" s="7">
        <v>16</v>
      </c>
      <c r="G75" s="5">
        <v>3.0592734225621414E-2</v>
      </c>
      <c r="H75" s="8">
        <v>9.9479166666666674E-2</v>
      </c>
      <c r="I75" s="5">
        <v>0.79565217391304344</v>
      </c>
      <c r="J75" s="8">
        <v>0.36927083333333333</v>
      </c>
      <c r="K75" s="7">
        <v>6</v>
      </c>
      <c r="L75" s="7">
        <v>366</v>
      </c>
      <c r="M75" s="7">
        <v>47</v>
      </c>
      <c r="N75" s="7"/>
      <c r="O75" s="7"/>
      <c r="P75" s="7"/>
    </row>
    <row r="76" spans="1:16" x14ac:dyDescent="0.25">
      <c r="A76" s="7">
        <v>3</v>
      </c>
      <c r="B76" s="7" t="s">
        <v>16</v>
      </c>
      <c r="C76" s="6">
        <v>43663</v>
      </c>
      <c r="D76" s="7">
        <v>436</v>
      </c>
      <c r="E76" s="7">
        <v>391</v>
      </c>
      <c r="F76" s="7">
        <v>15</v>
      </c>
      <c r="G76" s="5">
        <v>3.4403669724770644E-2</v>
      </c>
      <c r="H76" s="8">
        <v>8.4201388888888881E-2</v>
      </c>
      <c r="I76" s="5">
        <v>0.83631713554987208</v>
      </c>
      <c r="J76" s="8">
        <v>0.38819444444444445</v>
      </c>
      <c r="K76" s="7">
        <v>5</v>
      </c>
      <c r="L76" s="7">
        <v>327</v>
      </c>
      <c r="M76" s="7">
        <v>30</v>
      </c>
      <c r="N76" s="7"/>
      <c r="O76" s="7"/>
      <c r="P76" s="7"/>
    </row>
    <row r="77" spans="1:16" x14ac:dyDescent="0.25">
      <c r="A77" s="7">
        <v>3</v>
      </c>
      <c r="B77" s="7" t="s">
        <v>16</v>
      </c>
      <c r="C77" s="6">
        <v>43664</v>
      </c>
      <c r="D77" s="7">
        <v>483</v>
      </c>
      <c r="E77" s="7">
        <v>447</v>
      </c>
      <c r="F77" s="7">
        <v>12</v>
      </c>
      <c r="G77" s="5">
        <v>2.4844720496894408E-2</v>
      </c>
      <c r="H77" s="8">
        <v>5.7638888888888892E-2</v>
      </c>
      <c r="I77" s="5">
        <v>0.86577181208053688</v>
      </c>
      <c r="J77" s="8">
        <v>0.32430555555555562</v>
      </c>
      <c r="K77" s="7">
        <v>12</v>
      </c>
      <c r="L77" s="7">
        <v>387</v>
      </c>
      <c r="M77" s="7">
        <v>24</v>
      </c>
      <c r="N77" s="7"/>
      <c r="O77" s="7"/>
      <c r="P77" s="7"/>
    </row>
    <row r="78" spans="1:16" x14ac:dyDescent="0.25">
      <c r="A78" s="7">
        <v>3</v>
      </c>
      <c r="B78" s="7" t="s">
        <v>16</v>
      </c>
      <c r="C78" s="6">
        <v>43665</v>
      </c>
      <c r="D78" s="7">
        <v>396</v>
      </c>
      <c r="E78" s="7">
        <v>360</v>
      </c>
      <c r="F78" s="7">
        <v>10</v>
      </c>
      <c r="G78" s="5">
        <v>2.5252525252525252E-2</v>
      </c>
      <c r="H78" s="8">
        <v>6.0763888888888895E-2</v>
      </c>
      <c r="I78" s="5">
        <v>0.87222222222222223</v>
      </c>
      <c r="J78" s="8">
        <v>0.34756944444444443</v>
      </c>
      <c r="K78" s="7">
        <v>9</v>
      </c>
      <c r="L78" s="7">
        <v>314</v>
      </c>
      <c r="M78" s="7">
        <v>26</v>
      </c>
      <c r="N78" s="7"/>
      <c r="O78" s="7"/>
      <c r="P78" s="7"/>
    </row>
    <row r="79" spans="1:16" x14ac:dyDescent="0.25">
      <c r="A79" s="7">
        <v>4</v>
      </c>
      <c r="B79" s="7" t="s">
        <v>16</v>
      </c>
      <c r="C79" s="6">
        <v>43668</v>
      </c>
      <c r="D79" s="7">
        <v>611</v>
      </c>
      <c r="E79" s="7">
        <v>556</v>
      </c>
      <c r="F79" s="7">
        <v>21</v>
      </c>
      <c r="G79" s="5">
        <v>3.4369885433715219E-2</v>
      </c>
      <c r="H79" s="8">
        <v>0.11631944444444443</v>
      </c>
      <c r="I79" s="5">
        <v>0.74820143884892087</v>
      </c>
      <c r="J79" s="8">
        <v>0.43697916666666664</v>
      </c>
      <c r="K79" s="7">
        <v>22</v>
      </c>
      <c r="L79" s="7">
        <v>416</v>
      </c>
      <c r="M79" s="7">
        <v>34</v>
      </c>
      <c r="N79" s="7"/>
      <c r="O79" s="7"/>
      <c r="P79" s="7"/>
    </row>
    <row r="80" spans="1:16" x14ac:dyDescent="0.25">
      <c r="A80" s="7">
        <v>4</v>
      </c>
      <c r="B80" s="7" t="s">
        <v>16</v>
      </c>
      <c r="C80" s="6">
        <v>43669</v>
      </c>
      <c r="D80" s="7">
        <v>554</v>
      </c>
      <c r="E80" s="7">
        <v>516</v>
      </c>
      <c r="F80" s="7">
        <v>21</v>
      </c>
      <c r="G80" s="5">
        <v>3.7906137184115521E-2</v>
      </c>
      <c r="H80" s="8">
        <v>0.10156250000000001</v>
      </c>
      <c r="I80" s="5">
        <v>0.76550387596899228</v>
      </c>
      <c r="J80" s="8">
        <v>0.38767361111111115</v>
      </c>
      <c r="K80" s="7">
        <v>25</v>
      </c>
      <c r="L80" s="7">
        <v>395</v>
      </c>
      <c r="M80" s="7">
        <v>17</v>
      </c>
      <c r="N80" s="7"/>
      <c r="O80" s="7"/>
      <c r="P80" s="7"/>
    </row>
    <row r="81" spans="1:16" x14ac:dyDescent="0.25">
      <c r="A81" s="7">
        <v>4</v>
      </c>
      <c r="B81" s="7" t="s">
        <v>16</v>
      </c>
      <c r="C81" s="6">
        <v>43670</v>
      </c>
      <c r="D81" s="7">
        <v>496</v>
      </c>
      <c r="E81" s="7">
        <v>459</v>
      </c>
      <c r="F81" s="7">
        <v>9</v>
      </c>
      <c r="G81" s="5">
        <v>1.8145161290322582E-2</v>
      </c>
      <c r="H81" s="8">
        <v>7.8645833333333331E-2</v>
      </c>
      <c r="I81" s="5">
        <v>0.83442265795206971</v>
      </c>
      <c r="J81" s="8">
        <v>0.43350694444444449</v>
      </c>
      <c r="K81" s="7">
        <v>10</v>
      </c>
      <c r="L81" s="7">
        <v>383</v>
      </c>
      <c r="M81" s="7">
        <v>28</v>
      </c>
      <c r="N81" s="7"/>
      <c r="O81" s="7"/>
      <c r="P81" s="7"/>
    </row>
    <row r="82" spans="1:16" x14ac:dyDescent="0.25">
      <c r="A82" s="7">
        <v>4</v>
      </c>
      <c r="B82" s="7" t="s">
        <v>16</v>
      </c>
      <c r="C82" s="6">
        <v>43671</v>
      </c>
      <c r="D82" s="7">
        <v>520</v>
      </c>
      <c r="E82" s="7">
        <v>478</v>
      </c>
      <c r="F82" s="7">
        <v>17</v>
      </c>
      <c r="G82" s="5">
        <v>3.2692307692307694E-2</v>
      </c>
      <c r="H82" s="8">
        <v>8.7847222222222215E-2</v>
      </c>
      <c r="I82" s="5">
        <v>0.82845188284518834</v>
      </c>
      <c r="J82" s="8">
        <v>0.39635416666666667</v>
      </c>
      <c r="K82" s="7">
        <v>15</v>
      </c>
      <c r="L82" s="7">
        <v>396</v>
      </c>
      <c r="M82" s="7">
        <v>25</v>
      </c>
      <c r="N82" s="7"/>
      <c r="O82" s="7"/>
      <c r="P82" s="7"/>
    </row>
    <row r="83" spans="1:16" x14ac:dyDescent="0.25">
      <c r="A83" s="7">
        <v>4</v>
      </c>
      <c r="B83" s="7" t="s">
        <v>16</v>
      </c>
      <c r="C83" s="6">
        <v>43672</v>
      </c>
      <c r="D83" s="7">
        <v>488</v>
      </c>
      <c r="E83" s="7">
        <v>458</v>
      </c>
      <c r="F83" s="7">
        <v>14</v>
      </c>
      <c r="G83" s="5">
        <v>2.8688524590163935E-2</v>
      </c>
      <c r="H83" s="8">
        <v>6.25E-2</v>
      </c>
      <c r="I83" s="5">
        <v>0.89956331877729256</v>
      </c>
      <c r="J83" s="8">
        <v>0.46996527777777775</v>
      </c>
      <c r="K83" s="7">
        <v>7</v>
      </c>
      <c r="L83" s="7">
        <v>412</v>
      </c>
      <c r="M83" s="7">
        <v>16</v>
      </c>
      <c r="N83" s="7"/>
      <c r="O83" s="7"/>
      <c r="P83" s="7"/>
    </row>
    <row r="84" spans="1:16" x14ac:dyDescent="0.25">
      <c r="A84" s="7">
        <v>5</v>
      </c>
      <c r="B84" s="7" t="s">
        <v>16</v>
      </c>
      <c r="C84" s="6">
        <v>43675</v>
      </c>
      <c r="D84" s="7">
        <v>682</v>
      </c>
      <c r="E84" s="7">
        <v>606</v>
      </c>
      <c r="F84" s="7">
        <v>16</v>
      </c>
      <c r="G84" s="5">
        <v>2.3460410557184751E-2</v>
      </c>
      <c r="H84" s="8">
        <v>0.10173611111111111</v>
      </c>
      <c r="I84" s="5">
        <v>0.75742574257425743</v>
      </c>
      <c r="J84" s="8">
        <v>0.45937499999999998</v>
      </c>
      <c r="K84" s="7">
        <v>23</v>
      </c>
      <c r="L84" s="7">
        <v>459</v>
      </c>
      <c r="M84" s="7">
        <v>60</v>
      </c>
      <c r="N84" s="7"/>
      <c r="O84" s="7"/>
      <c r="P84" s="7"/>
    </row>
    <row r="85" spans="1:16" x14ac:dyDescent="0.25">
      <c r="A85" s="7">
        <v>5</v>
      </c>
      <c r="B85" s="7" t="s">
        <v>16</v>
      </c>
      <c r="C85" s="6">
        <v>43676</v>
      </c>
      <c r="D85" s="7">
        <v>605</v>
      </c>
      <c r="E85" s="7">
        <v>543</v>
      </c>
      <c r="F85" s="7">
        <v>13</v>
      </c>
      <c r="G85" s="5">
        <v>2.1487603305785124E-2</v>
      </c>
      <c r="H85" s="8">
        <v>9.1666666666666674E-2</v>
      </c>
      <c r="I85" s="5">
        <v>0.77900552486187846</v>
      </c>
      <c r="J85" s="8">
        <v>0.39201388888888894</v>
      </c>
      <c r="K85" s="7">
        <v>15</v>
      </c>
      <c r="L85" s="7">
        <v>423</v>
      </c>
      <c r="M85" s="7">
        <v>49</v>
      </c>
      <c r="N85" s="7"/>
      <c r="O85" s="7"/>
      <c r="P85" s="7"/>
    </row>
    <row r="86" spans="1:16" x14ac:dyDescent="0.25">
      <c r="A86" s="7">
        <v>5</v>
      </c>
      <c r="B86" s="7" t="s">
        <v>16</v>
      </c>
      <c r="C86" s="6">
        <v>43677</v>
      </c>
      <c r="D86" s="7">
        <v>619</v>
      </c>
      <c r="E86" s="7">
        <v>561</v>
      </c>
      <c r="F86" s="7">
        <v>15</v>
      </c>
      <c r="G86" s="5">
        <v>2.4232633279483037E-2</v>
      </c>
      <c r="H86" s="8">
        <v>7.4826388888888887E-2</v>
      </c>
      <c r="I86" s="5">
        <v>0.84313725490196079</v>
      </c>
      <c r="J86" s="8">
        <v>0.35868055555555561</v>
      </c>
      <c r="K86" s="7">
        <v>19</v>
      </c>
      <c r="L86" s="7">
        <v>473</v>
      </c>
      <c r="M86" s="7">
        <v>43</v>
      </c>
      <c r="N86" s="7"/>
      <c r="O86" s="7"/>
      <c r="P86" s="7"/>
    </row>
    <row r="87" spans="1:16" x14ac:dyDescent="0.25">
      <c r="A87" s="7">
        <v>5</v>
      </c>
      <c r="B87" s="7"/>
      <c r="C87" s="6">
        <v>43678</v>
      </c>
      <c r="D87" s="7">
        <v>503</v>
      </c>
      <c r="E87" s="7">
        <v>466</v>
      </c>
      <c r="F87" s="7">
        <v>8</v>
      </c>
      <c r="G87" s="5">
        <v>1.5904572564612324E-2</v>
      </c>
      <c r="H87" s="8">
        <v>5.9374999999999997E-2</v>
      </c>
      <c r="I87" s="5">
        <v>0.8476394849785408</v>
      </c>
      <c r="J87" s="8">
        <v>0.41614583333333333</v>
      </c>
      <c r="K87" s="7">
        <v>6</v>
      </c>
      <c r="L87" s="7">
        <v>395</v>
      </c>
      <c r="M87" s="7">
        <v>29</v>
      </c>
      <c r="N87" s="7"/>
      <c r="O87" s="7"/>
      <c r="P87" s="7"/>
    </row>
    <row r="88" spans="1:16" x14ac:dyDescent="0.25">
      <c r="A88" s="7">
        <v>5</v>
      </c>
      <c r="B88" s="7"/>
      <c r="C88" s="6">
        <v>43679</v>
      </c>
      <c r="D88" s="7">
        <v>424</v>
      </c>
      <c r="E88" s="7">
        <v>391</v>
      </c>
      <c r="F88" s="7">
        <v>12</v>
      </c>
      <c r="G88" s="5">
        <v>2.8301886792452831E-2</v>
      </c>
      <c r="H88" s="8">
        <v>5.3993055555555558E-2</v>
      </c>
      <c r="I88" s="5">
        <v>0.86445012787723785</v>
      </c>
      <c r="J88" s="8">
        <v>0.40607638888888892</v>
      </c>
      <c r="K88" s="7">
        <v>0</v>
      </c>
      <c r="L88" s="7">
        <v>338</v>
      </c>
      <c r="M88" s="7">
        <v>21</v>
      </c>
      <c r="N88" s="7"/>
      <c r="O88" s="7"/>
      <c r="P88" s="7"/>
    </row>
    <row r="89" spans="1:16" x14ac:dyDescent="0.25">
      <c r="A89" s="7">
        <v>1</v>
      </c>
      <c r="B89" s="7"/>
      <c r="C89" s="6">
        <v>43682</v>
      </c>
      <c r="D89" s="7">
        <v>675</v>
      </c>
      <c r="E89" s="7">
        <v>569</v>
      </c>
      <c r="F89" s="7">
        <v>32</v>
      </c>
      <c r="G89" s="5">
        <v>4.7407407407407405E-2</v>
      </c>
      <c r="H89" s="8">
        <v>0.14374999999999999</v>
      </c>
      <c r="I89" s="5">
        <v>0.74165202108963091</v>
      </c>
      <c r="J89" s="8">
        <v>0.4626736111111111</v>
      </c>
      <c r="K89" s="7">
        <v>35</v>
      </c>
      <c r="L89" s="7">
        <v>422</v>
      </c>
      <c r="M89" s="7">
        <v>74</v>
      </c>
      <c r="N89" s="7"/>
      <c r="O89" s="7"/>
      <c r="P89" s="7"/>
    </row>
    <row r="90" spans="1:16" x14ac:dyDescent="0.25">
      <c r="A90" s="7">
        <v>1</v>
      </c>
      <c r="B90" s="7"/>
      <c r="C90" s="6">
        <v>43683</v>
      </c>
      <c r="D90" s="7">
        <v>571</v>
      </c>
      <c r="E90" s="7">
        <v>469</v>
      </c>
      <c r="F90" s="7">
        <v>17</v>
      </c>
      <c r="G90" s="5">
        <v>2.9772329246935202E-2</v>
      </c>
      <c r="H90" s="8">
        <v>0.10590277777777778</v>
      </c>
      <c r="I90" s="5">
        <v>0.76972281449893387</v>
      </c>
      <c r="J90" s="8">
        <v>0.43541666666666662</v>
      </c>
      <c r="K90" s="7">
        <v>18</v>
      </c>
      <c r="L90" s="7">
        <v>361</v>
      </c>
      <c r="M90" s="7">
        <v>85</v>
      </c>
      <c r="N90" s="7"/>
      <c r="O90" s="7"/>
      <c r="P90" s="7"/>
    </row>
    <row r="91" spans="1:16" x14ac:dyDescent="0.25">
      <c r="A91" s="7">
        <v>1</v>
      </c>
      <c r="B91" s="7"/>
      <c r="C91" s="6">
        <v>43684</v>
      </c>
      <c r="D91" s="7">
        <v>538</v>
      </c>
      <c r="E91" s="7">
        <v>470</v>
      </c>
      <c r="F91" s="7">
        <v>10</v>
      </c>
      <c r="G91" s="5">
        <v>1.858736059479554E-2</v>
      </c>
      <c r="H91" s="8">
        <v>9.0277777777777776E-2</v>
      </c>
      <c r="I91" s="5">
        <v>0.82553191489361699</v>
      </c>
      <c r="J91" s="8">
        <v>0.40763888888888883</v>
      </c>
      <c r="K91" s="7">
        <v>19</v>
      </c>
      <c r="L91" s="7">
        <v>388</v>
      </c>
      <c r="M91" s="7">
        <v>58</v>
      </c>
      <c r="N91" s="7"/>
      <c r="O91" s="7"/>
      <c r="P91" s="7"/>
    </row>
    <row r="92" spans="1:16" x14ac:dyDescent="0.25">
      <c r="A92" s="7">
        <v>1</v>
      </c>
      <c r="B92" s="7"/>
      <c r="C92" s="6">
        <v>43685</v>
      </c>
      <c r="D92" s="7">
        <v>471</v>
      </c>
      <c r="E92" s="7">
        <v>423</v>
      </c>
      <c r="F92" s="7">
        <v>12</v>
      </c>
      <c r="G92" s="5">
        <v>2.5477707006369428E-2</v>
      </c>
      <c r="H92" s="8">
        <v>5.6597222222222215E-2</v>
      </c>
      <c r="I92" s="5">
        <v>0.84397163120567376</v>
      </c>
      <c r="J92" s="8">
        <v>0.39600694444444445</v>
      </c>
      <c r="K92" s="7">
        <v>11</v>
      </c>
      <c r="L92" s="7">
        <v>357</v>
      </c>
      <c r="M92" s="7">
        <v>36</v>
      </c>
      <c r="N92" s="7"/>
      <c r="O92" s="7"/>
      <c r="P92" s="7"/>
    </row>
    <row r="93" spans="1:16" x14ac:dyDescent="0.25">
      <c r="A93" s="7">
        <v>1</v>
      </c>
      <c r="B93" s="7"/>
      <c r="C93" s="6">
        <v>43686</v>
      </c>
      <c r="D93" s="7">
        <v>447</v>
      </c>
      <c r="E93" s="7">
        <v>403</v>
      </c>
      <c r="F93" s="7">
        <v>12</v>
      </c>
      <c r="G93" s="5">
        <v>2.6845637583892617E-2</v>
      </c>
      <c r="H93" s="8">
        <v>5.3993055555555565E-2</v>
      </c>
      <c r="I93" s="5">
        <v>0.87096774193548387</v>
      </c>
      <c r="J93" s="8">
        <v>0.43836805555555558</v>
      </c>
      <c r="K93" s="7">
        <v>10</v>
      </c>
      <c r="L93" s="7">
        <v>351</v>
      </c>
      <c r="M93" s="7">
        <v>32</v>
      </c>
      <c r="N93" s="7"/>
      <c r="O93" s="7"/>
      <c r="P93" s="7"/>
    </row>
    <row r="94" spans="1:16" x14ac:dyDescent="0.25">
      <c r="A94" s="7">
        <v>2</v>
      </c>
      <c r="B94" s="7"/>
      <c r="C94" s="6">
        <v>43689</v>
      </c>
      <c r="D94" s="7">
        <v>682</v>
      </c>
      <c r="E94" s="7">
        <v>619</v>
      </c>
      <c r="F94" s="7">
        <v>15</v>
      </c>
      <c r="G94" s="5">
        <v>2.1994134897360705E-2</v>
      </c>
      <c r="H94" s="8">
        <v>0.10034722222222221</v>
      </c>
      <c r="I94" s="5">
        <v>0.7754442649434572</v>
      </c>
      <c r="J94" s="8">
        <v>0.43645833333333334</v>
      </c>
      <c r="K94" s="7">
        <v>20</v>
      </c>
      <c r="L94" s="7">
        <v>480</v>
      </c>
      <c r="M94" s="7">
        <v>48</v>
      </c>
      <c r="N94" s="7"/>
      <c r="O94" s="7"/>
      <c r="P94" s="7"/>
    </row>
    <row r="95" spans="1:16" x14ac:dyDescent="0.25">
      <c r="A95" s="7">
        <v>2</v>
      </c>
      <c r="B95" s="7"/>
      <c r="C95" s="6">
        <v>43690</v>
      </c>
      <c r="D95" s="7">
        <v>445</v>
      </c>
      <c r="E95" s="7">
        <v>406</v>
      </c>
      <c r="F95" s="7">
        <v>9</v>
      </c>
      <c r="G95" s="5">
        <v>2.0224719101123594E-2</v>
      </c>
      <c r="H95" s="8">
        <v>8.5763888888888903E-2</v>
      </c>
      <c r="I95" s="5">
        <v>0.82512315270935965</v>
      </c>
      <c r="J95" s="8">
        <v>0.45017361111111109</v>
      </c>
      <c r="K95" s="7">
        <v>12</v>
      </c>
      <c r="L95" s="7">
        <v>335</v>
      </c>
      <c r="M95" s="7">
        <v>30</v>
      </c>
      <c r="N95" s="7"/>
      <c r="O95" s="7"/>
      <c r="P95" s="7"/>
    </row>
    <row r="96" spans="1:16" x14ac:dyDescent="0.25">
      <c r="A96" s="7">
        <v>2</v>
      </c>
      <c r="B96" s="7"/>
      <c r="C96" s="6">
        <v>43691</v>
      </c>
      <c r="D96" s="7">
        <v>440</v>
      </c>
      <c r="E96" s="7">
        <v>394</v>
      </c>
      <c r="F96" s="7">
        <v>14</v>
      </c>
      <c r="G96" s="5">
        <v>3.1818181818181815E-2</v>
      </c>
      <c r="H96" s="8">
        <v>7.1180555555555552E-2</v>
      </c>
      <c r="I96" s="5">
        <v>0.82994923857868019</v>
      </c>
      <c r="J96" s="8">
        <v>0.42673611111111109</v>
      </c>
      <c r="K96" s="7">
        <v>11</v>
      </c>
      <c r="L96" s="7">
        <v>327</v>
      </c>
      <c r="M96" s="7">
        <v>32</v>
      </c>
      <c r="N96" s="7"/>
      <c r="O96" s="7"/>
      <c r="P96" s="7"/>
    </row>
    <row r="97" spans="1:16" x14ac:dyDescent="0.25">
      <c r="A97" s="7">
        <v>2</v>
      </c>
      <c r="B97" s="7"/>
      <c r="C97" s="6">
        <v>43692</v>
      </c>
      <c r="D97" s="7">
        <v>422</v>
      </c>
      <c r="E97" s="7">
        <v>380</v>
      </c>
      <c r="F97" s="7">
        <v>11</v>
      </c>
      <c r="G97" s="5">
        <v>2.6066350710900472E-2</v>
      </c>
      <c r="H97" s="8">
        <v>7.6215277777777785E-2</v>
      </c>
      <c r="I97" s="5">
        <v>0.83421052631578951</v>
      </c>
      <c r="J97" s="8">
        <v>0.4440972222222222</v>
      </c>
      <c r="K97" s="7">
        <v>10</v>
      </c>
      <c r="L97" s="7">
        <v>317</v>
      </c>
      <c r="M97" s="7">
        <v>31</v>
      </c>
      <c r="N97" s="7"/>
      <c r="O97" s="7"/>
      <c r="P97" s="7"/>
    </row>
    <row r="98" spans="1:16" x14ac:dyDescent="0.25">
      <c r="A98" s="7">
        <v>2</v>
      </c>
      <c r="B98" s="7"/>
      <c r="C98" s="6">
        <v>43693</v>
      </c>
      <c r="D98" s="7">
        <v>352</v>
      </c>
      <c r="E98" s="7">
        <v>319</v>
      </c>
      <c r="F98" s="7">
        <v>8</v>
      </c>
      <c r="G98" s="5">
        <v>2.2727272727272728E-2</v>
      </c>
      <c r="H98" s="8">
        <v>5.6423611111111119E-2</v>
      </c>
      <c r="I98" s="5">
        <v>0.85266457680250785</v>
      </c>
      <c r="J98" s="8">
        <v>0.42743055555555554</v>
      </c>
      <c r="K98" s="7">
        <v>13</v>
      </c>
      <c r="L98" s="7">
        <v>272</v>
      </c>
      <c r="M98" s="7">
        <v>25</v>
      </c>
      <c r="N98" s="7"/>
      <c r="O98" s="7"/>
      <c r="P98" s="7"/>
    </row>
    <row r="99" spans="1:16" x14ac:dyDescent="0.25">
      <c r="A99" s="7">
        <v>3</v>
      </c>
      <c r="B99" s="7"/>
      <c r="C99" s="6">
        <v>43696</v>
      </c>
      <c r="D99" s="7">
        <v>606</v>
      </c>
      <c r="E99" s="7">
        <v>549</v>
      </c>
      <c r="F99" s="7">
        <v>14</v>
      </c>
      <c r="G99" s="5">
        <v>2.3102310231023101E-2</v>
      </c>
      <c r="H99" s="8">
        <v>9.4965277777777773E-2</v>
      </c>
      <c r="I99" s="5">
        <v>0.7595628415300546</v>
      </c>
      <c r="J99" s="8">
        <v>0.4592013888888889</v>
      </c>
      <c r="K99" s="7">
        <v>14</v>
      </c>
      <c r="L99" s="7">
        <v>417</v>
      </c>
      <c r="M99" s="7">
        <v>43</v>
      </c>
      <c r="N99" s="7"/>
      <c r="O99" s="7"/>
      <c r="P99" s="7"/>
    </row>
    <row r="100" spans="1:16" x14ac:dyDescent="0.25">
      <c r="A100" s="7">
        <v>3</v>
      </c>
      <c r="B100" s="7"/>
      <c r="C100" s="6">
        <v>43697</v>
      </c>
      <c r="D100" s="7">
        <v>491</v>
      </c>
      <c r="E100" s="7">
        <v>459</v>
      </c>
      <c r="F100" s="7">
        <v>17</v>
      </c>
      <c r="G100" s="5">
        <v>3.4623217922606926E-2</v>
      </c>
      <c r="H100" s="8">
        <v>8.4201388888888895E-2</v>
      </c>
      <c r="I100" s="5">
        <v>0.79302832244008714</v>
      </c>
      <c r="J100" s="8">
        <v>0.42951388888888892</v>
      </c>
      <c r="K100" s="7">
        <v>14</v>
      </c>
      <c r="L100" s="7">
        <v>364</v>
      </c>
      <c r="M100" s="7">
        <v>15</v>
      </c>
      <c r="N100" s="7"/>
      <c r="O100" s="7"/>
      <c r="P100" s="7"/>
    </row>
    <row r="101" spans="1:16" x14ac:dyDescent="0.25">
      <c r="A101" s="7">
        <v>3</v>
      </c>
      <c r="B101" s="7"/>
      <c r="C101" s="6">
        <v>43698</v>
      </c>
      <c r="D101" s="7">
        <v>434</v>
      </c>
      <c r="E101" s="7">
        <v>382</v>
      </c>
      <c r="F101" s="7">
        <v>11</v>
      </c>
      <c r="G101" s="5">
        <v>2.5345622119815669E-2</v>
      </c>
      <c r="H101" s="8">
        <v>7.3784722222222224E-2</v>
      </c>
      <c r="I101" s="5">
        <v>0.83246073298429324</v>
      </c>
      <c r="J101" s="8">
        <v>0.41354166666666664</v>
      </c>
      <c r="K101" s="7">
        <v>16</v>
      </c>
      <c r="L101" s="7">
        <v>318</v>
      </c>
      <c r="M101" s="7">
        <v>41</v>
      </c>
      <c r="N101" s="7"/>
      <c r="O101" s="7"/>
      <c r="P101" s="7"/>
    </row>
    <row r="102" spans="1:16" x14ac:dyDescent="0.25">
      <c r="A102" s="7">
        <v>3</v>
      </c>
      <c r="B102" s="7"/>
      <c r="C102" s="6">
        <v>43699</v>
      </c>
      <c r="D102" s="7">
        <v>382</v>
      </c>
      <c r="E102" s="7">
        <v>346</v>
      </c>
      <c r="F102" s="7">
        <v>15</v>
      </c>
      <c r="G102" s="5">
        <v>3.9267015706806283E-2</v>
      </c>
      <c r="H102" s="8">
        <v>5.46875E-2</v>
      </c>
      <c r="I102" s="5">
        <v>0.86416184971098264</v>
      </c>
      <c r="J102" s="8">
        <v>0.38368055555555558</v>
      </c>
      <c r="K102" s="7">
        <v>6</v>
      </c>
      <c r="L102" s="7">
        <v>299</v>
      </c>
      <c r="M102" s="7">
        <v>21</v>
      </c>
      <c r="N102" s="7"/>
      <c r="O102" s="7"/>
      <c r="P102" s="7"/>
    </row>
    <row r="103" spans="1:16" x14ac:dyDescent="0.25">
      <c r="A103" s="7">
        <v>3</v>
      </c>
      <c r="B103" s="7"/>
      <c r="C103" s="6">
        <v>43700</v>
      </c>
      <c r="D103" s="7">
        <v>302</v>
      </c>
      <c r="E103" s="7">
        <v>287</v>
      </c>
      <c r="F103" s="7">
        <v>2</v>
      </c>
      <c r="G103" s="5">
        <v>6.6225165562913907E-3</v>
      </c>
      <c r="H103" s="8">
        <v>5.017361111111112E-2</v>
      </c>
      <c r="I103" s="5">
        <v>0.93031358885017423</v>
      </c>
      <c r="J103" s="8">
        <v>0.32673611111111112</v>
      </c>
      <c r="K103" s="7">
        <v>5</v>
      </c>
      <c r="L103" s="7">
        <v>267</v>
      </c>
      <c r="M103" s="7">
        <v>13</v>
      </c>
      <c r="N103" s="7"/>
      <c r="O103" s="7"/>
      <c r="P103" s="7"/>
    </row>
    <row r="104" spans="1:16" x14ac:dyDescent="0.25">
      <c r="A104" s="7">
        <v>4</v>
      </c>
      <c r="B104" s="7"/>
      <c r="C104" s="6">
        <v>43703</v>
      </c>
      <c r="D104" s="7">
        <v>485</v>
      </c>
      <c r="E104" s="7">
        <v>437</v>
      </c>
      <c r="F104" s="7">
        <v>6</v>
      </c>
      <c r="G104" s="5">
        <v>1.2371134020618556E-2</v>
      </c>
      <c r="H104" s="8">
        <v>9.5486111111111119E-2</v>
      </c>
      <c r="I104" s="5">
        <v>0.76430205949656749</v>
      </c>
      <c r="J104" s="8">
        <v>0.45277777777777778</v>
      </c>
      <c r="K104" s="7">
        <v>19</v>
      </c>
      <c r="L104" s="7">
        <v>334</v>
      </c>
      <c r="M104" s="7">
        <v>42</v>
      </c>
      <c r="N104" s="7"/>
      <c r="O104" s="7"/>
      <c r="P104" s="7"/>
    </row>
    <row r="105" spans="1:16" x14ac:dyDescent="0.25">
      <c r="A105" s="7">
        <v>4</v>
      </c>
      <c r="B105" s="7"/>
      <c r="C105" s="6">
        <v>43704</v>
      </c>
      <c r="D105" s="7">
        <v>431</v>
      </c>
      <c r="E105" s="7">
        <v>382</v>
      </c>
      <c r="F105" s="7">
        <v>14</v>
      </c>
      <c r="G105" s="5">
        <v>3.248259860788863E-2</v>
      </c>
      <c r="H105" s="8">
        <v>9.6354166666666671E-2</v>
      </c>
      <c r="I105" s="5">
        <v>0.83246073298429324</v>
      </c>
      <c r="J105" s="8">
        <v>0.41736111111111118</v>
      </c>
      <c r="K105" s="7">
        <v>13</v>
      </c>
      <c r="L105" s="7">
        <v>318</v>
      </c>
      <c r="M105" s="7">
        <v>35</v>
      </c>
      <c r="N105" s="7"/>
      <c r="O105" s="7"/>
      <c r="P105" s="7"/>
    </row>
    <row r="106" spans="1:16" x14ac:dyDescent="0.25">
      <c r="A106" s="7">
        <v>4</v>
      </c>
      <c r="B106" s="7"/>
      <c r="C106" s="6">
        <v>43705</v>
      </c>
      <c r="D106" s="7">
        <v>405</v>
      </c>
      <c r="E106" s="7">
        <v>363</v>
      </c>
      <c r="F106" s="7">
        <v>12</v>
      </c>
      <c r="G106" s="5">
        <v>2.9629629629629631E-2</v>
      </c>
      <c r="H106" s="8">
        <v>8.4548611111111102E-2</v>
      </c>
      <c r="I106" s="5">
        <v>0.83746556473829203</v>
      </c>
      <c r="J106" s="8">
        <v>0.43784722222222222</v>
      </c>
      <c r="K106" s="7">
        <v>10</v>
      </c>
      <c r="L106" s="7">
        <v>304</v>
      </c>
      <c r="M106" s="7">
        <v>30</v>
      </c>
      <c r="N106" s="7"/>
      <c r="O106" s="7"/>
      <c r="P106" s="7"/>
    </row>
    <row r="107" spans="1:16" x14ac:dyDescent="0.25">
      <c r="A107" s="7">
        <v>4</v>
      </c>
      <c r="B107" s="7"/>
      <c r="C107" s="6">
        <v>43706</v>
      </c>
      <c r="D107" s="7">
        <v>340</v>
      </c>
      <c r="E107" s="7">
        <v>306</v>
      </c>
      <c r="F107" s="7">
        <v>5</v>
      </c>
      <c r="G107" s="5">
        <v>1.4705882352941176E-2</v>
      </c>
      <c r="H107" s="8">
        <v>7.9861111111111105E-2</v>
      </c>
      <c r="I107" s="5">
        <v>0.86928104575163401</v>
      </c>
      <c r="J107" s="8">
        <v>0.39045138888888886</v>
      </c>
      <c r="K107" s="7">
        <v>9</v>
      </c>
      <c r="L107" s="7">
        <v>266</v>
      </c>
      <c r="M107" s="7">
        <v>29</v>
      </c>
      <c r="N107" s="7"/>
      <c r="O107" s="7"/>
      <c r="P107" s="7"/>
    </row>
    <row r="108" spans="1:16" x14ac:dyDescent="0.25">
      <c r="A108" s="7">
        <v>4</v>
      </c>
      <c r="B108" s="7"/>
      <c r="C108" s="6">
        <v>43707</v>
      </c>
      <c r="D108" s="7">
        <v>293</v>
      </c>
      <c r="E108" s="7">
        <v>281</v>
      </c>
      <c r="F108" s="7">
        <v>4</v>
      </c>
      <c r="G108" s="5">
        <v>1.3651877133105802E-2</v>
      </c>
      <c r="H108" s="8">
        <v>2.6562500000000003E-2</v>
      </c>
      <c r="I108" s="5">
        <v>0.87900355871886116</v>
      </c>
      <c r="J108" s="8">
        <v>0.30815972222222221</v>
      </c>
      <c r="K108" s="7">
        <v>0</v>
      </c>
      <c r="L108" s="7">
        <v>247</v>
      </c>
      <c r="M108" s="7">
        <v>8</v>
      </c>
      <c r="N108" s="7"/>
      <c r="O108" s="7"/>
      <c r="P108" s="7"/>
    </row>
    <row r="109" spans="1:16" x14ac:dyDescent="0.25">
      <c r="A109" s="7">
        <v>1</v>
      </c>
      <c r="B109" s="7"/>
      <c r="C109" s="6">
        <v>43711</v>
      </c>
      <c r="D109" s="7">
        <v>448</v>
      </c>
      <c r="E109" s="7">
        <v>405</v>
      </c>
      <c r="F109" s="7">
        <v>8</v>
      </c>
      <c r="G109" s="5">
        <v>1.7857142857142856E-2</v>
      </c>
      <c r="H109" s="8">
        <v>0.10416666666666667</v>
      </c>
      <c r="I109" s="5">
        <v>0.76790123456790127</v>
      </c>
      <c r="J109" s="8">
        <v>0.44496527777777772</v>
      </c>
      <c r="K109" s="7">
        <v>12</v>
      </c>
      <c r="L109" s="7">
        <v>311</v>
      </c>
      <c r="M109" s="7">
        <v>35</v>
      </c>
      <c r="N109" s="7"/>
      <c r="O109" s="7"/>
      <c r="P109" s="7"/>
    </row>
    <row r="110" spans="1:16" x14ac:dyDescent="0.25">
      <c r="A110" s="7">
        <v>1</v>
      </c>
      <c r="B110" s="7"/>
      <c r="C110" s="6">
        <v>43712</v>
      </c>
      <c r="D110" s="7">
        <v>390</v>
      </c>
      <c r="E110" s="7">
        <v>347</v>
      </c>
      <c r="F110" s="7">
        <v>12</v>
      </c>
      <c r="G110" s="5">
        <v>3.0769230769230771E-2</v>
      </c>
      <c r="H110" s="8">
        <v>8.4722222222222227E-2</v>
      </c>
      <c r="I110" s="5">
        <v>0.80691642651296835</v>
      </c>
      <c r="J110" s="8">
        <v>0.40104166666666669</v>
      </c>
      <c r="K110" s="7">
        <v>6</v>
      </c>
      <c r="L110" s="7">
        <v>280</v>
      </c>
      <c r="M110" s="7">
        <v>31</v>
      </c>
      <c r="N110" s="7"/>
      <c r="O110" s="7"/>
      <c r="P110" s="7"/>
    </row>
    <row r="111" spans="1:16" x14ac:dyDescent="0.25">
      <c r="A111" s="7">
        <v>1</v>
      </c>
      <c r="B111" s="7"/>
      <c r="C111" s="6">
        <v>43713</v>
      </c>
      <c r="D111" s="7">
        <v>338</v>
      </c>
      <c r="E111" s="7">
        <v>315</v>
      </c>
      <c r="F111" s="7">
        <v>4</v>
      </c>
      <c r="G111" s="5">
        <v>1.1834319526627219E-2</v>
      </c>
      <c r="H111" s="8">
        <v>3.0729166666666669E-2</v>
      </c>
      <c r="I111" s="5">
        <v>0.87936507936507935</v>
      </c>
      <c r="J111" s="8">
        <v>0.34843749999999996</v>
      </c>
      <c r="K111" s="7">
        <v>5</v>
      </c>
      <c r="L111" s="7">
        <v>277</v>
      </c>
      <c r="M111" s="7">
        <v>19</v>
      </c>
      <c r="N111" s="7"/>
      <c r="O111" s="7"/>
      <c r="P111" s="7"/>
    </row>
    <row r="112" spans="1:16" x14ac:dyDescent="0.25">
      <c r="A112" s="7">
        <v>1</v>
      </c>
      <c r="B112" s="7"/>
      <c r="C112" s="6">
        <v>43714</v>
      </c>
      <c r="D112" s="7">
        <v>296</v>
      </c>
      <c r="E112" s="7">
        <v>268</v>
      </c>
      <c r="F112" s="7">
        <v>6</v>
      </c>
      <c r="G112" s="5">
        <v>2.0270270270270271E-2</v>
      </c>
      <c r="H112" s="8">
        <v>5.243055555555555E-2</v>
      </c>
      <c r="I112" s="5">
        <v>0.87313432835820892</v>
      </c>
      <c r="J112" s="8">
        <v>0.45555555555555555</v>
      </c>
      <c r="K112" s="7">
        <v>1</v>
      </c>
      <c r="L112" s="7">
        <v>234</v>
      </c>
      <c r="M112" s="7">
        <v>22</v>
      </c>
      <c r="N112" s="7"/>
      <c r="O112" s="7"/>
      <c r="P112" s="7"/>
    </row>
    <row r="113" spans="1:16" x14ac:dyDescent="0.25">
      <c r="A113" s="7">
        <v>2</v>
      </c>
      <c r="B113" s="7"/>
      <c r="C113" s="6">
        <v>43717</v>
      </c>
      <c r="D113" s="7">
        <v>430</v>
      </c>
      <c r="E113" s="7">
        <v>380</v>
      </c>
      <c r="F113" s="7">
        <v>11</v>
      </c>
      <c r="G113" s="5">
        <v>2.5581395348837209E-2</v>
      </c>
      <c r="H113" s="8">
        <v>9.5659722222222229E-2</v>
      </c>
      <c r="I113" s="5">
        <v>0.76315789473684215</v>
      </c>
      <c r="J113" s="8">
        <v>0.41770833333333335</v>
      </c>
      <c r="K113" s="7">
        <v>14</v>
      </c>
      <c r="L113" s="7">
        <v>290</v>
      </c>
      <c r="M113" s="7">
        <v>39</v>
      </c>
      <c r="N113" s="7"/>
      <c r="O113" s="7"/>
      <c r="P113" s="7"/>
    </row>
    <row r="114" spans="1:16" x14ac:dyDescent="0.25">
      <c r="A114" s="7">
        <v>2</v>
      </c>
      <c r="B114" s="7"/>
      <c r="C114" s="6">
        <v>43718</v>
      </c>
      <c r="D114" s="7">
        <v>413</v>
      </c>
      <c r="E114" s="7">
        <v>375</v>
      </c>
      <c r="F114" s="7">
        <v>13</v>
      </c>
      <c r="G114" s="5">
        <v>3.1476997578692496E-2</v>
      </c>
      <c r="H114" s="8">
        <v>6.7013888888888887E-2</v>
      </c>
      <c r="I114" s="5">
        <v>0.82933333333333337</v>
      </c>
      <c r="J114" s="8">
        <v>0.37552083333333336</v>
      </c>
      <c r="K114" s="7">
        <v>10</v>
      </c>
      <c r="L114" s="7">
        <v>311</v>
      </c>
      <c r="M114" s="7">
        <v>25</v>
      </c>
      <c r="N114" s="7"/>
      <c r="O114" s="7"/>
      <c r="P114" s="7"/>
    </row>
    <row r="115" spans="1:16" x14ac:dyDescent="0.25">
      <c r="A115" s="7">
        <v>2</v>
      </c>
      <c r="B115" s="7"/>
      <c r="C115" s="6">
        <v>43719</v>
      </c>
      <c r="D115" s="7">
        <v>340</v>
      </c>
      <c r="E115" s="7">
        <v>304</v>
      </c>
      <c r="F115" s="7">
        <v>9</v>
      </c>
      <c r="G115" s="5">
        <v>2.6470588235294117E-2</v>
      </c>
      <c r="H115" s="8">
        <v>8.038194444444445E-2</v>
      </c>
      <c r="I115" s="5">
        <v>0.85855263157894735</v>
      </c>
      <c r="J115" s="8">
        <v>0.40052083333333333</v>
      </c>
      <c r="K115" s="7">
        <v>11</v>
      </c>
      <c r="L115" s="7">
        <v>261</v>
      </c>
      <c r="M115" s="7">
        <v>27</v>
      </c>
      <c r="N115" s="7"/>
      <c r="O115" s="7"/>
      <c r="P115" s="7"/>
    </row>
    <row r="116" spans="1:16" x14ac:dyDescent="0.25">
      <c r="A116" s="7">
        <v>2</v>
      </c>
      <c r="B116" s="7"/>
      <c r="C116" s="6">
        <v>43720</v>
      </c>
      <c r="D116" s="7">
        <v>299</v>
      </c>
      <c r="E116" s="7">
        <v>268</v>
      </c>
      <c r="F116" s="7">
        <v>8</v>
      </c>
      <c r="G116" s="5">
        <v>2.6755852842809364E-2</v>
      </c>
      <c r="H116" s="8">
        <v>4.9305555555555554E-2</v>
      </c>
      <c r="I116" s="5">
        <v>0.86567164179104472</v>
      </c>
      <c r="J116" s="8">
        <v>0.29166666666666663</v>
      </c>
      <c r="K116" s="7">
        <v>7</v>
      </c>
      <c r="L116" s="7">
        <v>232</v>
      </c>
      <c r="M116" s="7">
        <v>23</v>
      </c>
      <c r="N116" s="7"/>
      <c r="O116" s="7"/>
      <c r="P116" s="7"/>
    </row>
    <row r="117" spans="1:16" x14ac:dyDescent="0.25">
      <c r="A117" s="7">
        <v>2</v>
      </c>
      <c r="B117" s="7"/>
      <c r="C117" s="6">
        <v>43721</v>
      </c>
      <c r="D117" s="7">
        <v>313</v>
      </c>
      <c r="E117" s="7">
        <v>284</v>
      </c>
      <c r="F117" s="7">
        <v>13</v>
      </c>
      <c r="G117" s="5">
        <v>4.1533546325878593E-2</v>
      </c>
      <c r="H117" s="8">
        <v>4.7569444444444442E-2</v>
      </c>
      <c r="I117" s="5">
        <v>0.86971830985915488</v>
      </c>
      <c r="J117" s="8">
        <v>0.3107638888888889</v>
      </c>
      <c r="K117" s="7">
        <v>10</v>
      </c>
      <c r="L117" s="7">
        <v>247</v>
      </c>
      <c r="M117" s="7">
        <v>16</v>
      </c>
      <c r="N117" s="7"/>
      <c r="O117" s="7"/>
      <c r="P117" s="7"/>
    </row>
    <row r="118" spans="1:16" x14ac:dyDescent="0.25">
      <c r="A118" s="7">
        <v>3</v>
      </c>
      <c r="B118" s="7"/>
      <c r="C118" s="6">
        <v>43724</v>
      </c>
      <c r="D118" s="7">
        <v>479</v>
      </c>
      <c r="E118" s="7">
        <v>426</v>
      </c>
      <c r="F118" s="7">
        <v>16</v>
      </c>
      <c r="G118" s="5">
        <v>3.3402922755741124E-2</v>
      </c>
      <c r="H118" s="8">
        <v>0.10989583333333333</v>
      </c>
      <c r="I118" s="5">
        <v>0.72065727699530513</v>
      </c>
      <c r="J118" s="8">
        <v>0.38020833333333331</v>
      </c>
      <c r="K118" s="7">
        <v>16</v>
      </c>
      <c r="L118" s="7">
        <v>307</v>
      </c>
      <c r="M118" s="7">
        <v>37</v>
      </c>
      <c r="N118" s="7"/>
      <c r="O118" s="7"/>
      <c r="P118" s="7"/>
    </row>
    <row r="119" spans="1:16" x14ac:dyDescent="0.25">
      <c r="A119" s="7">
        <v>3</v>
      </c>
      <c r="B119" s="7"/>
      <c r="C119" s="6">
        <v>43725</v>
      </c>
      <c r="D119" s="7">
        <v>366</v>
      </c>
      <c r="E119" s="7">
        <v>348</v>
      </c>
      <c r="F119" s="7">
        <v>6</v>
      </c>
      <c r="G119" s="5">
        <v>1.6393442622950821E-2</v>
      </c>
      <c r="H119" s="8">
        <v>4.4618055555555557E-2</v>
      </c>
      <c r="I119" s="5">
        <v>0.83908045977011492</v>
      </c>
      <c r="J119" s="8">
        <v>0.36493055555555554</v>
      </c>
      <c r="K119" s="7">
        <v>7</v>
      </c>
      <c r="L119" s="7">
        <v>292</v>
      </c>
      <c r="M119" s="7">
        <v>12</v>
      </c>
      <c r="N119" s="7"/>
      <c r="O119" s="7"/>
      <c r="P119" s="7"/>
    </row>
    <row r="120" spans="1:16" x14ac:dyDescent="0.25">
      <c r="A120" s="7">
        <v>3</v>
      </c>
      <c r="B120" s="7"/>
      <c r="C120" s="6">
        <v>43726</v>
      </c>
      <c r="D120" s="7">
        <v>339</v>
      </c>
      <c r="E120" s="7">
        <v>328</v>
      </c>
      <c r="F120" s="7">
        <v>5</v>
      </c>
      <c r="G120" s="5">
        <v>1.4749262536873156E-2</v>
      </c>
      <c r="H120" s="8">
        <v>2.795138888888889E-2</v>
      </c>
      <c r="I120" s="5">
        <v>0.87195121951219512</v>
      </c>
      <c r="J120" s="8">
        <v>0.33298611111111109</v>
      </c>
      <c r="K120" s="7">
        <v>0</v>
      </c>
      <c r="L120" s="7">
        <v>286</v>
      </c>
      <c r="M120" s="7">
        <v>6</v>
      </c>
      <c r="N120" s="7"/>
      <c r="O120" s="7"/>
      <c r="P120" s="7"/>
    </row>
    <row r="121" spans="1:16" x14ac:dyDescent="0.25">
      <c r="A121" s="7">
        <v>3</v>
      </c>
      <c r="B121" s="7"/>
      <c r="C121" s="6">
        <v>43727</v>
      </c>
      <c r="D121" s="7">
        <v>322</v>
      </c>
      <c r="E121" s="7">
        <v>308</v>
      </c>
      <c r="F121" s="7">
        <v>5</v>
      </c>
      <c r="G121" s="5">
        <v>1.5527950310559006E-2</v>
      </c>
      <c r="H121" s="8">
        <v>3.1597222222222221E-2</v>
      </c>
      <c r="I121" s="5">
        <v>0.85064935064935066</v>
      </c>
      <c r="J121" s="8">
        <v>0.33142361111111113</v>
      </c>
      <c r="K121" s="7">
        <v>0</v>
      </c>
      <c r="L121" s="7">
        <v>262</v>
      </c>
      <c r="M121" s="7">
        <v>9</v>
      </c>
      <c r="N121" s="7"/>
      <c r="O121" s="7"/>
      <c r="P121" s="7"/>
    </row>
    <row r="122" spans="1:16" x14ac:dyDescent="0.25">
      <c r="A122" s="7">
        <v>3</v>
      </c>
      <c r="B122" s="7"/>
      <c r="C122" s="6">
        <v>43728</v>
      </c>
      <c r="D122" s="7">
        <v>303</v>
      </c>
      <c r="E122" s="7">
        <v>282</v>
      </c>
      <c r="F122" s="7">
        <v>5</v>
      </c>
      <c r="G122" s="5">
        <v>1.65016501650165E-2</v>
      </c>
      <c r="H122" s="8">
        <v>6.0069444444444439E-2</v>
      </c>
      <c r="I122" s="5">
        <v>0.83333333333333337</v>
      </c>
      <c r="J122" s="8">
        <v>0.3515625</v>
      </c>
      <c r="K122" s="7">
        <v>5</v>
      </c>
      <c r="L122" s="7">
        <v>235</v>
      </c>
      <c r="M122" s="7">
        <v>16</v>
      </c>
      <c r="N122" s="7"/>
      <c r="O122" s="7"/>
      <c r="P122" s="7"/>
    </row>
    <row r="123" spans="1:16" x14ac:dyDescent="0.25">
      <c r="A123" s="7">
        <v>4</v>
      </c>
      <c r="B123" s="7"/>
      <c r="C123" s="6">
        <v>43731</v>
      </c>
      <c r="D123" s="7">
        <v>494</v>
      </c>
      <c r="E123" s="7">
        <v>436</v>
      </c>
      <c r="F123" s="7">
        <v>17</v>
      </c>
      <c r="G123" s="5">
        <v>3.4412955465587043E-2</v>
      </c>
      <c r="H123" s="8">
        <v>9.6875000000000003E-2</v>
      </c>
      <c r="I123" s="5">
        <v>0.76605504587155959</v>
      </c>
      <c r="J123" s="8">
        <v>0.44322916666666667</v>
      </c>
      <c r="K123" s="7">
        <v>22</v>
      </c>
      <c r="L123" s="7">
        <v>334</v>
      </c>
      <c r="M123" s="7">
        <v>41</v>
      </c>
      <c r="N123" s="7"/>
      <c r="O123" s="7"/>
      <c r="P123" s="7"/>
    </row>
    <row r="124" spans="1:16" x14ac:dyDescent="0.25">
      <c r="A124" s="7">
        <v>4</v>
      </c>
      <c r="B124" s="7"/>
      <c r="C124" s="6">
        <v>43732</v>
      </c>
      <c r="D124" s="7">
        <v>427</v>
      </c>
      <c r="E124" s="7">
        <v>363</v>
      </c>
      <c r="F124" s="7">
        <v>23</v>
      </c>
      <c r="G124" s="5">
        <v>5.3864168618266976E-2</v>
      </c>
      <c r="H124" s="8">
        <v>8.5416666666666655E-2</v>
      </c>
      <c r="I124" s="5">
        <v>0.79063360881542699</v>
      </c>
      <c r="J124" s="8">
        <v>0.35000000000000003</v>
      </c>
      <c r="K124" s="7">
        <v>13</v>
      </c>
      <c r="L124" s="7">
        <v>287</v>
      </c>
      <c r="M124" s="7">
        <v>41</v>
      </c>
      <c r="N124" s="7"/>
      <c r="O124" s="7"/>
      <c r="P124" s="7"/>
    </row>
    <row r="125" spans="1:16" x14ac:dyDescent="0.25">
      <c r="A125" s="7">
        <v>4</v>
      </c>
      <c r="B125" s="7"/>
      <c r="C125" s="6">
        <v>43733</v>
      </c>
      <c r="D125" s="7">
        <v>325</v>
      </c>
      <c r="E125" s="7">
        <v>304</v>
      </c>
      <c r="F125" s="7">
        <v>11</v>
      </c>
      <c r="G125" s="5">
        <v>3.3846153846153845E-2</v>
      </c>
      <c r="H125" s="8">
        <v>6.9965277777777779E-2</v>
      </c>
      <c r="I125" s="5">
        <v>0.83552631578947367</v>
      </c>
      <c r="J125" s="8">
        <v>0.29236111111111107</v>
      </c>
      <c r="K125" s="7">
        <v>4</v>
      </c>
      <c r="L125" s="7">
        <v>254</v>
      </c>
      <c r="M125" s="7">
        <v>10</v>
      </c>
      <c r="N125" s="7"/>
      <c r="O125" s="7"/>
      <c r="P125" s="7"/>
    </row>
    <row r="126" spans="1:16" x14ac:dyDescent="0.25">
      <c r="A126" s="7">
        <v>4</v>
      </c>
      <c r="B126" s="7"/>
      <c r="C126" s="6">
        <v>43734</v>
      </c>
      <c r="D126" s="7">
        <v>309</v>
      </c>
      <c r="E126" s="7">
        <v>306</v>
      </c>
      <c r="F126" s="7">
        <v>0</v>
      </c>
      <c r="G126" s="5">
        <v>0</v>
      </c>
      <c r="H126" s="8">
        <v>1.0937499999999999E-2</v>
      </c>
      <c r="I126" s="5">
        <v>0.94771241830065356</v>
      </c>
      <c r="J126" s="8">
        <v>0.29531250000000003</v>
      </c>
      <c r="K126" s="7">
        <v>0</v>
      </c>
      <c r="L126" s="7">
        <v>290</v>
      </c>
      <c r="M126" s="7">
        <v>3</v>
      </c>
      <c r="N126" s="7"/>
      <c r="O126" s="7"/>
      <c r="P126" s="7"/>
    </row>
    <row r="127" spans="1:16" x14ac:dyDescent="0.25">
      <c r="A127" s="7">
        <v>4</v>
      </c>
      <c r="B127" s="7"/>
      <c r="C127" s="6">
        <v>43735</v>
      </c>
      <c r="D127" s="7">
        <v>325</v>
      </c>
      <c r="E127" s="7">
        <v>288</v>
      </c>
      <c r="F127" s="7">
        <v>18</v>
      </c>
      <c r="G127" s="5">
        <v>5.5384615384615386E-2</v>
      </c>
      <c r="H127" s="8">
        <v>6.1979166666666669E-2</v>
      </c>
      <c r="I127" s="5">
        <v>0.82291666666666663</v>
      </c>
      <c r="J127" s="8">
        <v>0.29913194444444441</v>
      </c>
      <c r="K127" s="7">
        <v>8</v>
      </c>
      <c r="L127" s="7">
        <v>237</v>
      </c>
      <c r="M127" s="7">
        <v>19</v>
      </c>
      <c r="N127" s="7"/>
      <c r="O127" s="7"/>
      <c r="P127" s="7"/>
    </row>
    <row r="128" spans="1:16" x14ac:dyDescent="0.25">
      <c r="A128" s="7">
        <v>5</v>
      </c>
      <c r="B128" s="7"/>
      <c r="C128" s="6">
        <v>43738</v>
      </c>
      <c r="D128" s="7">
        <v>412</v>
      </c>
      <c r="E128" s="7">
        <v>358</v>
      </c>
      <c r="F128" s="7">
        <v>15</v>
      </c>
      <c r="G128" s="5">
        <v>3.640776699029126E-2</v>
      </c>
      <c r="H128" s="8">
        <v>9.9131944444444439E-2</v>
      </c>
      <c r="I128" s="5">
        <v>0.75418994413407825</v>
      </c>
      <c r="J128" s="8">
        <v>0.40850694444444446</v>
      </c>
      <c r="K128" s="7">
        <v>24</v>
      </c>
      <c r="L128" s="7">
        <v>270</v>
      </c>
      <c r="M128" s="7">
        <v>39</v>
      </c>
      <c r="N128" s="7"/>
      <c r="O128" s="7"/>
      <c r="P128" s="7"/>
    </row>
    <row r="129" spans="1:16" x14ac:dyDescent="0.25">
      <c r="A129" s="7">
        <v>5</v>
      </c>
      <c r="B129" s="7"/>
      <c r="C129" s="6">
        <v>43739</v>
      </c>
      <c r="D129" s="7">
        <v>351</v>
      </c>
      <c r="E129" s="7">
        <v>303</v>
      </c>
      <c r="F129" s="7">
        <v>21</v>
      </c>
      <c r="G129" s="5">
        <v>5.9829059829059832E-2</v>
      </c>
      <c r="H129" s="8">
        <v>8.9930555555555541E-2</v>
      </c>
      <c r="I129" s="5">
        <v>0.78877887788778878</v>
      </c>
      <c r="J129" s="8">
        <v>0.37760416666666663</v>
      </c>
      <c r="K129" s="7">
        <v>14</v>
      </c>
      <c r="L129" s="7">
        <v>239</v>
      </c>
      <c r="M129" s="7">
        <v>27</v>
      </c>
      <c r="N129" s="7"/>
      <c r="O129" s="7"/>
      <c r="P129" s="7"/>
    </row>
    <row r="130" spans="1:16" x14ac:dyDescent="0.25">
      <c r="A130" s="7">
        <v>5</v>
      </c>
      <c r="B130" s="7"/>
      <c r="C130" s="6">
        <v>43740</v>
      </c>
      <c r="D130" s="7">
        <v>365</v>
      </c>
      <c r="E130" s="7">
        <v>331</v>
      </c>
      <c r="F130" s="7">
        <v>11</v>
      </c>
      <c r="G130" s="5">
        <v>3.0136986301369864E-2</v>
      </c>
      <c r="H130" s="8">
        <v>8.368055555555555E-2</v>
      </c>
      <c r="I130" s="5">
        <v>0.81268882175226587</v>
      </c>
      <c r="J130" s="8">
        <v>0.3473958333333334</v>
      </c>
      <c r="K130" s="7">
        <v>10</v>
      </c>
      <c r="L130" s="7">
        <v>269</v>
      </c>
      <c r="M130" s="7">
        <v>23</v>
      </c>
      <c r="N130" s="7"/>
      <c r="O130" s="7"/>
      <c r="P130" s="7"/>
    </row>
    <row r="131" spans="1:16" x14ac:dyDescent="0.25">
      <c r="A131" s="7">
        <v>5</v>
      </c>
      <c r="B131" s="7"/>
      <c r="C131" s="6">
        <v>43741</v>
      </c>
      <c r="D131" s="7">
        <v>305</v>
      </c>
      <c r="E131" s="7">
        <v>279</v>
      </c>
      <c r="F131" s="7">
        <v>11</v>
      </c>
      <c r="G131" s="5">
        <v>3.6065573770491806E-2</v>
      </c>
      <c r="H131" s="8">
        <v>6.9097222222222227E-2</v>
      </c>
      <c r="I131" s="5">
        <v>0.8315412186379928</v>
      </c>
      <c r="J131" s="8">
        <v>0.30729166666666674</v>
      </c>
      <c r="K131" s="7">
        <v>8</v>
      </c>
      <c r="L131" s="7">
        <v>232</v>
      </c>
      <c r="M131" s="7">
        <v>15</v>
      </c>
      <c r="N131" s="7"/>
      <c r="O131" s="7"/>
      <c r="P131" s="7"/>
    </row>
    <row r="132" spans="1:16" x14ac:dyDescent="0.25">
      <c r="A132" s="7">
        <v>5</v>
      </c>
      <c r="B132" s="7"/>
      <c r="C132" s="6">
        <v>43742</v>
      </c>
      <c r="D132" s="7">
        <v>294</v>
      </c>
      <c r="E132" s="7">
        <v>268</v>
      </c>
      <c r="F132" s="7">
        <v>10</v>
      </c>
      <c r="G132" s="5">
        <v>3.4013605442176874E-2</v>
      </c>
      <c r="H132" s="8">
        <v>5.5729166666666663E-2</v>
      </c>
      <c r="I132" s="5">
        <v>0.85447761194029848</v>
      </c>
      <c r="J132" s="8">
        <v>0.33055555555555555</v>
      </c>
      <c r="K132" s="7">
        <v>0</v>
      </c>
      <c r="L132" s="7">
        <v>229</v>
      </c>
      <c r="M132" s="7">
        <v>16</v>
      </c>
      <c r="N132" s="7"/>
      <c r="O132" s="7"/>
      <c r="P132" s="7"/>
    </row>
    <row r="133" spans="1:16" x14ac:dyDescent="0.25">
      <c r="A133" s="7">
        <v>1</v>
      </c>
      <c r="B133" s="7"/>
      <c r="C133" s="6">
        <v>43745</v>
      </c>
      <c r="D133" s="7">
        <v>467</v>
      </c>
      <c r="E133" s="7">
        <v>407</v>
      </c>
      <c r="F133" s="7">
        <v>16</v>
      </c>
      <c r="G133" s="5">
        <v>3.4261241970021415E-2</v>
      </c>
      <c r="H133" s="8">
        <v>0.10885416666666668</v>
      </c>
      <c r="I133" s="5">
        <v>0.75184275184275184</v>
      </c>
      <c r="J133" s="8">
        <v>0.33906250000000004</v>
      </c>
      <c r="K133" s="7">
        <v>15</v>
      </c>
      <c r="L133" s="7">
        <v>306</v>
      </c>
      <c r="M133" s="7">
        <v>44</v>
      </c>
      <c r="N133" s="7"/>
      <c r="O133" s="7"/>
      <c r="P133" s="7"/>
    </row>
    <row r="134" spans="1:16" x14ac:dyDescent="0.25">
      <c r="A134" s="7">
        <v>1</v>
      </c>
      <c r="B134" s="7"/>
      <c r="C134" s="6">
        <v>43746</v>
      </c>
      <c r="D134" s="7">
        <v>347</v>
      </c>
      <c r="E134" s="7">
        <v>323</v>
      </c>
      <c r="F134" s="7">
        <v>7</v>
      </c>
      <c r="G134" s="5">
        <v>2.0172910662824207E-2</v>
      </c>
      <c r="H134" s="8">
        <v>4.6354166666666669E-2</v>
      </c>
      <c r="I134" s="5">
        <v>0.84210526315789469</v>
      </c>
      <c r="J134" s="8">
        <v>0.31128472222222225</v>
      </c>
      <c r="K134" s="7">
        <v>4</v>
      </c>
      <c r="L134" s="7">
        <v>272</v>
      </c>
      <c r="M134" s="7">
        <v>17</v>
      </c>
      <c r="N134" s="7"/>
      <c r="O134" s="7"/>
      <c r="P134" s="7"/>
    </row>
    <row r="135" spans="1:16" x14ac:dyDescent="0.25">
      <c r="A135" s="7">
        <v>1</v>
      </c>
      <c r="B135" s="7"/>
      <c r="C135" s="6">
        <v>43747</v>
      </c>
      <c r="D135" s="7">
        <v>326</v>
      </c>
      <c r="E135" s="7">
        <v>315</v>
      </c>
      <c r="F135" s="7">
        <v>7</v>
      </c>
      <c r="G135" s="5">
        <v>2.1472392638036811E-2</v>
      </c>
      <c r="H135" s="8">
        <v>5.0347222222222217E-2</v>
      </c>
      <c r="I135" s="5">
        <v>0.82857142857142863</v>
      </c>
      <c r="J135" s="8">
        <v>0.34392361111111114</v>
      </c>
      <c r="K135" s="7">
        <v>0</v>
      </c>
      <c r="L135" s="7">
        <v>261</v>
      </c>
      <c r="M135" s="7">
        <v>4</v>
      </c>
      <c r="N135" s="7"/>
      <c r="O135" s="7"/>
      <c r="P135" s="7"/>
    </row>
    <row r="136" spans="1:16" x14ac:dyDescent="0.25">
      <c r="A136" s="7">
        <v>1</v>
      </c>
      <c r="B136" s="7"/>
      <c r="C136" s="6">
        <v>43748</v>
      </c>
      <c r="D136" s="7">
        <v>294</v>
      </c>
      <c r="E136" s="7">
        <v>268</v>
      </c>
      <c r="F136" s="7">
        <v>8</v>
      </c>
      <c r="G136" s="5">
        <v>2.7210884353741496E-2</v>
      </c>
      <c r="H136" s="8">
        <v>6.0069444444444446E-2</v>
      </c>
      <c r="I136" s="5">
        <v>0.83582089552238803</v>
      </c>
      <c r="J136" s="8">
        <v>0.33802083333333333</v>
      </c>
      <c r="K136" s="7">
        <v>7</v>
      </c>
      <c r="L136" s="7">
        <v>224</v>
      </c>
      <c r="M136" s="7">
        <v>18</v>
      </c>
      <c r="N136" s="7"/>
      <c r="O136" s="7"/>
      <c r="P136" s="7"/>
    </row>
    <row r="137" spans="1:16" x14ac:dyDescent="0.25">
      <c r="A137" s="7">
        <v>1</v>
      </c>
      <c r="B137" s="7"/>
      <c r="C137" s="6">
        <v>43749</v>
      </c>
      <c r="D137" s="7">
        <v>282</v>
      </c>
      <c r="E137" s="7">
        <v>254</v>
      </c>
      <c r="F137" s="7">
        <v>10</v>
      </c>
      <c r="G137" s="5">
        <v>3.5460992907801421E-2</v>
      </c>
      <c r="H137" s="8">
        <v>6.2847222222222221E-2</v>
      </c>
      <c r="I137" s="5">
        <v>0.82677165354330706</v>
      </c>
      <c r="J137" s="8">
        <v>0.41163194444444445</v>
      </c>
      <c r="K137" s="7">
        <v>9</v>
      </c>
      <c r="L137" s="7">
        <v>210</v>
      </c>
      <c r="M137" s="7">
        <v>18</v>
      </c>
      <c r="N137" s="7"/>
      <c r="O137" s="7"/>
      <c r="P137" s="7"/>
    </row>
    <row r="138" spans="1:16" x14ac:dyDescent="0.25">
      <c r="A138" s="7">
        <v>2</v>
      </c>
      <c r="B138" s="7"/>
      <c r="C138" s="6">
        <v>43752</v>
      </c>
      <c r="D138" s="7">
        <v>373</v>
      </c>
      <c r="E138" s="7">
        <v>320</v>
      </c>
      <c r="F138" s="7">
        <v>24</v>
      </c>
      <c r="G138" s="5">
        <v>6.4343163538873996E-2</v>
      </c>
      <c r="H138" s="8">
        <v>0.19062499999999996</v>
      </c>
      <c r="I138" s="5">
        <v>0.63437500000000002</v>
      </c>
      <c r="J138" s="8">
        <v>0.44722222222222219</v>
      </c>
      <c r="K138" s="7">
        <v>37</v>
      </c>
      <c r="L138" s="7">
        <v>203</v>
      </c>
      <c r="M138" s="7">
        <v>29</v>
      </c>
      <c r="N138" s="7"/>
      <c r="O138" s="7"/>
      <c r="P138" s="7"/>
    </row>
    <row r="139" spans="1:16" x14ac:dyDescent="0.25">
      <c r="A139" s="7">
        <v>2</v>
      </c>
      <c r="B139" s="7"/>
      <c r="C139" s="6">
        <v>43753</v>
      </c>
      <c r="D139" s="7">
        <v>405</v>
      </c>
      <c r="E139" s="7">
        <v>362</v>
      </c>
      <c r="F139" s="7">
        <v>18</v>
      </c>
      <c r="G139" s="5">
        <v>4.4444444444444446E-2</v>
      </c>
      <c r="H139" s="8">
        <v>0.13923611111111112</v>
      </c>
      <c r="I139" s="5">
        <v>0.68232044198895025</v>
      </c>
      <c r="J139" s="8">
        <v>0.36684027777777783</v>
      </c>
      <c r="K139" s="7">
        <v>27</v>
      </c>
      <c r="L139" s="7">
        <v>247</v>
      </c>
      <c r="M139" s="7">
        <v>25</v>
      </c>
      <c r="N139" s="7"/>
      <c r="O139" s="7"/>
      <c r="P139" s="7"/>
    </row>
    <row r="140" spans="1:16" x14ac:dyDescent="0.25">
      <c r="A140" s="7">
        <v>2</v>
      </c>
      <c r="B140" s="7"/>
      <c r="C140" s="6">
        <v>43754</v>
      </c>
      <c r="D140" s="7">
        <v>393</v>
      </c>
      <c r="E140" s="7">
        <v>340</v>
      </c>
      <c r="F140" s="7">
        <v>25</v>
      </c>
      <c r="G140" s="5">
        <v>6.3613231552162849E-2</v>
      </c>
      <c r="H140" s="8">
        <v>0.14288194444444444</v>
      </c>
      <c r="I140" s="5">
        <v>0.72647058823529409</v>
      </c>
      <c r="J140" s="8">
        <v>0.34027777777777779</v>
      </c>
      <c r="K140" s="7">
        <v>24</v>
      </c>
      <c r="L140" s="7">
        <v>247</v>
      </c>
      <c r="M140" s="7">
        <v>28</v>
      </c>
      <c r="N140" s="7"/>
      <c r="O140" s="7"/>
      <c r="P140" s="7"/>
    </row>
    <row r="141" spans="1:16" x14ac:dyDescent="0.25">
      <c r="A141" s="7">
        <v>2</v>
      </c>
      <c r="B141" s="7"/>
      <c r="C141" s="6">
        <v>43755</v>
      </c>
      <c r="D141" s="7">
        <v>344</v>
      </c>
      <c r="E141" s="7">
        <v>301</v>
      </c>
      <c r="F141" s="7">
        <v>15</v>
      </c>
      <c r="G141" s="5">
        <v>4.3604651162790699E-2</v>
      </c>
      <c r="H141" s="8">
        <v>0.14270833333333333</v>
      </c>
      <c r="I141" s="5">
        <v>0.74750830564784054</v>
      </c>
      <c r="J141" s="8">
        <v>0.4123263888888889</v>
      </c>
      <c r="K141" s="7">
        <v>20</v>
      </c>
      <c r="L141" s="7">
        <v>225</v>
      </c>
      <c r="M141" s="7">
        <v>28</v>
      </c>
      <c r="N141" s="7"/>
      <c r="O141" s="7"/>
      <c r="P141" s="7"/>
    </row>
    <row r="142" spans="1:16" x14ac:dyDescent="0.25">
      <c r="A142" s="7">
        <v>2</v>
      </c>
      <c r="B142" s="7"/>
      <c r="C142" s="6">
        <v>43756</v>
      </c>
      <c r="D142" s="7">
        <v>306</v>
      </c>
      <c r="E142" s="7">
        <v>265</v>
      </c>
      <c r="F142" s="7">
        <v>10</v>
      </c>
      <c r="G142" s="5">
        <v>3.2679738562091505E-2</v>
      </c>
      <c r="H142" s="8">
        <v>0.10538194444444444</v>
      </c>
      <c r="I142" s="5">
        <v>0.75094339622641515</v>
      </c>
      <c r="J142" s="8">
        <v>0.39045138888888886</v>
      </c>
      <c r="K142" s="7">
        <v>25</v>
      </c>
      <c r="L142" s="7">
        <v>199</v>
      </c>
      <c r="M142" s="7">
        <v>31</v>
      </c>
      <c r="N142" s="7"/>
      <c r="O142" s="7"/>
      <c r="P142" s="7"/>
    </row>
    <row r="143" spans="1:16" x14ac:dyDescent="0.25">
      <c r="A143" s="7">
        <v>3</v>
      </c>
      <c r="B143" s="7"/>
      <c r="C143" s="6">
        <v>43759</v>
      </c>
      <c r="D143" s="7">
        <v>484</v>
      </c>
      <c r="E143" s="7">
        <v>421</v>
      </c>
      <c r="F143" s="7">
        <v>12</v>
      </c>
      <c r="G143" s="5">
        <v>2.4793388429752067E-2</v>
      </c>
      <c r="H143" s="8">
        <v>0.13472222222222222</v>
      </c>
      <c r="I143" s="5">
        <v>0.70783847980997627</v>
      </c>
      <c r="J143" s="8">
        <v>0.42656250000000001</v>
      </c>
      <c r="K143" s="7">
        <v>21</v>
      </c>
      <c r="L143" s="7">
        <v>298</v>
      </c>
      <c r="M143" s="7">
        <v>51</v>
      </c>
      <c r="N143" s="7"/>
      <c r="O143" s="7"/>
      <c r="P143" s="7"/>
    </row>
    <row r="144" spans="1:16" x14ac:dyDescent="0.25">
      <c r="A144" s="7">
        <v>3</v>
      </c>
      <c r="B144" s="7"/>
      <c r="C144" s="6">
        <v>43760</v>
      </c>
      <c r="D144" s="7">
        <v>433</v>
      </c>
      <c r="E144" s="7">
        <v>390</v>
      </c>
      <c r="F144" s="7">
        <v>10</v>
      </c>
      <c r="G144" s="5">
        <v>2.3094688221709007E-2</v>
      </c>
      <c r="H144" s="8">
        <v>0.10833333333333334</v>
      </c>
      <c r="I144" s="5">
        <v>0.7615384615384615</v>
      </c>
      <c r="J144" s="8">
        <v>0.42725694444444445</v>
      </c>
      <c r="K144" s="7">
        <v>17</v>
      </c>
      <c r="L144" s="7">
        <v>297</v>
      </c>
      <c r="M144" s="7">
        <v>33</v>
      </c>
      <c r="N144" s="7"/>
      <c r="O144" s="7"/>
      <c r="P144" s="7"/>
    </row>
    <row r="145" spans="1:16" x14ac:dyDescent="0.25">
      <c r="A145" s="7">
        <v>3</v>
      </c>
      <c r="B145" s="7"/>
      <c r="C145" s="6">
        <v>43761</v>
      </c>
      <c r="D145" s="7">
        <v>374</v>
      </c>
      <c r="E145" s="7">
        <v>316</v>
      </c>
      <c r="F145" s="7">
        <v>18</v>
      </c>
      <c r="G145" s="5">
        <v>4.8128342245989303E-2</v>
      </c>
      <c r="H145" s="8">
        <v>0.11684027777777778</v>
      </c>
      <c r="I145" s="5">
        <v>0.759493670886076</v>
      </c>
      <c r="J145" s="8">
        <v>0.44913194444444443</v>
      </c>
      <c r="K145" s="7">
        <v>26</v>
      </c>
      <c r="L145" s="7">
        <v>240</v>
      </c>
      <c r="M145" s="7">
        <v>40</v>
      </c>
      <c r="N145" s="7"/>
      <c r="O145" s="7"/>
      <c r="P145" s="7"/>
    </row>
    <row r="146" spans="1:16" x14ac:dyDescent="0.25">
      <c r="A146" s="7">
        <v>3</v>
      </c>
      <c r="B146" s="7"/>
      <c r="C146" s="6">
        <v>43762</v>
      </c>
      <c r="D146" s="7">
        <v>342</v>
      </c>
      <c r="E146" s="7">
        <v>318</v>
      </c>
      <c r="F146" s="7">
        <v>10</v>
      </c>
      <c r="G146" s="5">
        <v>2.9239766081871343E-2</v>
      </c>
      <c r="H146" s="8">
        <v>7.1006944444444442E-2</v>
      </c>
      <c r="I146" s="5">
        <v>0.82704402515723274</v>
      </c>
      <c r="J146" s="8">
        <v>0.35954861111111108</v>
      </c>
      <c r="K146" s="7">
        <v>13</v>
      </c>
      <c r="L146" s="7">
        <v>263</v>
      </c>
      <c r="M146" s="7">
        <v>14</v>
      </c>
      <c r="N146" s="7"/>
      <c r="O146" s="7"/>
      <c r="P146" s="7"/>
    </row>
    <row r="147" spans="1:16" x14ac:dyDescent="0.25">
      <c r="A147" s="7">
        <v>3</v>
      </c>
      <c r="B147" s="7"/>
      <c r="C147" s="6">
        <v>43763</v>
      </c>
      <c r="D147" s="7">
        <v>272</v>
      </c>
      <c r="E147" s="7">
        <v>258</v>
      </c>
      <c r="F147" s="7">
        <v>8</v>
      </c>
      <c r="G147" s="5">
        <v>2.9411764705882353E-2</v>
      </c>
      <c r="H147" s="8">
        <v>4.0972222222222222E-2</v>
      </c>
      <c r="I147" s="5">
        <v>0.86821705426356588</v>
      </c>
      <c r="J147" s="8">
        <v>0.39947916666666666</v>
      </c>
      <c r="K147" s="7">
        <v>0</v>
      </c>
      <c r="L147" s="7">
        <v>224</v>
      </c>
      <c r="M147" s="7">
        <v>6</v>
      </c>
      <c r="N147" s="7"/>
      <c r="O147" s="7"/>
      <c r="P147" s="7"/>
    </row>
    <row r="148" spans="1:16" x14ac:dyDescent="0.25">
      <c r="A148" s="7">
        <v>1</v>
      </c>
      <c r="B148" s="7"/>
      <c r="C148" s="6">
        <v>43773</v>
      </c>
      <c r="D148" s="7">
        <v>602</v>
      </c>
      <c r="E148" s="7">
        <v>544</v>
      </c>
      <c r="F148" s="7">
        <v>13</v>
      </c>
      <c r="G148" s="5">
        <v>2.1594684385382059E-2</v>
      </c>
      <c r="H148" s="8">
        <v>7.5694444444444453E-2</v>
      </c>
      <c r="I148" s="5">
        <v>0.7408088235294118</v>
      </c>
      <c r="J148" s="8">
        <v>0.3833333333333333</v>
      </c>
      <c r="K148" s="7">
        <v>22</v>
      </c>
      <c r="L148" s="7">
        <v>403</v>
      </c>
      <c r="M148" s="7">
        <v>45</v>
      </c>
      <c r="N148" s="7"/>
      <c r="O148" s="7"/>
      <c r="P148" s="7"/>
    </row>
    <row r="149" spans="1:16" x14ac:dyDescent="0.25">
      <c r="A149" s="7">
        <v>1</v>
      </c>
      <c r="B149" s="7"/>
      <c r="C149" s="6">
        <v>43774</v>
      </c>
      <c r="D149" s="7">
        <v>485</v>
      </c>
      <c r="E149" s="7">
        <v>431</v>
      </c>
      <c r="F149" s="7">
        <v>17</v>
      </c>
      <c r="G149" s="5">
        <v>3.5051546391752578E-2</v>
      </c>
      <c r="H149" s="8">
        <v>7.5520833333333329E-2</v>
      </c>
      <c r="I149" s="5">
        <v>0.75406032482598606</v>
      </c>
      <c r="J149" s="8">
        <v>0.37899305555555551</v>
      </c>
      <c r="K149" s="7">
        <v>13</v>
      </c>
      <c r="L149" s="7">
        <v>325</v>
      </c>
      <c r="M149" s="7">
        <v>37</v>
      </c>
      <c r="N149" s="7"/>
      <c r="O149" s="7"/>
      <c r="P149" s="7"/>
    </row>
    <row r="150" spans="1:16" x14ac:dyDescent="0.25">
      <c r="A150" s="7">
        <v>1</v>
      </c>
      <c r="B150" s="7"/>
      <c r="C150" s="6">
        <v>43775</v>
      </c>
      <c r="D150" s="7">
        <v>460</v>
      </c>
      <c r="E150" s="7">
        <v>423</v>
      </c>
      <c r="F150" s="7">
        <v>13</v>
      </c>
      <c r="G150" s="5">
        <v>2.8260869565217391E-2</v>
      </c>
      <c r="H150" s="8">
        <v>6.9965277777777779E-2</v>
      </c>
      <c r="I150" s="5">
        <v>0.82505910165484631</v>
      </c>
      <c r="J150" s="8">
        <v>0.36562500000000003</v>
      </c>
      <c r="K150" s="7">
        <v>3</v>
      </c>
      <c r="L150" s="7">
        <v>349</v>
      </c>
      <c r="M150" s="7">
        <v>24</v>
      </c>
      <c r="N150" s="7"/>
      <c r="O150" s="7"/>
      <c r="P150" s="7"/>
    </row>
    <row r="151" spans="1:16" x14ac:dyDescent="0.25">
      <c r="A151" s="7">
        <v>1</v>
      </c>
      <c r="B151" s="7"/>
      <c r="C151" s="6">
        <v>43776</v>
      </c>
      <c r="D151" s="7">
        <v>435</v>
      </c>
      <c r="E151" s="7">
        <v>394</v>
      </c>
      <c r="F151" s="7">
        <v>14</v>
      </c>
      <c r="G151" s="5">
        <v>3.2183908045977011E-2</v>
      </c>
      <c r="H151" s="8">
        <v>5.6597222222222215E-2</v>
      </c>
      <c r="I151" s="5">
        <v>0.84517766497461932</v>
      </c>
      <c r="J151" s="8">
        <v>0.36736111111111114</v>
      </c>
      <c r="K151" s="7">
        <v>5</v>
      </c>
      <c r="L151" s="7">
        <v>333</v>
      </c>
      <c r="M151" s="7">
        <v>27</v>
      </c>
      <c r="N151" s="7"/>
      <c r="O151" s="7"/>
      <c r="P151" s="7"/>
    </row>
    <row r="152" spans="1:16" x14ac:dyDescent="0.25">
      <c r="A152" s="7">
        <v>1</v>
      </c>
      <c r="B152" s="7"/>
      <c r="C152" s="6">
        <v>43777</v>
      </c>
      <c r="D152" s="7">
        <v>389</v>
      </c>
      <c r="E152" s="7">
        <v>346</v>
      </c>
      <c r="F152" s="7">
        <v>14</v>
      </c>
      <c r="G152" s="5">
        <v>3.5989717223650387E-2</v>
      </c>
      <c r="H152" s="8">
        <v>5.1215277777777776E-2</v>
      </c>
      <c r="I152" s="5">
        <v>0.87572254335260113</v>
      </c>
      <c r="J152" s="8">
        <v>0.3737847222222222</v>
      </c>
      <c r="K152" s="7">
        <v>2</v>
      </c>
      <c r="L152" s="7">
        <v>303</v>
      </c>
      <c r="M152" s="7">
        <v>29</v>
      </c>
      <c r="N152" s="7"/>
      <c r="O152" s="7"/>
      <c r="P152" s="7"/>
    </row>
    <row r="153" spans="1:16" x14ac:dyDescent="0.25">
      <c r="A153" s="7">
        <v>2</v>
      </c>
      <c r="B153" s="7"/>
      <c r="C153" s="6">
        <v>43781</v>
      </c>
      <c r="D153" s="7">
        <v>647</v>
      </c>
      <c r="E153" s="7">
        <v>567</v>
      </c>
      <c r="F153" s="7">
        <v>17</v>
      </c>
      <c r="G153" s="5">
        <v>2.6275115919629059E-2</v>
      </c>
      <c r="H153" s="8">
        <v>9.0625000000000011E-2</v>
      </c>
      <c r="I153" s="5">
        <v>0.74955908289241624</v>
      </c>
      <c r="J153" s="8">
        <v>0.42899305555555556</v>
      </c>
      <c r="K153" s="7">
        <v>13</v>
      </c>
      <c r="L153" s="7">
        <v>425</v>
      </c>
      <c r="M153" s="7">
        <v>63</v>
      </c>
      <c r="N153" s="7"/>
      <c r="O153" s="7"/>
      <c r="P153" s="7"/>
    </row>
    <row r="154" spans="1:16" x14ac:dyDescent="0.25">
      <c r="A154" s="7">
        <v>2</v>
      </c>
      <c r="B154" s="7"/>
      <c r="C154" s="6">
        <v>43782</v>
      </c>
      <c r="D154" s="7">
        <v>499</v>
      </c>
      <c r="E154" s="7">
        <v>448</v>
      </c>
      <c r="F154" s="7">
        <v>13</v>
      </c>
      <c r="G154" s="5">
        <v>2.6052104208416832E-2</v>
      </c>
      <c r="H154" s="8">
        <v>6.8576388888888895E-2</v>
      </c>
      <c r="I154" s="5">
        <v>0.8169642857142857</v>
      </c>
      <c r="J154" s="8">
        <v>0.41267361111111112</v>
      </c>
      <c r="K154" s="7">
        <v>8</v>
      </c>
      <c r="L154" s="7">
        <v>366</v>
      </c>
      <c r="M154" s="7">
        <v>38</v>
      </c>
      <c r="N154" s="7"/>
      <c r="O154" s="7"/>
      <c r="P154" s="7"/>
    </row>
    <row r="155" spans="1:16" x14ac:dyDescent="0.25">
      <c r="A155" s="7">
        <v>2</v>
      </c>
      <c r="B155" s="7"/>
      <c r="C155" s="6">
        <v>43783</v>
      </c>
      <c r="D155" s="7">
        <v>483</v>
      </c>
      <c r="E155" s="7">
        <v>447</v>
      </c>
      <c r="F155" s="7">
        <v>17</v>
      </c>
      <c r="G155" s="5">
        <v>3.5196687370600416E-2</v>
      </c>
      <c r="H155" s="8">
        <v>7.4131944444444445E-2</v>
      </c>
      <c r="I155" s="5">
        <v>0.83892617449664431</v>
      </c>
      <c r="J155" s="8">
        <v>0.35312500000000002</v>
      </c>
      <c r="K155" s="7">
        <v>8</v>
      </c>
      <c r="L155" s="7">
        <v>375</v>
      </c>
      <c r="M155" s="7">
        <v>19</v>
      </c>
      <c r="N155" s="7"/>
      <c r="O155" s="7"/>
      <c r="P155" s="7"/>
    </row>
    <row r="156" spans="1:16" x14ac:dyDescent="0.25">
      <c r="A156" s="7">
        <v>2</v>
      </c>
      <c r="B156" s="7"/>
      <c r="C156" s="6">
        <v>43784</v>
      </c>
      <c r="D156" s="7">
        <v>369</v>
      </c>
      <c r="E156" s="7">
        <v>343</v>
      </c>
      <c r="F156" s="7">
        <v>8</v>
      </c>
      <c r="G156" s="5">
        <v>2.1680216802168022E-2</v>
      </c>
      <c r="H156" s="8">
        <v>5.5555555555555552E-2</v>
      </c>
      <c r="I156" s="5">
        <v>0.85422740524781338</v>
      </c>
      <c r="J156" s="8">
        <v>0.359375</v>
      </c>
      <c r="K156" s="7">
        <v>3</v>
      </c>
      <c r="L156" s="7">
        <v>293</v>
      </c>
      <c r="M156" s="7">
        <v>18</v>
      </c>
      <c r="N156" s="7"/>
      <c r="O156" s="7"/>
      <c r="P156" s="7"/>
    </row>
    <row r="157" spans="1:16" x14ac:dyDescent="0.25">
      <c r="A157" s="7">
        <v>3</v>
      </c>
      <c r="B157" s="7"/>
      <c r="C157" s="6">
        <v>43787</v>
      </c>
      <c r="D157" s="7">
        <v>532</v>
      </c>
      <c r="E157" s="7">
        <v>469</v>
      </c>
      <c r="F157" s="7">
        <v>17</v>
      </c>
      <c r="G157" s="5">
        <v>3.1954887218045111E-2</v>
      </c>
      <c r="H157" s="8">
        <v>8.2638888888888901E-2</v>
      </c>
      <c r="I157" s="5">
        <v>0.7782515991471215</v>
      </c>
      <c r="J157" s="8">
        <v>0.37361111111111112</v>
      </c>
      <c r="K157" s="7">
        <v>11</v>
      </c>
      <c r="L157" s="7">
        <v>365</v>
      </c>
      <c r="M157" s="7">
        <v>46</v>
      </c>
      <c r="N157" s="7"/>
      <c r="O157" s="7"/>
      <c r="P157" s="7"/>
    </row>
    <row r="158" spans="1:16" x14ac:dyDescent="0.25">
      <c r="A158" s="7">
        <v>3</v>
      </c>
      <c r="B158" s="7"/>
      <c r="C158" s="6">
        <v>43788</v>
      </c>
      <c r="D158" s="7">
        <v>428</v>
      </c>
      <c r="E158" s="7">
        <v>387</v>
      </c>
      <c r="F158" s="7">
        <v>11</v>
      </c>
      <c r="G158" s="5">
        <v>2.5700934579439252E-2</v>
      </c>
      <c r="H158" s="8">
        <v>5.7638888888888885E-2</v>
      </c>
      <c r="I158" s="5">
        <v>0.85012919896640826</v>
      </c>
      <c r="J158" s="8">
        <v>0.36649305555555556</v>
      </c>
      <c r="K158" s="7">
        <v>4</v>
      </c>
      <c r="L158" s="7">
        <v>329</v>
      </c>
      <c r="M158" s="7">
        <v>30</v>
      </c>
      <c r="N158" s="7"/>
      <c r="O158" s="7"/>
      <c r="P158" s="7"/>
    </row>
    <row r="159" spans="1:16" x14ac:dyDescent="0.25">
      <c r="A159" s="7">
        <v>3</v>
      </c>
      <c r="B159" s="7"/>
      <c r="C159" s="6">
        <v>43789</v>
      </c>
      <c r="D159" s="7">
        <v>279</v>
      </c>
      <c r="E159" s="7">
        <v>277</v>
      </c>
      <c r="F159" s="7">
        <v>0</v>
      </c>
      <c r="G159" s="5">
        <v>0</v>
      </c>
      <c r="H159" s="8">
        <v>4.6875000000000007E-3</v>
      </c>
      <c r="I159" s="5">
        <v>0.99277978339350181</v>
      </c>
      <c r="J159" s="8">
        <v>0.32309027777777777</v>
      </c>
      <c r="K159" s="7">
        <v>0</v>
      </c>
      <c r="L159" s="7">
        <v>275</v>
      </c>
      <c r="M159" s="7">
        <v>2</v>
      </c>
      <c r="N159" s="7"/>
      <c r="O159" s="7"/>
      <c r="P159" s="7"/>
    </row>
    <row r="160" spans="1:16" x14ac:dyDescent="0.25">
      <c r="A160" s="7">
        <v>3</v>
      </c>
      <c r="B160" s="7"/>
      <c r="C160" s="6">
        <v>43790</v>
      </c>
      <c r="D160" s="7">
        <v>489</v>
      </c>
      <c r="E160" s="7">
        <v>443</v>
      </c>
      <c r="F160" s="7">
        <v>16</v>
      </c>
      <c r="G160" s="5">
        <v>3.2719836400817999E-2</v>
      </c>
      <c r="H160" s="8">
        <v>6.9444444444444448E-2</v>
      </c>
      <c r="I160" s="5">
        <v>0.81941309255079009</v>
      </c>
      <c r="J160" s="8">
        <v>0.39444444444444443</v>
      </c>
      <c r="K160" s="7">
        <v>13</v>
      </c>
      <c r="L160" s="7">
        <v>363</v>
      </c>
      <c r="M160" s="7">
        <v>30</v>
      </c>
      <c r="N160" s="7"/>
      <c r="O160" s="7"/>
      <c r="P160" s="7"/>
    </row>
    <row r="161" spans="1:16" x14ac:dyDescent="0.25">
      <c r="A161" s="7">
        <v>3</v>
      </c>
      <c r="B161" s="7"/>
      <c r="C161" s="6">
        <v>43791</v>
      </c>
      <c r="D161" s="7">
        <v>379</v>
      </c>
      <c r="E161" s="7">
        <v>355</v>
      </c>
      <c r="F161" s="7">
        <v>8</v>
      </c>
      <c r="G161" s="5">
        <v>2.1108179419525065E-2</v>
      </c>
      <c r="H161" s="8">
        <v>4.8784722222222222E-2</v>
      </c>
      <c r="I161" s="5">
        <v>0.83943661971830985</v>
      </c>
      <c r="J161" s="8">
        <v>0.32899305555555558</v>
      </c>
      <c r="K161" s="7">
        <v>1</v>
      </c>
      <c r="L161" s="7">
        <v>298</v>
      </c>
      <c r="M161" s="7">
        <v>16</v>
      </c>
      <c r="N161" s="7"/>
      <c r="O161" s="7"/>
      <c r="P161" s="7"/>
    </row>
    <row r="162" spans="1:16" x14ac:dyDescent="0.25">
      <c r="A162" s="7">
        <v>4</v>
      </c>
      <c r="B162" s="7"/>
      <c r="C162" s="6">
        <v>43794</v>
      </c>
      <c r="D162" s="7">
        <v>683</v>
      </c>
      <c r="E162" s="7">
        <v>614</v>
      </c>
      <c r="F162" s="7">
        <v>26</v>
      </c>
      <c r="G162" s="5">
        <v>3.8067349926793559E-2</v>
      </c>
      <c r="H162" s="8">
        <v>0.10069444444444445</v>
      </c>
      <c r="I162" s="5">
        <v>0.69869706840390877</v>
      </c>
      <c r="J162" s="8">
        <v>0.46354166666666669</v>
      </c>
      <c r="K162" s="7">
        <v>21</v>
      </c>
      <c r="L162" s="7">
        <v>429</v>
      </c>
      <c r="M162" s="7">
        <v>43</v>
      </c>
      <c r="N162" s="7"/>
      <c r="O162" s="7"/>
      <c r="P162" s="7"/>
    </row>
    <row r="163" spans="1:16" x14ac:dyDescent="0.25">
      <c r="A163" s="7">
        <v>4</v>
      </c>
      <c r="B163" s="7"/>
      <c r="C163" s="6">
        <v>43795</v>
      </c>
      <c r="D163" s="7">
        <v>607</v>
      </c>
      <c r="E163" s="7">
        <v>542</v>
      </c>
      <c r="F163" s="7">
        <v>28</v>
      </c>
      <c r="G163" s="5">
        <v>4.6128500823723231E-2</v>
      </c>
      <c r="H163" s="8">
        <v>8.2465277777777776E-2</v>
      </c>
      <c r="I163" s="5">
        <v>0.80811808118081185</v>
      </c>
      <c r="J163" s="8">
        <v>0.39201388888888888</v>
      </c>
      <c r="K163" s="7">
        <v>15</v>
      </c>
      <c r="L163" s="7">
        <v>438</v>
      </c>
      <c r="M163" s="7">
        <v>37</v>
      </c>
      <c r="N163" s="7"/>
      <c r="O163" s="7"/>
      <c r="P163" s="7"/>
    </row>
    <row r="164" spans="1:16" x14ac:dyDescent="0.25">
      <c r="A164" s="7">
        <v>4</v>
      </c>
      <c r="B164" s="7"/>
      <c r="C164" s="6">
        <v>43796</v>
      </c>
      <c r="D164" s="7">
        <v>492</v>
      </c>
      <c r="E164" s="7">
        <v>442</v>
      </c>
      <c r="F164" s="7">
        <v>21</v>
      </c>
      <c r="G164" s="5">
        <v>4.2682926829268296E-2</v>
      </c>
      <c r="H164" s="8">
        <v>6.4583333333333326E-2</v>
      </c>
      <c r="I164" s="5">
        <v>0.81221719457013575</v>
      </c>
      <c r="J164" s="8">
        <v>0.36388888888888887</v>
      </c>
      <c r="K164" s="7">
        <v>12</v>
      </c>
      <c r="L164" s="7">
        <v>359</v>
      </c>
      <c r="M164" s="7">
        <v>29</v>
      </c>
      <c r="N164" s="7"/>
      <c r="O164" s="7"/>
      <c r="P164" s="7"/>
    </row>
    <row r="165" spans="1:16" x14ac:dyDescent="0.25">
      <c r="A165" s="7">
        <v>1</v>
      </c>
      <c r="B165" s="7"/>
      <c r="C165" s="6">
        <v>43801</v>
      </c>
      <c r="D165" s="7">
        <v>570</v>
      </c>
      <c r="E165" s="7">
        <v>491</v>
      </c>
      <c r="F165" s="7">
        <v>27</v>
      </c>
      <c r="G165" s="5">
        <v>4.736842105263158E-2</v>
      </c>
      <c r="H165" s="8">
        <v>8.0208333333333326E-2</v>
      </c>
      <c r="I165" s="5">
        <v>0.74541751527494904</v>
      </c>
      <c r="J165" s="8">
        <v>0.3647569444444444</v>
      </c>
      <c r="K165" s="7">
        <v>20</v>
      </c>
      <c r="L165" s="7">
        <v>366</v>
      </c>
      <c r="M165" s="7">
        <v>52</v>
      </c>
      <c r="N165" s="7"/>
      <c r="O165" s="7"/>
      <c r="P165" s="7"/>
    </row>
    <row r="166" spans="1:16" x14ac:dyDescent="0.25">
      <c r="A166" s="7">
        <v>1</v>
      </c>
      <c r="B166" s="7"/>
      <c r="C166" s="6">
        <v>43802</v>
      </c>
      <c r="D166" s="7">
        <v>479</v>
      </c>
      <c r="E166" s="7">
        <v>446</v>
      </c>
      <c r="F166" s="7">
        <v>17</v>
      </c>
      <c r="G166" s="5">
        <v>3.5490605427974949E-2</v>
      </c>
      <c r="H166" s="8">
        <v>6.9965277777777779E-2</v>
      </c>
      <c r="I166" s="5">
        <v>0.77130044843049328</v>
      </c>
      <c r="J166" s="8">
        <v>0.35850694444444442</v>
      </c>
      <c r="K166" s="7">
        <v>10</v>
      </c>
      <c r="L166" s="7">
        <v>344</v>
      </c>
      <c r="M166" s="7">
        <v>16</v>
      </c>
      <c r="N166" s="7"/>
      <c r="O166" s="7"/>
      <c r="P166" s="7"/>
    </row>
    <row r="167" spans="1:16" x14ac:dyDescent="0.25">
      <c r="A167" s="7">
        <v>1</v>
      </c>
      <c r="B167" s="7"/>
      <c r="C167" s="6">
        <v>43803</v>
      </c>
      <c r="D167" s="7">
        <v>449</v>
      </c>
      <c r="E167" s="7">
        <v>414</v>
      </c>
      <c r="F167" s="7">
        <v>15</v>
      </c>
      <c r="G167" s="5">
        <v>3.34075723830735E-2</v>
      </c>
      <c r="H167" s="8">
        <v>5.9027777777777776E-2</v>
      </c>
      <c r="I167" s="5">
        <v>0.82608695652173914</v>
      </c>
      <c r="J167" s="8">
        <v>0.37690972222222219</v>
      </c>
      <c r="K167" s="7">
        <v>4</v>
      </c>
      <c r="L167" s="7">
        <v>342</v>
      </c>
      <c r="M167" s="7">
        <v>20</v>
      </c>
      <c r="N167" s="7"/>
      <c r="O167" s="7"/>
      <c r="P167" s="7"/>
    </row>
    <row r="168" spans="1:16" x14ac:dyDescent="0.25">
      <c r="A168" s="7">
        <v>1</v>
      </c>
      <c r="B168" s="7"/>
      <c r="C168" s="6">
        <v>43804</v>
      </c>
      <c r="D168" s="7">
        <v>461</v>
      </c>
      <c r="E168" s="7">
        <v>430</v>
      </c>
      <c r="F168" s="7">
        <v>8</v>
      </c>
      <c r="G168" s="5">
        <v>1.735357917570499E-2</v>
      </c>
      <c r="H168" s="8">
        <v>5.5034722222222221E-2</v>
      </c>
      <c r="I168" s="5">
        <v>0.84418604651162787</v>
      </c>
      <c r="J168" s="8">
        <v>0.34079861111111109</v>
      </c>
      <c r="K168" s="7">
        <v>5</v>
      </c>
      <c r="L168" s="7">
        <v>363</v>
      </c>
      <c r="M168" s="7">
        <v>23</v>
      </c>
      <c r="N168" s="7"/>
      <c r="O168" s="7"/>
      <c r="P168" s="7"/>
    </row>
    <row r="169" spans="1:16" x14ac:dyDescent="0.25">
      <c r="A169" s="7">
        <v>1</v>
      </c>
      <c r="B169" s="7"/>
      <c r="C169" s="6">
        <v>43805</v>
      </c>
      <c r="D169" s="7">
        <v>433</v>
      </c>
      <c r="E169" s="7">
        <v>385</v>
      </c>
      <c r="F169" s="7">
        <v>11</v>
      </c>
      <c r="G169" s="5">
        <v>2.5404157043879907E-2</v>
      </c>
      <c r="H169" s="8">
        <v>6.267361111111111E-2</v>
      </c>
      <c r="I169" s="5">
        <v>0.85974025974025969</v>
      </c>
      <c r="J169" s="8">
        <v>0.33628472222222222</v>
      </c>
      <c r="K169" s="7">
        <v>5</v>
      </c>
      <c r="L169" s="7">
        <v>331</v>
      </c>
      <c r="M169" s="7">
        <v>37</v>
      </c>
      <c r="N169" s="7"/>
      <c r="O169" s="7"/>
      <c r="P169" s="7"/>
    </row>
    <row r="170" spans="1:16" x14ac:dyDescent="0.25">
      <c r="A170" s="7">
        <v>2</v>
      </c>
      <c r="B170" s="7"/>
      <c r="C170" s="6">
        <v>43808</v>
      </c>
      <c r="D170" s="7">
        <v>567</v>
      </c>
      <c r="E170" s="7">
        <v>490</v>
      </c>
      <c r="F170" s="7">
        <v>21</v>
      </c>
      <c r="G170" s="5">
        <v>3.7037037037037035E-2</v>
      </c>
      <c r="H170" s="8">
        <v>9.166666666666666E-2</v>
      </c>
      <c r="I170" s="5">
        <v>0.75918367346938775</v>
      </c>
      <c r="J170" s="8">
        <v>0.42569444444444443</v>
      </c>
      <c r="K170" s="7">
        <v>14</v>
      </c>
      <c r="L170" s="7">
        <v>372</v>
      </c>
      <c r="M170" s="7">
        <v>56</v>
      </c>
      <c r="N170" s="7"/>
      <c r="O170" s="7"/>
      <c r="P170" s="7"/>
    </row>
    <row r="171" spans="1:16" x14ac:dyDescent="0.25">
      <c r="A171" s="7">
        <v>2</v>
      </c>
      <c r="B171" s="7"/>
      <c r="C171" s="6">
        <v>43809</v>
      </c>
      <c r="D171" s="7">
        <v>475</v>
      </c>
      <c r="E171" s="7">
        <v>423</v>
      </c>
      <c r="F171" s="7">
        <v>18</v>
      </c>
      <c r="G171" s="5">
        <v>3.7894736842105266E-2</v>
      </c>
      <c r="H171" s="8">
        <v>6.2847222222222221E-2</v>
      </c>
      <c r="I171" s="5">
        <v>0.78014184397163122</v>
      </c>
      <c r="J171" s="8">
        <v>0.3737847222222222</v>
      </c>
      <c r="K171" s="7">
        <v>4</v>
      </c>
      <c r="L171" s="7">
        <v>330</v>
      </c>
      <c r="M171" s="7">
        <v>34</v>
      </c>
      <c r="N171" s="7"/>
      <c r="O171" s="7"/>
      <c r="P171" s="7"/>
    </row>
    <row r="172" spans="1:16" x14ac:dyDescent="0.25">
      <c r="A172" s="7">
        <v>2</v>
      </c>
      <c r="B172" s="7"/>
      <c r="C172" s="6">
        <v>43810</v>
      </c>
      <c r="D172" s="7">
        <v>441</v>
      </c>
      <c r="E172" s="7">
        <v>391</v>
      </c>
      <c r="F172" s="7">
        <v>24</v>
      </c>
      <c r="G172" s="5">
        <v>5.4421768707482991E-2</v>
      </c>
      <c r="H172" s="8">
        <v>6.4583333333333326E-2</v>
      </c>
      <c r="I172" s="5">
        <v>0.80562659846547313</v>
      </c>
      <c r="J172" s="8">
        <v>0.31753472222222223</v>
      </c>
      <c r="K172" s="7">
        <v>8</v>
      </c>
      <c r="L172" s="7">
        <v>315</v>
      </c>
      <c r="M172" s="7">
        <v>26</v>
      </c>
      <c r="N172" s="7"/>
      <c r="O172" s="7"/>
      <c r="P172" s="7"/>
    </row>
    <row r="173" spans="1:16" x14ac:dyDescent="0.25">
      <c r="A173" s="7">
        <v>2</v>
      </c>
      <c r="B173" s="7"/>
      <c r="C173" s="6">
        <v>43811</v>
      </c>
      <c r="D173" s="7">
        <v>466</v>
      </c>
      <c r="E173" s="7">
        <v>418</v>
      </c>
      <c r="F173" s="7">
        <v>12</v>
      </c>
      <c r="G173" s="5">
        <v>2.575107296137339E-2</v>
      </c>
      <c r="H173" s="8">
        <v>5.6076388888888884E-2</v>
      </c>
      <c r="I173" s="5">
        <v>0.82296650717703346</v>
      </c>
      <c r="J173" s="8">
        <v>0.30190972222222223</v>
      </c>
      <c r="K173" s="7">
        <v>3</v>
      </c>
      <c r="L173" s="7">
        <v>344</v>
      </c>
      <c r="M173" s="7">
        <v>36</v>
      </c>
      <c r="N173" s="7"/>
      <c r="O173" s="7"/>
      <c r="P173" s="7"/>
    </row>
    <row r="174" spans="1:16" x14ac:dyDescent="0.25">
      <c r="A174" s="7">
        <v>2</v>
      </c>
      <c r="B174" s="7"/>
      <c r="C174" s="6">
        <v>43812</v>
      </c>
      <c r="D174" s="7">
        <v>366</v>
      </c>
      <c r="E174" s="7">
        <v>342</v>
      </c>
      <c r="F174" s="7">
        <v>9</v>
      </c>
      <c r="G174" s="5">
        <v>2.4590163934426229E-2</v>
      </c>
      <c r="H174" s="8">
        <v>5.7812500000000003E-2</v>
      </c>
      <c r="I174" s="5">
        <v>0.83333333333333337</v>
      </c>
      <c r="J174" s="8">
        <v>0.35833333333333334</v>
      </c>
      <c r="K174" s="7">
        <v>3</v>
      </c>
      <c r="L174" s="7">
        <v>285</v>
      </c>
      <c r="M174" s="7">
        <v>15</v>
      </c>
      <c r="N174" s="7"/>
      <c r="O174" s="7"/>
      <c r="P174" s="7"/>
    </row>
    <row r="175" spans="1:16" x14ac:dyDescent="0.25">
      <c r="A175" s="7">
        <v>3</v>
      </c>
      <c r="B175" s="7"/>
      <c r="C175" s="6">
        <v>43815</v>
      </c>
      <c r="D175" s="7">
        <v>493</v>
      </c>
      <c r="E175" s="7">
        <v>460</v>
      </c>
      <c r="F175" s="7">
        <v>12</v>
      </c>
      <c r="G175" s="5">
        <v>2.434077079107505E-2</v>
      </c>
      <c r="H175" s="8">
        <v>4.2708333333333334E-2</v>
      </c>
      <c r="I175" s="5">
        <v>0.81521739130434778</v>
      </c>
      <c r="J175" s="8">
        <v>0.29548611111111112</v>
      </c>
      <c r="K175" s="7">
        <v>0</v>
      </c>
      <c r="L175" s="7">
        <v>375</v>
      </c>
      <c r="M175" s="7">
        <v>21</v>
      </c>
      <c r="N175" s="7"/>
      <c r="O175" s="7"/>
      <c r="P175" s="7"/>
    </row>
    <row r="176" spans="1:16" x14ac:dyDescent="0.25">
      <c r="A176" s="7">
        <v>3</v>
      </c>
      <c r="B176" s="7"/>
      <c r="C176" s="6">
        <v>43816</v>
      </c>
      <c r="D176" s="7">
        <v>445</v>
      </c>
      <c r="E176" s="7">
        <v>395</v>
      </c>
      <c r="F176" s="7">
        <v>13</v>
      </c>
      <c r="G176" s="5">
        <v>2.9213483146067417E-2</v>
      </c>
      <c r="H176" s="8">
        <v>6.0937499999999992E-2</v>
      </c>
      <c r="I176" s="5">
        <v>0.82025316455696207</v>
      </c>
      <c r="J176" s="8">
        <v>0.37760416666666669</v>
      </c>
      <c r="K176" s="7">
        <v>4</v>
      </c>
      <c r="L176" s="7">
        <v>324</v>
      </c>
      <c r="M176" s="7">
        <v>37</v>
      </c>
      <c r="N176" s="7"/>
      <c r="O176" s="7"/>
      <c r="P176" s="7"/>
    </row>
    <row r="177" spans="1:16" x14ac:dyDescent="0.25">
      <c r="A177" s="7">
        <v>3</v>
      </c>
      <c r="B177" s="7"/>
      <c r="C177" s="6">
        <v>43817</v>
      </c>
      <c r="D177" s="7">
        <v>387</v>
      </c>
      <c r="E177" s="7">
        <v>349</v>
      </c>
      <c r="F177" s="7">
        <v>9</v>
      </c>
      <c r="G177" s="5">
        <v>2.3255813953488372E-2</v>
      </c>
      <c r="H177" s="8">
        <v>5.1562500000000004E-2</v>
      </c>
      <c r="I177" s="5">
        <v>0.93123209169054444</v>
      </c>
      <c r="J177" s="8">
        <v>0.33229166666666671</v>
      </c>
      <c r="K177" s="7">
        <v>0</v>
      </c>
      <c r="L177" s="7">
        <v>325</v>
      </c>
      <c r="M177" s="7">
        <v>29</v>
      </c>
      <c r="N177" s="7"/>
      <c r="O177" s="7"/>
      <c r="P177" s="7"/>
    </row>
    <row r="178" spans="1:16" x14ac:dyDescent="0.25">
      <c r="A178" s="7">
        <v>3</v>
      </c>
      <c r="B178" s="7"/>
      <c r="C178" s="6">
        <v>43818</v>
      </c>
      <c r="D178" s="7">
        <v>348</v>
      </c>
      <c r="E178" s="7">
        <v>344</v>
      </c>
      <c r="F178" s="7">
        <v>0</v>
      </c>
      <c r="G178" s="5">
        <v>0</v>
      </c>
      <c r="H178" s="8">
        <v>1.2847222222222222E-2</v>
      </c>
      <c r="I178" s="5">
        <v>0.95930232558139539</v>
      </c>
      <c r="J178" s="8">
        <v>0.30694444444444446</v>
      </c>
      <c r="K178" s="7">
        <v>0</v>
      </c>
      <c r="L178" s="7">
        <v>330</v>
      </c>
      <c r="M178" s="7">
        <v>4</v>
      </c>
      <c r="N178" s="7"/>
      <c r="O178" s="7"/>
      <c r="P178" s="7"/>
    </row>
    <row r="179" spans="1:16" x14ac:dyDescent="0.25">
      <c r="A179" s="7">
        <v>3</v>
      </c>
      <c r="B179" s="7"/>
      <c r="C179" s="6">
        <v>43819</v>
      </c>
      <c r="D179" s="7">
        <v>282</v>
      </c>
      <c r="E179" s="7">
        <v>279</v>
      </c>
      <c r="F179" s="7">
        <v>1</v>
      </c>
      <c r="G179" s="5">
        <v>3.5460992907801418E-3</v>
      </c>
      <c r="H179" s="8">
        <v>2.6215277777777778E-2</v>
      </c>
      <c r="I179" s="5">
        <v>0.88888888888888884</v>
      </c>
      <c r="J179" s="8">
        <v>0.35954861111111114</v>
      </c>
      <c r="K179" s="7">
        <v>0</v>
      </c>
      <c r="L179" s="7">
        <v>248</v>
      </c>
      <c r="M179" s="7">
        <v>2</v>
      </c>
      <c r="N179" s="7"/>
      <c r="O179" s="7"/>
      <c r="P179" s="7"/>
    </row>
    <row r="180" spans="1:16" x14ac:dyDescent="0.25">
      <c r="A180" s="7">
        <v>4</v>
      </c>
      <c r="B180" s="7"/>
      <c r="C180" s="6">
        <v>43822</v>
      </c>
      <c r="D180" s="7">
        <v>390</v>
      </c>
      <c r="E180" s="7">
        <v>345</v>
      </c>
      <c r="F180" s="7">
        <v>18</v>
      </c>
      <c r="G180" s="5">
        <v>4.6153846153846156E-2</v>
      </c>
      <c r="H180" s="8">
        <v>0.12569444444444444</v>
      </c>
      <c r="I180" s="5">
        <v>0.73623188405797102</v>
      </c>
      <c r="J180" s="8">
        <v>0.38246527777777778</v>
      </c>
      <c r="K180" s="7">
        <v>15</v>
      </c>
      <c r="L180" s="7">
        <v>254</v>
      </c>
      <c r="M180" s="7">
        <v>27</v>
      </c>
      <c r="N180" s="7"/>
      <c r="O180" s="7"/>
      <c r="P180" s="7"/>
    </row>
    <row r="181" spans="1:16" x14ac:dyDescent="0.25">
      <c r="A181" s="7">
        <v>4</v>
      </c>
      <c r="B181" s="7"/>
      <c r="C181" s="6">
        <v>43825</v>
      </c>
      <c r="D181" s="7">
        <v>383</v>
      </c>
      <c r="E181" s="7">
        <v>341</v>
      </c>
      <c r="F181" s="7">
        <v>15</v>
      </c>
      <c r="G181" s="5">
        <v>3.91644908616188E-2</v>
      </c>
      <c r="H181" s="8">
        <v>0.10173611111111111</v>
      </c>
      <c r="I181" s="5">
        <v>0.74193548387096775</v>
      </c>
      <c r="J181" s="8">
        <v>0.33402777777777781</v>
      </c>
      <c r="K181" s="7">
        <v>14</v>
      </c>
      <c r="L181" s="7">
        <v>253</v>
      </c>
      <c r="M181" s="7">
        <v>27</v>
      </c>
      <c r="N181" s="7"/>
      <c r="O181" s="7"/>
      <c r="P181" s="7"/>
    </row>
    <row r="182" spans="1:16" x14ac:dyDescent="0.25">
      <c r="A182" s="7">
        <v>4</v>
      </c>
      <c r="B182" s="7"/>
      <c r="C182" s="6">
        <v>43826</v>
      </c>
      <c r="D182" s="7">
        <v>358</v>
      </c>
      <c r="E182" s="7">
        <v>339</v>
      </c>
      <c r="F182" s="7">
        <v>5</v>
      </c>
      <c r="G182" s="5">
        <v>1.3966480446927373E-2</v>
      </c>
      <c r="H182" s="8">
        <v>3.5937499999999997E-2</v>
      </c>
      <c r="I182" s="5">
        <v>0.84365781710914456</v>
      </c>
      <c r="J182" s="8">
        <v>0.29722222222222222</v>
      </c>
      <c r="K182" s="7">
        <v>4</v>
      </c>
      <c r="L182" s="7">
        <v>286</v>
      </c>
      <c r="M182" s="7">
        <v>14</v>
      </c>
      <c r="N182" s="7"/>
      <c r="O182" s="7"/>
      <c r="P182" s="7"/>
    </row>
    <row r="183" spans="1:16" x14ac:dyDescent="0.25">
      <c r="A183" s="7">
        <v>1</v>
      </c>
      <c r="B183" s="7"/>
      <c r="C183" s="6">
        <v>43829</v>
      </c>
      <c r="D183" s="7">
        <v>541</v>
      </c>
      <c r="E183" s="7">
        <v>503</v>
      </c>
      <c r="F183" s="7">
        <v>8</v>
      </c>
      <c r="G183" s="5">
        <v>1.4787430683918669E-2</v>
      </c>
      <c r="H183" s="8">
        <v>7.1875000000000008E-2</v>
      </c>
      <c r="I183" s="5">
        <v>0.79920477137176937</v>
      </c>
      <c r="J183" s="8">
        <v>0.38541666666666669</v>
      </c>
      <c r="K183" s="7">
        <v>13</v>
      </c>
      <c r="L183" s="7">
        <v>402</v>
      </c>
      <c r="M183" s="7">
        <v>30</v>
      </c>
      <c r="N183" s="7"/>
      <c r="O183" s="7"/>
      <c r="P183" s="7"/>
    </row>
    <row r="184" spans="1:16" x14ac:dyDescent="0.25">
      <c r="A184" s="7">
        <v>1</v>
      </c>
      <c r="B184" s="7"/>
      <c r="C184" s="6">
        <v>43832</v>
      </c>
      <c r="D184" s="7">
        <v>616</v>
      </c>
      <c r="E184" s="7">
        <v>549</v>
      </c>
      <c r="F184" s="7">
        <v>14</v>
      </c>
      <c r="G184" s="5">
        <v>2.2727272727272728E-2</v>
      </c>
      <c r="H184" s="8">
        <v>0.12222222222222223</v>
      </c>
      <c r="I184" s="5">
        <v>0.64845173041894355</v>
      </c>
      <c r="J184" s="8">
        <v>0.44565972222222222</v>
      </c>
      <c r="K184" s="7">
        <v>23</v>
      </c>
      <c r="L184" s="7">
        <v>356</v>
      </c>
      <c r="M184" s="7">
        <v>53</v>
      </c>
      <c r="N184" s="7"/>
      <c r="O184" s="7"/>
      <c r="P184" s="7"/>
    </row>
    <row r="185" spans="1:16" x14ac:dyDescent="0.25">
      <c r="A185" s="7">
        <v>1</v>
      </c>
      <c r="B185" s="7"/>
      <c r="C185" s="6">
        <v>43833</v>
      </c>
      <c r="D185" s="7">
        <v>593</v>
      </c>
      <c r="E185" s="7">
        <v>522</v>
      </c>
      <c r="F185" s="7">
        <v>19</v>
      </c>
      <c r="G185" s="5">
        <v>3.2040472175379427E-2</v>
      </c>
      <c r="H185" s="8">
        <v>0.10190972222222222</v>
      </c>
      <c r="I185" s="5">
        <v>0.77969348659003834</v>
      </c>
      <c r="J185" s="8">
        <v>0.453125</v>
      </c>
      <c r="K185" s="7">
        <v>14</v>
      </c>
      <c r="L185" s="7">
        <v>407</v>
      </c>
      <c r="M185" s="7">
        <v>52</v>
      </c>
      <c r="N185" s="7"/>
      <c r="O185" s="7"/>
      <c r="P185" s="7"/>
    </row>
    <row r="186" spans="1:16" x14ac:dyDescent="0.25">
      <c r="A186" s="7">
        <v>2</v>
      </c>
      <c r="B186" s="7"/>
      <c r="C186" s="6">
        <v>43836</v>
      </c>
      <c r="D186" s="7">
        <v>751</v>
      </c>
      <c r="E186" s="7">
        <v>659</v>
      </c>
      <c r="F186" s="7">
        <v>37</v>
      </c>
      <c r="G186" s="5">
        <v>4.9267643142476697E-2</v>
      </c>
      <c r="H186" s="8">
        <v>0.18333333333333332</v>
      </c>
      <c r="I186" s="5">
        <v>0.71623672230652502</v>
      </c>
      <c r="J186" s="8">
        <v>0.55104166666666665</v>
      </c>
      <c r="K186" s="7">
        <v>30</v>
      </c>
      <c r="L186" s="7">
        <v>472</v>
      </c>
      <c r="M186" s="7">
        <v>55</v>
      </c>
      <c r="N186" s="7"/>
      <c r="O186" s="7"/>
      <c r="P186" s="7"/>
    </row>
    <row r="187" spans="1:16" x14ac:dyDescent="0.25">
      <c r="A187" s="7">
        <v>2</v>
      </c>
      <c r="B187" s="7"/>
      <c r="C187" s="6">
        <v>43837</v>
      </c>
      <c r="D187" s="7">
        <v>674</v>
      </c>
      <c r="E187" s="7">
        <v>582</v>
      </c>
      <c r="F187" s="7">
        <v>27</v>
      </c>
      <c r="G187" s="5">
        <v>4.0059347181008904E-2</v>
      </c>
      <c r="H187" s="8">
        <v>0.15260416666666665</v>
      </c>
      <c r="I187" s="5">
        <v>0.71821305841924399</v>
      </c>
      <c r="J187" s="8">
        <v>0.36979166666666669</v>
      </c>
      <c r="K187" s="7">
        <v>25</v>
      </c>
      <c r="L187" s="7">
        <v>418</v>
      </c>
      <c r="M187" s="7">
        <v>65</v>
      </c>
      <c r="N187" s="7"/>
      <c r="O187" s="7"/>
      <c r="P187" s="7"/>
    </row>
    <row r="188" spans="1:16" x14ac:dyDescent="0.25">
      <c r="A188" s="7">
        <v>2</v>
      </c>
      <c r="B188" s="7"/>
      <c r="C188" s="6">
        <v>43838</v>
      </c>
      <c r="D188" s="7">
        <v>644</v>
      </c>
      <c r="E188" s="7">
        <v>561</v>
      </c>
      <c r="F188" s="7">
        <v>28</v>
      </c>
      <c r="G188" s="5">
        <v>4.3478260869565216E-2</v>
      </c>
      <c r="H188" s="8">
        <v>0.14201388888888888</v>
      </c>
      <c r="I188" s="5">
        <v>0.72549019607843135</v>
      </c>
      <c r="J188" s="8">
        <v>0.42673611111111109</v>
      </c>
      <c r="K188" s="7">
        <v>34</v>
      </c>
      <c r="L188" s="7">
        <v>407</v>
      </c>
      <c r="M188" s="7">
        <v>55</v>
      </c>
      <c r="N188" s="7"/>
      <c r="O188" s="7"/>
      <c r="P188" s="7"/>
    </row>
    <row r="189" spans="1:16" x14ac:dyDescent="0.25">
      <c r="A189" s="7">
        <v>2</v>
      </c>
      <c r="B189" s="7"/>
      <c r="C189" s="6">
        <v>43839</v>
      </c>
      <c r="D189" s="7">
        <v>612</v>
      </c>
      <c r="E189" s="7">
        <v>542</v>
      </c>
      <c r="F189" s="7">
        <v>23</v>
      </c>
      <c r="G189" s="5">
        <v>3.7581699346405227E-2</v>
      </c>
      <c r="H189" s="8">
        <v>0.14340277777777777</v>
      </c>
      <c r="I189" s="5">
        <v>0.75276752767527677</v>
      </c>
      <c r="J189" s="8">
        <v>0.36197916666666663</v>
      </c>
      <c r="K189" s="7">
        <v>22</v>
      </c>
      <c r="L189" s="7">
        <v>408</v>
      </c>
      <c r="M189" s="7">
        <v>47</v>
      </c>
      <c r="N189" s="7"/>
      <c r="O189" s="7"/>
      <c r="P189" s="7"/>
    </row>
    <row r="190" spans="1:16" x14ac:dyDescent="0.25">
      <c r="A190" s="7">
        <v>2</v>
      </c>
      <c r="B190" s="7"/>
      <c r="C190" s="6">
        <v>43840</v>
      </c>
      <c r="D190" s="7">
        <v>544</v>
      </c>
      <c r="E190" s="7">
        <v>450</v>
      </c>
      <c r="F190" s="7">
        <v>40</v>
      </c>
      <c r="G190" s="5">
        <v>7.3529411764705885E-2</v>
      </c>
      <c r="H190" s="8">
        <v>0.12604166666666666</v>
      </c>
      <c r="I190" s="5">
        <v>0.75555555555555554</v>
      </c>
      <c r="J190" s="8">
        <v>0.47934027777777771</v>
      </c>
      <c r="K190" s="7">
        <v>24</v>
      </c>
      <c r="L190" s="7">
        <v>340</v>
      </c>
      <c r="M190" s="7">
        <v>54</v>
      </c>
      <c r="N190" s="7"/>
      <c r="O190" s="7"/>
      <c r="P190" s="7"/>
    </row>
    <row r="191" spans="1:16" x14ac:dyDescent="0.25">
      <c r="A191" s="7">
        <v>3</v>
      </c>
      <c r="B191" s="7"/>
      <c r="C191" s="6">
        <v>43843</v>
      </c>
      <c r="D191" s="7">
        <v>673</v>
      </c>
      <c r="E191" s="7">
        <v>560</v>
      </c>
      <c r="F191" s="7">
        <v>55</v>
      </c>
      <c r="G191" s="5">
        <v>8.1723625557206539E-2</v>
      </c>
      <c r="H191" s="8">
        <v>0.18333333333333332</v>
      </c>
      <c r="I191" s="5">
        <v>0.7053571428571429</v>
      </c>
      <c r="J191" s="8">
        <v>0.4609375</v>
      </c>
      <c r="K191" s="7">
        <v>46</v>
      </c>
      <c r="L191" s="7">
        <v>395</v>
      </c>
      <c r="M191" s="7">
        <v>58</v>
      </c>
      <c r="N191" s="7"/>
      <c r="O191" s="7"/>
      <c r="P191" s="7"/>
    </row>
    <row r="192" spans="1:16" x14ac:dyDescent="0.25">
      <c r="A192" s="7">
        <v>3</v>
      </c>
      <c r="B192" s="7"/>
      <c r="C192" s="6">
        <v>43844</v>
      </c>
      <c r="D192" s="7">
        <v>575</v>
      </c>
      <c r="E192" s="7">
        <v>478</v>
      </c>
      <c r="F192" s="7">
        <v>43</v>
      </c>
      <c r="G192" s="5">
        <v>7.4782608695652175E-2</v>
      </c>
      <c r="H192" s="8">
        <v>0.17534722222222224</v>
      </c>
      <c r="I192" s="5">
        <v>0.72175732217573219</v>
      </c>
      <c r="J192" s="8">
        <v>0.49305555555555552</v>
      </c>
      <c r="K192" s="7">
        <v>36</v>
      </c>
      <c r="L192" s="7">
        <v>345</v>
      </c>
      <c r="M192" s="7">
        <v>54</v>
      </c>
      <c r="N192" s="7"/>
      <c r="O192" s="7"/>
      <c r="P192" s="7"/>
    </row>
    <row r="193" spans="1:16" x14ac:dyDescent="0.25">
      <c r="A193" s="7">
        <v>3</v>
      </c>
      <c r="B193" s="7"/>
      <c r="C193" s="6">
        <v>43845</v>
      </c>
      <c r="D193" s="7">
        <v>513</v>
      </c>
      <c r="E193" s="7">
        <v>431</v>
      </c>
      <c r="F193" s="7">
        <v>35</v>
      </c>
      <c r="G193" s="5">
        <v>6.8226120857699801E-2</v>
      </c>
      <c r="H193" s="8">
        <v>0.16388888888888889</v>
      </c>
      <c r="I193" s="5">
        <v>0.71229698375870065</v>
      </c>
      <c r="J193" s="8">
        <v>0.44774305555555555</v>
      </c>
      <c r="K193" s="7">
        <v>34</v>
      </c>
      <c r="L193" s="7">
        <v>307</v>
      </c>
      <c r="M193" s="7">
        <v>47</v>
      </c>
      <c r="N193" s="7"/>
      <c r="O193" s="7"/>
      <c r="P193" s="7"/>
    </row>
    <row r="194" spans="1:16" x14ac:dyDescent="0.25">
      <c r="A194" s="7">
        <v>3</v>
      </c>
      <c r="B194" s="7"/>
      <c r="C194" s="6">
        <v>43846</v>
      </c>
      <c r="D194" s="7">
        <v>471</v>
      </c>
      <c r="E194" s="7">
        <v>409</v>
      </c>
      <c r="F194" s="7">
        <v>22</v>
      </c>
      <c r="G194" s="5">
        <v>4.6709129511677279E-2</v>
      </c>
      <c r="H194" s="8">
        <v>0.14392361111111113</v>
      </c>
      <c r="I194" s="5">
        <v>0.74083129584352081</v>
      </c>
      <c r="J194" s="8">
        <v>0.4934027777777778</v>
      </c>
      <c r="K194" s="7">
        <v>20</v>
      </c>
      <c r="L194" s="7">
        <v>303</v>
      </c>
      <c r="M194" s="7">
        <v>40</v>
      </c>
      <c r="N194" s="7"/>
      <c r="O194" s="7"/>
      <c r="P194" s="7"/>
    </row>
    <row r="195" spans="1:16" x14ac:dyDescent="0.25">
      <c r="A195" s="7">
        <v>3</v>
      </c>
      <c r="B195" s="7"/>
      <c r="C195" s="6">
        <v>43847</v>
      </c>
      <c r="D195" s="7">
        <v>412</v>
      </c>
      <c r="E195" s="7">
        <v>341</v>
      </c>
      <c r="F195" s="7">
        <v>18</v>
      </c>
      <c r="G195" s="5">
        <v>4.3689320388349516E-2</v>
      </c>
      <c r="H195" s="8">
        <v>6.8750000000000006E-2</v>
      </c>
      <c r="I195" s="5">
        <v>0.82111436950146632</v>
      </c>
      <c r="J195" s="8">
        <v>0.39444444444444443</v>
      </c>
      <c r="K195" s="7">
        <v>14</v>
      </c>
      <c r="L195" s="7">
        <v>280</v>
      </c>
      <c r="M195" s="7">
        <v>53</v>
      </c>
      <c r="N195" s="7"/>
      <c r="O195" s="7"/>
      <c r="P195" s="7"/>
    </row>
    <row r="196" spans="1:16" x14ac:dyDescent="0.25">
      <c r="A196" s="7">
        <v>4</v>
      </c>
      <c r="B196" s="7"/>
      <c r="C196" s="6">
        <v>43851</v>
      </c>
      <c r="D196" s="7">
        <v>673</v>
      </c>
      <c r="E196" s="7">
        <v>582</v>
      </c>
      <c r="F196" s="7">
        <v>31</v>
      </c>
      <c r="G196" s="5">
        <v>4.6062407132243688E-2</v>
      </c>
      <c r="H196" s="8">
        <v>0.17083333333333336</v>
      </c>
      <c r="I196" s="5">
        <v>0.75085910652920962</v>
      </c>
      <c r="J196" s="8">
        <v>0.53472222222222232</v>
      </c>
      <c r="K196" s="7">
        <v>21</v>
      </c>
      <c r="L196" s="7">
        <v>437</v>
      </c>
      <c r="M196" s="7">
        <v>60</v>
      </c>
      <c r="N196" s="7"/>
      <c r="O196" s="7"/>
      <c r="P196" s="7"/>
    </row>
    <row r="197" spans="1:16" x14ac:dyDescent="0.25">
      <c r="A197" s="7">
        <v>4</v>
      </c>
      <c r="B197" s="7"/>
      <c r="C197" s="6">
        <v>43852</v>
      </c>
      <c r="D197" s="7">
        <v>636</v>
      </c>
      <c r="E197" s="7">
        <v>538</v>
      </c>
      <c r="F197" s="7">
        <v>22</v>
      </c>
      <c r="G197" s="5">
        <v>3.4591194968553458E-2</v>
      </c>
      <c r="H197" s="8">
        <v>0.15642361111111114</v>
      </c>
      <c r="I197" s="5">
        <v>0.74907063197026025</v>
      </c>
      <c r="J197" s="8">
        <v>0.51388888888888884</v>
      </c>
      <c r="K197" s="7">
        <v>21</v>
      </c>
      <c r="L197" s="7">
        <v>403</v>
      </c>
      <c r="M197" s="7">
        <v>76</v>
      </c>
      <c r="N197" s="7"/>
      <c r="O197" s="7"/>
      <c r="P197" s="7"/>
    </row>
    <row r="198" spans="1:16" x14ac:dyDescent="0.25">
      <c r="A198" s="7">
        <v>4</v>
      </c>
      <c r="B198" s="7"/>
      <c r="C198" s="6">
        <v>43853</v>
      </c>
      <c r="D198" s="7">
        <v>688</v>
      </c>
      <c r="E198" s="7">
        <v>620</v>
      </c>
      <c r="F198" s="7">
        <v>24</v>
      </c>
      <c r="G198" s="5">
        <v>3.4883720930232558E-2</v>
      </c>
      <c r="H198" s="8">
        <v>0.1076388888888889</v>
      </c>
      <c r="I198" s="5">
        <v>0.77258064516129032</v>
      </c>
      <c r="J198" s="8">
        <v>0.32343749999999999</v>
      </c>
      <c r="K198" s="7">
        <v>19</v>
      </c>
      <c r="L198" s="7">
        <v>479</v>
      </c>
      <c r="M198" s="7">
        <v>44</v>
      </c>
      <c r="N198" s="7"/>
      <c r="O198" s="7"/>
      <c r="P198" s="7"/>
    </row>
    <row r="199" spans="1:16" x14ac:dyDescent="0.25">
      <c r="A199" s="7">
        <v>4</v>
      </c>
      <c r="B199" s="7"/>
      <c r="C199" s="6">
        <v>43854</v>
      </c>
      <c r="D199" s="7">
        <v>547</v>
      </c>
      <c r="E199" s="7">
        <v>468</v>
      </c>
      <c r="F199" s="7">
        <v>20</v>
      </c>
      <c r="G199" s="5">
        <v>3.6563071297989032E-2</v>
      </c>
      <c r="H199" s="8">
        <v>9.7569444444444445E-2</v>
      </c>
      <c r="I199" s="5">
        <v>0.78846153846153844</v>
      </c>
      <c r="J199" s="8">
        <v>0.38975694444444442</v>
      </c>
      <c r="K199" s="7">
        <v>16</v>
      </c>
      <c r="L199" s="7">
        <v>369</v>
      </c>
      <c r="M199" s="7">
        <v>59</v>
      </c>
      <c r="N199" s="7"/>
      <c r="O199" s="7"/>
      <c r="P199" s="7"/>
    </row>
    <row r="200" spans="1:16" x14ac:dyDescent="0.25">
      <c r="A200" s="7">
        <v>5</v>
      </c>
      <c r="B200" s="7"/>
      <c r="C200" s="6">
        <v>43857</v>
      </c>
      <c r="D200" s="7">
        <v>739</v>
      </c>
      <c r="E200" s="7">
        <v>612</v>
      </c>
      <c r="F200" s="7">
        <v>42</v>
      </c>
      <c r="G200" s="5">
        <v>5.6833558863328824E-2</v>
      </c>
      <c r="H200" s="8">
        <v>0.14618055555555556</v>
      </c>
      <c r="I200" s="5">
        <v>0.72712418300653592</v>
      </c>
      <c r="J200" s="8">
        <v>0.40954861111111107</v>
      </c>
      <c r="K200" s="7">
        <v>24</v>
      </c>
      <c r="L200" s="7">
        <v>445</v>
      </c>
      <c r="M200" s="7">
        <v>85</v>
      </c>
      <c r="N200" s="7"/>
      <c r="O200" s="7"/>
      <c r="P200" s="7"/>
    </row>
    <row r="201" spans="1:16" x14ac:dyDescent="0.25">
      <c r="A201" s="7">
        <v>5</v>
      </c>
      <c r="B201" s="7"/>
      <c r="C201" s="6">
        <v>43858</v>
      </c>
      <c r="D201" s="7">
        <v>598</v>
      </c>
      <c r="E201" s="7">
        <v>514</v>
      </c>
      <c r="F201" s="7">
        <v>21</v>
      </c>
      <c r="G201" s="5">
        <v>3.5117056856187288E-2</v>
      </c>
      <c r="H201" s="8">
        <v>0.10972222222222222</v>
      </c>
      <c r="I201" s="5">
        <v>0.69455252918287935</v>
      </c>
      <c r="J201" s="8">
        <v>0.45052083333333331</v>
      </c>
      <c r="K201" s="7">
        <v>32</v>
      </c>
      <c r="L201" s="7">
        <v>357</v>
      </c>
      <c r="M201" s="7">
        <v>63</v>
      </c>
      <c r="N201" s="7"/>
      <c r="O201" s="7"/>
      <c r="P201" s="7"/>
    </row>
    <row r="202" spans="1:16" x14ac:dyDescent="0.25">
      <c r="A202" s="7">
        <v>5</v>
      </c>
      <c r="B202" s="7"/>
      <c r="C202" s="6">
        <v>43859</v>
      </c>
      <c r="D202" s="7">
        <v>561</v>
      </c>
      <c r="E202" s="7">
        <v>477</v>
      </c>
      <c r="F202" s="7">
        <v>23</v>
      </c>
      <c r="G202" s="5">
        <v>4.0998217468805706E-2</v>
      </c>
      <c r="H202" s="8">
        <v>0.10503472222222222</v>
      </c>
      <c r="I202" s="5">
        <v>0.7190775681341719</v>
      </c>
      <c r="J202" s="8">
        <v>0.38767361111111109</v>
      </c>
      <c r="K202" s="7">
        <v>18</v>
      </c>
      <c r="L202" s="7">
        <v>343</v>
      </c>
      <c r="M202" s="7">
        <v>61</v>
      </c>
      <c r="N202" s="7"/>
      <c r="O202" s="7"/>
      <c r="P202" s="7"/>
    </row>
    <row r="203" spans="1:16" x14ac:dyDescent="0.25">
      <c r="A203" s="7">
        <v>5</v>
      </c>
      <c r="B203" s="7"/>
      <c r="C203" s="6">
        <v>43860</v>
      </c>
      <c r="D203" s="7">
        <v>546</v>
      </c>
      <c r="E203" s="7">
        <v>445</v>
      </c>
      <c r="F203" s="7">
        <v>23</v>
      </c>
      <c r="G203" s="5">
        <v>4.2124542124542128E-2</v>
      </c>
      <c r="H203" s="8">
        <v>0.10833333333333332</v>
      </c>
      <c r="I203" s="5">
        <v>0.72134831460674154</v>
      </c>
      <c r="J203" s="8">
        <v>0.38055555555555559</v>
      </c>
      <c r="K203" s="7">
        <v>37</v>
      </c>
      <c r="L203" s="7">
        <v>321</v>
      </c>
      <c r="M203" s="7">
        <v>78</v>
      </c>
      <c r="N203" s="7"/>
      <c r="O203" s="7"/>
      <c r="P203" s="7"/>
    </row>
    <row r="204" spans="1:16" x14ac:dyDescent="0.25">
      <c r="A204" s="7">
        <v>5</v>
      </c>
      <c r="B204" s="7"/>
      <c r="C204" s="6">
        <v>43861</v>
      </c>
      <c r="D204" s="7">
        <v>542</v>
      </c>
      <c r="E204" s="7">
        <v>445</v>
      </c>
      <c r="F204" s="7">
        <v>26</v>
      </c>
      <c r="G204" s="5">
        <v>4.797047970479705E-2</v>
      </c>
      <c r="H204" s="8">
        <v>0.12291666666666667</v>
      </c>
      <c r="I204" s="5">
        <v>0.74382022471910114</v>
      </c>
      <c r="J204" s="8">
        <v>0.41666666666666669</v>
      </c>
      <c r="K204" s="7">
        <v>32</v>
      </c>
      <c r="L204" s="7">
        <v>331</v>
      </c>
      <c r="M204" s="7">
        <v>71</v>
      </c>
      <c r="N204" s="7"/>
      <c r="O204" s="7"/>
      <c r="P204" s="7"/>
    </row>
    <row r="205" spans="1:16" x14ac:dyDescent="0.25">
      <c r="A205" s="7">
        <v>1</v>
      </c>
      <c r="B205" s="7"/>
      <c r="C205" s="6">
        <v>43864</v>
      </c>
      <c r="D205" s="7">
        <v>693</v>
      </c>
      <c r="E205" s="7">
        <v>584</v>
      </c>
      <c r="F205" s="7">
        <v>41</v>
      </c>
      <c r="G205" s="5">
        <v>5.916305916305916E-2</v>
      </c>
      <c r="H205" s="8">
        <v>0.14496527777777779</v>
      </c>
      <c r="I205" s="5">
        <v>0.7071917808219178</v>
      </c>
      <c r="J205" s="8">
        <v>0.49097222222222225</v>
      </c>
      <c r="K205" s="7">
        <v>32</v>
      </c>
      <c r="L205" s="7">
        <v>413</v>
      </c>
      <c r="M205" s="7">
        <v>68</v>
      </c>
      <c r="N205" s="7"/>
      <c r="O205" s="7"/>
      <c r="P205" s="7"/>
    </row>
    <row r="206" spans="1:16" x14ac:dyDescent="0.25">
      <c r="A206" s="7">
        <v>1</v>
      </c>
      <c r="B206" s="7"/>
      <c r="C206" s="6">
        <v>43865</v>
      </c>
      <c r="D206" s="7">
        <v>651</v>
      </c>
      <c r="E206" s="7">
        <v>549</v>
      </c>
      <c r="F206" s="7">
        <v>32</v>
      </c>
      <c r="G206" s="5">
        <v>4.9155145929339478E-2</v>
      </c>
      <c r="H206" s="8">
        <v>0.12100694444444444</v>
      </c>
      <c r="I206" s="5">
        <v>0.73770491803278693</v>
      </c>
      <c r="J206" s="8">
        <v>0.4369791666666667</v>
      </c>
      <c r="K206" s="7">
        <v>31</v>
      </c>
      <c r="L206" s="7">
        <v>405</v>
      </c>
      <c r="M206" s="7">
        <v>70</v>
      </c>
      <c r="N206" s="7"/>
      <c r="O206" s="7"/>
      <c r="P206" s="7"/>
    </row>
    <row r="207" spans="1:16" x14ac:dyDescent="0.25">
      <c r="A207" s="7">
        <v>1</v>
      </c>
      <c r="B207" s="7"/>
      <c r="C207" s="6">
        <v>43866</v>
      </c>
      <c r="D207" s="7">
        <v>665</v>
      </c>
      <c r="E207" s="7">
        <v>577</v>
      </c>
      <c r="F207" s="7">
        <v>23</v>
      </c>
      <c r="G207" s="5">
        <v>3.4586466165413533E-2</v>
      </c>
      <c r="H207" s="8">
        <v>0.10190972222222222</v>
      </c>
      <c r="I207" s="5">
        <v>0.76776429809358748</v>
      </c>
      <c r="J207" s="8">
        <v>0.41388888888888886</v>
      </c>
      <c r="K207" s="7">
        <v>23</v>
      </c>
      <c r="L207" s="7">
        <v>443</v>
      </c>
      <c r="M207" s="7">
        <v>65</v>
      </c>
      <c r="N207" s="7"/>
      <c r="O207" s="7"/>
      <c r="P207" s="7"/>
    </row>
    <row r="208" spans="1:16" x14ac:dyDescent="0.25">
      <c r="A208" s="7">
        <v>1</v>
      </c>
      <c r="B208" s="7"/>
      <c r="C208" s="6">
        <v>43867</v>
      </c>
      <c r="D208" s="7">
        <v>569</v>
      </c>
      <c r="E208" s="7">
        <v>487</v>
      </c>
      <c r="F208" s="7">
        <v>25</v>
      </c>
      <c r="G208" s="5">
        <v>4.3936731107205626E-2</v>
      </c>
      <c r="H208" s="8">
        <v>0.10590277777777776</v>
      </c>
      <c r="I208" s="5">
        <v>0.76386036960985626</v>
      </c>
      <c r="J208" s="8">
        <v>0.40781250000000002</v>
      </c>
      <c r="K208" s="7">
        <v>18</v>
      </c>
      <c r="L208" s="7">
        <v>372</v>
      </c>
      <c r="M208" s="7">
        <v>57</v>
      </c>
      <c r="N208" s="7"/>
      <c r="O208" s="7"/>
      <c r="P208" s="7"/>
    </row>
    <row r="209" spans="1:16" x14ac:dyDescent="0.25">
      <c r="A209" s="7">
        <v>1</v>
      </c>
      <c r="B209" s="7"/>
      <c r="C209" s="6">
        <v>43868</v>
      </c>
      <c r="D209" s="7">
        <v>568</v>
      </c>
      <c r="E209" s="7">
        <v>492</v>
      </c>
      <c r="F209" s="7">
        <v>23</v>
      </c>
      <c r="G209" s="5">
        <v>4.0492957746478875E-2</v>
      </c>
      <c r="H209" s="8">
        <v>9.8611111111111122E-2</v>
      </c>
      <c r="I209" s="5">
        <v>0.78048780487804881</v>
      </c>
      <c r="J209" s="8">
        <v>0.40329861111111109</v>
      </c>
      <c r="K209" s="7">
        <v>19</v>
      </c>
      <c r="L209" s="7">
        <v>384</v>
      </c>
      <c r="M209" s="7">
        <v>53</v>
      </c>
      <c r="N209" s="7"/>
      <c r="O209" s="7"/>
      <c r="P209" s="7"/>
    </row>
    <row r="210" spans="1:16" x14ac:dyDescent="0.25">
      <c r="A210" s="7">
        <v>2</v>
      </c>
      <c r="B210" s="7"/>
      <c r="C210" s="6">
        <v>43871</v>
      </c>
      <c r="D210" s="7">
        <v>741</v>
      </c>
      <c r="E210" s="7">
        <v>643</v>
      </c>
      <c r="F210" s="7">
        <v>29</v>
      </c>
      <c r="G210" s="5">
        <v>3.9136302294197033E-2</v>
      </c>
      <c r="H210" s="8">
        <v>0.11961805555555556</v>
      </c>
      <c r="I210" s="5">
        <v>0.76671850699844479</v>
      </c>
      <c r="J210" s="8">
        <v>0.43506944444444445</v>
      </c>
      <c r="K210" s="7">
        <v>31</v>
      </c>
      <c r="L210" s="7">
        <v>493</v>
      </c>
      <c r="M210" s="7">
        <v>69</v>
      </c>
      <c r="N210" s="7"/>
      <c r="O210" s="7"/>
      <c r="P210" s="7"/>
    </row>
    <row r="211" spans="1:16" x14ac:dyDescent="0.25">
      <c r="A211" s="7">
        <v>2</v>
      </c>
      <c r="B211" s="7"/>
      <c r="C211" s="6">
        <v>43872</v>
      </c>
      <c r="D211" s="7">
        <v>641</v>
      </c>
      <c r="E211" s="7">
        <v>598</v>
      </c>
      <c r="F211" s="7">
        <v>8</v>
      </c>
      <c r="G211" s="5">
        <v>1.2480499219968799E-2</v>
      </c>
      <c r="H211" s="8">
        <v>9.6180555555555547E-2</v>
      </c>
      <c r="I211" s="5">
        <v>0.80769230769230771</v>
      </c>
      <c r="J211" s="8">
        <v>0.4045138888888889</v>
      </c>
      <c r="K211" s="7">
        <v>19</v>
      </c>
      <c r="L211" s="7">
        <v>483</v>
      </c>
      <c r="M211" s="7">
        <v>35</v>
      </c>
      <c r="N211" s="7"/>
      <c r="O211" s="7"/>
      <c r="P211" s="7"/>
    </row>
    <row r="212" spans="1:16" x14ac:dyDescent="0.25">
      <c r="A212" s="7">
        <v>2</v>
      </c>
      <c r="B212" s="7"/>
      <c r="C212" s="6">
        <v>43873</v>
      </c>
      <c r="D212" s="7">
        <v>553</v>
      </c>
      <c r="E212" s="7">
        <v>516</v>
      </c>
      <c r="F212" s="7">
        <v>13</v>
      </c>
      <c r="G212" s="5">
        <v>2.3508137432188065E-2</v>
      </c>
      <c r="H212" s="8">
        <v>7.256944444444445E-2</v>
      </c>
      <c r="I212" s="5">
        <v>0.86046511627906974</v>
      </c>
      <c r="J212" s="8">
        <v>0.34861111111111109</v>
      </c>
      <c r="K212" s="7">
        <v>10</v>
      </c>
      <c r="L212" s="7">
        <v>444</v>
      </c>
      <c r="M212" s="7">
        <v>24</v>
      </c>
      <c r="N212" s="7"/>
      <c r="O212" s="7"/>
      <c r="P212" s="7"/>
    </row>
    <row r="213" spans="1:16" x14ac:dyDescent="0.25">
      <c r="A213" s="7">
        <v>2</v>
      </c>
      <c r="B213" s="7"/>
      <c r="C213" s="6">
        <v>43874</v>
      </c>
      <c r="D213" s="7">
        <v>476</v>
      </c>
      <c r="E213" s="7">
        <v>429</v>
      </c>
      <c r="F213" s="7">
        <v>11</v>
      </c>
      <c r="G213" s="5">
        <v>2.3109243697478993E-2</v>
      </c>
      <c r="H213" s="8">
        <v>5.9548611111111115E-2</v>
      </c>
      <c r="I213" s="5">
        <v>0.85081585081585076</v>
      </c>
      <c r="J213" s="8">
        <v>0.37465277777777783</v>
      </c>
      <c r="K213" s="7">
        <v>21</v>
      </c>
      <c r="L213" s="7">
        <v>365</v>
      </c>
      <c r="M213" s="7">
        <v>36</v>
      </c>
      <c r="N213" s="7"/>
      <c r="O213" s="7"/>
      <c r="P213" s="7"/>
    </row>
    <row r="214" spans="1:16" x14ac:dyDescent="0.25">
      <c r="A214" s="7">
        <v>2</v>
      </c>
      <c r="B214" s="7"/>
      <c r="C214" s="6">
        <v>43875</v>
      </c>
      <c r="D214" s="7">
        <v>440</v>
      </c>
      <c r="E214" s="7">
        <v>411</v>
      </c>
      <c r="F214" s="7">
        <v>8</v>
      </c>
      <c r="G214" s="5">
        <v>1.8181818181818181E-2</v>
      </c>
      <c r="H214" s="8">
        <v>6.4930555555555561E-2</v>
      </c>
      <c r="I214" s="5">
        <v>0.84914841849148415</v>
      </c>
      <c r="J214" s="8">
        <v>0.33975694444444438</v>
      </c>
      <c r="K214" s="7">
        <v>7</v>
      </c>
      <c r="L214" s="7">
        <v>349</v>
      </c>
      <c r="M214" s="7">
        <v>21</v>
      </c>
      <c r="N214" s="7"/>
      <c r="O214" s="7"/>
      <c r="P214" s="7"/>
    </row>
    <row r="215" spans="1:16" x14ac:dyDescent="0.25">
      <c r="A215" s="7">
        <v>3</v>
      </c>
      <c r="B215" s="7"/>
      <c r="C215" s="6">
        <v>43879</v>
      </c>
      <c r="D215" s="7">
        <v>687</v>
      </c>
      <c r="E215" s="7">
        <v>613</v>
      </c>
      <c r="F215" s="7">
        <v>17</v>
      </c>
      <c r="G215" s="5">
        <v>2.4745269286754003E-2</v>
      </c>
      <c r="H215" s="8">
        <v>9.7916666666666666E-2</v>
      </c>
      <c r="I215" s="5">
        <v>0.78629690048939638</v>
      </c>
      <c r="J215" s="8">
        <v>0.42656250000000001</v>
      </c>
      <c r="K215" s="7">
        <v>22</v>
      </c>
      <c r="L215" s="7">
        <v>482</v>
      </c>
      <c r="M215" s="7">
        <v>57</v>
      </c>
      <c r="N215" s="7"/>
      <c r="O215" s="7"/>
      <c r="P215" s="7"/>
    </row>
    <row r="216" spans="1:16" x14ac:dyDescent="0.25">
      <c r="A216" s="7">
        <v>3</v>
      </c>
      <c r="B216" s="7"/>
      <c r="C216" s="6">
        <v>43880</v>
      </c>
      <c r="D216" s="7">
        <v>508</v>
      </c>
      <c r="E216" s="7">
        <v>438</v>
      </c>
      <c r="F216" s="7">
        <v>21</v>
      </c>
      <c r="G216" s="5">
        <v>4.1338582677165357E-2</v>
      </c>
      <c r="H216" s="8">
        <v>0.11423611111111112</v>
      </c>
      <c r="I216" s="5">
        <v>0.75570776255707761</v>
      </c>
      <c r="J216" s="8">
        <v>0.40468749999999998</v>
      </c>
      <c r="K216" s="7">
        <v>21</v>
      </c>
      <c r="L216" s="7">
        <v>331</v>
      </c>
      <c r="M216" s="7">
        <v>49</v>
      </c>
      <c r="N216" s="7"/>
      <c r="O216" s="7"/>
      <c r="P216" s="7"/>
    </row>
    <row r="217" spans="1:16" x14ac:dyDescent="0.25">
      <c r="A217" s="7">
        <v>3</v>
      </c>
      <c r="B217" s="7"/>
      <c r="C217" s="6">
        <v>43881</v>
      </c>
      <c r="D217" s="7">
        <v>477</v>
      </c>
      <c r="E217" s="7">
        <v>415</v>
      </c>
      <c r="F217" s="7">
        <v>18</v>
      </c>
      <c r="G217" s="5">
        <v>3.7735849056603772E-2</v>
      </c>
      <c r="H217" s="8">
        <v>9.5659722222222229E-2</v>
      </c>
      <c r="I217" s="5">
        <v>0.78072289156626506</v>
      </c>
      <c r="J217" s="8">
        <v>0.40815972222222219</v>
      </c>
      <c r="K217" s="7">
        <v>24</v>
      </c>
      <c r="L217" s="7">
        <v>324</v>
      </c>
      <c r="M217" s="7">
        <v>44</v>
      </c>
      <c r="N217" s="7"/>
      <c r="O217" s="7"/>
      <c r="P217" s="7"/>
    </row>
    <row r="218" spans="1:16" x14ac:dyDescent="0.25">
      <c r="A218" s="7">
        <v>3</v>
      </c>
      <c r="B218" s="7"/>
      <c r="C218" s="6">
        <v>43882</v>
      </c>
      <c r="D218" s="7">
        <v>443</v>
      </c>
      <c r="E218" s="7">
        <v>383</v>
      </c>
      <c r="F218" s="7">
        <v>23</v>
      </c>
      <c r="G218" s="5">
        <v>5.1918735891647853E-2</v>
      </c>
      <c r="H218" s="8">
        <v>9.4791666666666663E-2</v>
      </c>
      <c r="I218" s="5">
        <v>0.77284595300261094</v>
      </c>
      <c r="J218" s="8">
        <v>0.3972222222222222</v>
      </c>
      <c r="K218" s="7">
        <v>20</v>
      </c>
      <c r="L218" s="7">
        <v>296</v>
      </c>
      <c r="M218" s="7">
        <v>37</v>
      </c>
      <c r="N218" s="7"/>
      <c r="O218" s="7"/>
      <c r="P218" s="7"/>
    </row>
    <row r="219" spans="1:16" x14ac:dyDescent="0.25">
      <c r="A219" s="7">
        <v>4</v>
      </c>
      <c r="B219" s="7"/>
      <c r="C219" s="6">
        <v>43885</v>
      </c>
      <c r="D219" s="7">
        <v>674</v>
      </c>
      <c r="E219" s="7">
        <v>591</v>
      </c>
      <c r="F219" s="7">
        <v>25</v>
      </c>
      <c r="G219" s="5">
        <v>3.7091988130563795E-2</v>
      </c>
      <c r="H219" s="8">
        <v>0.26267361111111109</v>
      </c>
      <c r="I219" s="5">
        <v>0.67343485617597287</v>
      </c>
      <c r="J219" s="8">
        <v>0.48715277777777777</v>
      </c>
      <c r="K219" s="7">
        <v>60</v>
      </c>
      <c r="L219" s="7">
        <v>398</v>
      </c>
      <c r="M219" s="7">
        <v>58</v>
      </c>
      <c r="N219" s="7"/>
      <c r="O219" s="7"/>
      <c r="P219" s="7"/>
    </row>
    <row r="220" spans="1:16" x14ac:dyDescent="0.25">
      <c r="A220" s="7">
        <v>4</v>
      </c>
      <c r="B220" s="7"/>
      <c r="C220" s="6">
        <v>43886</v>
      </c>
      <c r="D220" s="7">
        <v>678</v>
      </c>
      <c r="E220" s="7">
        <v>581</v>
      </c>
      <c r="F220" s="7">
        <v>51</v>
      </c>
      <c r="G220" s="5">
        <v>7.5221238938053103E-2</v>
      </c>
      <c r="H220" s="8">
        <v>0.26232638888888887</v>
      </c>
      <c r="I220" s="5">
        <v>0.71084337349397586</v>
      </c>
      <c r="J220" s="8">
        <v>0.46614583333333331</v>
      </c>
      <c r="K220" s="7">
        <v>64</v>
      </c>
      <c r="L220" s="7">
        <v>413</v>
      </c>
      <c r="M220" s="7">
        <v>46</v>
      </c>
      <c r="N220" s="7"/>
      <c r="O220" s="7"/>
      <c r="P220" s="7"/>
    </row>
    <row r="221" spans="1:16" x14ac:dyDescent="0.25">
      <c r="A221" s="7">
        <v>4</v>
      </c>
      <c r="B221" s="7"/>
      <c r="C221" s="6">
        <v>43887</v>
      </c>
      <c r="D221" s="7">
        <v>602</v>
      </c>
      <c r="E221" s="7">
        <v>544</v>
      </c>
      <c r="F221" s="7">
        <v>23</v>
      </c>
      <c r="G221" s="5">
        <v>3.8205980066445183E-2</v>
      </c>
      <c r="H221" s="8">
        <v>0.21388888888888888</v>
      </c>
      <c r="I221" s="5">
        <v>0.76102941176470584</v>
      </c>
      <c r="J221" s="8">
        <v>0.37760416666666669</v>
      </c>
      <c r="K221" s="7">
        <v>32</v>
      </c>
      <c r="L221" s="7">
        <v>414</v>
      </c>
      <c r="M221" s="7">
        <v>35</v>
      </c>
      <c r="N221" s="7"/>
      <c r="O221" s="7"/>
      <c r="P221" s="7"/>
    </row>
    <row r="222" spans="1:16" x14ac:dyDescent="0.25">
      <c r="A222" s="7">
        <v>4</v>
      </c>
      <c r="B222" s="7"/>
      <c r="C222" s="6">
        <v>43888</v>
      </c>
      <c r="D222" s="7">
        <v>560</v>
      </c>
      <c r="E222" s="7">
        <v>524</v>
      </c>
      <c r="F222" s="7">
        <v>14</v>
      </c>
      <c r="G222" s="5">
        <v>2.5000000000000001E-2</v>
      </c>
      <c r="H222" s="8">
        <v>0.18541666666666667</v>
      </c>
      <c r="I222" s="5">
        <v>0.74045801526717558</v>
      </c>
      <c r="J222" s="8">
        <v>0.3576388888888889</v>
      </c>
      <c r="K222" s="7">
        <v>36</v>
      </c>
      <c r="L222" s="7">
        <v>388</v>
      </c>
      <c r="M222" s="7">
        <v>22</v>
      </c>
      <c r="N222" s="7"/>
      <c r="O222" s="7"/>
      <c r="P222" s="7"/>
    </row>
    <row r="223" spans="1:16" x14ac:dyDescent="0.25">
      <c r="A223" s="7">
        <v>4</v>
      </c>
      <c r="B223" s="7"/>
      <c r="C223" s="6">
        <v>43889</v>
      </c>
      <c r="D223" s="7">
        <v>465</v>
      </c>
      <c r="E223" s="7">
        <v>432</v>
      </c>
      <c r="F223" s="7">
        <v>18</v>
      </c>
      <c r="G223" s="5">
        <v>3.870967741935484E-2</v>
      </c>
      <c r="H223" s="8">
        <v>0.22413194444444448</v>
      </c>
      <c r="I223" s="5">
        <v>0.70601851851851849</v>
      </c>
      <c r="J223" s="8">
        <v>0.39322916666666669</v>
      </c>
      <c r="K223" s="7">
        <v>48</v>
      </c>
      <c r="L223" s="7">
        <v>305</v>
      </c>
      <c r="M223" s="7">
        <v>15</v>
      </c>
      <c r="N223" s="7"/>
      <c r="O223" s="7"/>
      <c r="P223" s="7"/>
    </row>
    <row r="224" spans="1:16" x14ac:dyDescent="0.25">
      <c r="A224" s="7">
        <v>1</v>
      </c>
      <c r="B224" s="7" t="s">
        <v>16</v>
      </c>
      <c r="C224" s="6">
        <v>43892</v>
      </c>
      <c r="D224" s="7">
        <v>815</v>
      </c>
      <c r="E224" s="7">
        <v>678</v>
      </c>
      <c r="F224" s="7">
        <v>43</v>
      </c>
      <c r="G224" s="5">
        <v>5.2760736196319019E-2</v>
      </c>
      <c r="H224" s="8">
        <v>0.39357638888888891</v>
      </c>
      <c r="I224" s="5">
        <v>0.70648967551622421</v>
      </c>
      <c r="J224" s="8">
        <v>0.37083333333333335</v>
      </c>
      <c r="K224" s="7">
        <v>35</v>
      </c>
      <c r="L224" s="7">
        <v>479</v>
      </c>
      <c r="M224" s="7">
        <v>94</v>
      </c>
      <c r="N224" s="7"/>
      <c r="O224" s="7"/>
      <c r="P224" s="7"/>
    </row>
    <row r="225" spans="1:16" x14ac:dyDescent="0.25">
      <c r="A225" s="7">
        <v>2</v>
      </c>
      <c r="B225" s="7" t="s">
        <v>16</v>
      </c>
      <c r="C225" s="6">
        <v>43899</v>
      </c>
      <c r="D225" s="7">
        <v>731</v>
      </c>
      <c r="E225" s="7">
        <v>596</v>
      </c>
      <c r="F225" s="7">
        <v>52</v>
      </c>
      <c r="G225" s="5">
        <v>7.1135430916552667E-2</v>
      </c>
      <c r="H225" s="8">
        <v>0.36458333333333331</v>
      </c>
      <c r="I225" s="5">
        <v>0.68120805369127513</v>
      </c>
      <c r="J225" s="8">
        <v>0.44062499999999999</v>
      </c>
      <c r="K225" s="7">
        <v>32</v>
      </c>
      <c r="L225" s="7">
        <v>406</v>
      </c>
      <c r="M225" s="7">
        <v>83</v>
      </c>
      <c r="N225" s="7"/>
      <c r="O225" s="7"/>
      <c r="P225" s="7"/>
    </row>
    <row r="226" spans="1:16" x14ac:dyDescent="0.25">
      <c r="A226" s="7">
        <v>2</v>
      </c>
      <c r="B226" s="7" t="s">
        <v>16</v>
      </c>
      <c r="C226" s="6">
        <v>43900</v>
      </c>
      <c r="D226" s="7">
        <v>671</v>
      </c>
      <c r="E226" s="7">
        <v>541</v>
      </c>
      <c r="F226" s="7">
        <v>69</v>
      </c>
      <c r="G226" s="5">
        <v>0.10283159463487332</v>
      </c>
      <c r="H226" s="8">
        <v>0.2890625</v>
      </c>
      <c r="I226" s="5">
        <v>0.70609981515711651</v>
      </c>
      <c r="J226" s="8">
        <v>0.38906249999999998</v>
      </c>
      <c r="K226" s="7">
        <v>32</v>
      </c>
      <c r="L226" s="7">
        <v>382</v>
      </c>
      <c r="M226" s="7">
        <v>61</v>
      </c>
      <c r="N226" s="7"/>
      <c r="O226" s="7"/>
      <c r="P226" s="7"/>
    </row>
    <row r="227" spans="1:16" x14ac:dyDescent="0.25">
      <c r="A227" s="7">
        <v>2</v>
      </c>
      <c r="B227" s="7" t="s">
        <v>16</v>
      </c>
      <c r="C227" s="6">
        <v>43901</v>
      </c>
      <c r="D227" s="7">
        <v>650</v>
      </c>
      <c r="E227" s="7">
        <v>526</v>
      </c>
      <c r="F227" s="7">
        <v>49</v>
      </c>
      <c r="G227" s="5">
        <v>7.5384615384615383E-2</v>
      </c>
      <c r="H227" s="8">
        <v>0.328125</v>
      </c>
      <c r="I227" s="5">
        <v>0.70342205323193918</v>
      </c>
      <c r="J227" s="8">
        <v>0.39704861111111112</v>
      </c>
      <c r="K227" s="7">
        <v>40</v>
      </c>
      <c r="L227" s="7">
        <v>370</v>
      </c>
      <c r="M227" s="7">
        <v>75</v>
      </c>
      <c r="N227" s="7"/>
      <c r="O227" s="7"/>
      <c r="P227" s="7"/>
    </row>
    <row r="228" spans="1:16" x14ac:dyDescent="0.25">
      <c r="A228" s="7">
        <v>2</v>
      </c>
      <c r="B228" s="7" t="s">
        <v>16</v>
      </c>
      <c r="C228" s="6">
        <v>43902</v>
      </c>
      <c r="D228" s="7">
        <v>523</v>
      </c>
      <c r="E228" s="7">
        <v>443</v>
      </c>
      <c r="F228" s="7">
        <v>35</v>
      </c>
      <c r="G228" s="5">
        <v>6.6921606118546847E-2</v>
      </c>
      <c r="H228" s="8">
        <v>0.22517361111111112</v>
      </c>
      <c r="I228" s="5">
        <v>0.71783295711060946</v>
      </c>
      <c r="J228" s="8">
        <v>0.35607638888888887</v>
      </c>
      <c r="K228" s="7">
        <v>45</v>
      </c>
      <c r="L228" s="7">
        <v>318</v>
      </c>
      <c r="M228" s="7">
        <v>45</v>
      </c>
      <c r="N228" s="7"/>
      <c r="O228" s="7"/>
      <c r="P228" s="7"/>
    </row>
    <row r="229" spans="1:16" x14ac:dyDescent="0.25">
      <c r="A229" s="7">
        <v>2</v>
      </c>
      <c r="B229" s="7" t="s">
        <v>16</v>
      </c>
      <c r="C229" s="6">
        <v>43903</v>
      </c>
      <c r="D229" s="7">
        <v>422</v>
      </c>
      <c r="E229" s="7">
        <v>360</v>
      </c>
      <c r="F229" s="7">
        <v>14</v>
      </c>
      <c r="G229" s="5">
        <v>3.3175355450236969E-2</v>
      </c>
      <c r="H229" s="8">
        <v>0.17204861111111111</v>
      </c>
      <c r="I229" s="5">
        <v>0.74444444444444446</v>
      </c>
      <c r="J229" s="8">
        <v>0.41718749999999999</v>
      </c>
      <c r="K229" s="7">
        <v>18</v>
      </c>
      <c r="L229" s="7">
        <v>268</v>
      </c>
      <c r="M229" s="7">
        <v>48</v>
      </c>
      <c r="N229" s="7"/>
      <c r="O229" s="7"/>
      <c r="P229" s="7"/>
    </row>
    <row r="230" spans="1:16" x14ac:dyDescent="0.25">
      <c r="A230" s="7">
        <v>3</v>
      </c>
      <c r="B230" s="7" t="s">
        <v>16</v>
      </c>
      <c r="C230" s="6">
        <v>43906</v>
      </c>
      <c r="D230" s="7">
        <v>603</v>
      </c>
      <c r="E230" s="7">
        <v>507</v>
      </c>
      <c r="F230" s="7">
        <v>29</v>
      </c>
      <c r="G230" s="5">
        <v>4.809286898839138E-2</v>
      </c>
      <c r="H230" s="8">
        <v>0.16631944444444444</v>
      </c>
      <c r="I230" s="5">
        <v>0.71400394477317553</v>
      </c>
      <c r="J230" s="8">
        <v>0.39322916666666663</v>
      </c>
      <c r="K230" s="7">
        <v>49</v>
      </c>
      <c r="L230" s="7">
        <v>362</v>
      </c>
      <c r="M230" s="7">
        <v>67</v>
      </c>
      <c r="N230" s="7"/>
      <c r="O230" s="7"/>
      <c r="P230" s="7"/>
    </row>
    <row r="231" spans="1:16" x14ac:dyDescent="0.25">
      <c r="A231" s="7">
        <v>3</v>
      </c>
      <c r="B231" s="7" t="s">
        <v>16</v>
      </c>
      <c r="C231" s="6">
        <v>43907</v>
      </c>
      <c r="D231" s="7">
        <v>519</v>
      </c>
      <c r="E231" s="7">
        <v>472</v>
      </c>
      <c r="F231" s="7">
        <v>11</v>
      </c>
      <c r="G231" s="5">
        <v>2.119460500963391E-2</v>
      </c>
      <c r="H231" s="8">
        <v>0.13090277777777778</v>
      </c>
      <c r="I231" s="5">
        <v>0.73728813559322037</v>
      </c>
      <c r="J231" s="8">
        <v>0.38315972222222222</v>
      </c>
      <c r="K231" s="7">
        <v>15</v>
      </c>
      <c r="L231" s="7">
        <v>348</v>
      </c>
      <c r="M231" s="7">
        <v>36</v>
      </c>
      <c r="N231" s="7"/>
      <c r="O231" s="7"/>
      <c r="P231" s="7"/>
    </row>
    <row r="232" spans="1:16" x14ac:dyDescent="0.25">
      <c r="A232" s="7">
        <v>3</v>
      </c>
      <c r="B232" s="7" t="s">
        <v>16</v>
      </c>
      <c r="C232" s="6">
        <v>43908</v>
      </c>
      <c r="D232" s="7">
        <v>597</v>
      </c>
      <c r="E232" s="7">
        <v>533</v>
      </c>
      <c r="F232" s="7">
        <v>18</v>
      </c>
      <c r="G232" s="5">
        <v>3.015075376884422E-2</v>
      </c>
      <c r="H232" s="8">
        <v>0.1451388888888889</v>
      </c>
      <c r="I232" s="5">
        <v>0.73358348968105069</v>
      </c>
      <c r="J232" s="8">
        <v>0.30833333333333335</v>
      </c>
      <c r="K232" s="7">
        <v>14</v>
      </c>
      <c r="L232" s="7">
        <v>391</v>
      </c>
      <c r="M232" s="7">
        <v>46</v>
      </c>
      <c r="N232" s="7"/>
      <c r="O232" s="7"/>
      <c r="P232" s="7"/>
    </row>
    <row r="233" spans="1:16" x14ac:dyDescent="0.25">
      <c r="A233" s="7">
        <v>3</v>
      </c>
      <c r="B233" s="7" t="s">
        <v>16</v>
      </c>
      <c r="C233" s="6">
        <v>43909</v>
      </c>
      <c r="D233" s="7">
        <v>604</v>
      </c>
      <c r="E233" s="7">
        <v>541</v>
      </c>
      <c r="F233" s="7">
        <v>16</v>
      </c>
      <c r="G233" s="5">
        <v>2.6490066225165563E-2</v>
      </c>
      <c r="H233" s="8">
        <v>0.13072916666666665</v>
      </c>
      <c r="I233" s="5">
        <v>0.75785582255083184</v>
      </c>
      <c r="J233" s="8">
        <v>0.32777777777777778</v>
      </c>
      <c r="K233" s="7">
        <v>15</v>
      </c>
      <c r="L233" s="7">
        <v>410</v>
      </c>
      <c r="M233" s="7">
        <v>47</v>
      </c>
      <c r="N233" s="7"/>
      <c r="O233" s="7"/>
      <c r="P233" s="7"/>
    </row>
    <row r="234" spans="1:16" x14ac:dyDescent="0.25">
      <c r="A234" s="7">
        <v>3</v>
      </c>
      <c r="B234" s="7" t="s">
        <v>16</v>
      </c>
      <c r="C234" s="6">
        <v>43910</v>
      </c>
      <c r="D234" s="7">
        <v>635</v>
      </c>
      <c r="E234" s="7">
        <v>563</v>
      </c>
      <c r="F234" s="7">
        <v>20</v>
      </c>
      <c r="G234" s="5">
        <v>3.1496062992125984E-2</v>
      </c>
      <c r="H234" s="8">
        <v>0.11093749999999998</v>
      </c>
      <c r="I234" s="5">
        <v>0.75666074600355238</v>
      </c>
      <c r="J234" s="8">
        <v>0.28055555555555556</v>
      </c>
      <c r="K234" s="7">
        <v>24</v>
      </c>
      <c r="L234" s="7">
        <v>426</v>
      </c>
      <c r="M234" s="7">
        <v>52</v>
      </c>
      <c r="N234" s="7"/>
      <c r="O234" s="7"/>
      <c r="P234" s="7"/>
    </row>
    <row r="235" spans="1:16" x14ac:dyDescent="0.25">
      <c r="A235" s="7">
        <v>4</v>
      </c>
      <c r="B235" s="7" t="s">
        <v>16</v>
      </c>
      <c r="C235" s="6">
        <v>43913</v>
      </c>
      <c r="D235" s="7">
        <v>501</v>
      </c>
      <c r="E235" s="7">
        <v>444</v>
      </c>
      <c r="F235" s="7">
        <v>16</v>
      </c>
      <c r="G235" s="5">
        <v>3.1936127744510975E-2</v>
      </c>
      <c r="H235" s="8">
        <v>0.13802083333333334</v>
      </c>
      <c r="I235" s="5">
        <v>0.73423423423423428</v>
      </c>
      <c r="J235" s="8">
        <v>0.390625</v>
      </c>
      <c r="K235" s="7">
        <v>28</v>
      </c>
      <c r="L235" s="7">
        <v>326</v>
      </c>
      <c r="M235" s="7">
        <v>41</v>
      </c>
      <c r="N235" s="7"/>
      <c r="O235" s="7"/>
      <c r="P235" s="7"/>
    </row>
    <row r="236" spans="1:16" x14ac:dyDescent="0.25">
      <c r="A236" s="7">
        <v>4</v>
      </c>
      <c r="B236" s="7" t="s">
        <v>16</v>
      </c>
      <c r="C236" s="6">
        <v>43914</v>
      </c>
      <c r="D236" s="7">
        <v>403</v>
      </c>
      <c r="E236" s="7">
        <v>349</v>
      </c>
      <c r="F236" s="7">
        <v>21</v>
      </c>
      <c r="G236" s="5">
        <v>5.2109181141439205E-2</v>
      </c>
      <c r="H236" s="8">
        <v>0.13298611111111111</v>
      </c>
      <c r="I236" s="5">
        <v>0.7564469914040115</v>
      </c>
      <c r="J236" s="8">
        <v>0.39375000000000004</v>
      </c>
      <c r="K236" s="7">
        <v>34</v>
      </c>
      <c r="L236" s="7">
        <v>264</v>
      </c>
      <c r="M236" s="7">
        <v>33</v>
      </c>
      <c r="N236" s="7"/>
      <c r="O236" s="7"/>
      <c r="P236" s="7"/>
    </row>
    <row r="237" spans="1:16" x14ac:dyDescent="0.25">
      <c r="A237" s="7">
        <v>4</v>
      </c>
      <c r="B237" s="7" t="s">
        <v>16</v>
      </c>
      <c r="C237" s="6">
        <v>43915</v>
      </c>
      <c r="D237" s="7">
        <v>395</v>
      </c>
      <c r="E237" s="7">
        <v>351</v>
      </c>
      <c r="F237" s="7">
        <v>11</v>
      </c>
      <c r="G237" s="5">
        <v>2.7848101265822784E-2</v>
      </c>
      <c r="H237" s="8">
        <v>0.14982638888888888</v>
      </c>
      <c r="I237" s="5">
        <v>0.75783475783475784</v>
      </c>
      <c r="J237" s="8">
        <v>0.3203125</v>
      </c>
      <c r="K237" s="7">
        <v>12</v>
      </c>
      <c r="L237" s="7">
        <v>266</v>
      </c>
      <c r="M237" s="7">
        <v>33</v>
      </c>
      <c r="N237" s="7"/>
      <c r="O237" s="7"/>
      <c r="P237" s="7"/>
    </row>
    <row r="238" spans="1:16" x14ac:dyDescent="0.25">
      <c r="A238" s="7">
        <v>4</v>
      </c>
      <c r="B238" s="7" t="s">
        <v>16</v>
      </c>
      <c r="C238" s="6">
        <v>43916</v>
      </c>
      <c r="D238" s="7">
        <v>407</v>
      </c>
      <c r="E238" s="7">
        <v>359</v>
      </c>
      <c r="F238" s="7">
        <v>18</v>
      </c>
      <c r="G238" s="5">
        <v>4.4226044226044224E-2</v>
      </c>
      <c r="H238" s="8">
        <v>0.16284722222222223</v>
      </c>
      <c r="I238" s="5">
        <v>0.74651810584958223</v>
      </c>
      <c r="J238" s="8">
        <v>0.36163194444444441</v>
      </c>
      <c r="K238" s="7">
        <v>25</v>
      </c>
      <c r="L238" s="7">
        <v>268</v>
      </c>
      <c r="M238" s="7">
        <v>30</v>
      </c>
      <c r="N238" s="7"/>
      <c r="O238" s="7"/>
      <c r="P238" s="7"/>
    </row>
    <row r="239" spans="1:16" x14ac:dyDescent="0.25">
      <c r="A239" s="7">
        <v>4</v>
      </c>
      <c r="B239" s="7" t="s">
        <v>16</v>
      </c>
      <c r="C239" s="6">
        <v>43917</v>
      </c>
      <c r="D239" s="7">
        <v>387</v>
      </c>
      <c r="E239" s="7">
        <v>338</v>
      </c>
      <c r="F239" s="7">
        <v>16</v>
      </c>
      <c r="G239" s="5">
        <v>4.1343669250645997E-2</v>
      </c>
      <c r="H239" s="8">
        <v>0.16215277777777776</v>
      </c>
      <c r="I239" s="5">
        <v>0.75443786982248517</v>
      </c>
      <c r="J239" s="8">
        <v>0.36458333333333331</v>
      </c>
      <c r="K239" s="7">
        <v>20</v>
      </c>
      <c r="L239" s="7">
        <v>255</v>
      </c>
      <c r="M239" s="7">
        <v>33</v>
      </c>
      <c r="N239" s="7"/>
      <c r="O239" s="7"/>
      <c r="P239" s="7"/>
    </row>
    <row r="240" spans="1:16" x14ac:dyDescent="0.25">
      <c r="A240" s="7">
        <v>5</v>
      </c>
      <c r="B240" s="7" t="s">
        <v>16</v>
      </c>
      <c r="C240" s="6">
        <v>43920</v>
      </c>
      <c r="D240" s="7">
        <v>504</v>
      </c>
      <c r="E240" s="7">
        <v>447</v>
      </c>
      <c r="F240" s="7">
        <v>12</v>
      </c>
      <c r="G240" s="5">
        <v>2.3809523809523808E-2</v>
      </c>
      <c r="H240" s="8">
        <v>0.12118055555555556</v>
      </c>
      <c r="I240" s="5">
        <v>0.79642058165548102</v>
      </c>
      <c r="J240" s="8">
        <v>0.35642361111111109</v>
      </c>
      <c r="K240" s="7">
        <v>9</v>
      </c>
      <c r="L240" s="7">
        <v>356</v>
      </c>
      <c r="M240" s="7">
        <v>45</v>
      </c>
      <c r="N240" s="7"/>
      <c r="O240" s="7"/>
      <c r="P240" s="7"/>
    </row>
    <row r="241" spans="1:16" x14ac:dyDescent="0.25">
      <c r="A241" s="7">
        <v>5</v>
      </c>
      <c r="B241" s="7" t="s">
        <v>16</v>
      </c>
      <c r="C241" s="6">
        <v>43921</v>
      </c>
      <c r="D241" s="7">
        <v>456</v>
      </c>
      <c r="E241" s="7">
        <v>413</v>
      </c>
      <c r="F241" s="7">
        <v>11</v>
      </c>
      <c r="G241" s="5">
        <v>2.4122807017543858E-2</v>
      </c>
      <c r="H241" s="8">
        <v>0.10815972222222223</v>
      </c>
      <c r="I241" s="5">
        <v>0.8280871670702179</v>
      </c>
      <c r="J241" s="8">
        <v>0.37847222222222221</v>
      </c>
      <c r="K241" s="7">
        <v>13</v>
      </c>
      <c r="L241" s="7">
        <v>342</v>
      </c>
      <c r="M241" s="7">
        <v>32</v>
      </c>
      <c r="N241" s="7"/>
      <c r="O241" s="7"/>
      <c r="P241" s="7"/>
    </row>
    <row r="242" spans="1:16" x14ac:dyDescent="0.25">
      <c r="A242" s="7">
        <v>5</v>
      </c>
      <c r="B242" s="7"/>
      <c r="C242" s="6">
        <v>43922</v>
      </c>
      <c r="D242" s="7">
        <v>439</v>
      </c>
      <c r="E242" s="7">
        <v>380</v>
      </c>
      <c r="F242" s="7">
        <v>12</v>
      </c>
      <c r="G242" s="5">
        <v>2.7334851936218679E-2</v>
      </c>
      <c r="H242" s="8">
        <v>0.11215277777777778</v>
      </c>
      <c r="I242" s="5">
        <v>0.8</v>
      </c>
      <c r="J242" s="8">
        <v>0.34062500000000001</v>
      </c>
      <c r="K242" s="7">
        <v>16</v>
      </c>
      <c r="L242" s="7">
        <v>304</v>
      </c>
      <c r="M242" s="7">
        <v>47</v>
      </c>
      <c r="N242" s="7"/>
      <c r="O242" s="7"/>
      <c r="P242" s="7"/>
    </row>
    <row r="243" spans="1:16" x14ac:dyDescent="0.25">
      <c r="A243" s="7">
        <v>5</v>
      </c>
      <c r="B243" s="7"/>
      <c r="C243" s="6">
        <v>43923</v>
      </c>
      <c r="D243" s="7">
        <v>400</v>
      </c>
      <c r="E243" s="7">
        <v>350</v>
      </c>
      <c r="F243" s="7">
        <v>12</v>
      </c>
      <c r="G243" s="5">
        <v>0.03</v>
      </c>
      <c r="H243" s="8">
        <v>0.10850694444444445</v>
      </c>
      <c r="I243" s="5">
        <v>0.80857142857142861</v>
      </c>
      <c r="J243" s="8">
        <v>0.30677083333333333</v>
      </c>
      <c r="K243" s="7">
        <v>18</v>
      </c>
      <c r="L243" s="7">
        <v>283</v>
      </c>
      <c r="M243" s="7">
        <v>38</v>
      </c>
      <c r="N243" s="7"/>
      <c r="O243" s="7"/>
      <c r="P243" s="7"/>
    </row>
    <row r="244" spans="1:16" x14ac:dyDescent="0.25">
      <c r="A244" s="7">
        <v>5</v>
      </c>
      <c r="B244" s="7"/>
      <c r="C244" s="6">
        <v>43924</v>
      </c>
      <c r="D244" s="7">
        <v>370</v>
      </c>
      <c r="E244" s="7">
        <v>325</v>
      </c>
      <c r="F244" s="7">
        <v>4</v>
      </c>
      <c r="G244" s="5">
        <v>1.0810810810810811E-2</v>
      </c>
      <c r="H244" s="8">
        <v>0.10312499999999999</v>
      </c>
      <c r="I244" s="5">
        <v>0.80307692307692302</v>
      </c>
      <c r="J244" s="8">
        <v>0.35451388888888885</v>
      </c>
      <c r="K244" s="7">
        <v>8</v>
      </c>
      <c r="L244" s="7">
        <v>261</v>
      </c>
      <c r="M244" s="7">
        <v>41</v>
      </c>
      <c r="N244" s="7"/>
      <c r="O244" s="7"/>
      <c r="P244" s="7"/>
    </row>
    <row r="245" spans="1:16" x14ac:dyDescent="0.25">
      <c r="A245" s="7">
        <v>1</v>
      </c>
      <c r="B245" s="7"/>
      <c r="C245" s="6">
        <v>43927</v>
      </c>
      <c r="D245" s="7">
        <v>454</v>
      </c>
      <c r="E245" s="7">
        <v>397</v>
      </c>
      <c r="F245" s="7">
        <v>11</v>
      </c>
      <c r="G245" s="5">
        <v>2.4229074889867842E-2</v>
      </c>
      <c r="H245" s="8">
        <v>0.13906250000000001</v>
      </c>
      <c r="I245" s="5">
        <v>0.73803526448362722</v>
      </c>
      <c r="J245" s="8">
        <v>0.38177083333333334</v>
      </c>
      <c r="K245" s="7">
        <v>12</v>
      </c>
      <c r="L245" s="7">
        <v>293</v>
      </c>
      <c r="M245" s="7">
        <v>46</v>
      </c>
      <c r="N245" s="7"/>
      <c r="O245" s="7"/>
      <c r="P245" s="7"/>
    </row>
    <row r="246" spans="1:16" x14ac:dyDescent="0.25">
      <c r="A246" s="7">
        <v>1</v>
      </c>
      <c r="B246" s="7"/>
      <c r="C246" s="6">
        <v>43928</v>
      </c>
      <c r="D246" s="7">
        <v>380</v>
      </c>
      <c r="E246" s="7">
        <v>332</v>
      </c>
      <c r="F246" s="7">
        <v>13</v>
      </c>
      <c r="G246" s="5">
        <v>3.4210526315789476E-2</v>
      </c>
      <c r="H246" s="8">
        <v>0.1345486111111111</v>
      </c>
      <c r="I246" s="5">
        <v>0.76506024096385539</v>
      </c>
      <c r="J246" s="8">
        <v>0.4001736111111111</v>
      </c>
      <c r="K246" s="7">
        <v>18</v>
      </c>
      <c r="L246" s="7">
        <v>254</v>
      </c>
      <c r="M246" s="7">
        <v>35</v>
      </c>
      <c r="N246" s="7"/>
      <c r="O246" s="7"/>
      <c r="P246" s="7"/>
    </row>
    <row r="247" spans="1:16" x14ac:dyDescent="0.25">
      <c r="A247" s="7">
        <v>1</v>
      </c>
      <c r="B247" s="7"/>
      <c r="C247" s="6">
        <v>43929</v>
      </c>
      <c r="D247" s="7">
        <v>425</v>
      </c>
      <c r="E247" s="7">
        <v>370</v>
      </c>
      <c r="F247" s="7">
        <v>8</v>
      </c>
      <c r="G247" s="5">
        <v>1.8823529411764704E-2</v>
      </c>
      <c r="H247" s="8">
        <v>0.10555555555555554</v>
      </c>
      <c r="I247" s="5">
        <v>0.8</v>
      </c>
      <c r="J247" s="8">
        <v>0.38663194444444443</v>
      </c>
      <c r="K247" s="7">
        <v>3</v>
      </c>
      <c r="L247" s="7">
        <v>296</v>
      </c>
      <c r="M247" s="7">
        <v>47</v>
      </c>
      <c r="N247" s="7"/>
      <c r="O247" s="7"/>
      <c r="P247" s="7"/>
    </row>
    <row r="248" spans="1:16" x14ac:dyDescent="0.25">
      <c r="A248" s="7">
        <v>1</v>
      </c>
      <c r="B248" s="7"/>
      <c r="C248" s="6">
        <v>43930</v>
      </c>
      <c r="D248" s="7">
        <v>411</v>
      </c>
      <c r="E248" s="7">
        <v>370</v>
      </c>
      <c r="F248" s="7">
        <v>8</v>
      </c>
      <c r="G248" s="5">
        <v>1.9464720194647202E-2</v>
      </c>
      <c r="H248" s="8">
        <v>8.0208333333333326E-2</v>
      </c>
      <c r="I248" s="5">
        <v>0.86486486486486491</v>
      </c>
      <c r="J248" s="8">
        <v>0.33298611111111109</v>
      </c>
      <c r="K248" s="7">
        <v>10</v>
      </c>
      <c r="L248" s="7">
        <v>320</v>
      </c>
      <c r="M248" s="7">
        <v>33</v>
      </c>
      <c r="N248" s="7"/>
      <c r="O248" s="7"/>
      <c r="P248" s="7"/>
    </row>
    <row r="249" spans="1:16" x14ac:dyDescent="0.25">
      <c r="A249" s="7">
        <v>2</v>
      </c>
      <c r="B249" s="7"/>
      <c r="C249" s="6">
        <v>43934</v>
      </c>
      <c r="D249" s="7">
        <v>498</v>
      </c>
      <c r="E249" s="7">
        <v>464</v>
      </c>
      <c r="F249" s="7">
        <v>9</v>
      </c>
      <c r="G249" s="5">
        <v>1.8072289156626505E-2</v>
      </c>
      <c r="H249" s="8">
        <v>0.10607638888888889</v>
      </c>
      <c r="I249" s="5">
        <v>0.78663793103448276</v>
      </c>
      <c r="J249" s="8">
        <v>0.39774305555555556</v>
      </c>
      <c r="K249" s="7">
        <v>7</v>
      </c>
      <c r="L249" s="7">
        <v>365</v>
      </c>
      <c r="M249" s="7">
        <v>25</v>
      </c>
      <c r="N249" s="7"/>
      <c r="O249" s="7"/>
      <c r="P249" s="7"/>
    </row>
    <row r="250" spans="1:16" x14ac:dyDescent="0.25">
      <c r="A250" s="7">
        <v>2</v>
      </c>
      <c r="B250" s="7"/>
      <c r="C250" s="6">
        <v>43935</v>
      </c>
      <c r="D250" s="7">
        <v>459</v>
      </c>
      <c r="E250" s="7">
        <v>430</v>
      </c>
      <c r="F250" s="7">
        <v>7</v>
      </c>
      <c r="G250" s="5">
        <v>1.5250544662309368E-2</v>
      </c>
      <c r="H250" s="8">
        <v>3.923611111111111E-2</v>
      </c>
      <c r="I250" s="5">
        <v>0.89767441860465114</v>
      </c>
      <c r="J250" s="8">
        <v>0.15329861111111112</v>
      </c>
      <c r="K250" s="7">
        <v>5</v>
      </c>
      <c r="L250" s="7">
        <v>386</v>
      </c>
      <c r="M250" s="7">
        <v>22</v>
      </c>
      <c r="N250" s="7"/>
      <c r="O250" s="7"/>
      <c r="P250" s="7"/>
    </row>
    <row r="251" spans="1:16" x14ac:dyDescent="0.25">
      <c r="A251" s="7">
        <v>2</v>
      </c>
      <c r="B251" s="7"/>
      <c r="C251" s="6">
        <v>43936</v>
      </c>
      <c r="D251" s="7">
        <v>389</v>
      </c>
      <c r="E251" s="7">
        <v>366</v>
      </c>
      <c r="F251" s="7">
        <v>6</v>
      </c>
      <c r="G251" s="5">
        <v>1.5424164524421594E-2</v>
      </c>
      <c r="H251" s="8">
        <v>6.1805555555555558E-2</v>
      </c>
      <c r="I251" s="5">
        <v>0.85792349726775952</v>
      </c>
      <c r="J251" s="8">
        <v>0.25052083333333336</v>
      </c>
      <c r="K251" s="7">
        <v>13</v>
      </c>
      <c r="L251" s="7">
        <v>314</v>
      </c>
      <c r="M251" s="7">
        <v>17</v>
      </c>
      <c r="N251" s="7"/>
      <c r="O251" s="7"/>
      <c r="P251" s="7"/>
    </row>
    <row r="252" spans="1:16" x14ac:dyDescent="0.25">
      <c r="A252" s="7">
        <v>2</v>
      </c>
      <c r="B252" s="7"/>
      <c r="C252" s="6">
        <v>43937</v>
      </c>
      <c r="D252" s="7">
        <v>381</v>
      </c>
      <c r="E252" s="7">
        <v>342</v>
      </c>
      <c r="F252" s="7">
        <v>12</v>
      </c>
      <c r="G252" s="5">
        <v>3.1496062992125984E-2</v>
      </c>
      <c r="H252" s="8">
        <v>6.9097222222222227E-2</v>
      </c>
      <c r="I252" s="5">
        <v>0.82456140350877194</v>
      </c>
      <c r="J252" s="8">
        <v>0.38993055555555556</v>
      </c>
      <c r="K252" s="7">
        <v>19</v>
      </c>
      <c r="L252" s="7">
        <v>282</v>
      </c>
      <c r="M252" s="7">
        <v>27</v>
      </c>
      <c r="N252" s="7"/>
      <c r="O252" s="7"/>
      <c r="P252" s="7"/>
    </row>
    <row r="253" spans="1:16" x14ac:dyDescent="0.25">
      <c r="A253" s="7">
        <v>2</v>
      </c>
      <c r="B253" s="7"/>
      <c r="C253" s="6">
        <v>43938</v>
      </c>
      <c r="D253" s="7">
        <v>315</v>
      </c>
      <c r="E253" s="7">
        <v>291</v>
      </c>
      <c r="F253" s="7">
        <v>6</v>
      </c>
      <c r="G253" s="5">
        <v>1.9047619047619049E-2</v>
      </c>
      <c r="H253" s="8">
        <v>6.4062500000000008E-2</v>
      </c>
      <c r="I253" s="5">
        <v>0.865979381443299</v>
      </c>
      <c r="J253" s="8">
        <v>0.40329861111111109</v>
      </c>
      <c r="K253" s="7">
        <v>2</v>
      </c>
      <c r="L253" s="7">
        <v>252</v>
      </c>
      <c r="M253" s="7">
        <v>18</v>
      </c>
      <c r="N253" s="7"/>
      <c r="O253" s="7"/>
      <c r="P253" s="7"/>
    </row>
    <row r="254" spans="1:16" x14ac:dyDescent="0.25">
      <c r="A254" s="7">
        <v>3</v>
      </c>
      <c r="B254" s="7"/>
      <c r="C254" s="6">
        <v>43941</v>
      </c>
      <c r="D254" s="7">
        <v>471</v>
      </c>
      <c r="E254" s="7">
        <v>409</v>
      </c>
      <c r="F254" s="7">
        <v>13</v>
      </c>
      <c r="G254" s="5">
        <v>2.7600849256900213E-2</v>
      </c>
      <c r="H254" s="8">
        <v>7.8472222222222235E-2</v>
      </c>
      <c r="I254" s="5">
        <v>0.77017114914425433</v>
      </c>
      <c r="J254" s="8">
        <v>0.32725694444444448</v>
      </c>
      <c r="K254" s="7">
        <v>25</v>
      </c>
      <c r="L254" s="7">
        <v>315</v>
      </c>
      <c r="M254" s="7">
        <v>49</v>
      </c>
      <c r="N254" s="7"/>
      <c r="O254" s="7"/>
      <c r="P254" s="7"/>
    </row>
    <row r="255" spans="1:16" x14ac:dyDescent="0.25">
      <c r="A255" s="7">
        <v>3</v>
      </c>
      <c r="B255" s="7"/>
      <c r="C255" s="6">
        <v>43942</v>
      </c>
      <c r="D255" s="7">
        <v>427</v>
      </c>
      <c r="E255" s="7">
        <v>370</v>
      </c>
      <c r="F255" s="7">
        <v>7</v>
      </c>
      <c r="G255" s="5">
        <v>1.6393442622950821E-2</v>
      </c>
      <c r="H255" s="8">
        <v>9.1840277777777785E-2</v>
      </c>
      <c r="I255" s="5">
        <v>0.78648648648648645</v>
      </c>
      <c r="J255" s="8">
        <v>0.4074652777777778</v>
      </c>
      <c r="K255" s="7">
        <v>8</v>
      </c>
      <c r="L255" s="7">
        <v>291</v>
      </c>
      <c r="M255" s="7">
        <v>50</v>
      </c>
      <c r="N255" s="7"/>
      <c r="O255" s="7"/>
      <c r="P255" s="7"/>
    </row>
    <row r="256" spans="1:16" x14ac:dyDescent="0.25">
      <c r="A256" s="7">
        <v>3</v>
      </c>
      <c r="B256" s="7"/>
      <c r="C256" s="6">
        <v>43943</v>
      </c>
      <c r="D256" s="7">
        <v>403</v>
      </c>
      <c r="E256" s="7">
        <v>366</v>
      </c>
      <c r="F256" s="7">
        <v>9</v>
      </c>
      <c r="G256" s="5">
        <v>2.2332506203473945E-2</v>
      </c>
      <c r="H256" s="8">
        <v>7.3437500000000003E-2</v>
      </c>
      <c r="I256" s="5">
        <v>0.85519125683060104</v>
      </c>
      <c r="J256" s="8">
        <v>0.31614583333333335</v>
      </c>
      <c r="K256" s="7">
        <v>14</v>
      </c>
      <c r="L256" s="7">
        <v>313</v>
      </c>
      <c r="M256" s="7">
        <v>28</v>
      </c>
      <c r="N256" s="7"/>
      <c r="O256" s="7"/>
      <c r="P256" s="7"/>
    </row>
    <row r="257" spans="1:16" x14ac:dyDescent="0.25">
      <c r="A257" s="7">
        <v>3</v>
      </c>
      <c r="B257" s="7"/>
      <c r="C257" s="6">
        <v>43944</v>
      </c>
      <c r="D257" s="7">
        <v>415</v>
      </c>
      <c r="E257" s="7">
        <v>369</v>
      </c>
      <c r="F257" s="7">
        <v>6</v>
      </c>
      <c r="G257" s="5">
        <v>1.4457831325301205E-2</v>
      </c>
      <c r="H257" s="8">
        <v>8.5243055555555558E-2</v>
      </c>
      <c r="I257" s="5">
        <v>0.82655826558265577</v>
      </c>
      <c r="J257" s="8">
        <v>0.3737847222222222</v>
      </c>
      <c r="K257" s="7">
        <v>18</v>
      </c>
      <c r="L257" s="7">
        <v>305</v>
      </c>
      <c r="M257" s="7">
        <v>40</v>
      </c>
      <c r="N257" s="7"/>
      <c r="O257" s="7"/>
      <c r="P257" s="7"/>
    </row>
    <row r="258" spans="1:16" x14ac:dyDescent="0.25">
      <c r="A258" s="7">
        <v>3</v>
      </c>
      <c r="B258" s="7"/>
      <c r="C258" s="6">
        <v>43945</v>
      </c>
      <c r="D258" s="7">
        <v>391</v>
      </c>
      <c r="E258" s="7">
        <v>349</v>
      </c>
      <c r="F258" s="7">
        <v>10</v>
      </c>
      <c r="G258" s="5">
        <v>2.557544757033248E-2</v>
      </c>
      <c r="H258" s="8">
        <v>7.1006944444444442E-2</v>
      </c>
      <c r="I258" s="5">
        <v>0.86532951289398286</v>
      </c>
      <c r="J258" s="8">
        <v>0.33125000000000004</v>
      </c>
      <c r="K258" s="7">
        <v>10</v>
      </c>
      <c r="L258" s="7">
        <v>302</v>
      </c>
      <c r="M258" s="7">
        <v>32</v>
      </c>
      <c r="N258" s="7"/>
      <c r="O258" s="7"/>
      <c r="P258" s="7"/>
    </row>
    <row r="259" spans="1:16" x14ac:dyDescent="0.25">
      <c r="A259" s="7">
        <v>4</v>
      </c>
      <c r="B259" s="7"/>
      <c r="C259" s="6">
        <v>43948</v>
      </c>
      <c r="D259" s="7">
        <v>515</v>
      </c>
      <c r="E259" s="7">
        <v>443</v>
      </c>
      <c r="F259" s="7">
        <v>17</v>
      </c>
      <c r="G259" s="5">
        <v>3.3009708737864081E-2</v>
      </c>
      <c r="H259" s="8">
        <v>9.583333333333334E-2</v>
      </c>
      <c r="I259" s="5">
        <v>0.75169300225733637</v>
      </c>
      <c r="J259" s="8">
        <v>0.43993055555555555</v>
      </c>
      <c r="K259" s="7">
        <v>24</v>
      </c>
      <c r="L259" s="7">
        <v>333</v>
      </c>
      <c r="M259" s="7">
        <v>55</v>
      </c>
      <c r="N259" s="7"/>
      <c r="O259" s="7"/>
      <c r="P259" s="7"/>
    </row>
    <row r="260" spans="1:16" x14ac:dyDescent="0.25">
      <c r="A260" s="7">
        <v>4</v>
      </c>
      <c r="B260" s="7"/>
      <c r="C260" s="6">
        <v>43949</v>
      </c>
      <c r="D260" s="7">
        <v>397</v>
      </c>
      <c r="E260" s="7">
        <v>367</v>
      </c>
      <c r="F260" s="7">
        <v>9</v>
      </c>
      <c r="G260" s="5">
        <v>2.2670025188916875E-2</v>
      </c>
      <c r="H260" s="8">
        <v>8.368055555555555E-2</v>
      </c>
      <c r="I260" s="5">
        <v>0.82016348773841963</v>
      </c>
      <c r="J260" s="8">
        <v>0.40086805555555555</v>
      </c>
      <c r="K260" s="7">
        <v>10</v>
      </c>
      <c r="L260" s="7">
        <v>301</v>
      </c>
      <c r="M260" s="7">
        <v>21</v>
      </c>
      <c r="N260" s="7"/>
      <c r="O260" s="7"/>
      <c r="P260" s="7"/>
    </row>
    <row r="261" spans="1:16" x14ac:dyDescent="0.25">
      <c r="A261" s="7">
        <v>4</v>
      </c>
      <c r="B261" s="7"/>
      <c r="C261" s="6">
        <v>43950</v>
      </c>
      <c r="D261" s="7">
        <v>411</v>
      </c>
      <c r="E261" s="7">
        <v>380</v>
      </c>
      <c r="F261" s="7">
        <v>7</v>
      </c>
      <c r="G261" s="5">
        <v>1.7031630170316302E-2</v>
      </c>
      <c r="H261" s="8">
        <v>6.0416666666666667E-2</v>
      </c>
      <c r="I261" s="5">
        <v>0.83947368421052626</v>
      </c>
      <c r="J261" s="8">
        <v>0.28107638888888892</v>
      </c>
      <c r="K261" s="7">
        <v>17</v>
      </c>
      <c r="L261" s="7">
        <v>319</v>
      </c>
      <c r="M261" s="7">
        <v>24</v>
      </c>
      <c r="N261" s="7"/>
      <c r="O261" s="7"/>
      <c r="P261" s="7"/>
    </row>
    <row r="262" spans="1:16" x14ac:dyDescent="0.25">
      <c r="A262" s="7">
        <v>4</v>
      </c>
      <c r="B262" s="7"/>
      <c r="C262" s="6">
        <v>43951</v>
      </c>
      <c r="D262" s="7">
        <v>364</v>
      </c>
      <c r="E262" s="7">
        <v>327</v>
      </c>
      <c r="F262" s="7">
        <v>8</v>
      </c>
      <c r="G262" s="5">
        <v>2.197802197802198E-2</v>
      </c>
      <c r="H262" s="8">
        <v>4.9305555555555554E-2</v>
      </c>
      <c r="I262" s="5">
        <v>0.86238532110091748</v>
      </c>
      <c r="J262" s="8">
        <v>0.31874999999999998</v>
      </c>
      <c r="K262" s="7">
        <v>4</v>
      </c>
      <c r="L262" s="7">
        <v>282</v>
      </c>
      <c r="M262" s="7">
        <v>29</v>
      </c>
      <c r="N262" s="7"/>
      <c r="O262" s="7"/>
      <c r="P262" s="7"/>
    </row>
    <row r="263" spans="1:16" x14ac:dyDescent="0.25">
      <c r="A263" s="7">
        <v>4</v>
      </c>
      <c r="B263" s="7" t="s">
        <v>16</v>
      </c>
      <c r="C263" s="6">
        <v>43952</v>
      </c>
      <c r="D263" s="7">
        <v>424</v>
      </c>
      <c r="E263" s="7">
        <v>375</v>
      </c>
      <c r="F263" s="7">
        <v>14</v>
      </c>
      <c r="G263" s="5">
        <v>3.3018867924528301E-2</v>
      </c>
      <c r="H263" s="8">
        <v>4.0798611111111112E-2</v>
      </c>
      <c r="I263" s="5">
        <v>0.83733333333333337</v>
      </c>
      <c r="J263" s="8">
        <v>0.35920138888888886</v>
      </c>
      <c r="K263" s="7">
        <v>16</v>
      </c>
      <c r="L263" s="7">
        <v>314</v>
      </c>
      <c r="M263" s="7">
        <v>35</v>
      </c>
      <c r="N263" s="7"/>
      <c r="O263" s="7"/>
      <c r="P263" s="7"/>
    </row>
    <row r="264" spans="1:16" x14ac:dyDescent="0.25">
      <c r="A264" s="7">
        <v>1</v>
      </c>
      <c r="B264" s="7" t="s">
        <v>16</v>
      </c>
      <c r="C264" s="6">
        <v>43955</v>
      </c>
      <c r="D264" s="7">
        <v>520</v>
      </c>
      <c r="E264" s="7">
        <v>445</v>
      </c>
      <c r="F264" s="7">
        <v>16</v>
      </c>
      <c r="G264" s="5">
        <v>3.0769230769230771E-2</v>
      </c>
      <c r="H264" s="8">
        <v>0.10086805555555556</v>
      </c>
      <c r="I264" s="5">
        <v>0.77752808988764044</v>
      </c>
      <c r="J264" s="8">
        <v>0.37517361111111114</v>
      </c>
      <c r="K264" s="7">
        <v>11</v>
      </c>
      <c r="L264" s="7">
        <v>346</v>
      </c>
      <c r="M264" s="7">
        <v>59</v>
      </c>
      <c r="N264" s="7"/>
      <c r="O264" s="7"/>
      <c r="P264" s="7"/>
    </row>
    <row r="265" spans="1:16" x14ac:dyDescent="0.25">
      <c r="A265" s="7">
        <v>1</v>
      </c>
      <c r="B265" s="7" t="s">
        <v>16</v>
      </c>
      <c r="C265" s="6">
        <v>43956</v>
      </c>
      <c r="D265" s="7">
        <v>417</v>
      </c>
      <c r="E265" s="7">
        <v>374</v>
      </c>
      <c r="F265" s="7">
        <v>8</v>
      </c>
      <c r="G265" s="5">
        <v>1.9184652278177457E-2</v>
      </c>
      <c r="H265" s="8">
        <v>8.6805555555555552E-2</v>
      </c>
      <c r="I265" s="5">
        <v>0.81283422459893051</v>
      </c>
      <c r="J265" s="8">
        <v>0.32708333333333334</v>
      </c>
      <c r="K265" s="7">
        <v>11</v>
      </c>
      <c r="L265" s="7">
        <v>304</v>
      </c>
      <c r="M265" s="7">
        <v>35</v>
      </c>
      <c r="N265" s="7"/>
      <c r="O265" s="7"/>
      <c r="P265" s="7"/>
    </row>
    <row r="266" spans="1:16" x14ac:dyDescent="0.25">
      <c r="A266" s="7">
        <v>1</v>
      </c>
      <c r="B266" s="7" t="s">
        <v>16</v>
      </c>
      <c r="C266" s="6">
        <v>43957</v>
      </c>
      <c r="D266" s="7">
        <v>381</v>
      </c>
      <c r="E266" s="7">
        <v>354</v>
      </c>
      <c r="F266" s="7">
        <v>9</v>
      </c>
      <c r="G266" s="5">
        <v>2.3622047244094488E-2</v>
      </c>
      <c r="H266" s="8">
        <v>6.9444444444444448E-2</v>
      </c>
      <c r="I266" s="5">
        <v>0.84180790960451979</v>
      </c>
      <c r="J266" s="8">
        <v>0.28541666666666665</v>
      </c>
      <c r="K266" s="7">
        <v>13</v>
      </c>
      <c r="L266" s="7">
        <v>298</v>
      </c>
      <c r="M266" s="7">
        <v>18</v>
      </c>
      <c r="N266" s="7"/>
      <c r="O266" s="7"/>
      <c r="P266" s="7"/>
    </row>
    <row r="267" spans="1:16" x14ac:dyDescent="0.25">
      <c r="A267" s="7">
        <v>1</v>
      </c>
      <c r="B267" s="7" t="s">
        <v>16</v>
      </c>
      <c r="C267" s="6">
        <v>43958</v>
      </c>
      <c r="D267" s="7">
        <v>395</v>
      </c>
      <c r="E267" s="7">
        <v>349</v>
      </c>
      <c r="F267" s="7">
        <v>9</v>
      </c>
      <c r="G267" s="5">
        <v>2.2784810126582278E-2</v>
      </c>
      <c r="H267" s="8">
        <v>6.8402777777777785E-2</v>
      </c>
      <c r="I267" s="5">
        <v>0.83094555873925502</v>
      </c>
      <c r="J267" s="8">
        <v>0.35451388888888885</v>
      </c>
      <c r="K267" s="7">
        <v>8</v>
      </c>
      <c r="L267" s="7">
        <v>290</v>
      </c>
      <c r="M267" s="7">
        <v>37</v>
      </c>
      <c r="N267" s="7"/>
      <c r="O267" s="7"/>
      <c r="P267" s="7"/>
    </row>
    <row r="268" spans="1:16" x14ac:dyDescent="0.25">
      <c r="A268" s="7">
        <v>1</v>
      </c>
      <c r="B268" s="7" t="s">
        <v>16</v>
      </c>
      <c r="C268" s="6">
        <v>43959</v>
      </c>
      <c r="D268" s="7">
        <v>348</v>
      </c>
      <c r="E268" s="7">
        <v>319</v>
      </c>
      <c r="F268" s="7">
        <v>10</v>
      </c>
      <c r="G268" s="5">
        <v>2.8735632183908046E-2</v>
      </c>
      <c r="H268" s="8">
        <v>5.4513888888888883E-2</v>
      </c>
      <c r="I268" s="5">
        <v>0.87460815047021945</v>
      </c>
      <c r="J268" s="8">
        <v>0.34930555555555554</v>
      </c>
      <c r="K268" s="7">
        <v>6</v>
      </c>
      <c r="L268" s="7">
        <v>279</v>
      </c>
      <c r="M268" s="7">
        <v>19</v>
      </c>
      <c r="N268" s="7"/>
      <c r="O268" s="7"/>
      <c r="P268" s="7"/>
    </row>
    <row r="269" spans="1:16" x14ac:dyDescent="0.25">
      <c r="A269" s="7">
        <v>2</v>
      </c>
      <c r="B269" s="7" t="s">
        <v>16</v>
      </c>
      <c r="C269" s="6">
        <v>43962</v>
      </c>
      <c r="D269" s="7">
        <v>468</v>
      </c>
      <c r="E269" s="7">
        <v>411</v>
      </c>
      <c r="F269" s="7">
        <v>7</v>
      </c>
      <c r="G269" s="5">
        <v>1.4957264957264958E-2</v>
      </c>
      <c r="H269" s="8">
        <v>7.1874999999999994E-2</v>
      </c>
      <c r="I269" s="5">
        <v>0.79075425790754261</v>
      </c>
      <c r="J269" s="8">
        <v>0.32899305555555552</v>
      </c>
      <c r="K269" s="7">
        <v>8</v>
      </c>
      <c r="L269" s="7">
        <v>325</v>
      </c>
      <c r="M269" s="7">
        <v>50</v>
      </c>
      <c r="N269" s="7"/>
      <c r="O269" s="7"/>
      <c r="P269" s="7"/>
    </row>
    <row r="270" spans="1:16" x14ac:dyDescent="0.25">
      <c r="A270" s="7">
        <v>2</v>
      </c>
      <c r="B270" s="7" t="s">
        <v>16</v>
      </c>
      <c r="C270" s="6">
        <v>43963</v>
      </c>
      <c r="D270" s="7">
        <v>419</v>
      </c>
      <c r="E270" s="7">
        <v>377</v>
      </c>
      <c r="F270" s="7">
        <v>12</v>
      </c>
      <c r="G270" s="5">
        <v>2.8639618138424822E-2</v>
      </c>
      <c r="H270" s="8">
        <v>7.013888888888889E-2</v>
      </c>
      <c r="I270" s="5">
        <v>0.85411140583554379</v>
      </c>
      <c r="J270" s="8">
        <v>0.31579861111111107</v>
      </c>
      <c r="K270" s="7">
        <v>12</v>
      </c>
      <c r="L270" s="7">
        <v>322</v>
      </c>
      <c r="M270" s="7">
        <v>30</v>
      </c>
      <c r="N270" s="7"/>
      <c r="O270" s="7"/>
      <c r="P270" s="7"/>
    </row>
    <row r="271" spans="1:16" x14ac:dyDescent="0.25">
      <c r="A271" s="7">
        <v>2</v>
      </c>
      <c r="B271" s="7" t="s">
        <v>16</v>
      </c>
      <c r="C271" s="6">
        <v>43964</v>
      </c>
      <c r="D271" s="7">
        <v>388</v>
      </c>
      <c r="E271" s="7">
        <v>359</v>
      </c>
      <c r="F271" s="7">
        <v>9</v>
      </c>
      <c r="G271" s="5">
        <v>2.3195876288659795E-2</v>
      </c>
      <c r="H271" s="8">
        <v>6.9270833333333337E-2</v>
      </c>
      <c r="I271" s="5">
        <v>0.85236768802228413</v>
      </c>
      <c r="J271" s="8">
        <v>0.35659722222222223</v>
      </c>
      <c r="K271" s="7">
        <v>6</v>
      </c>
      <c r="L271" s="7">
        <v>306</v>
      </c>
      <c r="M271" s="7">
        <v>20</v>
      </c>
      <c r="N271" s="7"/>
      <c r="O271" s="7"/>
      <c r="P271" s="7"/>
    </row>
    <row r="272" spans="1:16" x14ac:dyDescent="0.25">
      <c r="A272" s="7">
        <v>2</v>
      </c>
      <c r="B272" s="7" t="s">
        <v>16</v>
      </c>
      <c r="C272" s="6">
        <v>43965</v>
      </c>
      <c r="D272" s="7">
        <v>438</v>
      </c>
      <c r="E272" s="7">
        <v>393</v>
      </c>
      <c r="F272" s="7">
        <v>8</v>
      </c>
      <c r="G272" s="5">
        <v>1.8264840182648401E-2</v>
      </c>
      <c r="H272" s="8">
        <v>6.9270833333333337E-2</v>
      </c>
      <c r="I272" s="5">
        <v>0.84732824427480913</v>
      </c>
      <c r="J272" s="8">
        <v>0.36736111111111108</v>
      </c>
      <c r="K272" s="7">
        <v>11</v>
      </c>
      <c r="L272" s="7">
        <v>333</v>
      </c>
      <c r="M272" s="7">
        <v>37</v>
      </c>
      <c r="N272" s="7"/>
      <c r="O272" s="7"/>
      <c r="P272" s="7"/>
    </row>
    <row r="273" spans="1:16" x14ac:dyDescent="0.25">
      <c r="A273" s="7">
        <v>2</v>
      </c>
      <c r="B273" s="7" t="s">
        <v>16</v>
      </c>
      <c r="C273" s="6">
        <v>43966</v>
      </c>
      <c r="D273" s="7">
        <v>342</v>
      </c>
      <c r="E273" s="7">
        <v>318</v>
      </c>
      <c r="F273" s="7">
        <v>4</v>
      </c>
      <c r="G273" s="5">
        <v>1.1695906432748537E-2</v>
      </c>
      <c r="H273" s="8">
        <v>5.7291666666666664E-2</v>
      </c>
      <c r="I273" s="5">
        <v>0.87106918238993714</v>
      </c>
      <c r="J273" s="8">
        <v>0.35086805555555556</v>
      </c>
      <c r="K273" s="7">
        <v>4</v>
      </c>
      <c r="L273" s="7">
        <v>277</v>
      </c>
      <c r="M273" s="7">
        <v>20</v>
      </c>
      <c r="N273" s="7"/>
      <c r="O273" s="7"/>
      <c r="P273" s="7"/>
    </row>
    <row r="274" spans="1:16" x14ac:dyDescent="0.25">
      <c r="A274" s="7">
        <v>3</v>
      </c>
      <c r="B274" s="7" t="s">
        <v>16</v>
      </c>
      <c r="C274" s="6">
        <v>43969</v>
      </c>
      <c r="D274" s="7">
        <v>542</v>
      </c>
      <c r="E274" s="7">
        <v>495</v>
      </c>
      <c r="F274" s="7">
        <v>6</v>
      </c>
      <c r="G274" s="5">
        <v>1.107011070110701E-2</v>
      </c>
      <c r="H274" s="8">
        <v>0.10121527777777778</v>
      </c>
      <c r="I274" s="5">
        <v>0.76969696969696966</v>
      </c>
      <c r="J274" s="8">
        <v>0.37986111111111115</v>
      </c>
      <c r="K274" s="7">
        <v>14</v>
      </c>
      <c r="L274" s="7">
        <v>381</v>
      </c>
      <c r="M274" s="7">
        <v>41</v>
      </c>
      <c r="N274" s="7"/>
      <c r="O274" s="7"/>
      <c r="P274" s="7"/>
    </row>
    <row r="275" spans="1:16" x14ac:dyDescent="0.25">
      <c r="A275" s="7">
        <v>3</v>
      </c>
      <c r="B275" s="7" t="s">
        <v>16</v>
      </c>
      <c r="C275" s="6">
        <v>43970</v>
      </c>
      <c r="D275" s="7">
        <v>471</v>
      </c>
      <c r="E275" s="7">
        <v>410</v>
      </c>
      <c r="F275" s="7">
        <v>16</v>
      </c>
      <c r="G275" s="5">
        <v>3.3970276008492568E-2</v>
      </c>
      <c r="H275" s="8">
        <v>8.4548611111111102E-2</v>
      </c>
      <c r="I275" s="5">
        <v>0.79268292682926833</v>
      </c>
      <c r="J275" s="8">
        <v>0.35989583333333336</v>
      </c>
      <c r="K275" s="7">
        <v>11</v>
      </c>
      <c r="L275" s="7">
        <v>325</v>
      </c>
      <c r="M275" s="7">
        <v>45</v>
      </c>
      <c r="N275" s="7"/>
      <c r="O275" s="7"/>
      <c r="P275" s="7"/>
    </row>
    <row r="276" spans="1:16" x14ac:dyDescent="0.25">
      <c r="A276" s="7">
        <v>3</v>
      </c>
      <c r="B276" s="7" t="s">
        <v>16</v>
      </c>
      <c r="C276" s="6">
        <v>43971</v>
      </c>
      <c r="D276" s="7">
        <v>428</v>
      </c>
      <c r="E276" s="7">
        <v>374</v>
      </c>
      <c r="F276" s="7">
        <v>10</v>
      </c>
      <c r="G276" s="5">
        <v>2.336448598130841E-2</v>
      </c>
      <c r="H276" s="8">
        <v>6.2847222222222221E-2</v>
      </c>
      <c r="I276" s="5">
        <v>0.83422459893048129</v>
      </c>
      <c r="J276" s="8">
        <v>0.35312500000000002</v>
      </c>
      <c r="K276" s="7">
        <v>12</v>
      </c>
      <c r="L276" s="7">
        <v>312</v>
      </c>
      <c r="M276" s="7">
        <v>44</v>
      </c>
      <c r="N276" s="7"/>
      <c r="O276" s="7"/>
      <c r="P276" s="7"/>
    </row>
    <row r="277" spans="1:16" x14ac:dyDescent="0.25">
      <c r="A277" s="7">
        <v>3</v>
      </c>
      <c r="B277" s="7" t="s">
        <v>16</v>
      </c>
      <c r="C277" s="6">
        <v>43972</v>
      </c>
      <c r="D277" s="7">
        <v>394</v>
      </c>
      <c r="E277" s="7">
        <v>347</v>
      </c>
      <c r="F277" s="7">
        <v>8</v>
      </c>
      <c r="G277" s="5">
        <v>2.030456852791878E-2</v>
      </c>
      <c r="H277" s="8">
        <v>5.5034722222222221E-2</v>
      </c>
      <c r="I277" s="5">
        <v>0.83573487031700289</v>
      </c>
      <c r="J277" s="8">
        <v>0.37118055555555557</v>
      </c>
      <c r="K277" s="7">
        <v>8</v>
      </c>
      <c r="L277" s="7">
        <v>290</v>
      </c>
      <c r="M277" s="7">
        <v>39</v>
      </c>
      <c r="N277" s="7"/>
      <c r="O277" s="7"/>
      <c r="P277" s="7"/>
    </row>
    <row r="278" spans="1:16" x14ac:dyDescent="0.25">
      <c r="A278" s="7">
        <v>3</v>
      </c>
      <c r="B278" s="7" t="s">
        <v>16</v>
      </c>
      <c r="C278" s="6">
        <v>43973</v>
      </c>
      <c r="D278" s="7">
        <v>394</v>
      </c>
      <c r="E278" s="7">
        <v>355</v>
      </c>
      <c r="F278" s="7">
        <v>9</v>
      </c>
      <c r="G278" s="5">
        <v>2.2842639593908629E-2</v>
      </c>
      <c r="H278" s="8">
        <v>5.0347222222222224E-2</v>
      </c>
      <c r="I278" s="5">
        <v>0.87323943661971826</v>
      </c>
      <c r="J278" s="8">
        <v>0.33576388888888886</v>
      </c>
      <c r="K278" s="7">
        <v>15</v>
      </c>
      <c r="L278" s="7">
        <v>310</v>
      </c>
      <c r="M278" s="7">
        <v>30</v>
      </c>
      <c r="N278" s="7"/>
      <c r="O278" s="7"/>
      <c r="P278" s="7"/>
    </row>
    <row r="279" spans="1:16" x14ac:dyDescent="0.25">
      <c r="A279" s="7">
        <v>4</v>
      </c>
      <c r="B279" s="7" t="s">
        <v>16</v>
      </c>
      <c r="C279" s="6">
        <v>43977</v>
      </c>
      <c r="D279" s="7">
        <v>617</v>
      </c>
      <c r="E279" s="7">
        <v>556</v>
      </c>
      <c r="F279" s="7">
        <v>8</v>
      </c>
      <c r="G279" s="5">
        <v>1.2965964343598054E-2</v>
      </c>
      <c r="H279" s="8">
        <v>0.11354166666666667</v>
      </c>
      <c r="I279" s="5">
        <v>0.76258992805755399</v>
      </c>
      <c r="J279" s="8">
        <v>0.37534722222222228</v>
      </c>
      <c r="K279" s="7">
        <v>14</v>
      </c>
      <c r="L279" s="7">
        <v>424</v>
      </c>
      <c r="M279" s="7">
        <v>53</v>
      </c>
      <c r="N279" s="7"/>
      <c r="O279" s="7"/>
      <c r="P279" s="7"/>
    </row>
    <row r="280" spans="1:16" x14ac:dyDescent="0.25">
      <c r="A280" s="7">
        <v>4</v>
      </c>
      <c r="B280" s="7" t="s">
        <v>16</v>
      </c>
      <c r="C280" s="6">
        <v>43978</v>
      </c>
      <c r="D280" s="7">
        <v>512</v>
      </c>
      <c r="E280" s="7">
        <v>486</v>
      </c>
      <c r="F280" s="7">
        <v>6</v>
      </c>
      <c r="G280" s="5">
        <v>1.171875E-2</v>
      </c>
      <c r="H280" s="8">
        <v>6.7534722222222232E-2</v>
      </c>
      <c r="I280" s="5">
        <v>0.83744855967078191</v>
      </c>
      <c r="J280" s="8">
        <v>0.39652777777777776</v>
      </c>
      <c r="K280" s="7">
        <v>5</v>
      </c>
      <c r="L280" s="7">
        <v>407</v>
      </c>
      <c r="M280" s="7">
        <v>20</v>
      </c>
      <c r="N280" s="7"/>
      <c r="O280" s="7"/>
      <c r="P280" s="7"/>
    </row>
    <row r="281" spans="1:16" x14ac:dyDescent="0.25">
      <c r="A281" s="7">
        <v>4</v>
      </c>
      <c r="B281" s="7" t="s">
        <v>16</v>
      </c>
      <c r="C281" s="6">
        <v>43979</v>
      </c>
      <c r="D281" s="7">
        <v>458</v>
      </c>
      <c r="E281" s="7">
        <v>427</v>
      </c>
      <c r="F281" s="7">
        <v>5</v>
      </c>
      <c r="G281" s="5">
        <v>1.0917030567685589E-2</v>
      </c>
      <c r="H281" s="8">
        <v>6.5451388888888892E-2</v>
      </c>
      <c r="I281" s="5">
        <v>0.86416861826697888</v>
      </c>
      <c r="J281" s="8">
        <v>0.38836805555555554</v>
      </c>
      <c r="K281" s="7">
        <v>7</v>
      </c>
      <c r="L281" s="7">
        <v>369</v>
      </c>
      <c r="M281" s="7">
        <v>26</v>
      </c>
      <c r="N281" s="7"/>
      <c r="O281" s="7"/>
      <c r="P281" s="7"/>
    </row>
    <row r="282" spans="1:16" x14ac:dyDescent="0.25">
      <c r="A282" s="7">
        <v>4</v>
      </c>
      <c r="B282" s="7" t="s">
        <v>16</v>
      </c>
      <c r="C282" s="6">
        <v>43980</v>
      </c>
      <c r="D282" s="7">
        <v>417</v>
      </c>
      <c r="E282" s="7">
        <v>380</v>
      </c>
      <c r="F282" s="7">
        <v>11</v>
      </c>
      <c r="G282" s="5">
        <v>2.6378896882494004E-2</v>
      </c>
      <c r="H282" s="8">
        <v>5.694444444444445E-2</v>
      </c>
      <c r="I282" s="5">
        <v>0.88421052631578945</v>
      </c>
      <c r="J282" s="8">
        <v>0.33385416666666667</v>
      </c>
      <c r="K282" s="7">
        <v>10</v>
      </c>
      <c r="L282" s="7">
        <v>336</v>
      </c>
      <c r="M282" s="7">
        <v>26</v>
      </c>
      <c r="N282" s="7"/>
      <c r="O282" s="7"/>
      <c r="P282" s="7"/>
    </row>
    <row r="283" spans="1:16" x14ac:dyDescent="0.25">
      <c r="A283" s="7">
        <v>1</v>
      </c>
      <c r="B283" s="7"/>
      <c r="C283" s="6">
        <v>43983</v>
      </c>
      <c r="D283" s="7">
        <v>409</v>
      </c>
      <c r="E283" s="7">
        <v>387</v>
      </c>
      <c r="F283" s="7">
        <v>4</v>
      </c>
      <c r="G283" s="5">
        <v>9.7799511002444987E-3</v>
      </c>
      <c r="H283" s="8">
        <v>5.6770833333333333E-2</v>
      </c>
      <c r="I283" s="5">
        <v>0.87080103359173122</v>
      </c>
      <c r="J283" s="8">
        <v>0.34236111111111112</v>
      </c>
      <c r="K283" s="7">
        <v>14</v>
      </c>
      <c r="L283" s="7">
        <v>337</v>
      </c>
      <c r="M283" s="7">
        <v>18</v>
      </c>
      <c r="N283" s="7"/>
      <c r="O283" s="7"/>
      <c r="P283" s="7"/>
    </row>
    <row r="284" spans="1:16" x14ac:dyDescent="0.25">
      <c r="A284" s="7">
        <v>1</v>
      </c>
      <c r="B284" s="7"/>
      <c r="C284" s="6">
        <v>43984</v>
      </c>
      <c r="D284" s="7">
        <v>393</v>
      </c>
      <c r="E284" s="7">
        <v>360</v>
      </c>
      <c r="F284" s="7">
        <v>5</v>
      </c>
      <c r="G284" s="5">
        <v>1.2722646310432569E-2</v>
      </c>
      <c r="H284" s="8">
        <v>6.0937500000000006E-2</v>
      </c>
      <c r="I284" s="5">
        <v>0.85833333333333328</v>
      </c>
      <c r="J284" s="8">
        <v>0.36197916666666669</v>
      </c>
      <c r="K284" s="7">
        <v>13</v>
      </c>
      <c r="L284" s="7">
        <v>309</v>
      </c>
      <c r="M284" s="7">
        <v>28</v>
      </c>
      <c r="N284" s="7"/>
      <c r="O284" s="7"/>
      <c r="P284" s="7"/>
    </row>
    <row r="285" spans="1:16" x14ac:dyDescent="0.25">
      <c r="A285" s="7">
        <v>1</v>
      </c>
      <c r="B285" s="7"/>
      <c r="C285" s="6">
        <v>43985</v>
      </c>
      <c r="D285" s="7">
        <v>379</v>
      </c>
      <c r="E285" s="7">
        <v>354</v>
      </c>
      <c r="F285" s="7">
        <v>5</v>
      </c>
      <c r="G285" s="5">
        <v>1.3192612137203167E-2</v>
      </c>
      <c r="H285" s="8">
        <v>6.4583333333333326E-2</v>
      </c>
      <c r="I285" s="5">
        <v>0.87853107344632764</v>
      </c>
      <c r="J285" s="8">
        <v>0.33871527777777777</v>
      </c>
      <c r="K285" s="7">
        <v>12</v>
      </c>
      <c r="L285" s="7">
        <v>311</v>
      </c>
      <c r="M285" s="7">
        <v>20</v>
      </c>
      <c r="N285" s="7"/>
      <c r="O285" s="7"/>
      <c r="P285" s="7"/>
    </row>
    <row r="286" spans="1:16" x14ac:dyDescent="0.25">
      <c r="A286" s="7">
        <v>1</v>
      </c>
      <c r="B286" s="7"/>
      <c r="C286" s="6">
        <v>43986</v>
      </c>
      <c r="D286" s="7">
        <v>304</v>
      </c>
      <c r="E286" s="7">
        <v>280</v>
      </c>
      <c r="F286" s="7">
        <v>3</v>
      </c>
      <c r="G286" s="5">
        <v>9.8684210526315784E-3</v>
      </c>
      <c r="H286" s="8">
        <v>4.5138888888888888E-2</v>
      </c>
      <c r="I286" s="5">
        <v>0.875</v>
      </c>
      <c r="J286" s="8">
        <v>0.31631944444444449</v>
      </c>
      <c r="K286" s="7">
        <v>5</v>
      </c>
      <c r="L286" s="7">
        <v>245</v>
      </c>
      <c r="M286" s="7">
        <v>21</v>
      </c>
      <c r="N286" s="7"/>
      <c r="O286" s="7"/>
      <c r="P286" s="7"/>
    </row>
    <row r="287" spans="1:16" x14ac:dyDescent="0.25">
      <c r="A287" s="7">
        <v>1</v>
      </c>
      <c r="B287" s="7"/>
      <c r="C287" s="6">
        <v>43987</v>
      </c>
      <c r="D287" s="7">
        <v>305</v>
      </c>
      <c r="E287" s="7">
        <v>296</v>
      </c>
      <c r="F287" s="7">
        <v>2</v>
      </c>
      <c r="G287" s="5">
        <v>6.5573770491803279E-3</v>
      </c>
      <c r="H287" s="8">
        <v>2.2048611111111113E-2</v>
      </c>
      <c r="I287" s="5">
        <v>0.90202702702702697</v>
      </c>
      <c r="J287" s="8">
        <v>0.35381944444444441</v>
      </c>
      <c r="K287" s="7">
        <v>1</v>
      </c>
      <c r="L287" s="7">
        <v>267</v>
      </c>
      <c r="M287" s="7">
        <v>7</v>
      </c>
      <c r="N287" s="7"/>
      <c r="O287" s="7"/>
      <c r="P287" s="7"/>
    </row>
    <row r="288" spans="1:16" x14ac:dyDescent="0.25">
      <c r="A288" s="7">
        <v>2</v>
      </c>
      <c r="B288" s="7"/>
      <c r="C288" s="6">
        <v>43990</v>
      </c>
      <c r="D288" s="7">
        <v>426</v>
      </c>
      <c r="E288" s="7">
        <v>394</v>
      </c>
      <c r="F288" s="7">
        <v>8</v>
      </c>
      <c r="G288" s="5">
        <v>1.8779342723004695E-2</v>
      </c>
      <c r="H288" s="8">
        <v>8.9409722222222224E-2</v>
      </c>
      <c r="I288" s="5">
        <v>0.84263959390862941</v>
      </c>
      <c r="J288" s="8">
        <v>0.41857638888888893</v>
      </c>
      <c r="K288" s="7">
        <v>14</v>
      </c>
      <c r="L288" s="7">
        <v>332</v>
      </c>
      <c r="M288" s="7">
        <v>24</v>
      </c>
      <c r="N288" s="7"/>
      <c r="O288" s="7"/>
      <c r="P288" s="7"/>
    </row>
    <row r="289" spans="1:16" x14ac:dyDescent="0.25">
      <c r="A289" s="7">
        <v>2</v>
      </c>
      <c r="B289" s="7"/>
      <c r="C289" s="6">
        <v>43991</v>
      </c>
      <c r="D289" s="7">
        <v>425</v>
      </c>
      <c r="E289" s="7">
        <v>397</v>
      </c>
      <c r="F289" s="7">
        <v>7</v>
      </c>
      <c r="G289" s="5">
        <v>1.6470588235294119E-2</v>
      </c>
      <c r="H289" s="8">
        <v>7.03125E-2</v>
      </c>
      <c r="I289" s="5">
        <v>0.8513853904282116</v>
      </c>
      <c r="J289" s="8">
        <v>0.3767361111111111</v>
      </c>
      <c r="K289" s="7">
        <v>8</v>
      </c>
      <c r="L289" s="7">
        <v>338</v>
      </c>
      <c r="M289" s="7">
        <v>21</v>
      </c>
      <c r="N289" s="7"/>
      <c r="O289" s="7"/>
      <c r="P289" s="7"/>
    </row>
    <row r="290" spans="1:16" x14ac:dyDescent="0.25">
      <c r="A290" s="7">
        <v>2</v>
      </c>
      <c r="B290" s="7"/>
      <c r="C290" s="6">
        <v>43992</v>
      </c>
      <c r="D290" s="7">
        <v>325</v>
      </c>
      <c r="E290" s="7">
        <v>299</v>
      </c>
      <c r="F290" s="7">
        <v>7</v>
      </c>
      <c r="G290" s="5">
        <v>2.1538461538461538E-2</v>
      </c>
      <c r="H290" s="8">
        <v>4.8437500000000001E-2</v>
      </c>
      <c r="I290" s="5">
        <v>0.85618729096989965</v>
      </c>
      <c r="J290" s="8">
        <v>0.33559027777777778</v>
      </c>
      <c r="K290" s="7">
        <v>10</v>
      </c>
      <c r="L290" s="7">
        <v>256</v>
      </c>
      <c r="M290" s="7">
        <v>19</v>
      </c>
      <c r="N290" s="7"/>
      <c r="O290" s="7"/>
      <c r="P290" s="7"/>
    </row>
    <row r="291" spans="1:16" x14ac:dyDescent="0.25">
      <c r="A291" s="7">
        <v>2</v>
      </c>
      <c r="B291" s="7"/>
      <c r="C291" s="6">
        <v>43993</v>
      </c>
      <c r="D291" s="7">
        <v>303</v>
      </c>
      <c r="E291" s="7">
        <v>297</v>
      </c>
      <c r="F291" s="7">
        <v>2</v>
      </c>
      <c r="G291" s="5">
        <v>6.6006600660066007E-3</v>
      </c>
      <c r="H291" s="8">
        <v>5.5034722222222221E-2</v>
      </c>
      <c r="I291" s="5">
        <v>0.89898989898989901</v>
      </c>
      <c r="J291" s="8">
        <v>0.37048611111111113</v>
      </c>
      <c r="K291" s="7">
        <v>6</v>
      </c>
      <c r="L291" s="7">
        <v>267</v>
      </c>
      <c r="M291" s="7">
        <v>4</v>
      </c>
      <c r="N291" s="7"/>
      <c r="O291" s="7"/>
      <c r="P291" s="7"/>
    </row>
    <row r="292" spans="1:16" x14ac:dyDescent="0.25">
      <c r="A292" s="7">
        <v>2</v>
      </c>
      <c r="B292" s="7"/>
      <c r="C292" s="6">
        <v>43994</v>
      </c>
      <c r="D292" s="7">
        <v>301</v>
      </c>
      <c r="E292" s="7">
        <v>290</v>
      </c>
      <c r="F292" s="7">
        <v>4</v>
      </c>
      <c r="G292" s="5">
        <v>1.3289036544850499E-2</v>
      </c>
      <c r="H292" s="8">
        <v>4.3229166666666673E-2</v>
      </c>
      <c r="I292" s="5">
        <v>0.84827586206896555</v>
      </c>
      <c r="J292" s="8">
        <v>0.34079861111111115</v>
      </c>
      <c r="K292" s="7">
        <v>8</v>
      </c>
      <c r="L292" s="7">
        <v>246</v>
      </c>
      <c r="M292" s="7">
        <v>7</v>
      </c>
      <c r="N292" s="7"/>
      <c r="O292" s="7"/>
      <c r="P292" s="7"/>
    </row>
    <row r="293" spans="1:16" x14ac:dyDescent="0.25">
      <c r="A293" s="7">
        <v>3</v>
      </c>
      <c r="B293" s="7"/>
      <c r="C293" s="6">
        <v>43997</v>
      </c>
      <c r="D293" s="7">
        <v>464</v>
      </c>
      <c r="E293" s="7">
        <v>417</v>
      </c>
      <c r="F293" s="7">
        <v>10</v>
      </c>
      <c r="G293" s="5">
        <v>2.1551724137931036E-2</v>
      </c>
      <c r="H293" s="8">
        <v>9.1145833333333329E-2</v>
      </c>
      <c r="I293" s="5">
        <v>0.7769784172661871</v>
      </c>
      <c r="J293" s="8">
        <v>0.32361111111111113</v>
      </c>
      <c r="K293" s="7">
        <v>16</v>
      </c>
      <c r="L293" s="7">
        <v>324</v>
      </c>
      <c r="M293" s="7">
        <v>37</v>
      </c>
      <c r="N293" s="7"/>
      <c r="O293" s="7"/>
      <c r="P293" s="7"/>
    </row>
    <row r="294" spans="1:16" x14ac:dyDescent="0.25">
      <c r="A294" s="7">
        <v>3</v>
      </c>
      <c r="B294" s="7"/>
      <c r="C294" s="6">
        <v>43998</v>
      </c>
      <c r="D294" s="7">
        <v>373</v>
      </c>
      <c r="E294" s="7">
        <v>352</v>
      </c>
      <c r="F294" s="7">
        <v>5</v>
      </c>
      <c r="G294" s="5">
        <v>1.3404825737265416E-2</v>
      </c>
      <c r="H294" s="8">
        <v>4.4444444444444446E-2</v>
      </c>
      <c r="I294" s="5">
        <v>0.82954545454545459</v>
      </c>
      <c r="J294" s="8">
        <v>0.38715277777777779</v>
      </c>
      <c r="K294" s="7">
        <v>3</v>
      </c>
      <c r="L294" s="7">
        <v>292</v>
      </c>
      <c r="M294" s="7">
        <v>16</v>
      </c>
      <c r="N294" s="7"/>
      <c r="O294" s="7"/>
      <c r="P294" s="7"/>
    </row>
    <row r="295" spans="1:16" x14ac:dyDescent="0.25">
      <c r="A295" s="7">
        <v>3</v>
      </c>
      <c r="B295" s="7"/>
      <c r="C295" s="6">
        <v>43999</v>
      </c>
      <c r="D295" s="7">
        <v>353</v>
      </c>
      <c r="E295" s="7">
        <v>334</v>
      </c>
      <c r="F295" s="7">
        <v>6</v>
      </c>
      <c r="G295" s="5">
        <v>1.69971671388102E-2</v>
      </c>
      <c r="H295" s="8">
        <v>5.6597222222222215E-2</v>
      </c>
      <c r="I295" s="5">
        <v>0.8892215568862275</v>
      </c>
      <c r="J295" s="8">
        <v>0.39982638888888894</v>
      </c>
      <c r="K295" s="7">
        <v>6</v>
      </c>
      <c r="L295" s="7">
        <v>297</v>
      </c>
      <c r="M295" s="7">
        <v>13</v>
      </c>
      <c r="N295" s="7"/>
      <c r="O295" s="7"/>
      <c r="P295" s="7"/>
    </row>
    <row r="296" spans="1:16" x14ac:dyDescent="0.25">
      <c r="A296" s="7">
        <v>3</v>
      </c>
      <c r="B296" s="7"/>
      <c r="C296" s="6">
        <v>44000</v>
      </c>
      <c r="D296" s="7">
        <v>313</v>
      </c>
      <c r="E296" s="7">
        <v>312</v>
      </c>
      <c r="F296" s="7">
        <v>0</v>
      </c>
      <c r="G296" s="5">
        <v>0</v>
      </c>
      <c r="H296" s="8">
        <v>1.579861111111111E-2</v>
      </c>
      <c r="I296" s="5">
        <v>0.97756410256410253</v>
      </c>
      <c r="J296" s="8">
        <v>0.30885416666666665</v>
      </c>
      <c r="K296" s="7">
        <v>0</v>
      </c>
      <c r="L296" s="7">
        <v>305</v>
      </c>
      <c r="M296" s="7">
        <v>1</v>
      </c>
      <c r="N296" s="7"/>
      <c r="O296" s="7"/>
      <c r="P296" s="7"/>
    </row>
    <row r="297" spans="1:16" x14ac:dyDescent="0.25">
      <c r="A297" s="7">
        <v>3</v>
      </c>
      <c r="B297" s="7"/>
      <c r="C297" s="6">
        <v>44001</v>
      </c>
      <c r="D297" s="7">
        <v>289</v>
      </c>
      <c r="E297" s="7">
        <v>276</v>
      </c>
      <c r="F297" s="7">
        <v>3</v>
      </c>
      <c r="G297" s="5">
        <v>1.0380622837370242E-2</v>
      </c>
      <c r="H297" s="8">
        <v>4.7916666666666663E-2</v>
      </c>
      <c r="I297" s="5">
        <v>0.8876811594202898</v>
      </c>
      <c r="J297" s="8">
        <v>0.31163194444444442</v>
      </c>
      <c r="K297" s="7">
        <v>2</v>
      </c>
      <c r="L297" s="7">
        <v>245</v>
      </c>
      <c r="M297" s="7">
        <v>10</v>
      </c>
      <c r="N297" s="7"/>
      <c r="O297" s="7"/>
      <c r="P297" s="7"/>
    </row>
    <row r="298" spans="1:16" x14ac:dyDescent="0.25">
      <c r="A298" s="7">
        <v>4</v>
      </c>
      <c r="B298" s="7"/>
      <c r="C298" s="6">
        <v>44004</v>
      </c>
      <c r="D298" s="3">
        <v>426</v>
      </c>
      <c r="E298" s="3">
        <v>410</v>
      </c>
      <c r="F298" s="3">
        <v>3</v>
      </c>
      <c r="G298" s="2">
        <v>7.0422535211267607E-3</v>
      </c>
      <c r="H298" s="4">
        <v>3.7500000000000006E-2</v>
      </c>
      <c r="I298" s="2">
        <v>0.85121951219512193</v>
      </c>
      <c r="J298" s="4">
        <v>0.34739583333333329</v>
      </c>
      <c r="K298" s="3">
        <v>2</v>
      </c>
      <c r="L298" s="3">
        <v>349</v>
      </c>
      <c r="M298" s="3">
        <v>13</v>
      </c>
      <c r="N298" s="7"/>
      <c r="O298" s="7"/>
      <c r="P298" s="7"/>
    </row>
    <row r="299" spans="1:16" x14ac:dyDescent="0.25">
      <c r="A299" s="7">
        <v>4</v>
      </c>
      <c r="B299" s="7"/>
      <c r="C299" s="6">
        <v>44005</v>
      </c>
      <c r="D299" s="7">
        <v>363</v>
      </c>
      <c r="E299" s="7">
        <v>355</v>
      </c>
      <c r="F299" s="7">
        <v>2</v>
      </c>
      <c r="G299" s="5">
        <v>5.5096418732782371E-3</v>
      </c>
      <c r="H299" s="8">
        <v>2.6041666666666671E-2</v>
      </c>
      <c r="I299" s="5">
        <v>0.87323943661971826</v>
      </c>
      <c r="J299" s="8">
        <v>0.30381944444444442</v>
      </c>
      <c r="K299" s="7">
        <v>5</v>
      </c>
      <c r="L299" s="7">
        <v>310</v>
      </c>
      <c r="M299" s="7">
        <v>6</v>
      </c>
      <c r="N299" s="7"/>
      <c r="O299" s="7"/>
      <c r="P299" s="7"/>
    </row>
    <row r="300" spans="1:16" x14ac:dyDescent="0.25">
      <c r="A300" s="7">
        <v>4</v>
      </c>
      <c r="B300" s="7"/>
      <c r="C300" s="6">
        <v>44006</v>
      </c>
      <c r="D300" s="7">
        <v>299</v>
      </c>
      <c r="E300" s="7">
        <v>294</v>
      </c>
      <c r="F300" s="7">
        <v>3</v>
      </c>
      <c r="G300" s="5">
        <v>1.0033444816053512E-2</v>
      </c>
      <c r="H300" s="8">
        <v>2.0659722222222218E-2</v>
      </c>
      <c r="I300" s="5">
        <v>0.91156462585034015</v>
      </c>
      <c r="J300" s="8">
        <v>0.32135416666666672</v>
      </c>
      <c r="K300" s="7">
        <v>0</v>
      </c>
      <c r="L300" s="7">
        <v>268</v>
      </c>
      <c r="M300" s="7">
        <v>2</v>
      </c>
      <c r="N300" s="7"/>
      <c r="O300" s="7"/>
      <c r="P300" s="7"/>
    </row>
    <row r="301" spans="1:16" x14ac:dyDescent="0.25">
      <c r="A301" s="7">
        <v>4</v>
      </c>
      <c r="B301" s="7"/>
      <c r="C301" s="6">
        <v>44007</v>
      </c>
      <c r="D301" s="7">
        <v>266</v>
      </c>
      <c r="E301" s="7">
        <v>258</v>
      </c>
      <c r="F301" s="7">
        <v>2</v>
      </c>
      <c r="G301" s="5">
        <v>7.5187969924812026E-3</v>
      </c>
      <c r="H301" s="8">
        <v>1.7361111111111112E-2</v>
      </c>
      <c r="I301" s="5">
        <v>0.95348837209302328</v>
      </c>
      <c r="J301" s="8">
        <v>0.35069444444444442</v>
      </c>
      <c r="K301" s="7">
        <v>0</v>
      </c>
      <c r="L301" s="7">
        <v>246</v>
      </c>
      <c r="M301" s="7">
        <v>6</v>
      </c>
      <c r="N301" s="7"/>
      <c r="O301" s="7"/>
      <c r="P301" s="7"/>
    </row>
    <row r="302" spans="1:16" x14ac:dyDescent="0.25">
      <c r="A302" s="7">
        <v>4</v>
      </c>
      <c r="B302" s="7"/>
      <c r="C302" s="6">
        <v>44008</v>
      </c>
      <c r="D302" s="7">
        <v>260</v>
      </c>
      <c r="E302" s="7">
        <v>245</v>
      </c>
      <c r="F302" s="7">
        <v>3</v>
      </c>
      <c r="G302" s="5">
        <v>1.1538461538461539E-2</v>
      </c>
      <c r="H302" s="8">
        <v>3.5590277777777776E-2</v>
      </c>
      <c r="I302" s="5">
        <v>0.87755102040816324</v>
      </c>
      <c r="J302" s="8">
        <v>0.29704861111111114</v>
      </c>
      <c r="K302" s="7">
        <v>0</v>
      </c>
      <c r="L302" s="7">
        <v>215</v>
      </c>
      <c r="M302" s="7">
        <v>12</v>
      </c>
      <c r="N302" s="7"/>
      <c r="O302" s="7"/>
      <c r="P302" s="7"/>
    </row>
    <row r="303" spans="1:16" x14ac:dyDescent="0.25">
      <c r="A303" s="7">
        <v>5</v>
      </c>
      <c r="B303" s="7"/>
      <c r="C303" s="6">
        <v>44011</v>
      </c>
      <c r="D303" s="7">
        <v>458</v>
      </c>
      <c r="E303" s="7">
        <v>421</v>
      </c>
      <c r="F303" s="7">
        <v>8</v>
      </c>
      <c r="G303" s="5">
        <v>1.7467248908296942E-2</v>
      </c>
      <c r="H303" s="8">
        <v>6.9618055555555558E-2</v>
      </c>
      <c r="I303" s="5">
        <v>0.85985748218527314</v>
      </c>
      <c r="J303" s="8">
        <v>0.26979166666666665</v>
      </c>
      <c r="K303" s="7">
        <v>3</v>
      </c>
      <c r="L303" s="7">
        <v>362</v>
      </c>
      <c r="M303" s="7">
        <v>29</v>
      </c>
      <c r="N303" s="7"/>
      <c r="O303" s="7"/>
      <c r="P303" s="7"/>
    </row>
    <row r="304" spans="1:16" x14ac:dyDescent="0.25">
      <c r="A304" s="7">
        <v>5</v>
      </c>
      <c r="B304" s="7"/>
      <c r="C304" s="6">
        <v>44012</v>
      </c>
      <c r="D304" s="7">
        <v>347</v>
      </c>
      <c r="E304" s="7">
        <v>329</v>
      </c>
      <c r="F304" s="7">
        <v>7</v>
      </c>
      <c r="G304" s="5">
        <v>2.0172910662824207E-2</v>
      </c>
      <c r="H304" s="8">
        <v>5.4166666666666669E-2</v>
      </c>
      <c r="I304" s="5">
        <v>0.86626139817629177</v>
      </c>
      <c r="J304" s="8">
        <v>0.3220486111111111</v>
      </c>
      <c r="K304" s="7">
        <v>7</v>
      </c>
      <c r="L304" s="7">
        <v>285</v>
      </c>
      <c r="M304" s="7">
        <v>11</v>
      </c>
      <c r="N304" s="7"/>
      <c r="O304" s="7"/>
      <c r="P304" s="7"/>
    </row>
    <row r="305" spans="1:16" x14ac:dyDescent="0.25">
      <c r="A305" s="7">
        <v>5</v>
      </c>
      <c r="B305" s="7" t="s">
        <v>16</v>
      </c>
      <c r="C305" s="6">
        <v>44013</v>
      </c>
      <c r="D305" s="7">
        <v>393</v>
      </c>
      <c r="E305" s="7">
        <v>372</v>
      </c>
      <c r="F305" s="7">
        <v>5</v>
      </c>
      <c r="G305" s="5">
        <v>1.2722646310432569E-2</v>
      </c>
      <c r="H305" s="8">
        <v>7.4479166666666666E-2</v>
      </c>
      <c r="I305" s="5">
        <v>0.80913978494623651</v>
      </c>
      <c r="J305" s="8">
        <v>0.28645833333333337</v>
      </c>
      <c r="K305" s="7">
        <v>9</v>
      </c>
      <c r="L305" s="7">
        <v>301</v>
      </c>
      <c r="M305" s="7">
        <v>16</v>
      </c>
      <c r="N305" s="7"/>
      <c r="O305" s="7"/>
      <c r="P305" s="7"/>
    </row>
    <row r="306" spans="1:16" x14ac:dyDescent="0.25">
      <c r="A306" s="7">
        <v>5</v>
      </c>
      <c r="B306" s="7" t="s">
        <v>16</v>
      </c>
      <c r="C306" s="6">
        <v>44014</v>
      </c>
      <c r="D306" s="7">
        <v>366</v>
      </c>
      <c r="E306" s="7">
        <v>343</v>
      </c>
      <c r="F306" s="7">
        <v>3</v>
      </c>
      <c r="G306" s="5">
        <v>8.1967213114754103E-3</v>
      </c>
      <c r="H306" s="8">
        <v>4.1666666666666671E-2</v>
      </c>
      <c r="I306" s="5">
        <v>0.85422740524781338</v>
      </c>
      <c r="J306" s="8">
        <v>0.34496527777777775</v>
      </c>
      <c r="K306" s="7">
        <v>4</v>
      </c>
      <c r="L306" s="7">
        <v>293</v>
      </c>
      <c r="M306" s="7">
        <v>20</v>
      </c>
      <c r="N306" s="7"/>
      <c r="O306" s="7"/>
      <c r="P306" s="7"/>
    </row>
    <row r="307" spans="1:16" x14ac:dyDescent="0.25">
      <c r="A307" s="7">
        <v>1</v>
      </c>
      <c r="B307" s="7" t="s">
        <v>16</v>
      </c>
      <c r="C307" s="6">
        <v>44018</v>
      </c>
      <c r="D307" s="7">
        <v>537</v>
      </c>
      <c r="E307" s="7">
        <v>459</v>
      </c>
      <c r="F307" s="7">
        <v>17</v>
      </c>
      <c r="G307" s="5">
        <v>3.165735567970205E-2</v>
      </c>
      <c r="H307" s="8">
        <v>9.8263888888888887E-2</v>
      </c>
      <c r="I307" s="5">
        <v>0.77995642701525059</v>
      </c>
      <c r="J307" s="8">
        <v>0.33559027777777772</v>
      </c>
      <c r="K307" s="7">
        <v>30</v>
      </c>
      <c r="L307" s="7">
        <v>358</v>
      </c>
      <c r="M307" s="7">
        <v>61</v>
      </c>
      <c r="N307" s="7"/>
      <c r="O307" s="7"/>
      <c r="P307" s="7"/>
    </row>
    <row r="308" spans="1:16" x14ac:dyDescent="0.25">
      <c r="A308" s="7">
        <v>1</v>
      </c>
      <c r="B308" s="7" t="s">
        <v>16</v>
      </c>
      <c r="C308" s="6">
        <v>44019</v>
      </c>
      <c r="D308" s="7">
        <v>444</v>
      </c>
      <c r="E308" s="7">
        <v>406</v>
      </c>
      <c r="F308" s="7">
        <v>9</v>
      </c>
      <c r="G308" s="5">
        <v>2.0270270270270271E-2</v>
      </c>
      <c r="H308" s="8">
        <v>9.6180555555555561E-2</v>
      </c>
      <c r="I308" s="5">
        <v>0.79802955665024633</v>
      </c>
      <c r="J308" s="8">
        <v>0.36371527777777773</v>
      </c>
      <c r="K308" s="7">
        <v>17</v>
      </c>
      <c r="L308" s="7">
        <v>324</v>
      </c>
      <c r="M308" s="7">
        <v>29</v>
      </c>
      <c r="N308" s="7"/>
      <c r="O308" s="7"/>
      <c r="P308" s="7"/>
    </row>
    <row r="309" spans="1:16" x14ac:dyDescent="0.25">
      <c r="A309" s="7">
        <v>1</v>
      </c>
      <c r="B309" s="7" t="s">
        <v>16</v>
      </c>
      <c r="C309" s="6">
        <v>44020</v>
      </c>
      <c r="D309" s="7">
        <v>359</v>
      </c>
      <c r="E309" s="7">
        <v>327</v>
      </c>
      <c r="F309" s="7">
        <v>3</v>
      </c>
      <c r="G309" s="5">
        <v>8.356545961002786E-3</v>
      </c>
      <c r="H309" s="8">
        <v>5.8159722222222224E-2</v>
      </c>
      <c r="I309" s="5">
        <v>0.85932721712538229</v>
      </c>
      <c r="J309" s="8">
        <v>0.3532986111111111</v>
      </c>
      <c r="K309" s="7">
        <v>3</v>
      </c>
      <c r="L309" s="7">
        <v>281</v>
      </c>
      <c r="M309" s="7">
        <v>29</v>
      </c>
      <c r="N309" s="7"/>
      <c r="O309" s="7"/>
      <c r="P309" s="7"/>
    </row>
    <row r="310" spans="1:16" x14ac:dyDescent="0.25">
      <c r="A310" s="7">
        <v>1</v>
      </c>
      <c r="B310" s="7" t="s">
        <v>16</v>
      </c>
      <c r="C310" s="6">
        <v>44021</v>
      </c>
      <c r="D310" s="7">
        <v>351</v>
      </c>
      <c r="E310" s="7">
        <v>327</v>
      </c>
      <c r="F310" s="7">
        <v>6</v>
      </c>
      <c r="G310" s="5">
        <v>1.7094017094017096E-2</v>
      </c>
      <c r="H310" s="8">
        <v>6.3368055555555552E-2</v>
      </c>
      <c r="I310" s="5">
        <v>0.85015290519877673</v>
      </c>
      <c r="J310" s="8">
        <v>0.3581597222222222</v>
      </c>
      <c r="K310" s="7">
        <v>8</v>
      </c>
      <c r="L310" s="7">
        <v>278</v>
      </c>
      <c r="M310" s="7">
        <v>18</v>
      </c>
      <c r="N310" s="7"/>
      <c r="O310" s="7"/>
      <c r="P310" s="7"/>
    </row>
    <row r="311" spans="1:16" x14ac:dyDescent="0.25">
      <c r="A311" s="7">
        <v>1</v>
      </c>
      <c r="B311" s="7" t="s">
        <v>16</v>
      </c>
      <c r="C311" s="6">
        <v>44022</v>
      </c>
      <c r="D311" s="7">
        <v>360</v>
      </c>
      <c r="E311" s="7">
        <v>339</v>
      </c>
      <c r="F311" s="7">
        <v>4</v>
      </c>
      <c r="G311" s="5">
        <v>1.1111111111111112E-2</v>
      </c>
      <c r="H311" s="8">
        <v>6.6493055555555555E-2</v>
      </c>
      <c r="I311" s="5">
        <v>0.89380530973451322</v>
      </c>
      <c r="J311" s="8">
        <v>0.38437500000000002</v>
      </c>
      <c r="K311" s="7">
        <v>3</v>
      </c>
      <c r="L311" s="7">
        <v>303</v>
      </c>
      <c r="M311" s="7">
        <v>17</v>
      </c>
      <c r="N311" s="7">
        <v>27</v>
      </c>
      <c r="O311" s="7">
        <v>136</v>
      </c>
      <c r="P311" s="7">
        <v>60</v>
      </c>
    </row>
    <row r="312" spans="1:16" x14ac:dyDescent="0.25">
      <c r="A312" s="7">
        <v>2</v>
      </c>
      <c r="B312" s="7" t="s">
        <v>16</v>
      </c>
      <c r="C312" s="6">
        <v>44025</v>
      </c>
      <c r="D312" s="7">
        <v>413</v>
      </c>
      <c r="E312" s="7">
        <v>363</v>
      </c>
      <c r="F312" s="7">
        <v>7</v>
      </c>
      <c r="G312" s="5">
        <v>1.6949152542372881E-2</v>
      </c>
      <c r="H312" s="8">
        <v>8.576388888888889E-2</v>
      </c>
      <c r="I312" s="5">
        <v>0.78787878787878785</v>
      </c>
      <c r="J312" s="8">
        <v>0.46197916666666666</v>
      </c>
      <c r="K312" s="7">
        <v>19</v>
      </c>
      <c r="L312" s="7">
        <v>286</v>
      </c>
      <c r="M312" s="7">
        <v>43</v>
      </c>
      <c r="N312" s="7"/>
      <c r="O312" s="7"/>
      <c r="P312" s="7"/>
    </row>
    <row r="313" spans="1:16" x14ac:dyDescent="0.25">
      <c r="A313" s="7">
        <v>2</v>
      </c>
      <c r="B313" s="7" t="s">
        <v>16</v>
      </c>
      <c r="C313" s="6">
        <v>44026</v>
      </c>
      <c r="D313" s="7">
        <v>381</v>
      </c>
      <c r="E313" s="7">
        <v>358</v>
      </c>
      <c r="F313" s="7">
        <v>4</v>
      </c>
      <c r="G313" s="5">
        <v>1.0498687664041995E-2</v>
      </c>
      <c r="H313" s="8">
        <v>6.3368055555555552E-2</v>
      </c>
      <c r="I313" s="5">
        <v>0.87430167597765363</v>
      </c>
      <c r="J313" s="8">
        <v>0.34878472222222223</v>
      </c>
      <c r="K313" s="7">
        <v>8</v>
      </c>
      <c r="L313" s="7">
        <v>313</v>
      </c>
      <c r="M313" s="7">
        <v>19</v>
      </c>
      <c r="N313" s="7"/>
      <c r="O313" s="7"/>
      <c r="P313" s="7"/>
    </row>
    <row r="314" spans="1:16" x14ac:dyDescent="0.25">
      <c r="A314" s="7">
        <v>2</v>
      </c>
      <c r="B314" s="7" t="s">
        <v>16</v>
      </c>
      <c r="C314" s="6">
        <v>44027</v>
      </c>
      <c r="D314" s="7">
        <v>382</v>
      </c>
      <c r="E314" s="7">
        <v>352</v>
      </c>
      <c r="F314" s="7">
        <v>8</v>
      </c>
      <c r="G314" s="5">
        <v>2.0942408376963352E-2</v>
      </c>
      <c r="H314" s="8">
        <v>6.25E-2</v>
      </c>
      <c r="I314" s="5">
        <v>0.875</v>
      </c>
      <c r="J314" s="8">
        <v>0.40711805555555558</v>
      </c>
      <c r="K314" s="7">
        <v>3</v>
      </c>
      <c r="L314" s="7">
        <v>308</v>
      </c>
      <c r="M314" s="7">
        <v>22</v>
      </c>
      <c r="N314" s="7"/>
      <c r="O314" s="7"/>
      <c r="P314" s="7"/>
    </row>
    <row r="315" spans="1:16" x14ac:dyDescent="0.25">
      <c r="A315" s="7">
        <v>2</v>
      </c>
      <c r="B315" s="7" t="s">
        <v>16</v>
      </c>
      <c r="C315" s="6">
        <v>44028</v>
      </c>
      <c r="D315" s="7">
        <v>352</v>
      </c>
      <c r="E315" s="7">
        <v>331</v>
      </c>
      <c r="F315" s="7">
        <v>8</v>
      </c>
      <c r="G315" s="5">
        <v>2.2727272727272728E-2</v>
      </c>
      <c r="H315" s="8">
        <v>1.6319444444444445E-2</v>
      </c>
      <c r="I315" s="5">
        <v>0.97280966767371602</v>
      </c>
      <c r="J315" s="8">
        <v>0.36562500000000003</v>
      </c>
      <c r="K315" s="7">
        <v>6</v>
      </c>
      <c r="L315" s="7">
        <v>322</v>
      </c>
      <c r="M315" s="7">
        <v>13</v>
      </c>
      <c r="N315" s="7"/>
      <c r="O315" s="7"/>
      <c r="P315" s="7"/>
    </row>
    <row r="316" spans="1:16" x14ac:dyDescent="0.25">
      <c r="A316" s="7">
        <v>2</v>
      </c>
      <c r="B316" s="7" t="s">
        <v>16</v>
      </c>
      <c r="C316" s="6">
        <v>44029</v>
      </c>
      <c r="D316" s="7">
        <v>300</v>
      </c>
      <c r="E316" s="7">
        <v>297</v>
      </c>
      <c r="F316" s="7">
        <v>1</v>
      </c>
      <c r="G316" s="5">
        <v>3.3333333333333335E-3</v>
      </c>
      <c r="H316" s="8">
        <v>3.6284722222222225E-2</v>
      </c>
      <c r="I316" s="5">
        <v>0.90235690235690236</v>
      </c>
      <c r="J316" s="8">
        <v>0.28680555555555559</v>
      </c>
      <c r="K316" s="7">
        <v>2</v>
      </c>
      <c r="L316" s="7">
        <v>268</v>
      </c>
      <c r="M316" s="7">
        <v>2</v>
      </c>
      <c r="N316" s="7">
        <v>52</v>
      </c>
      <c r="O316" s="7">
        <v>129</v>
      </c>
      <c r="P316" s="7">
        <v>61</v>
      </c>
    </row>
    <row r="317" spans="1:16" x14ac:dyDescent="0.25">
      <c r="A317" s="7">
        <v>3</v>
      </c>
      <c r="B317" s="7" t="s">
        <v>16</v>
      </c>
      <c r="C317" s="6">
        <v>44032</v>
      </c>
      <c r="D317" s="7">
        <v>450</v>
      </c>
      <c r="E317" s="7">
        <v>424</v>
      </c>
      <c r="F317" s="7">
        <v>7</v>
      </c>
      <c r="G317" s="5">
        <v>1.5555555555555555E-2</v>
      </c>
      <c r="H317" s="8">
        <v>6.4409722222222215E-2</v>
      </c>
      <c r="I317" s="5">
        <v>0.83726415094339623</v>
      </c>
      <c r="J317" s="8">
        <v>0.36493055555555554</v>
      </c>
      <c r="K317" s="7">
        <v>9</v>
      </c>
      <c r="L317" s="7">
        <v>355</v>
      </c>
      <c r="M317" s="7">
        <v>19</v>
      </c>
      <c r="N317" s="7"/>
      <c r="O317" s="7"/>
      <c r="P317" s="7"/>
    </row>
    <row r="318" spans="1:16" x14ac:dyDescent="0.25">
      <c r="A318" s="7">
        <v>3</v>
      </c>
      <c r="B318" s="7" t="s">
        <v>16</v>
      </c>
      <c r="C318" s="6">
        <v>44033</v>
      </c>
      <c r="D318" s="7">
        <v>336</v>
      </c>
      <c r="E318" s="7">
        <v>318</v>
      </c>
      <c r="F318" s="7">
        <v>3</v>
      </c>
      <c r="G318" s="5">
        <v>8.9285714285714281E-3</v>
      </c>
      <c r="H318" s="8">
        <v>5.1388888888888894E-2</v>
      </c>
      <c r="I318" s="5">
        <v>0.8867924528301887</v>
      </c>
      <c r="J318" s="8">
        <v>0.29895833333333333</v>
      </c>
      <c r="K318" s="7">
        <v>4</v>
      </c>
      <c r="L318" s="7">
        <v>282</v>
      </c>
      <c r="M318" s="7">
        <v>15</v>
      </c>
      <c r="N318" s="7"/>
      <c r="O318" s="7"/>
      <c r="P318" s="7"/>
    </row>
    <row r="319" spans="1:16" x14ac:dyDescent="0.25">
      <c r="A319" s="7">
        <v>3</v>
      </c>
      <c r="B319" s="7" t="s">
        <v>16</v>
      </c>
      <c r="C319" s="6">
        <v>44034</v>
      </c>
      <c r="D319" s="7">
        <v>357</v>
      </c>
      <c r="E319" s="7">
        <v>338</v>
      </c>
      <c r="F319" s="7">
        <v>2</v>
      </c>
      <c r="G319" s="5">
        <v>5.6022408963585435E-3</v>
      </c>
      <c r="H319" s="8">
        <v>4.0798611111111105E-2</v>
      </c>
      <c r="I319" s="5">
        <v>0.89053254437869822</v>
      </c>
      <c r="J319" s="8">
        <v>0.34270833333333334</v>
      </c>
      <c r="K319" s="7">
        <v>3</v>
      </c>
      <c r="L319" s="7">
        <v>301</v>
      </c>
      <c r="M319" s="7">
        <v>17</v>
      </c>
      <c r="N319" s="7"/>
      <c r="O319" s="7"/>
      <c r="P319" s="7"/>
    </row>
    <row r="320" spans="1:16" x14ac:dyDescent="0.25">
      <c r="A320" s="7">
        <v>3</v>
      </c>
      <c r="B320" s="7" t="s">
        <v>16</v>
      </c>
      <c r="C320" s="6">
        <v>44035</v>
      </c>
      <c r="D320" s="7">
        <v>294</v>
      </c>
      <c r="E320" s="7">
        <v>283</v>
      </c>
      <c r="F320" s="7">
        <v>2</v>
      </c>
      <c r="G320" s="5">
        <v>6.8027210884353739E-3</v>
      </c>
      <c r="H320" s="8">
        <v>4.5486111111111109E-2</v>
      </c>
      <c r="I320" s="5">
        <v>0.8975265017667845</v>
      </c>
      <c r="J320" s="8">
        <v>0.35364583333333327</v>
      </c>
      <c r="K320" s="7">
        <v>2</v>
      </c>
      <c r="L320" s="7">
        <v>254</v>
      </c>
      <c r="M320" s="7">
        <v>9</v>
      </c>
      <c r="N320" s="7">
        <v>5</v>
      </c>
      <c r="O320" s="7">
        <v>59</v>
      </c>
      <c r="P320" s="7">
        <v>21</v>
      </c>
    </row>
    <row r="321" spans="1:16" x14ac:dyDescent="0.25">
      <c r="A321" s="7">
        <v>3</v>
      </c>
      <c r="B321" s="7" t="s">
        <v>16</v>
      </c>
      <c r="C321" s="6">
        <v>44036</v>
      </c>
      <c r="D321" s="7">
        <v>272</v>
      </c>
      <c r="E321" s="7">
        <v>261</v>
      </c>
      <c r="F321" s="7">
        <v>0</v>
      </c>
      <c r="G321" s="5">
        <v>0</v>
      </c>
      <c r="H321" s="8">
        <v>1.3020833333333336E-2</v>
      </c>
      <c r="I321" s="5">
        <v>0.96934865900383138</v>
      </c>
      <c r="J321" s="8">
        <v>0.34305555555555556</v>
      </c>
      <c r="K321" s="7">
        <v>0</v>
      </c>
      <c r="L321" s="7">
        <v>253</v>
      </c>
      <c r="M321" s="7">
        <v>11</v>
      </c>
      <c r="N321" s="7">
        <v>22</v>
      </c>
      <c r="O321" s="7">
        <v>83</v>
      </c>
      <c r="P321" s="7">
        <v>50</v>
      </c>
    </row>
    <row r="322" spans="1:16" x14ac:dyDescent="0.25">
      <c r="A322" s="7">
        <v>4</v>
      </c>
      <c r="B322" s="7" t="s">
        <v>16</v>
      </c>
      <c r="C322" s="6">
        <v>44039</v>
      </c>
      <c r="D322" s="3">
        <v>446</v>
      </c>
      <c r="E322" s="3">
        <v>415</v>
      </c>
      <c r="F322" s="3">
        <v>5</v>
      </c>
      <c r="G322" s="2">
        <v>1.1210762331838564E-2</v>
      </c>
      <c r="H322" s="4">
        <v>9.4965277777777773E-2</v>
      </c>
      <c r="I322" s="2">
        <v>0.81204819277108431</v>
      </c>
      <c r="J322" s="4">
        <v>0.38628472222222227</v>
      </c>
      <c r="K322" s="3">
        <v>10</v>
      </c>
      <c r="L322" s="3">
        <v>337</v>
      </c>
      <c r="M322" s="3">
        <v>26</v>
      </c>
      <c r="N322" s="7"/>
      <c r="O322" s="7"/>
      <c r="P322" s="7"/>
    </row>
    <row r="323" spans="1:16" x14ac:dyDescent="0.25">
      <c r="A323" s="7">
        <v>4</v>
      </c>
      <c r="B323" s="7" t="s">
        <v>16</v>
      </c>
      <c r="C323" s="6">
        <v>44040</v>
      </c>
      <c r="D323" s="7">
        <v>428</v>
      </c>
      <c r="E323" s="7">
        <v>404</v>
      </c>
      <c r="F323" s="7">
        <v>4</v>
      </c>
      <c r="G323" s="5">
        <v>9.3457943925233638E-3</v>
      </c>
      <c r="H323" s="8">
        <v>6.7881944444444453E-2</v>
      </c>
      <c r="I323" s="5">
        <v>0.86881188118811881</v>
      </c>
      <c r="J323" s="8">
        <v>0.38072916666666667</v>
      </c>
      <c r="K323" s="7">
        <v>9</v>
      </c>
      <c r="L323" s="7">
        <v>351</v>
      </c>
      <c r="M323" s="7">
        <v>20</v>
      </c>
      <c r="N323" s="7"/>
      <c r="O323" s="7"/>
      <c r="P323" s="7"/>
    </row>
    <row r="324" spans="1:16" x14ac:dyDescent="0.25">
      <c r="A324" s="7">
        <v>4</v>
      </c>
      <c r="B324" s="7" t="s">
        <v>16</v>
      </c>
      <c r="C324" s="6">
        <v>44041</v>
      </c>
      <c r="D324" s="7">
        <v>358</v>
      </c>
      <c r="E324" s="7">
        <v>343</v>
      </c>
      <c r="F324" s="7">
        <v>4</v>
      </c>
      <c r="G324" s="5">
        <v>1.11731843575419E-2</v>
      </c>
      <c r="H324" s="8">
        <v>6.5104166666666671E-2</v>
      </c>
      <c r="I324" s="5">
        <v>0.88046647230320696</v>
      </c>
      <c r="J324" s="8">
        <v>0.37291666666666667</v>
      </c>
      <c r="K324" s="7">
        <v>4</v>
      </c>
      <c r="L324" s="7">
        <v>302</v>
      </c>
      <c r="M324" s="7">
        <v>11</v>
      </c>
      <c r="N324" s="7"/>
      <c r="O324" s="7"/>
      <c r="P324" s="7"/>
    </row>
    <row r="325" spans="1:16" x14ac:dyDescent="0.25">
      <c r="A325" s="7">
        <v>4</v>
      </c>
      <c r="B325" s="7" t="s">
        <v>16</v>
      </c>
      <c r="C325" s="6">
        <v>44042</v>
      </c>
      <c r="D325" s="7">
        <v>356</v>
      </c>
      <c r="E325" s="7">
        <v>338</v>
      </c>
      <c r="F325" s="7">
        <v>2</v>
      </c>
      <c r="G325" s="5">
        <v>5.6179775280898875E-3</v>
      </c>
      <c r="H325" s="8">
        <v>4.8611111111111112E-2</v>
      </c>
      <c r="I325" s="5">
        <v>0.89053254437869822</v>
      </c>
      <c r="J325" s="8">
        <v>0.39079861111111108</v>
      </c>
      <c r="K325" s="7">
        <v>2</v>
      </c>
      <c r="L325" s="7">
        <v>301</v>
      </c>
      <c r="M325" s="7">
        <v>16</v>
      </c>
      <c r="N325" s="7"/>
      <c r="O325" s="7">
        <v>88</v>
      </c>
      <c r="P325" s="7">
        <v>57</v>
      </c>
    </row>
    <row r="326" spans="1:16" x14ac:dyDescent="0.25">
      <c r="A326" s="7">
        <v>4</v>
      </c>
      <c r="B326" s="7" t="s">
        <v>16</v>
      </c>
      <c r="C326" s="6">
        <v>44043</v>
      </c>
      <c r="D326" s="7">
        <v>299</v>
      </c>
      <c r="E326" s="7">
        <v>288</v>
      </c>
      <c r="F326" s="7">
        <v>2</v>
      </c>
      <c r="G326" s="5">
        <v>6.688963210702341E-3</v>
      </c>
      <c r="H326" s="8">
        <v>1.7013888888888887E-2</v>
      </c>
      <c r="I326" s="5">
        <v>0.96527777777777779</v>
      </c>
      <c r="J326" s="8">
        <v>0.37951388888888887</v>
      </c>
      <c r="K326" s="7">
        <v>0</v>
      </c>
      <c r="L326" s="7">
        <v>278</v>
      </c>
      <c r="M326" s="7">
        <v>9</v>
      </c>
      <c r="N326" s="7">
        <v>45</v>
      </c>
      <c r="O326" s="7">
        <v>33</v>
      </c>
      <c r="P326" s="7">
        <v>26</v>
      </c>
    </row>
    <row r="327" spans="1:16" x14ac:dyDescent="0.25">
      <c r="A327" s="7">
        <v>1</v>
      </c>
      <c r="B327" s="7"/>
      <c r="C327" s="6">
        <v>44046</v>
      </c>
      <c r="D327" s="7">
        <v>414</v>
      </c>
      <c r="E327" s="7">
        <v>390</v>
      </c>
      <c r="F327" s="7">
        <v>6</v>
      </c>
      <c r="G327" s="5">
        <v>1.4492753623188406E-2</v>
      </c>
      <c r="H327" s="8">
        <v>5.4861111111111104E-2</v>
      </c>
      <c r="I327" s="5">
        <v>0.85641025641025637</v>
      </c>
      <c r="J327" s="8">
        <v>0.37447916666666664</v>
      </c>
      <c r="K327" s="7">
        <v>7</v>
      </c>
      <c r="L327" s="7">
        <v>334</v>
      </c>
      <c r="M327" s="7">
        <v>18</v>
      </c>
      <c r="N327" s="7"/>
      <c r="O327" s="7"/>
      <c r="P327" s="7"/>
    </row>
    <row r="328" spans="1:16" x14ac:dyDescent="0.25">
      <c r="A328" s="7">
        <v>1</v>
      </c>
      <c r="B328" s="7"/>
      <c r="C328" s="6">
        <v>44047</v>
      </c>
      <c r="D328" s="7">
        <v>363</v>
      </c>
      <c r="E328" s="7">
        <v>346</v>
      </c>
      <c r="F328" s="7">
        <v>3</v>
      </c>
      <c r="G328" s="5">
        <v>8.2644628099173556E-3</v>
      </c>
      <c r="H328" s="8">
        <v>7.2916666666666657E-2</v>
      </c>
      <c r="I328" s="5">
        <v>0.87283236994219648</v>
      </c>
      <c r="J328" s="8">
        <v>0.38159722222222225</v>
      </c>
      <c r="K328" s="7">
        <v>6</v>
      </c>
      <c r="L328" s="7">
        <v>302</v>
      </c>
      <c r="M328" s="7">
        <v>14</v>
      </c>
      <c r="N328" s="7"/>
      <c r="O328" s="7"/>
      <c r="P328" s="7"/>
    </row>
    <row r="329" spans="1:16" x14ac:dyDescent="0.25">
      <c r="A329" s="7">
        <v>1</v>
      </c>
      <c r="B329" s="7"/>
      <c r="C329" s="6">
        <v>44048</v>
      </c>
      <c r="D329" s="7">
        <v>309</v>
      </c>
      <c r="E329" s="7">
        <v>292</v>
      </c>
      <c r="F329" s="7">
        <v>3</v>
      </c>
      <c r="G329" s="5">
        <v>9.7087378640776691E-3</v>
      </c>
      <c r="H329" s="8">
        <v>6.3194444444444442E-2</v>
      </c>
      <c r="I329" s="5">
        <v>0.92123287671232879</v>
      </c>
      <c r="J329" s="8">
        <v>0.37934027777777779</v>
      </c>
      <c r="K329" s="7">
        <v>1</v>
      </c>
      <c r="L329" s="7">
        <v>269</v>
      </c>
      <c r="M329" s="7">
        <v>14</v>
      </c>
      <c r="N329" s="7"/>
      <c r="O329" s="7"/>
      <c r="P329" s="7"/>
    </row>
    <row r="330" spans="1:16" x14ac:dyDescent="0.25">
      <c r="A330" s="7">
        <v>1</v>
      </c>
      <c r="B330" s="7"/>
      <c r="C330" s="6">
        <v>44049</v>
      </c>
      <c r="D330" s="7">
        <v>293</v>
      </c>
      <c r="E330" s="7">
        <v>277</v>
      </c>
      <c r="F330" s="7">
        <v>3</v>
      </c>
      <c r="G330" s="5">
        <v>1.0238907849829351E-2</v>
      </c>
      <c r="H330" s="8">
        <v>4.4444444444444446E-2</v>
      </c>
      <c r="I330" s="5">
        <v>0.90974729241877261</v>
      </c>
      <c r="J330" s="8">
        <v>0.37170138888888887</v>
      </c>
      <c r="K330" s="7">
        <v>5</v>
      </c>
      <c r="L330" s="7">
        <v>252</v>
      </c>
      <c r="M330" s="7">
        <v>13</v>
      </c>
      <c r="N330" s="7"/>
      <c r="O330" s="7">
        <v>59</v>
      </c>
      <c r="P330" s="7">
        <v>12</v>
      </c>
    </row>
    <row r="331" spans="1:16" x14ac:dyDescent="0.25">
      <c r="A331" s="7">
        <v>1</v>
      </c>
      <c r="B331" s="7"/>
      <c r="C331" s="6">
        <v>44050</v>
      </c>
      <c r="D331" s="7">
        <v>271</v>
      </c>
      <c r="E331" s="7">
        <v>259</v>
      </c>
      <c r="F331" s="7">
        <v>3</v>
      </c>
      <c r="G331" s="5">
        <v>1.107011070110701E-2</v>
      </c>
      <c r="H331" s="8">
        <v>4.0451388888888884E-2</v>
      </c>
      <c r="I331" s="5">
        <v>0.92664092664092668</v>
      </c>
      <c r="J331" s="8">
        <v>0.34461805555555558</v>
      </c>
      <c r="K331" s="7">
        <v>2</v>
      </c>
      <c r="L331" s="7">
        <v>240</v>
      </c>
      <c r="M331" s="7">
        <v>9</v>
      </c>
      <c r="N331" s="7">
        <v>34</v>
      </c>
      <c r="O331" s="7">
        <v>68</v>
      </c>
      <c r="P331" s="7">
        <v>56</v>
      </c>
    </row>
    <row r="332" spans="1:16" x14ac:dyDescent="0.25">
      <c r="A332" s="7">
        <v>2</v>
      </c>
      <c r="B332" s="7"/>
      <c r="C332" s="6">
        <v>44053</v>
      </c>
      <c r="D332" s="7">
        <v>429</v>
      </c>
      <c r="E332" s="7">
        <v>409</v>
      </c>
      <c r="F332" s="7">
        <v>6</v>
      </c>
      <c r="G332" s="5">
        <v>1.3986013986013986E-2</v>
      </c>
      <c r="H332" s="8">
        <v>5.1041666666666666E-2</v>
      </c>
      <c r="I332" s="5">
        <v>0.88264058679706603</v>
      </c>
      <c r="J332" s="8">
        <v>0.37899305555555557</v>
      </c>
      <c r="K332" s="7">
        <v>5</v>
      </c>
      <c r="L332" s="7">
        <v>361</v>
      </c>
      <c r="M332" s="7">
        <v>14</v>
      </c>
      <c r="N332" s="7"/>
      <c r="O332" s="7"/>
      <c r="P332" s="7"/>
    </row>
    <row r="333" spans="1:16" x14ac:dyDescent="0.25">
      <c r="A333" s="7">
        <v>2</v>
      </c>
      <c r="B333" s="7"/>
      <c r="C333" s="6">
        <v>44054</v>
      </c>
      <c r="D333" s="7">
        <v>389</v>
      </c>
      <c r="E333" s="7">
        <v>371</v>
      </c>
      <c r="F333" s="7">
        <v>5</v>
      </c>
      <c r="G333" s="5">
        <v>1.2853470437017995E-2</v>
      </c>
      <c r="H333" s="8">
        <v>5.1909722222222218E-2</v>
      </c>
      <c r="I333" s="5">
        <v>0.89757412398921832</v>
      </c>
      <c r="J333" s="8">
        <v>0.30034722222222221</v>
      </c>
      <c r="K333" s="7">
        <v>2</v>
      </c>
      <c r="L333" s="7">
        <v>333</v>
      </c>
      <c r="M333" s="7">
        <v>13</v>
      </c>
      <c r="N333" s="7"/>
      <c r="O333" s="7"/>
      <c r="P333" s="7"/>
    </row>
    <row r="334" spans="1:16" x14ac:dyDescent="0.25">
      <c r="A334" s="7">
        <v>2</v>
      </c>
      <c r="B334" s="7"/>
      <c r="C334" s="6">
        <v>44055</v>
      </c>
      <c r="D334" s="7">
        <v>346</v>
      </c>
      <c r="E334" s="7">
        <v>332</v>
      </c>
      <c r="F334" s="7">
        <v>4</v>
      </c>
      <c r="G334" s="5">
        <v>1.1560693641618497E-2</v>
      </c>
      <c r="H334" s="8">
        <v>4.7048611111111117E-2</v>
      </c>
      <c r="I334" s="5">
        <v>0.93072289156626509</v>
      </c>
      <c r="J334" s="8">
        <v>0.34687499999999999</v>
      </c>
      <c r="K334" s="7">
        <v>3</v>
      </c>
      <c r="L334" s="7">
        <v>309</v>
      </c>
      <c r="M334" s="7">
        <v>10</v>
      </c>
      <c r="N334" s="7"/>
      <c r="O334" s="7"/>
      <c r="P334" s="7"/>
    </row>
    <row r="335" spans="1:16" x14ac:dyDescent="0.25">
      <c r="A335" s="7">
        <v>2</v>
      </c>
      <c r="B335" s="7"/>
      <c r="C335" s="6">
        <v>44056</v>
      </c>
      <c r="D335" s="7">
        <v>365</v>
      </c>
      <c r="E335" s="7">
        <v>347</v>
      </c>
      <c r="F335" s="7">
        <v>7</v>
      </c>
      <c r="G335" s="5">
        <v>1.9178082191780823E-2</v>
      </c>
      <c r="H335" s="8">
        <v>4.7743055555555559E-2</v>
      </c>
      <c r="I335" s="5">
        <v>0.89625360230547546</v>
      </c>
      <c r="J335" s="8">
        <v>0.33055555555555555</v>
      </c>
      <c r="K335" s="7">
        <v>6</v>
      </c>
      <c r="L335" s="7">
        <v>311</v>
      </c>
      <c r="M335" s="7">
        <v>11</v>
      </c>
      <c r="N335" s="7"/>
      <c r="O335" s="7">
        <v>75</v>
      </c>
      <c r="P335" s="7">
        <v>11</v>
      </c>
    </row>
    <row r="336" spans="1:16" x14ac:dyDescent="0.25">
      <c r="A336" s="7">
        <v>2</v>
      </c>
      <c r="B336" s="7"/>
      <c r="C336" s="6">
        <v>44057</v>
      </c>
      <c r="D336" s="7">
        <v>264</v>
      </c>
      <c r="E336" s="7">
        <v>257</v>
      </c>
      <c r="F336" s="7">
        <v>2</v>
      </c>
      <c r="G336" s="5">
        <v>7.575757575757576E-3</v>
      </c>
      <c r="H336" s="8">
        <v>2.8993055555555553E-2</v>
      </c>
      <c r="I336" s="5">
        <v>0.94552529182879375</v>
      </c>
      <c r="J336" s="8">
        <v>0.34583333333333333</v>
      </c>
      <c r="K336" s="7">
        <v>0</v>
      </c>
      <c r="L336" s="7">
        <v>243</v>
      </c>
      <c r="M336" s="7">
        <v>5</v>
      </c>
      <c r="N336" s="7"/>
      <c r="O336" s="7">
        <v>67</v>
      </c>
      <c r="P336" s="7">
        <v>59</v>
      </c>
    </row>
    <row r="337" spans="1:16" x14ac:dyDescent="0.25">
      <c r="A337" s="7">
        <v>3</v>
      </c>
      <c r="B337" s="7"/>
      <c r="C337" s="6">
        <v>44060</v>
      </c>
      <c r="D337" s="7">
        <v>438</v>
      </c>
      <c r="E337" s="7">
        <v>420</v>
      </c>
      <c r="F337" s="7">
        <v>6</v>
      </c>
      <c r="G337" s="5">
        <v>1.3698630136986301E-2</v>
      </c>
      <c r="H337" s="8">
        <v>6.8576388888888895E-2</v>
      </c>
      <c r="I337" s="5">
        <v>0.88095238095238093</v>
      </c>
      <c r="J337" s="8">
        <v>0.32152777777777775</v>
      </c>
      <c r="K337" s="7">
        <v>12</v>
      </c>
      <c r="L337" s="7">
        <v>370</v>
      </c>
      <c r="M337" s="7">
        <v>12</v>
      </c>
      <c r="N337" s="7"/>
      <c r="O337" s="7"/>
      <c r="P337" s="7"/>
    </row>
    <row r="338" spans="1:16" x14ac:dyDescent="0.25">
      <c r="A338" s="7">
        <v>3</v>
      </c>
      <c r="B338" s="7"/>
      <c r="C338" s="6">
        <v>44061</v>
      </c>
      <c r="D338" s="7">
        <v>383</v>
      </c>
      <c r="E338" s="7">
        <v>375</v>
      </c>
      <c r="F338" s="7">
        <v>4</v>
      </c>
      <c r="G338" s="5">
        <v>1.0443864229765013E-2</v>
      </c>
      <c r="H338" s="8">
        <v>2.361111111111111E-2</v>
      </c>
      <c r="I338" s="5">
        <v>0.90666666666666662</v>
      </c>
      <c r="J338" s="8">
        <v>0.34340277777777783</v>
      </c>
      <c r="K338" s="7">
        <v>4</v>
      </c>
      <c r="L338" s="7">
        <v>340</v>
      </c>
      <c r="M338" s="7">
        <v>4</v>
      </c>
      <c r="N338" s="7"/>
      <c r="O338" s="7"/>
      <c r="P338" s="7"/>
    </row>
    <row r="339" spans="1:16" x14ac:dyDescent="0.25">
      <c r="A339" s="7">
        <v>3</v>
      </c>
      <c r="B339" s="7"/>
      <c r="C339" s="6">
        <v>44062</v>
      </c>
      <c r="D339" s="7">
        <v>321</v>
      </c>
      <c r="E339" s="7">
        <v>300</v>
      </c>
      <c r="F339" s="7">
        <v>3</v>
      </c>
      <c r="G339" s="5">
        <v>9.3457943925233638E-3</v>
      </c>
      <c r="H339" s="8">
        <v>5.0694444444444445E-2</v>
      </c>
      <c r="I339" s="5">
        <v>0.90333333333333332</v>
      </c>
      <c r="J339" s="8">
        <v>0.33836805555555549</v>
      </c>
      <c r="K339" s="7">
        <v>7</v>
      </c>
      <c r="L339" s="7">
        <v>271</v>
      </c>
      <c r="M339" s="7">
        <v>18</v>
      </c>
      <c r="N339" s="7"/>
      <c r="O339" s="7"/>
      <c r="P339" s="7"/>
    </row>
    <row r="340" spans="1:16" x14ac:dyDescent="0.25">
      <c r="A340" s="7">
        <v>3</v>
      </c>
      <c r="B340" s="7"/>
      <c r="C340" s="6">
        <v>44063</v>
      </c>
      <c r="D340" s="7">
        <v>340</v>
      </c>
      <c r="E340" s="7">
        <v>316</v>
      </c>
      <c r="F340" s="7">
        <v>7</v>
      </c>
      <c r="G340" s="5">
        <v>2.0588235294117647E-2</v>
      </c>
      <c r="H340" s="8">
        <v>5.7986111111111106E-2</v>
      </c>
      <c r="I340" s="5">
        <v>0.90189873417721522</v>
      </c>
      <c r="J340" s="8">
        <v>0.3190972222222222</v>
      </c>
      <c r="K340" s="7">
        <v>10</v>
      </c>
      <c r="L340" s="7">
        <v>285</v>
      </c>
      <c r="M340" s="7">
        <v>17</v>
      </c>
      <c r="N340" s="7"/>
      <c r="O340" s="7">
        <v>79</v>
      </c>
      <c r="P340" s="7">
        <v>4</v>
      </c>
    </row>
    <row r="341" spans="1:16" x14ac:dyDescent="0.25">
      <c r="A341" s="7">
        <v>3</v>
      </c>
      <c r="B341" s="7"/>
      <c r="C341" s="6">
        <v>44064</v>
      </c>
      <c r="D341" s="7">
        <v>286</v>
      </c>
      <c r="E341" s="7">
        <v>273</v>
      </c>
      <c r="F341" s="7">
        <v>2</v>
      </c>
      <c r="G341" s="5">
        <v>6.993006993006993E-3</v>
      </c>
      <c r="H341" s="8">
        <v>1.7708333333333333E-2</v>
      </c>
      <c r="I341" s="5">
        <v>0.91941391941391937</v>
      </c>
      <c r="J341" s="8">
        <v>0.29496527777777781</v>
      </c>
      <c r="K341" s="7">
        <v>1</v>
      </c>
      <c r="L341" s="7">
        <v>251</v>
      </c>
      <c r="M341" s="7">
        <v>11</v>
      </c>
      <c r="N341" s="7">
        <v>50</v>
      </c>
      <c r="O341" s="7">
        <v>73</v>
      </c>
      <c r="P341" s="7">
        <v>50</v>
      </c>
    </row>
    <row r="342" spans="1:16" x14ac:dyDescent="0.25">
      <c r="A342" s="7">
        <v>4</v>
      </c>
      <c r="B342" s="7"/>
      <c r="C342" s="6">
        <v>44067</v>
      </c>
      <c r="D342" s="3">
        <v>433</v>
      </c>
      <c r="E342" s="3">
        <v>405</v>
      </c>
      <c r="F342" s="3">
        <v>8</v>
      </c>
      <c r="G342" s="2">
        <v>1.8475750577367205E-2</v>
      </c>
      <c r="H342" s="4">
        <v>8.6979166666666649E-2</v>
      </c>
      <c r="I342" s="2">
        <v>0.81481481481481477</v>
      </c>
      <c r="J342" s="4">
        <v>0.33281250000000001</v>
      </c>
      <c r="K342" s="3">
        <v>5</v>
      </c>
      <c r="L342" s="3">
        <v>330</v>
      </c>
      <c r="M342" s="3">
        <v>20</v>
      </c>
      <c r="N342" s="7"/>
      <c r="O342" s="7"/>
      <c r="P342" s="7"/>
    </row>
    <row r="343" spans="1:16" x14ac:dyDescent="0.25">
      <c r="A343" s="7">
        <v>4</v>
      </c>
      <c r="B343" s="7"/>
      <c r="C343" s="6">
        <v>44068</v>
      </c>
      <c r="D343" s="7">
        <v>439</v>
      </c>
      <c r="E343" s="7">
        <v>427</v>
      </c>
      <c r="F343" s="7">
        <v>6</v>
      </c>
      <c r="G343" s="5">
        <v>1.366742596810934E-2</v>
      </c>
      <c r="H343" s="8">
        <v>2.1527777777777778E-2</v>
      </c>
      <c r="I343" s="5">
        <v>0.92271662763466045</v>
      </c>
      <c r="J343" s="8">
        <v>0.37656250000000002</v>
      </c>
      <c r="K343" s="7">
        <v>1</v>
      </c>
      <c r="L343" s="7">
        <v>394</v>
      </c>
      <c r="M343" s="7">
        <v>6</v>
      </c>
      <c r="N343" s="7"/>
      <c r="O343" s="7"/>
      <c r="P343" s="7"/>
    </row>
    <row r="344" spans="1:16" x14ac:dyDescent="0.25">
      <c r="A344" s="7">
        <v>4</v>
      </c>
      <c r="B344" s="7"/>
      <c r="C344" s="6">
        <v>44069</v>
      </c>
      <c r="D344" s="7">
        <v>376</v>
      </c>
      <c r="E344" s="7">
        <v>343</v>
      </c>
      <c r="F344" s="7">
        <v>7</v>
      </c>
      <c r="G344" s="5">
        <v>1.8617021276595744E-2</v>
      </c>
      <c r="H344" s="8">
        <v>4.8437500000000001E-2</v>
      </c>
      <c r="I344" s="5">
        <v>0.8571428571428571</v>
      </c>
      <c r="J344" s="8">
        <v>0.37725694444444446</v>
      </c>
      <c r="K344" s="7">
        <v>8</v>
      </c>
      <c r="L344" s="7">
        <v>294</v>
      </c>
      <c r="M344" s="7">
        <v>26</v>
      </c>
      <c r="N344" s="7"/>
      <c r="O344" s="7"/>
      <c r="P344" s="7"/>
    </row>
    <row r="345" spans="1:16" x14ac:dyDescent="0.25">
      <c r="A345" s="7">
        <v>4</v>
      </c>
      <c r="B345" s="7"/>
      <c r="C345" s="6">
        <v>44070</v>
      </c>
      <c r="D345" s="7">
        <v>311</v>
      </c>
      <c r="E345" s="7">
        <v>304</v>
      </c>
      <c r="F345" s="7">
        <v>4</v>
      </c>
      <c r="G345" s="5">
        <v>1.2861736334405145E-2</v>
      </c>
      <c r="H345" s="8">
        <v>2.8993055555555557E-2</v>
      </c>
      <c r="I345" s="5">
        <v>0.875</v>
      </c>
      <c r="J345" s="8">
        <v>0.32222222222222224</v>
      </c>
      <c r="K345" s="7">
        <v>1</v>
      </c>
      <c r="L345" s="7">
        <v>266</v>
      </c>
      <c r="M345" s="7">
        <v>3</v>
      </c>
      <c r="N345" s="7"/>
      <c r="O345" s="7">
        <v>75</v>
      </c>
      <c r="P345" s="7">
        <v>7</v>
      </c>
    </row>
    <row r="346" spans="1:16" x14ac:dyDescent="0.25">
      <c r="A346" s="7">
        <v>4</v>
      </c>
      <c r="B346" s="7"/>
      <c r="C346" s="6">
        <v>44071</v>
      </c>
      <c r="D346" s="7">
        <v>333</v>
      </c>
      <c r="E346" s="7">
        <v>314</v>
      </c>
      <c r="F346" s="7">
        <v>7</v>
      </c>
      <c r="G346" s="5">
        <v>2.1021021021021023E-2</v>
      </c>
      <c r="H346" s="8">
        <v>4.7743055555555559E-2</v>
      </c>
      <c r="I346" s="5">
        <v>0.89808917197452232</v>
      </c>
      <c r="J346" s="8">
        <v>0.3725694444444444</v>
      </c>
      <c r="K346" s="7">
        <v>6</v>
      </c>
      <c r="L346" s="7">
        <v>282</v>
      </c>
      <c r="M346" s="7">
        <v>12</v>
      </c>
      <c r="N346" s="7">
        <v>64</v>
      </c>
      <c r="O346" s="7">
        <v>71</v>
      </c>
      <c r="P346" s="7">
        <v>56</v>
      </c>
    </row>
    <row r="347" spans="1:16" x14ac:dyDescent="0.25">
      <c r="A347" s="7">
        <v>5</v>
      </c>
      <c r="B347" s="7"/>
      <c r="C347" s="6">
        <v>44074</v>
      </c>
      <c r="D347" s="7">
        <v>444</v>
      </c>
      <c r="E347" s="7">
        <v>416</v>
      </c>
      <c r="F347" s="7">
        <v>6</v>
      </c>
      <c r="G347" s="5">
        <v>1.3513513513513514E-2</v>
      </c>
      <c r="H347" s="8">
        <v>5.9722222222222218E-2</v>
      </c>
      <c r="I347" s="5">
        <v>0.85336538461538458</v>
      </c>
      <c r="J347" s="8">
        <v>0.33680555555555552</v>
      </c>
      <c r="K347" s="7">
        <v>11</v>
      </c>
      <c r="L347" s="7">
        <v>355</v>
      </c>
      <c r="M347" s="7">
        <v>22</v>
      </c>
      <c r="N347" s="7"/>
      <c r="O347" s="7"/>
      <c r="P347" s="7"/>
    </row>
    <row r="348" spans="1:16" x14ac:dyDescent="0.25">
      <c r="A348" s="7">
        <v>5</v>
      </c>
      <c r="B348" s="7"/>
      <c r="C348" s="6">
        <v>44075</v>
      </c>
      <c r="D348" s="7">
        <v>399</v>
      </c>
      <c r="E348" s="7">
        <v>375</v>
      </c>
      <c r="F348" s="7">
        <v>8</v>
      </c>
      <c r="G348" s="5">
        <v>2.0050125313283207E-2</v>
      </c>
      <c r="H348" s="8">
        <v>6.1458333333333337E-2</v>
      </c>
      <c r="I348" s="5">
        <v>0.86933333333333329</v>
      </c>
      <c r="J348" s="8">
        <v>0.36979166666666669</v>
      </c>
      <c r="K348" s="7">
        <v>9</v>
      </c>
      <c r="L348" s="7">
        <v>326</v>
      </c>
      <c r="M348" s="7">
        <v>16</v>
      </c>
      <c r="N348" s="7"/>
      <c r="O348" s="7"/>
      <c r="P348" s="7"/>
    </row>
    <row r="349" spans="1:16" x14ac:dyDescent="0.25">
      <c r="A349" s="7">
        <v>5</v>
      </c>
      <c r="B349" s="7"/>
      <c r="C349" s="6">
        <v>44076</v>
      </c>
      <c r="D349" s="7">
        <v>430</v>
      </c>
      <c r="E349" s="7">
        <v>415</v>
      </c>
      <c r="F349" s="7">
        <v>5</v>
      </c>
      <c r="G349" s="5">
        <v>1.1627906976744186E-2</v>
      </c>
      <c r="H349" s="8">
        <v>3.2638888888888891E-2</v>
      </c>
      <c r="I349" s="5">
        <v>0.90602409638554215</v>
      </c>
      <c r="J349" s="8">
        <v>0.34809027777777779</v>
      </c>
      <c r="K349" s="7">
        <v>8</v>
      </c>
      <c r="L349" s="7">
        <v>376</v>
      </c>
      <c r="M349" s="7">
        <v>10</v>
      </c>
      <c r="N349" s="7"/>
      <c r="O349" s="7"/>
      <c r="P349" s="7"/>
    </row>
    <row r="350" spans="1:16" x14ac:dyDescent="0.25">
      <c r="A350" s="7">
        <v>5</v>
      </c>
      <c r="B350" s="7"/>
      <c r="C350" s="6">
        <v>44077</v>
      </c>
      <c r="D350" s="7">
        <v>410</v>
      </c>
      <c r="E350" s="7">
        <v>391</v>
      </c>
      <c r="F350" s="7">
        <v>8</v>
      </c>
      <c r="G350" s="5">
        <v>1.9512195121951219E-2</v>
      </c>
      <c r="H350" s="8">
        <v>3.8715277777777779E-2</v>
      </c>
      <c r="I350" s="5">
        <v>0.89002557544757033</v>
      </c>
      <c r="J350" s="8">
        <v>0.35850694444444448</v>
      </c>
      <c r="K350" s="7">
        <v>7</v>
      </c>
      <c r="L350" s="7">
        <v>348</v>
      </c>
      <c r="M350" s="7">
        <v>11</v>
      </c>
      <c r="N350" s="7"/>
      <c r="O350" s="7">
        <v>73</v>
      </c>
      <c r="P350" s="7">
        <v>9</v>
      </c>
    </row>
    <row r="351" spans="1:16" x14ac:dyDescent="0.25">
      <c r="A351" s="7">
        <v>5</v>
      </c>
      <c r="B351" s="7"/>
      <c r="C351" s="6">
        <v>44078</v>
      </c>
      <c r="D351" s="7">
        <v>395</v>
      </c>
      <c r="E351" s="7">
        <v>374</v>
      </c>
      <c r="F351" s="7">
        <v>8</v>
      </c>
      <c r="G351" s="5">
        <v>2.0253164556962026E-2</v>
      </c>
      <c r="H351" s="8">
        <v>5.1909722222222225E-2</v>
      </c>
      <c r="I351" s="5">
        <v>0.88235294117647056</v>
      </c>
      <c r="J351" s="8">
        <v>0.37604166666666666</v>
      </c>
      <c r="K351" s="7">
        <v>9</v>
      </c>
      <c r="L351" s="7">
        <v>330</v>
      </c>
      <c r="M351" s="7">
        <v>13</v>
      </c>
      <c r="N351" s="7">
        <v>59</v>
      </c>
      <c r="O351" s="7">
        <v>68</v>
      </c>
      <c r="P351" s="7">
        <v>54</v>
      </c>
    </row>
    <row r="352" spans="1:16" x14ac:dyDescent="0.25">
      <c r="A352" s="7">
        <v>1</v>
      </c>
      <c r="B352" s="7"/>
      <c r="C352" s="6">
        <v>44082</v>
      </c>
      <c r="D352" s="7">
        <v>571</v>
      </c>
      <c r="E352" s="7">
        <v>543</v>
      </c>
      <c r="F352" s="7">
        <v>7</v>
      </c>
      <c r="G352" s="5">
        <v>1.2259194395796848E-2</v>
      </c>
      <c r="H352" s="8">
        <v>9.357638888888889E-2</v>
      </c>
      <c r="I352" s="5">
        <v>0.78637200736648249</v>
      </c>
      <c r="J352" s="8">
        <v>0.3442708333333333</v>
      </c>
      <c r="K352" s="7">
        <v>8</v>
      </c>
      <c r="L352" s="7">
        <v>427</v>
      </c>
      <c r="M352" s="7">
        <v>21</v>
      </c>
      <c r="N352" s="7"/>
      <c r="O352" s="7"/>
      <c r="P352" s="7"/>
    </row>
    <row r="353" spans="1:16" x14ac:dyDescent="0.25">
      <c r="A353" s="7">
        <v>1</v>
      </c>
      <c r="B353" s="7"/>
      <c r="C353" s="6">
        <v>44083</v>
      </c>
      <c r="D353" s="7">
        <v>463</v>
      </c>
      <c r="E353" s="7">
        <v>439</v>
      </c>
      <c r="F353" s="7">
        <v>7</v>
      </c>
      <c r="G353" s="5">
        <v>1.511879049676026E-2</v>
      </c>
      <c r="H353" s="8">
        <v>6.4236111111111105E-2</v>
      </c>
      <c r="I353" s="5">
        <v>0.8929384965831435</v>
      </c>
      <c r="J353" s="8">
        <v>0.3979166666666667</v>
      </c>
      <c r="K353" s="7">
        <v>5</v>
      </c>
      <c r="L353" s="7">
        <v>392</v>
      </c>
      <c r="M353" s="7">
        <v>17</v>
      </c>
      <c r="N353" s="7"/>
      <c r="O353" s="7"/>
      <c r="P353" s="7"/>
    </row>
    <row r="354" spans="1:16" x14ac:dyDescent="0.25">
      <c r="A354" s="7">
        <v>1</v>
      </c>
      <c r="B354" s="7"/>
      <c r="C354" s="6">
        <v>44084</v>
      </c>
      <c r="D354" s="7">
        <v>448</v>
      </c>
      <c r="E354" s="7">
        <v>424</v>
      </c>
      <c r="F354" s="7">
        <v>7</v>
      </c>
      <c r="G354" s="5">
        <v>1.5625E-2</v>
      </c>
      <c r="H354" s="8">
        <v>6.475694444444445E-2</v>
      </c>
      <c r="I354" s="5">
        <v>0.87971698113207553</v>
      </c>
      <c r="J354" s="8">
        <v>0.35104166666666664</v>
      </c>
      <c r="K354" s="7">
        <v>10</v>
      </c>
      <c r="L354" s="7">
        <v>373</v>
      </c>
      <c r="M354" s="7">
        <v>17</v>
      </c>
      <c r="N354" s="7"/>
      <c r="O354" s="7">
        <v>63</v>
      </c>
      <c r="P354" s="7">
        <v>49</v>
      </c>
    </row>
    <row r="355" spans="1:16" x14ac:dyDescent="0.25">
      <c r="A355" s="7">
        <v>1</v>
      </c>
      <c r="B355" s="7"/>
      <c r="C355" s="6">
        <v>44085</v>
      </c>
      <c r="D355" s="7">
        <v>366</v>
      </c>
      <c r="E355" s="7">
        <v>350</v>
      </c>
      <c r="F355" s="7">
        <v>11</v>
      </c>
      <c r="G355" s="5">
        <v>3.0054644808743168E-2</v>
      </c>
      <c r="H355" s="8">
        <v>2.0312500000000001E-2</v>
      </c>
      <c r="I355" s="5">
        <v>0.93714285714285717</v>
      </c>
      <c r="J355" s="8">
        <v>0.37413194444444442</v>
      </c>
      <c r="K355" s="7">
        <v>3</v>
      </c>
      <c r="L355" s="7">
        <v>328</v>
      </c>
      <c r="M355" s="7">
        <v>5</v>
      </c>
      <c r="N355" s="7">
        <v>58</v>
      </c>
      <c r="O355" s="7">
        <v>79</v>
      </c>
      <c r="P355" s="7">
        <v>21</v>
      </c>
    </row>
    <row r="356" spans="1:16" x14ac:dyDescent="0.25">
      <c r="A356" s="7">
        <v>2</v>
      </c>
      <c r="B356" s="7"/>
      <c r="C356" s="6">
        <v>44088</v>
      </c>
      <c r="D356" s="7">
        <v>496</v>
      </c>
      <c r="E356" s="7">
        <v>474</v>
      </c>
      <c r="F356" s="7">
        <v>8</v>
      </c>
      <c r="G356" s="5">
        <v>1.6129032258064516E-2</v>
      </c>
      <c r="H356" s="8">
        <v>7.7951388888888876E-2</v>
      </c>
      <c r="I356" s="5">
        <v>0.87763713080168781</v>
      </c>
      <c r="J356" s="8">
        <v>0.34635416666666669</v>
      </c>
      <c r="K356" s="7">
        <v>7</v>
      </c>
      <c r="L356" s="7">
        <v>416</v>
      </c>
      <c r="M356" s="7">
        <v>14</v>
      </c>
      <c r="N356" s="7"/>
      <c r="O356" s="7"/>
      <c r="P356" s="7"/>
    </row>
    <row r="357" spans="1:16" x14ac:dyDescent="0.25">
      <c r="A357" s="7">
        <v>2</v>
      </c>
      <c r="B357" s="7"/>
      <c r="C357" s="6">
        <v>44089</v>
      </c>
      <c r="D357" s="7">
        <v>465</v>
      </c>
      <c r="E357" s="7">
        <v>443</v>
      </c>
      <c r="F357" s="7">
        <v>8</v>
      </c>
      <c r="G357" s="5">
        <v>1.7204301075268817E-2</v>
      </c>
      <c r="H357" s="8">
        <v>5.6250000000000008E-2</v>
      </c>
      <c r="I357" s="5">
        <v>0.88487584650112872</v>
      </c>
      <c r="J357" s="8">
        <v>0.33229166666666665</v>
      </c>
      <c r="K357" s="7">
        <v>5</v>
      </c>
      <c r="L357" s="7">
        <v>392</v>
      </c>
      <c r="M357" s="7">
        <v>14</v>
      </c>
      <c r="N357" s="7"/>
      <c r="O357" s="7"/>
      <c r="P357" s="7"/>
    </row>
    <row r="358" spans="1:16" x14ac:dyDescent="0.25">
      <c r="A358" s="7">
        <v>2</v>
      </c>
      <c r="B358" s="7"/>
      <c r="C358" s="6">
        <v>44090</v>
      </c>
      <c r="D358" s="7">
        <v>437</v>
      </c>
      <c r="E358" s="7">
        <v>421</v>
      </c>
      <c r="F358" s="7">
        <v>6</v>
      </c>
      <c r="G358" s="5">
        <v>1.3729977116704805E-2</v>
      </c>
      <c r="H358" s="8">
        <v>5.5381944444444449E-2</v>
      </c>
      <c r="I358" s="5">
        <v>0.86460807600950118</v>
      </c>
      <c r="J358" s="8">
        <v>0.35399305555555555</v>
      </c>
      <c r="K358" s="7">
        <v>6</v>
      </c>
      <c r="L358" s="7">
        <v>364</v>
      </c>
      <c r="M358" s="7">
        <v>10</v>
      </c>
      <c r="N358" s="7"/>
      <c r="O358" s="7"/>
      <c r="P358" s="7"/>
    </row>
    <row r="359" spans="1:16" x14ac:dyDescent="0.25">
      <c r="A359" s="7">
        <v>2</v>
      </c>
      <c r="B359" s="7"/>
      <c r="C359" s="6">
        <v>44091</v>
      </c>
      <c r="D359" s="7">
        <v>474</v>
      </c>
      <c r="E359" s="7">
        <v>453</v>
      </c>
      <c r="F359" s="7">
        <v>6</v>
      </c>
      <c r="G359" s="5">
        <v>1.2658227848101266E-2</v>
      </c>
      <c r="H359" s="8">
        <v>6.4409722222222215E-2</v>
      </c>
      <c r="I359" s="5">
        <v>0.86975717439293598</v>
      </c>
      <c r="J359" s="8">
        <v>0.34913194444444445</v>
      </c>
      <c r="K359" s="7">
        <v>5</v>
      </c>
      <c r="L359" s="7">
        <v>394</v>
      </c>
      <c r="M359" s="7">
        <v>15</v>
      </c>
      <c r="N359" s="7"/>
      <c r="O359" s="7">
        <v>71</v>
      </c>
      <c r="P359" s="7">
        <v>54</v>
      </c>
    </row>
    <row r="360" spans="1:16" x14ac:dyDescent="0.25">
      <c r="A360" s="7">
        <v>2</v>
      </c>
      <c r="B360" s="7"/>
      <c r="C360" s="6">
        <v>44092</v>
      </c>
      <c r="D360" s="7">
        <v>351</v>
      </c>
      <c r="E360" s="7">
        <v>341</v>
      </c>
      <c r="F360" s="7">
        <v>6</v>
      </c>
      <c r="G360" s="5">
        <v>1.7094017094017096E-2</v>
      </c>
      <c r="H360" s="8">
        <v>5.6597222222222222E-2</v>
      </c>
      <c r="I360" s="5">
        <v>0.91495601173020524</v>
      </c>
      <c r="J360" s="8">
        <v>0.33888888888888885</v>
      </c>
      <c r="K360" s="7">
        <v>2</v>
      </c>
      <c r="L360" s="7">
        <v>312</v>
      </c>
      <c r="M360" s="7">
        <v>4</v>
      </c>
      <c r="N360" s="7">
        <v>67</v>
      </c>
      <c r="O360" s="7">
        <v>75</v>
      </c>
      <c r="P360" s="7">
        <v>38</v>
      </c>
    </row>
    <row r="361" spans="1:16" x14ac:dyDescent="0.25">
      <c r="A361" s="7">
        <v>3</v>
      </c>
      <c r="B361" s="7"/>
      <c r="C361" s="6">
        <v>44095</v>
      </c>
      <c r="D361" s="7">
        <v>486</v>
      </c>
      <c r="E361" s="7">
        <v>447</v>
      </c>
      <c r="F361" s="7">
        <v>14</v>
      </c>
      <c r="G361" s="5">
        <v>2.8806584362139918E-2</v>
      </c>
      <c r="H361" s="8">
        <v>8.5416666666666655E-2</v>
      </c>
      <c r="I361" s="5">
        <v>0.76733780760626402</v>
      </c>
      <c r="J361" s="8">
        <v>0.34531250000000002</v>
      </c>
      <c r="K361" s="7">
        <v>8</v>
      </c>
      <c r="L361" s="7">
        <v>343</v>
      </c>
      <c r="M361" s="7">
        <v>25</v>
      </c>
      <c r="N361" s="7"/>
      <c r="O361" s="7"/>
      <c r="P361" s="7"/>
    </row>
    <row r="362" spans="1:16" x14ac:dyDescent="0.25">
      <c r="A362" s="7">
        <v>3</v>
      </c>
      <c r="B362" s="7"/>
      <c r="C362" s="6">
        <v>44096</v>
      </c>
      <c r="D362" s="7">
        <v>498</v>
      </c>
      <c r="E362" s="7">
        <v>484</v>
      </c>
      <c r="F362" s="7">
        <v>6</v>
      </c>
      <c r="G362" s="5">
        <v>1.2048192771084338E-2</v>
      </c>
      <c r="H362" s="8">
        <v>6.3368055555555552E-2</v>
      </c>
      <c r="I362" s="5">
        <v>0.8574380165289256</v>
      </c>
      <c r="J362" s="8">
        <v>0.35555555555555557</v>
      </c>
      <c r="K362" s="7">
        <v>2</v>
      </c>
      <c r="L362" s="7">
        <v>415</v>
      </c>
      <c r="M362" s="7">
        <v>8</v>
      </c>
      <c r="N362" s="7"/>
      <c r="O362" s="7"/>
      <c r="P362" s="7"/>
    </row>
    <row r="363" spans="1:16" x14ac:dyDescent="0.25">
      <c r="A363" s="7">
        <v>3</v>
      </c>
      <c r="B363" s="7"/>
      <c r="C363" s="6">
        <v>44097</v>
      </c>
      <c r="D363" s="7">
        <v>413</v>
      </c>
      <c r="E363" s="7">
        <v>397</v>
      </c>
      <c r="F363" s="7">
        <v>5</v>
      </c>
      <c r="G363" s="5">
        <v>1.2106537530266344E-2</v>
      </c>
      <c r="H363" s="8">
        <v>5.46875E-2</v>
      </c>
      <c r="I363" s="5">
        <v>0.86649874055415621</v>
      </c>
      <c r="J363" s="8">
        <v>0.37795138888888885</v>
      </c>
      <c r="K363" s="7">
        <v>6</v>
      </c>
      <c r="L363" s="7">
        <v>344</v>
      </c>
      <c r="M363" s="7">
        <v>11</v>
      </c>
      <c r="N363" s="7"/>
      <c r="O363" s="7"/>
      <c r="P363" s="7"/>
    </row>
    <row r="364" spans="1:16" x14ac:dyDescent="0.25">
      <c r="A364" s="7">
        <v>3</v>
      </c>
      <c r="B364" s="7"/>
      <c r="C364" s="6">
        <v>44098</v>
      </c>
      <c r="D364" s="7">
        <v>387</v>
      </c>
      <c r="E364" s="7">
        <v>374</v>
      </c>
      <c r="F364" s="7">
        <v>3</v>
      </c>
      <c r="G364" s="5">
        <v>7.7519379844961239E-3</v>
      </c>
      <c r="H364" s="8">
        <v>3.9583333333333331E-2</v>
      </c>
      <c r="I364" s="5">
        <v>0.89572192513368987</v>
      </c>
      <c r="J364" s="8">
        <v>0.2944444444444444</v>
      </c>
      <c r="K364" s="7">
        <v>4</v>
      </c>
      <c r="L364" s="7">
        <v>335</v>
      </c>
      <c r="M364" s="7">
        <v>10</v>
      </c>
      <c r="N364" s="7"/>
      <c r="O364" s="7">
        <v>69</v>
      </c>
      <c r="P364" s="7">
        <v>49</v>
      </c>
    </row>
    <row r="365" spans="1:16" x14ac:dyDescent="0.25">
      <c r="A365" s="7">
        <v>3</v>
      </c>
      <c r="B365" s="7"/>
      <c r="C365" s="6">
        <v>44099</v>
      </c>
      <c r="D365" s="7">
        <v>359</v>
      </c>
      <c r="E365" s="7">
        <v>350</v>
      </c>
      <c r="F365" s="7">
        <v>2</v>
      </c>
      <c r="G365" s="5">
        <v>5.5710306406685237E-3</v>
      </c>
      <c r="H365" s="8">
        <v>4.1840277777777782E-2</v>
      </c>
      <c r="I365" s="5">
        <v>0.90571428571428569</v>
      </c>
      <c r="J365" s="8">
        <v>0.26435185185185189</v>
      </c>
      <c r="K365" s="7">
        <v>3</v>
      </c>
      <c r="L365" s="7">
        <v>317</v>
      </c>
      <c r="M365" s="7">
        <v>7</v>
      </c>
      <c r="N365" s="7">
        <v>63</v>
      </c>
      <c r="O365" s="7">
        <v>79</v>
      </c>
      <c r="P365" s="7">
        <v>40</v>
      </c>
    </row>
    <row r="366" spans="1:16" x14ac:dyDescent="0.25">
      <c r="A366" s="7">
        <v>4</v>
      </c>
      <c r="B366" s="7"/>
      <c r="C366" s="6">
        <v>44102</v>
      </c>
      <c r="D366" s="3">
        <v>513</v>
      </c>
      <c r="E366" s="3">
        <v>506</v>
      </c>
      <c r="F366" s="3">
        <v>3</v>
      </c>
      <c r="G366" s="2">
        <v>5.8479532163742687E-3</v>
      </c>
      <c r="H366" s="4">
        <v>5.7465277777777775E-2</v>
      </c>
      <c r="I366" s="2">
        <v>0.91501976284584985</v>
      </c>
      <c r="J366" s="4">
        <v>0.30277777777777776</v>
      </c>
      <c r="K366" s="3">
        <v>3</v>
      </c>
      <c r="L366" s="3">
        <v>463</v>
      </c>
      <c r="M366" s="3">
        <v>4</v>
      </c>
      <c r="N366" s="7"/>
      <c r="O366" s="7"/>
      <c r="P366" s="7"/>
    </row>
    <row r="367" spans="1:16" x14ac:dyDescent="0.25">
      <c r="A367" s="7">
        <v>4</v>
      </c>
      <c r="B367" s="7"/>
      <c r="C367" s="6">
        <v>44103</v>
      </c>
      <c r="D367" s="7">
        <v>500</v>
      </c>
      <c r="E367" s="7">
        <v>492</v>
      </c>
      <c r="F367" s="7">
        <v>5</v>
      </c>
      <c r="G367" s="5">
        <v>0.01</v>
      </c>
      <c r="H367" s="8">
        <v>4.7048611111111117E-2</v>
      </c>
      <c r="I367" s="5">
        <v>0.93902439024390238</v>
      </c>
      <c r="J367" s="8">
        <v>0.34479166666666666</v>
      </c>
      <c r="K367" s="7">
        <v>0</v>
      </c>
      <c r="L367" s="7">
        <v>462</v>
      </c>
      <c r="M367" s="7">
        <v>3</v>
      </c>
      <c r="N367" s="7"/>
      <c r="O367" s="7"/>
      <c r="P367" s="7"/>
    </row>
    <row r="368" spans="1:16" x14ac:dyDescent="0.25">
      <c r="A368" s="7">
        <v>4</v>
      </c>
      <c r="B368" s="7"/>
      <c r="C368" s="6">
        <v>44104</v>
      </c>
      <c r="D368" s="7">
        <v>466</v>
      </c>
      <c r="E368" s="7">
        <v>457</v>
      </c>
      <c r="F368" s="7">
        <v>5</v>
      </c>
      <c r="G368" s="5">
        <v>1.0729613733905579E-2</v>
      </c>
      <c r="H368" s="8">
        <v>5.2604166666666667E-2</v>
      </c>
      <c r="I368" s="5">
        <v>0.9518599562363238</v>
      </c>
      <c r="J368" s="8">
        <v>0.31059027777777776</v>
      </c>
      <c r="K368" s="7">
        <v>0</v>
      </c>
      <c r="L368" s="7">
        <v>435</v>
      </c>
      <c r="M368" s="7">
        <v>4</v>
      </c>
      <c r="N368" s="7"/>
      <c r="O368" s="7"/>
      <c r="P368" s="7"/>
    </row>
    <row r="369" spans="1:16" x14ac:dyDescent="0.25">
      <c r="A369" s="7">
        <v>4</v>
      </c>
      <c r="B369" s="7"/>
      <c r="C369" s="6">
        <v>44105</v>
      </c>
      <c r="D369" s="7">
        <v>377</v>
      </c>
      <c r="E369" s="7">
        <v>369</v>
      </c>
      <c r="F369" s="7">
        <v>6</v>
      </c>
      <c r="G369" s="5">
        <v>1.5915119363395226E-2</v>
      </c>
      <c r="H369" s="8">
        <v>3.125E-2</v>
      </c>
      <c r="I369" s="5">
        <v>0.94037940379403795</v>
      </c>
      <c r="J369" s="8">
        <v>0.26354166666666667</v>
      </c>
      <c r="K369" s="7">
        <v>1</v>
      </c>
      <c r="L369" s="7">
        <v>347</v>
      </c>
      <c r="M369" s="7">
        <v>2</v>
      </c>
      <c r="N369" s="7"/>
      <c r="O369" s="7">
        <v>77</v>
      </c>
      <c r="P369" s="7">
        <v>52</v>
      </c>
    </row>
    <row r="370" spans="1:16" x14ac:dyDescent="0.25">
      <c r="A370" s="7">
        <v>4</v>
      </c>
      <c r="B370" s="7"/>
      <c r="C370" s="6">
        <v>44106</v>
      </c>
      <c r="D370" s="7">
        <v>352</v>
      </c>
      <c r="E370" s="7">
        <v>347</v>
      </c>
      <c r="F370" s="7">
        <v>4</v>
      </c>
      <c r="G370" s="5">
        <v>1.1363636363636364E-2</v>
      </c>
      <c r="H370" s="8">
        <v>3.4201388888888892E-2</v>
      </c>
      <c r="I370" s="5">
        <v>0.93371757925072041</v>
      </c>
      <c r="J370" s="8">
        <v>0.31927083333333334</v>
      </c>
      <c r="K370" s="7">
        <v>2</v>
      </c>
      <c r="L370" s="7">
        <v>324</v>
      </c>
      <c r="M370" s="7">
        <v>1</v>
      </c>
      <c r="N370" s="7">
        <v>76</v>
      </c>
      <c r="O370" s="7">
        <v>79</v>
      </c>
      <c r="P370" s="7">
        <v>51</v>
      </c>
    </row>
    <row r="371" spans="1:16" x14ac:dyDescent="0.25">
      <c r="A371" s="7">
        <v>1</v>
      </c>
      <c r="B371" s="7"/>
      <c r="C371" s="6">
        <v>44109</v>
      </c>
      <c r="D371" s="7">
        <v>533</v>
      </c>
      <c r="E371" s="7">
        <v>507</v>
      </c>
      <c r="F371" s="7">
        <v>12</v>
      </c>
      <c r="G371" s="5">
        <v>2.2514071294559099E-2</v>
      </c>
      <c r="H371" s="8">
        <v>7.0833333333333345E-2</v>
      </c>
      <c r="I371" s="5">
        <v>0.84220907297830372</v>
      </c>
      <c r="J371" s="8">
        <v>0.27118055555555559</v>
      </c>
      <c r="K371" s="7">
        <v>8</v>
      </c>
      <c r="L371" s="7">
        <v>427</v>
      </c>
      <c r="M371" s="7">
        <v>14</v>
      </c>
      <c r="N371" s="7"/>
      <c r="O371" s="7"/>
      <c r="P371" s="7"/>
    </row>
    <row r="372" spans="1:16" x14ac:dyDescent="0.25">
      <c r="A372" s="7">
        <v>1</v>
      </c>
      <c r="B372" s="7"/>
      <c r="C372" s="6">
        <v>44110</v>
      </c>
      <c r="D372" s="7">
        <v>485</v>
      </c>
      <c r="E372" s="7">
        <v>467</v>
      </c>
      <c r="F372" s="7">
        <v>10</v>
      </c>
      <c r="G372" s="5">
        <v>2.0618556701030927E-2</v>
      </c>
      <c r="H372" s="8">
        <v>5.7638888888888885E-2</v>
      </c>
      <c r="I372" s="5">
        <v>0.854389721627409</v>
      </c>
      <c r="J372" s="8">
        <v>0.31006944444444445</v>
      </c>
      <c r="K372" s="7">
        <v>7</v>
      </c>
      <c r="L372" s="7">
        <v>399</v>
      </c>
      <c r="M372" s="7">
        <v>8</v>
      </c>
      <c r="N372" s="7"/>
      <c r="O372" s="7"/>
      <c r="P372" s="7"/>
    </row>
    <row r="373" spans="1:16" x14ac:dyDescent="0.25">
      <c r="A373" s="7">
        <v>1</v>
      </c>
      <c r="B373" s="7"/>
      <c r="C373" s="6">
        <v>44111</v>
      </c>
      <c r="D373" s="7">
        <v>438</v>
      </c>
      <c r="E373" s="7">
        <v>426</v>
      </c>
      <c r="F373" s="7">
        <v>6</v>
      </c>
      <c r="G373" s="5">
        <v>1.3698630136986301E-2</v>
      </c>
      <c r="H373" s="8">
        <v>5.2256944444444446E-2</v>
      </c>
      <c r="I373" s="5">
        <v>0.8779342723004695</v>
      </c>
      <c r="J373" s="8">
        <v>0.34618055555555555</v>
      </c>
      <c r="K373" s="7">
        <v>6</v>
      </c>
      <c r="L373" s="7">
        <v>374</v>
      </c>
      <c r="M373" s="7">
        <v>6</v>
      </c>
      <c r="N373" s="7"/>
      <c r="O373" s="7"/>
      <c r="P373" s="7"/>
    </row>
    <row r="374" spans="1:16" x14ac:dyDescent="0.25">
      <c r="A374" s="7">
        <v>1</v>
      </c>
      <c r="B374" s="7"/>
      <c r="C374" s="6">
        <v>44112</v>
      </c>
      <c r="D374" s="7">
        <v>415</v>
      </c>
      <c r="E374" s="7">
        <v>403</v>
      </c>
      <c r="F374" s="7">
        <v>8</v>
      </c>
      <c r="G374" s="5">
        <v>1.9277108433734941E-2</v>
      </c>
      <c r="H374" s="8">
        <v>6.0416666666666667E-2</v>
      </c>
      <c r="I374" s="5">
        <v>0.86848635235732008</v>
      </c>
      <c r="J374" s="8">
        <v>0.34027777777777779</v>
      </c>
      <c r="K374" s="7">
        <v>6</v>
      </c>
      <c r="L374" s="7">
        <v>350</v>
      </c>
      <c r="M374" s="7">
        <v>4</v>
      </c>
      <c r="N374" s="7">
        <v>43</v>
      </c>
      <c r="O374" s="7">
        <v>78</v>
      </c>
      <c r="P374" s="7">
        <v>42</v>
      </c>
    </row>
    <row r="375" spans="1:16" x14ac:dyDescent="0.25">
      <c r="A375" s="7">
        <v>1</v>
      </c>
      <c r="B375" s="7"/>
      <c r="C375" s="6">
        <v>44113</v>
      </c>
      <c r="D375" s="7">
        <v>315</v>
      </c>
      <c r="E375" s="7">
        <v>304</v>
      </c>
      <c r="F375" s="7">
        <v>7</v>
      </c>
      <c r="G375" s="5">
        <v>2.2222222222222223E-2</v>
      </c>
      <c r="H375" s="8">
        <v>4.5312499999999999E-2</v>
      </c>
      <c r="I375" s="5">
        <v>0.88486842105263153</v>
      </c>
      <c r="J375" s="8">
        <v>0.35190972222222222</v>
      </c>
      <c r="K375" s="7">
        <v>6</v>
      </c>
      <c r="L375" s="7">
        <v>269</v>
      </c>
      <c r="M375" s="7">
        <v>4</v>
      </c>
      <c r="N375" s="7">
        <v>31</v>
      </c>
      <c r="O375" s="7">
        <v>69</v>
      </c>
      <c r="P375" s="7">
        <v>29</v>
      </c>
    </row>
    <row r="376" spans="1:16" x14ac:dyDescent="0.25">
      <c r="A376" s="7">
        <v>2</v>
      </c>
      <c r="B376" s="7"/>
      <c r="C376" s="6">
        <v>44116</v>
      </c>
      <c r="D376" s="7">
        <v>433</v>
      </c>
      <c r="E376" s="7">
        <v>419</v>
      </c>
      <c r="F376" s="7">
        <v>8</v>
      </c>
      <c r="G376" s="5">
        <v>1.8475750577367205E-2</v>
      </c>
      <c r="H376" s="8">
        <v>7.2743055555555561E-2</v>
      </c>
      <c r="I376" s="5">
        <v>0.82100238663484482</v>
      </c>
      <c r="J376" s="8">
        <v>0.34218749999999998</v>
      </c>
      <c r="K376" s="7">
        <v>12</v>
      </c>
      <c r="L376" s="7">
        <v>344</v>
      </c>
      <c r="M376" s="7">
        <v>6</v>
      </c>
      <c r="N376" s="7"/>
      <c r="O376" s="7"/>
      <c r="P376" s="7"/>
    </row>
    <row r="377" spans="1:16" x14ac:dyDescent="0.25">
      <c r="A377" s="7">
        <v>2</v>
      </c>
      <c r="B377" s="7"/>
      <c r="C377" s="6">
        <v>44117</v>
      </c>
      <c r="D377" s="7">
        <v>450</v>
      </c>
      <c r="E377" s="7">
        <v>438</v>
      </c>
      <c r="F377" s="7">
        <v>8</v>
      </c>
      <c r="G377" s="5">
        <v>1.7777777777777778E-2</v>
      </c>
      <c r="H377" s="8">
        <v>8.0902777777777768E-2</v>
      </c>
      <c r="I377" s="5">
        <v>0.83561643835616439</v>
      </c>
      <c r="J377" s="8">
        <v>0.35954861111111114</v>
      </c>
      <c r="K377" s="7">
        <v>9</v>
      </c>
      <c r="L377" s="7">
        <v>366</v>
      </c>
      <c r="M377" s="7">
        <v>4</v>
      </c>
      <c r="N377" s="7"/>
      <c r="O377" s="7"/>
      <c r="P377" s="7"/>
    </row>
    <row r="378" spans="1:16" x14ac:dyDescent="0.25">
      <c r="A378" s="7">
        <v>2</v>
      </c>
      <c r="B378" s="7"/>
      <c r="C378" s="6">
        <v>44118</v>
      </c>
      <c r="D378" s="7">
        <v>403</v>
      </c>
      <c r="E378" s="7">
        <v>396</v>
      </c>
      <c r="F378" s="7">
        <v>6</v>
      </c>
      <c r="G378" s="5">
        <v>1.488833746898263E-2</v>
      </c>
      <c r="H378" s="8">
        <v>6.9097222222222227E-2</v>
      </c>
      <c r="I378" s="5">
        <v>0.85858585858585856</v>
      </c>
      <c r="J378" s="8">
        <v>0.38906249999999998</v>
      </c>
      <c r="K378" s="7">
        <v>8</v>
      </c>
      <c r="L378" s="7">
        <v>340</v>
      </c>
      <c r="M378" s="7">
        <v>1</v>
      </c>
      <c r="N378" s="7"/>
      <c r="O378" s="7"/>
      <c r="P378" s="7"/>
    </row>
    <row r="379" spans="1:16" x14ac:dyDescent="0.25">
      <c r="A379" s="7">
        <v>2</v>
      </c>
      <c r="B379" s="7"/>
      <c r="C379" s="6">
        <v>44119</v>
      </c>
      <c r="D379" s="7">
        <v>403</v>
      </c>
      <c r="E379" s="7">
        <v>392</v>
      </c>
      <c r="F379" s="7">
        <v>7</v>
      </c>
      <c r="G379" s="5">
        <v>1.7369727047146403E-2</v>
      </c>
      <c r="H379" s="8">
        <v>6.7534722222222218E-2</v>
      </c>
      <c r="I379" s="5">
        <v>0.86734693877551017</v>
      </c>
      <c r="J379" s="8">
        <v>0.35434027777777777</v>
      </c>
      <c r="K379" s="7">
        <v>6</v>
      </c>
      <c r="L379" s="7">
        <v>340</v>
      </c>
      <c r="M379" s="7">
        <v>4</v>
      </c>
      <c r="N379" s="7"/>
      <c r="O379" s="7">
        <v>83</v>
      </c>
      <c r="P379" s="7">
        <v>39</v>
      </c>
    </row>
    <row r="380" spans="1:16" x14ac:dyDescent="0.25">
      <c r="A380" s="7">
        <v>2</v>
      </c>
      <c r="B380" s="7"/>
      <c r="C380" s="6">
        <v>44120</v>
      </c>
      <c r="D380" s="7">
        <v>343</v>
      </c>
      <c r="E380" s="7">
        <v>338</v>
      </c>
      <c r="F380" s="7">
        <v>4</v>
      </c>
      <c r="G380" s="5">
        <v>1.1661807580174927E-2</v>
      </c>
      <c r="H380" s="8">
        <v>4.7743055555555552E-2</v>
      </c>
      <c r="I380" s="5">
        <v>0.92603550295857984</v>
      </c>
      <c r="J380" s="8">
        <v>0.34427083333333336</v>
      </c>
      <c r="K380" s="7">
        <v>4</v>
      </c>
      <c r="L380" s="7">
        <v>313</v>
      </c>
      <c r="M380" s="7">
        <v>1</v>
      </c>
      <c r="N380" s="7">
        <v>81</v>
      </c>
      <c r="O380" s="7">
        <v>76</v>
      </c>
      <c r="P380" s="7">
        <v>47</v>
      </c>
    </row>
    <row r="381" spans="1:16" x14ac:dyDescent="0.25">
      <c r="A381" s="7">
        <v>3</v>
      </c>
      <c r="B381" s="7"/>
      <c r="C381" s="6">
        <v>44123</v>
      </c>
      <c r="D381" s="7">
        <v>487</v>
      </c>
      <c r="E381" s="7">
        <v>475</v>
      </c>
      <c r="F381" s="7">
        <v>6</v>
      </c>
      <c r="G381" s="5">
        <v>1.2320328542094456E-2</v>
      </c>
      <c r="H381" s="8">
        <v>8.4895833333333337E-2</v>
      </c>
      <c r="I381" s="5">
        <v>0.83157894736842108</v>
      </c>
      <c r="J381" s="8">
        <v>0.40190972222222221</v>
      </c>
      <c r="K381" s="7">
        <v>10</v>
      </c>
      <c r="L381" s="7">
        <v>395</v>
      </c>
      <c r="M381" s="7">
        <v>6</v>
      </c>
      <c r="N381" s="7"/>
      <c r="O381" s="7"/>
      <c r="P381" s="7"/>
    </row>
    <row r="382" spans="1:16" x14ac:dyDescent="0.25">
      <c r="A382" s="7">
        <v>3</v>
      </c>
      <c r="B382" s="7"/>
      <c r="C382" s="6">
        <v>44124</v>
      </c>
      <c r="D382" s="7">
        <v>507</v>
      </c>
      <c r="E382" s="7">
        <v>494</v>
      </c>
      <c r="F382" s="7">
        <v>7</v>
      </c>
      <c r="G382" s="5">
        <v>1.3806706114398421E-2</v>
      </c>
      <c r="H382" s="8">
        <v>6.7534722222222218E-2</v>
      </c>
      <c r="I382" s="5">
        <v>0.86234817813765186</v>
      </c>
      <c r="J382" s="8">
        <v>0.33489583333333334</v>
      </c>
      <c r="K382" s="7">
        <v>10</v>
      </c>
      <c r="L382" s="7">
        <v>426</v>
      </c>
      <c r="M382" s="7">
        <v>6</v>
      </c>
      <c r="N382" s="7"/>
      <c r="O382" s="7"/>
      <c r="P382" s="7"/>
    </row>
    <row r="383" spans="1:16" x14ac:dyDescent="0.25">
      <c r="A383" s="7">
        <v>3</v>
      </c>
      <c r="B383" s="7"/>
      <c r="C383" s="6">
        <v>44125</v>
      </c>
      <c r="D383" s="7">
        <v>474</v>
      </c>
      <c r="E383" s="7">
        <v>462</v>
      </c>
      <c r="F383" s="7">
        <v>9</v>
      </c>
      <c r="G383" s="5">
        <v>1.8987341772151899E-2</v>
      </c>
      <c r="H383" s="8">
        <v>5.2777777777777785E-2</v>
      </c>
      <c r="I383" s="5">
        <v>0.90043290043290047</v>
      </c>
      <c r="J383" s="8">
        <v>0.31822916666666662</v>
      </c>
      <c r="K383" s="7">
        <v>4</v>
      </c>
      <c r="L383" s="7">
        <v>416</v>
      </c>
      <c r="M383" s="7">
        <v>3</v>
      </c>
      <c r="N383" s="7"/>
      <c r="O383" s="7"/>
      <c r="P383" s="7"/>
    </row>
    <row r="384" spans="1:16" x14ac:dyDescent="0.25">
      <c r="A384" s="7">
        <v>3</v>
      </c>
      <c r="B384" s="7"/>
      <c r="C384" s="6">
        <v>44126</v>
      </c>
      <c r="D384" s="7">
        <v>437</v>
      </c>
      <c r="E384" s="7">
        <v>430</v>
      </c>
      <c r="F384" s="7">
        <v>6</v>
      </c>
      <c r="G384" s="5">
        <v>1.3729977116704805E-2</v>
      </c>
      <c r="H384" s="8">
        <v>6.3715277777777773E-2</v>
      </c>
      <c r="I384" s="5">
        <v>0.9</v>
      </c>
      <c r="J384" s="8">
        <v>0.38437499999999997</v>
      </c>
      <c r="K384" s="7">
        <v>3</v>
      </c>
      <c r="L384" s="7">
        <v>387</v>
      </c>
      <c r="M384" s="7">
        <v>1</v>
      </c>
      <c r="N384" s="7"/>
      <c r="O384" s="7">
        <v>80</v>
      </c>
      <c r="P384" s="7">
        <v>44</v>
      </c>
    </row>
    <row r="385" spans="1:16" x14ac:dyDescent="0.25">
      <c r="A385" s="7">
        <v>3</v>
      </c>
      <c r="B385" s="7"/>
      <c r="C385" s="6">
        <v>44127</v>
      </c>
      <c r="D385" s="7">
        <v>329</v>
      </c>
      <c r="E385" s="7">
        <v>324</v>
      </c>
      <c r="F385" s="7">
        <v>4</v>
      </c>
      <c r="G385" s="5">
        <v>1.2158054711246201E-2</v>
      </c>
      <c r="H385" s="8">
        <v>5.3645833333333337E-2</v>
      </c>
      <c r="I385" s="5">
        <v>0.93827160493827155</v>
      </c>
      <c r="J385" s="8">
        <v>0.39461805555555557</v>
      </c>
      <c r="K385" s="7">
        <v>3</v>
      </c>
      <c r="L385" s="7">
        <v>304</v>
      </c>
      <c r="M385" s="7">
        <v>1</v>
      </c>
      <c r="N385" s="7">
        <v>79</v>
      </c>
      <c r="O385" s="7">
        <v>75</v>
      </c>
      <c r="P385" s="7">
        <v>39</v>
      </c>
    </row>
    <row r="386" spans="1:16" x14ac:dyDescent="0.25">
      <c r="A386" s="7">
        <v>4</v>
      </c>
      <c r="B386" s="7"/>
      <c r="C386" s="6">
        <v>44130</v>
      </c>
      <c r="D386" s="3">
        <v>511</v>
      </c>
      <c r="E386" s="3">
        <v>494</v>
      </c>
      <c r="F386" s="3">
        <v>11</v>
      </c>
      <c r="G386" s="2">
        <v>2.1526418786692758E-2</v>
      </c>
      <c r="H386" s="4">
        <v>8.6979166666666677E-2</v>
      </c>
      <c r="I386" s="2">
        <v>0.79352226720647778</v>
      </c>
      <c r="J386" s="4">
        <v>0.375</v>
      </c>
      <c r="K386" s="3">
        <v>12</v>
      </c>
      <c r="L386" s="3">
        <v>392</v>
      </c>
      <c r="M386" s="3">
        <v>6</v>
      </c>
      <c r="N386" s="7"/>
      <c r="O386" s="7"/>
      <c r="P386" s="7"/>
    </row>
    <row r="387" spans="1:16" x14ac:dyDescent="0.25">
      <c r="A387" s="7">
        <v>4</v>
      </c>
      <c r="B387" s="7"/>
      <c r="C387" s="6">
        <v>44131</v>
      </c>
      <c r="D387" s="7">
        <v>493</v>
      </c>
      <c r="E387" s="7">
        <v>473</v>
      </c>
      <c r="F387" s="7">
        <v>12</v>
      </c>
      <c r="G387" s="5">
        <v>2.434077079107505E-2</v>
      </c>
      <c r="H387" s="8">
        <v>7.2916666666666671E-2</v>
      </c>
      <c r="I387" s="5">
        <v>0.82663847780126853</v>
      </c>
      <c r="J387" s="8">
        <v>0.37586805555555558</v>
      </c>
      <c r="K387" s="7">
        <v>13</v>
      </c>
      <c r="L387" s="7">
        <v>391</v>
      </c>
      <c r="M387" s="7">
        <v>8</v>
      </c>
      <c r="N387" s="7"/>
      <c r="O387" s="7"/>
      <c r="P387" s="7"/>
    </row>
    <row r="388" spans="1:16" x14ac:dyDescent="0.25">
      <c r="A388" s="7">
        <v>4</v>
      </c>
      <c r="B388" s="7"/>
      <c r="C388" s="6">
        <v>44132</v>
      </c>
      <c r="D388" s="7">
        <v>423</v>
      </c>
      <c r="E388" s="7">
        <v>408</v>
      </c>
      <c r="F388" s="7">
        <v>9</v>
      </c>
      <c r="G388" s="5">
        <v>2.1276595744680851E-2</v>
      </c>
      <c r="H388" s="8">
        <v>7.8645833333333331E-2</v>
      </c>
      <c r="I388" s="5">
        <v>0.83823529411764708</v>
      </c>
      <c r="J388" s="8">
        <v>0.39409722222222227</v>
      </c>
      <c r="K388" s="7">
        <v>10</v>
      </c>
      <c r="L388" s="7">
        <v>342</v>
      </c>
      <c r="M388" s="7">
        <v>6</v>
      </c>
      <c r="N388" s="7"/>
      <c r="O388" s="7"/>
      <c r="P388" s="7"/>
    </row>
    <row r="389" spans="1:16" x14ac:dyDescent="0.25">
      <c r="A389" s="7">
        <v>4</v>
      </c>
      <c r="B389" s="7"/>
      <c r="C389" s="6">
        <v>44133</v>
      </c>
      <c r="D389" s="7">
        <v>429</v>
      </c>
      <c r="E389" s="7">
        <v>422</v>
      </c>
      <c r="F389" s="7">
        <v>5</v>
      </c>
      <c r="G389" s="5">
        <v>1.1655011655011656E-2</v>
      </c>
      <c r="H389" s="8">
        <v>6.0416666666666667E-2</v>
      </c>
      <c r="I389" s="5">
        <v>0.86966824644549767</v>
      </c>
      <c r="J389" s="8">
        <v>0.34270833333333334</v>
      </c>
      <c r="K389" s="7">
        <v>6</v>
      </c>
      <c r="L389" s="7">
        <v>367</v>
      </c>
      <c r="M389" s="7">
        <v>2</v>
      </c>
      <c r="N389" s="7"/>
      <c r="O389" s="7">
        <v>76</v>
      </c>
      <c r="P389" s="7">
        <v>61</v>
      </c>
    </row>
    <row r="390" spans="1:16" x14ac:dyDescent="0.25">
      <c r="A390" s="7">
        <v>4</v>
      </c>
      <c r="B390" s="7"/>
      <c r="C390" s="6">
        <v>44134</v>
      </c>
      <c r="D390" s="7">
        <v>325</v>
      </c>
      <c r="E390" s="7">
        <v>318</v>
      </c>
      <c r="F390" s="7">
        <v>5</v>
      </c>
      <c r="G390" s="5">
        <v>1.5384615384615385E-2</v>
      </c>
      <c r="H390" s="8">
        <v>5.9375000000000004E-2</v>
      </c>
      <c r="I390" s="5">
        <v>0.92138364779874216</v>
      </c>
      <c r="J390" s="8">
        <v>0.3774305555555556</v>
      </c>
      <c r="K390" s="7">
        <v>5</v>
      </c>
      <c r="L390" s="7">
        <v>293</v>
      </c>
      <c r="M390" s="7">
        <v>2</v>
      </c>
      <c r="N390" s="7">
        <v>83</v>
      </c>
      <c r="O390" s="7">
        <v>77</v>
      </c>
      <c r="P390" s="7">
        <v>37</v>
      </c>
    </row>
    <row r="391" spans="1:16" x14ac:dyDescent="0.25">
      <c r="A391" s="7">
        <v>1</v>
      </c>
      <c r="B391" s="7"/>
      <c r="C391" s="6">
        <v>44137</v>
      </c>
      <c r="D391" s="7">
        <v>494</v>
      </c>
      <c r="E391" s="7">
        <v>482</v>
      </c>
      <c r="F391" s="7">
        <v>7</v>
      </c>
      <c r="G391" s="5">
        <v>1.417004048582996E-2</v>
      </c>
      <c r="H391" s="8">
        <v>7.1875000000000008E-2</v>
      </c>
      <c r="I391" s="5">
        <v>0.84232365145228216</v>
      </c>
      <c r="J391" s="8">
        <v>0.40763888888888894</v>
      </c>
      <c r="K391" s="7">
        <v>11</v>
      </c>
      <c r="L391" s="7">
        <v>406</v>
      </c>
      <c r="M391" s="7">
        <v>5</v>
      </c>
      <c r="N391" s="7"/>
      <c r="O391" s="7"/>
      <c r="P391" s="7"/>
    </row>
    <row r="392" spans="1:16" x14ac:dyDescent="0.25">
      <c r="A392" s="7">
        <v>1</v>
      </c>
      <c r="B392" s="7"/>
      <c r="C392" s="6">
        <v>44138</v>
      </c>
      <c r="D392" s="7">
        <v>385</v>
      </c>
      <c r="E392" s="7">
        <v>375</v>
      </c>
      <c r="F392" s="7">
        <v>8</v>
      </c>
      <c r="G392" s="5">
        <v>2.0779220779220779E-2</v>
      </c>
      <c r="H392" s="8">
        <v>7.1701388888888884E-2</v>
      </c>
      <c r="I392" s="5">
        <v>0.8666666666666667</v>
      </c>
      <c r="J392" s="8">
        <v>0.34878472222222223</v>
      </c>
      <c r="K392" s="7">
        <v>5</v>
      </c>
      <c r="L392" s="7">
        <v>325</v>
      </c>
      <c r="M392" s="7">
        <v>2</v>
      </c>
      <c r="N392" s="7"/>
      <c r="O392" s="7"/>
      <c r="P392" s="7"/>
    </row>
    <row r="393" spans="1:16" x14ac:dyDescent="0.25">
      <c r="A393" s="7">
        <v>1</v>
      </c>
      <c r="B393" s="7"/>
      <c r="C393" s="6">
        <v>44139</v>
      </c>
      <c r="D393" s="7">
        <v>440</v>
      </c>
      <c r="E393" s="7">
        <v>430</v>
      </c>
      <c r="F393" s="7">
        <v>7</v>
      </c>
      <c r="G393" s="5">
        <v>1.5909090909090907E-2</v>
      </c>
      <c r="H393" s="8">
        <v>6.3020833333333331E-2</v>
      </c>
      <c r="I393" s="5">
        <v>0.86976744186046506</v>
      </c>
      <c r="J393" s="8">
        <v>0.41493055555555552</v>
      </c>
      <c r="K393" s="7">
        <v>11</v>
      </c>
      <c r="L393" s="7">
        <v>374</v>
      </c>
      <c r="M393" s="7">
        <v>3</v>
      </c>
      <c r="N393" s="7"/>
      <c r="O393" s="7"/>
      <c r="P393" s="7"/>
    </row>
    <row r="394" spans="1:16" x14ac:dyDescent="0.25">
      <c r="A394" s="7">
        <v>1</v>
      </c>
      <c r="B394" s="7"/>
      <c r="C394" s="6">
        <v>44140</v>
      </c>
      <c r="D394" s="7">
        <v>460</v>
      </c>
      <c r="E394" s="7">
        <v>443</v>
      </c>
      <c r="F394" s="7">
        <v>10</v>
      </c>
      <c r="G394" s="5">
        <v>2.1739130434782608E-2</v>
      </c>
      <c r="H394" s="8">
        <v>6.7881944444444453E-2</v>
      </c>
      <c r="I394" s="5">
        <v>0.82392776523702027</v>
      </c>
      <c r="J394" s="8">
        <v>0.3677083333333333</v>
      </c>
      <c r="K394" s="7">
        <v>18</v>
      </c>
      <c r="L394" s="7">
        <v>365</v>
      </c>
      <c r="M394" s="7">
        <v>7</v>
      </c>
      <c r="N394" s="7"/>
      <c r="O394" s="7">
        <v>56</v>
      </c>
      <c r="P394" s="7">
        <v>9</v>
      </c>
    </row>
    <row r="395" spans="1:16" x14ac:dyDescent="0.25">
      <c r="A395" s="7">
        <v>1</v>
      </c>
      <c r="B395" s="7"/>
      <c r="C395" s="6">
        <v>44141</v>
      </c>
      <c r="D395" s="7">
        <v>388</v>
      </c>
      <c r="E395" s="7">
        <v>380</v>
      </c>
      <c r="F395" s="7">
        <v>5</v>
      </c>
      <c r="G395" s="5">
        <v>1.2886597938144329E-2</v>
      </c>
      <c r="H395" s="8">
        <v>6.3368055555555552E-2</v>
      </c>
      <c r="I395" s="5">
        <v>0.83684210526315794</v>
      </c>
      <c r="J395" s="8">
        <v>0.40399305555555554</v>
      </c>
      <c r="K395" s="7">
        <v>8</v>
      </c>
      <c r="L395" s="7">
        <v>318</v>
      </c>
      <c r="M395" s="7">
        <v>3</v>
      </c>
      <c r="N395" s="7">
        <v>28</v>
      </c>
      <c r="O395" s="7">
        <v>80</v>
      </c>
      <c r="P395" s="7">
        <v>46</v>
      </c>
    </row>
    <row r="396" spans="1:16" x14ac:dyDescent="0.25">
      <c r="A396" s="7">
        <v>2</v>
      </c>
      <c r="B396" s="7"/>
      <c r="C396" s="6">
        <v>44144</v>
      </c>
      <c r="D396" s="7">
        <v>556</v>
      </c>
      <c r="E396" s="7">
        <v>526</v>
      </c>
      <c r="F396" s="7">
        <v>21</v>
      </c>
      <c r="G396" s="5">
        <v>3.7769784172661872E-2</v>
      </c>
      <c r="H396" s="8">
        <v>8.8888888888888906E-2</v>
      </c>
      <c r="I396" s="5">
        <v>0.81368821292775662</v>
      </c>
      <c r="J396" s="8">
        <v>0.37239583333333331</v>
      </c>
      <c r="K396" s="7">
        <v>22</v>
      </c>
      <c r="L396" s="7">
        <v>428</v>
      </c>
      <c r="M396" s="7">
        <v>9</v>
      </c>
      <c r="N396" s="7"/>
      <c r="O396" s="7"/>
      <c r="P396" s="7"/>
    </row>
    <row r="397" spans="1:16" x14ac:dyDescent="0.25">
      <c r="A397" s="7">
        <v>2</v>
      </c>
      <c r="B397" s="7"/>
      <c r="C397" s="6">
        <v>44145</v>
      </c>
      <c r="D397" s="7">
        <v>478</v>
      </c>
      <c r="E397" s="7">
        <v>466</v>
      </c>
      <c r="F397" s="7">
        <v>7</v>
      </c>
      <c r="G397" s="5">
        <v>1.4644351464435146E-2</v>
      </c>
      <c r="H397" s="8">
        <v>6.7708333333333343E-2</v>
      </c>
      <c r="I397" s="5">
        <v>0.85407725321888417</v>
      </c>
      <c r="J397" s="8">
        <v>0.34739583333333335</v>
      </c>
      <c r="K397" s="7">
        <v>11</v>
      </c>
      <c r="L397" s="7">
        <v>398</v>
      </c>
      <c r="M397" s="7">
        <v>5</v>
      </c>
      <c r="N397" s="7"/>
      <c r="O397" s="7"/>
      <c r="P397" s="7"/>
    </row>
    <row r="398" spans="1:16" x14ac:dyDescent="0.25">
      <c r="A398" s="7">
        <v>2</v>
      </c>
      <c r="B398" s="7"/>
      <c r="C398" s="6">
        <v>44147</v>
      </c>
      <c r="D398" s="7">
        <v>537</v>
      </c>
      <c r="E398" s="7">
        <v>511</v>
      </c>
      <c r="F398" s="7">
        <v>16</v>
      </c>
      <c r="G398" s="5">
        <v>2.9795158286778398E-2</v>
      </c>
      <c r="H398" s="8">
        <v>7.9861111111111105E-2</v>
      </c>
      <c r="I398" s="5">
        <v>0.77886497064579252</v>
      </c>
      <c r="J398" s="8">
        <v>0.37256944444444445</v>
      </c>
      <c r="K398" s="7">
        <v>23</v>
      </c>
      <c r="L398" s="7">
        <v>398</v>
      </c>
      <c r="M398" s="7">
        <v>10</v>
      </c>
      <c r="N398" s="7"/>
      <c r="O398" s="7">
        <v>71</v>
      </c>
      <c r="P398" s="7">
        <v>10</v>
      </c>
    </row>
    <row r="399" spans="1:16" x14ac:dyDescent="0.25">
      <c r="A399" s="7">
        <v>2</v>
      </c>
      <c r="B399" s="7"/>
      <c r="C399" s="6">
        <v>44148</v>
      </c>
      <c r="D399" s="7">
        <v>404</v>
      </c>
      <c r="E399" s="7">
        <v>392</v>
      </c>
      <c r="F399" s="7">
        <v>8</v>
      </c>
      <c r="G399" s="5">
        <v>1.9801980198019802E-2</v>
      </c>
      <c r="H399" s="8">
        <v>6.1111111111111116E-2</v>
      </c>
      <c r="I399" s="5">
        <v>0.84438775510204078</v>
      </c>
      <c r="J399" s="8">
        <v>0.33281250000000007</v>
      </c>
      <c r="K399" s="7">
        <v>11</v>
      </c>
      <c r="L399" s="7">
        <v>331</v>
      </c>
      <c r="M399" s="7">
        <v>4</v>
      </c>
      <c r="N399" s="7">
        <v>19</v>
      </c>
      <c r="O399" s="7">
        <v>69</v>
      </c>
      <c r="P399" s="7">
        <v>77</v>
      </c>
    </row>
    <row r="400" spans="1:16" x14ac:dyDescent="0.25">
      <c r="A400" s="7">
        <v>3</v>
      </c>
      <c r="B400" s="7"/>
      <c r="C400" s="6">
        <v>44151</v>
      </c>
      <c r="D400" s="7">
        <v>518</v>
      </c>
      <c r="E400" s="7">
        <v>500</v>
      </c>
      <c r="F400" s="7">
        <v>12</v>
      </c>
      <c r="G400" s="5">
        <v>2.3166023166023165E-2</v>
      </c>
      <c r="H400" s="8">
        <v>9.0972222222222218E-2</v>
      </c>
      <c r="I400" s="5">
        <v>0.80200000000000005</v>
      </c>
      <c r="J400" s="8">
        <v>0.33559027777777778</v>
      </c>
      <c r="K400" s="7">
        <v>18</v>
      </c>
      <c r="L400" s="7">
        <v>401</v>
      </c>
      <c r="M400" s="7">
        <v>6</v>
      </c>
      <c r="N400" s="7">
        <v>14</v>
      </c>
      <c r="O400" s="7">
        <v>31</v>
      </c>
      <c r="P400" s="7">
        <v>22</v>
      </c>
    </row>
    <row r="401" spans="1:16" x14ac:dyDescent="0.25">
      <c r="A401" s="7">
        <v>3</v>
      </c>
      <c r="B401" s="7"/>
      <c r="C401" s="6">
        <v>44152</v>
      </c>
      <c r="D401" s="7">
        <v>524</v>
      </c>
      <c r="E401" s="7">
        <v>508</v>
      </c>
      <c r="F401" s="7">
        <v>12</v>
      </c>
      <c r="G401" s="5">
        <v>2.2900763358778626E-2</v>
      </c>
      <c r="H401" s="8">
        <v>8.0902777777777782E-2</v>
      </c>
      <c r="I401" s="5">
        <v>0.84251968503937003</v>
      </c>
      <c r="J401" s="8">
        <v>0.35260416666666666</v>
      </c>
      <c r="K401" s="7">
        <v>16</v>
      </c>
      <c r="L401" s="7">
        <v>428</v>
      </c>
      <c r="M401" s="7">
        <v>4</v>
      </c>
      <c r="N401" s="7">
        <v>7</v>
      </c>
      <c r="O401" s="7">
        <v>38</v>
      </c>
      <c r="P401" s="7">
        <v>15</v>
      </c>
    </row>
    <row r="402" spans="1:16" x14ac:dyDescent="0.25">
      <c r="A402" s="7">
        <v>3</v>
      </c>
      <c r="B402" s="7"/>
      <c r="C402" s="6">
        <v>44153</v>
      </c>
      <c r="D402" s="7">
        <v>456</v>
      </c>
      <c r="E402" s="7">
        <v>442</v>
      </c>
      <c r="F402" s="7">
        <v>11</v>
      </c>
      <c r="G402" s="5">
        <v>2.4122807017543858E-2</v>
      </c>
      <c r="H402" s="8">
        <v>7.0833333333333345E-2</v>
      </c>
      <c r="I402" s="5">
        <v>0.83710407239819007</v>
      </c>
      <c r="J402" s="8">
        <v>0.35243055555555558</v>
      </c>
      <c r="K402" s="7">
        <v>10</v>
      </c>
      <c r="L402" s="7">
        <v>370</v>
      </c>
      <c r="M402" s="7">
        <v>3</v>
      </c>
      <c r="N402" s="7">
        <v>10</v>
      </c>
      <c r="O402" s="7">
        <v>29</v>
      </c>
      <c r="P402" s="7">
        <v>21</v>
      </c>
    </row>
    <row r="403" spans="1:16" x14ac:dyDescent="0.25">
      <c r="A403" s="7">
        <v>3</v>
      </c>
      <c r="B403" s="7"/>
      <c r="C403" s="6">
        <v>44154</v>
      </c>
      <c r="D403" s="7">
        <v>417</v>
      </c>
      <c r="E403" s="7">
        <v>406</v>
      </c>
      <c r="F403" s="7">
        <v>8</v>
      </c>
      <c r="G403" s="5">
        <v>1.9184652278177457E-2</v>
      </c>
      <c r="H403" s="8">
        <v>7.03125E-2</v>
      </c>
      <c r="I403" s="5">
        <v>0.83990147783251234</v>
      </c>
      <c r="J403" s="8">
        <v>0.33888888888888891</v>
      </c>
      <c r="K403" s="7">
        <v>8</v>
      </c>
      <c r="L403" s="7">
        <v>341</v>
      </c>
      <c r="M403" s="7">
        <v>3</v>
      </c>
      <c r="N403" s="7">
        <v>8</v>
      </c>
      <c r="O403" s="7">
        <v>34</v>
      </c>
      <c r="P403" s="7">
        <v>30</v>
      </c>
    </row>
    <row r="404" spans="1:16" x14ac:dyDescent="0.25">
      <c r="A404" s="7">
        <v>3</v>
      </c>
      <c r="B404" s="7"/>
      <c r="C404" s="6">
        <v>44155</v>
      </c>
      <c r="D404" s="7">
        <v>388</v>
      </c>
      <c r="E404" s="7">
        <v>381</v>
      </c>
      <c r="F404" s="7">
        <v>4</v>
      </c>
      <c r="G404" s="5">
        <v>1.0309278350515464E-2</v>
      </c>
      <c r="H404" s="8">
        <v>5.0520833333333334E-2</v>
      </c>
      <c r="I404" s="5">
        <v>0.89501312335958005</v>
      </c>
      <c r="J404" s="8">
        <v>0.34375</v>
      </c>
      <c r="K404" s="7">
        <v>6</v>
      </c>
      <c r="L404" s="7">
        <v>341</v>
      </c>
      <c r="M404" s="7">
        <v>3</v>
      </c>
      <c r="N404" s="7">
        <v>6</v>
      </c>
      <c r="O404" s="7">
        <v>27</v>
      </c>
      <c r="P404" s="7">
        <v>21</v>
      </c>
    </row>
    <row r="405" spans="1:16" x14ac:dyDescent="0.25">
      <c r="A405" s="7">
        <v>4</v>
      </c>
      <c r="B405" s="7"/>
      <c r="C405" s="6">
        <v>44158</v>
      </c>
      <c r="D405" s="3">
        <v>467</v>
      </c>
      <c r="E405" s="3">
        <v>452</v>
      </c>
      <c r="F405" s="3">
        <v>12</v>
      </c>
      <c r="G405" s="2">
        <v>2.569593147751606E-2</v>
      </c>
      <c r="H405" s="4">
        <v>7.8645833333333331E-2</v>
      </c>
      <c r="I405" s="2">
        <v>0.84070796460176989</v>
      </c>
      <c r="J405" s="4">
        <v>0.33836805555555555</v>
      </c>
      <c r="K405" s="3">
        <v>16</v>
      </c>
      <c r="L405" s="3">
        <v>380</v>
      </c>
      <c r="M405" s="3">
        <v>3</v>
      </c>
      <c r="N405" s="7">
        <v>16</v>
      </c>
      <c r="O405" s="7">
        <v>29</v>
      </c>
      <c r="P405" s="7">
        <v>7</v>
      </c>
    </row>
    <row r="406" spans="1:16" x14ac:dyDescent="0.25">
      <c r="A406" s="7">
        <v>4</v>
      </c>
      <c r="B406" s="7"/>
      <c r="C406" s="6">
        <v>44159</v>
      </c>
      <c r="D406" s="7">
        <v>384</v>
      </c>
      <c r="E406" s="7">
        <v>373</v>
      </c>
      <c r="F406" s="7">
        <v>8</v>
      </c>
      <c r="G406" s="5">
        <v>2.0833333333333332E-2</v>
      </c>
      <c r="H406" s="8">
        <v>5.7638888888888892E-2</v>
      </c>
      <c r="I406" s="5">
        <v>0.89276139410187672</v>
      </c>
      <c r="J406" s="8">
        <v>0.34357638888888892</v>
      </c>
      <c r="K406" s="7">
        <v>5</v>
      </c>
      <c r="L406" s="7">
        <v>333</v>
      </c>
      <c r="M406" s="7">
        <v>3</v>
      </c>
      <c r="N406" s="7"/>
      <c r="O406" s="7">
        <v>40</v>
      </c>
      <c r="P406" s="7">
        <v>3</v>
      </c>
    </row>
    <row r="407" spans="1:16" x14ac:dyDescent="0.25">
      <c r="A407" s="7">
        <v>4</v>
      </c>
      <c r="B407" s="7"/>
      <c r="C407" s="6">
        <v>44160</v>
      </c>
      <c r="D407" s="7">
        <v>301</v>
      </c>
      <c r="E407" s="7">
        <v>293</v>
      </c>
      <c r="F407" s="7">
        <v>6</v>
      </c>
      <c r="G407" s="5">
        <v>1.9933554817275746E-2</v>
      </c>
      <c r="H407" s="8">
        <v>5.5208333333333338E-2</v>
      </c>
      <c r="I407" s="5">
        <v>0.87713310580204773</v>
      </c>
      <c r="J407" s="8">
        <v>0.32222222222222219</v>
      </c>
      <c r="K407" s="7">
        <v>2</v>
      </c>
      <c r="L407" s="7">
        <v>257</v>
      </c>
      <c r="M407" s="7">
        <v>2</v>
      </c>
      <c r="N407" s="7"/>
      <c r="O407" s="7">
        <v>23</v>
      </c>
      <c r="P407" s="7">
        <v>8</v>
      </c>
    </row>
    <row r="408" spans="1:16" x14ac:dyDescent="0.25">
      <c r="A408" s="7">
        <v>5</v>
      </c>
      <c r="B408" s="7"/>
      <c r="C408" s="6">
        <v>44165</v>
      </c>
      <c r="D408" s="7">
        <v>578</v>
      </c>
      <c r="E408" s="7">
        <v>558</v>
      </c>
      <c r="F408" s="7">
        <v>15</v>
      </c>
      <c r="G408" s="5">
        <v>2.5951557093425604E-2</v>
      </c>
      <c r="H408" s="8">
        <v>7.1354166666666663E-2</v>
      </c>
      <c r="I408" s="5">
        <v>0.80824372759856633</v>
      </c>
      <c r="J408" s="8">
        <v>0.37604166666666666</v>
      </c>
      <c r="K408" s="7">
        <v>21</v>
      </c>
      <c r="L408" s="7">
        <v>451</v>
      </c>
      <c r="M408" s="7">
        <v>5</v>
      </c>
      <c r="N408" s="7"/>
      <c r="O408" s="7"/>
      <c r="P408" s="7"/>
    </row>
    <row r="409" spans="1:16" x14ac:dyDescent="0.25">
      <c r="A409" s="7">
        <v>5</v>
      </c>
      <c r="B409" s="7"/>
      <c r="C409" s="6">
        <v>44166</v>
      </c>
      <c r="D409" s="7">
        <v>543</v>
      </c>
      <c r="E409" s="7">
        <v>532</v>
      </c>
      <c r="F409" s="7">
        <v>6</v>
      </c>
      <c r="G409" s="5">
        <v>1.1049723756906077E-2</v>
      </c>
      <c r="H409" s="8">
        <v>6.3541666666666663E-2</v>
      </c>
      <c r="I409" s="5">
        <v>0.83458646616541354</v>
      </c>
      <c r="J409" s="8">
        <v>0.36302083333333335</v>
      </c>
      <c r="K409" s="7">
        <v>16</v>
      </c>
      <c r="L409" s="7">
        <v>444</v>
      </c>
      <c r="M409" s="7">
        <v>5</v>
      </c>
      <c r="N409" s="7"/>
      <c r="O409" s="7"/>
      <c r="P409" s="7"/>
    </row>
    <row r="410" spans="1:16" x14ac:dyDescent="0.25">
      <c r="A410" s="7">
        <v>5</v>
      </c>
      <c r="B410" s="7"/>
      <c r="C410" s="6">
        <v>44167</v>
      </c>
      <c r="D410" s="7">
        <v>469</v>
      </c>
      <c r="E410" s="7">
        <v>456</v>
      </c>
      <c r="F410" s="7">
        <v>10</v>
      </c>
      <c r="G410" s="5">
        <v>2.1321961620469083E-2</v>
      </c>
      <c r="H410" s="8">
        <v>5.9895833333333329E-2</v>
      </c>
      <c r="I410" s="5">
        <v>0.83552631578947367</v>
      </c>
      <c r="J410" s="8">
        <v>0.28211805555555552</v>
      </c>
      <c r="K410" s="7">
        <v>12</v>
      </c>
      <c r="L410" s="7">
        <v>381</v>
      </c>
      <c r="M410" s="7">
        <v>3</v>
      </c>
      <c r="N410" s="7"/>
      <c r="O410" s="7"/>
      <c r="P410" s="7"/>
    </row>
    <row r="411" spans="1:16" x14ac:dyDescent="0.25">
      <c r="A411" s="7">
        <v>5</v>
      </c>
      <c r="B411" s="7"/>
      <c r="C411" s="6">
        <v>44168</v>
      </c>
      <c r="D411" s="7">
        <v>63</v>
      </c>
      <c r="E411" s="7">
        <v>63</v>
      </c>
      <c r="F411" s="7">
        <v>0</v>
      </c>
      <c r="G411" s="5">
        <v>0</v>
      </c>
      <c r="H411" s="8">
        <v>1.7881944444444447E-2</v>
      </c>
      <c r="I411" s="5">
        <v>0.95238095238095233</v>
      </c>
      <c r="J411" s="8">
        <v>0.28923611111111114</v>
      </c>
      <c r="K411" s="7">
        <v>0</v>
      </c>
      <c r="L411" s="7">
        <v>60</v>
      </c>
      <c r="M411" s="7">
        <v>0</v>
      </c>
      <c r="N411" s="7"/>
      <c r="O411" s="7"/>
      <c r="P411" s="7"/>
    </row>
    <row r="412" spans="1:16" x14ac:dyDescent="0.25">
      <c r="A412" s="7">
        <v>5</v>
      </c>
      <c r="B412" s="7"/>
      <c r="C412" s="6">
        <v>44169</v>
      </c>
      <c r="D412" s="7">
        <v>491</v>
      </c>
      <c r="E412" s="7">
        <v>477</v>
      </c>
      <c r="F412" s="7">
        <v>10</v>
      </c>
      <c r="G412" s="5">
        <v>2.0366598778004074E-2</v>
      </c>
      <c r="H412" s="8">
        <v>6.1631944444444448E-2</v>
      </c>
      <c r="I412" s="5">
        <v>0.64570230607966461</v>
      </c>
      <c r="J412" s="8">
        <v>0.36493055555555554</v>
      </c>
      <c r="K412" s="7">
        <v>15</v>
      </c>
      <c r="L412" s="7">
        <v>308</v>
      </c>
      <c r="M412" s="7">
        <v>4</v>
      </c>
      <c r="N412" s="7"/>
      <c r="O412" s="7">
        <v>149</v>
      </c>
      <c r="P412" s="7">
        <v>106</v>
      </c>
    </row>
    <row r="413" spans="1:16" x14ac:dyDescent="0.25">
      <c r="A413" s="7">
        <v>1</v>
      </c>
      <c r="B413" s="7"/>
      <c r="C413" s="6">
        <v>44172</v>
      </c>
      <c r="D413" s="7">
        <v>583</v>
      </c>
      <c r="E413" s="7">
        <v>567</v>
      </c>
      <c r="F413" s="7">
        <v>11</v>
      </c>
      <c r="G413" s="5">
        <v>1.8867924528301886E-2</v>
      </c>
      <c r="H413" s="8">
        <v>6.6319444444444431E-2</v>
      </c>
      <c r="I413" s="5">
        <v>0.8306878306878307</v>
      </c>
      <c r="J413" s="8">
        <v>0.28281250000000002</v>
      </c>
      <c r="K413" s="7">
        <v>12</v>
      </c>
      <c r="L413" s="7">
        <v>471</v>
      </c>
      <c r="M413" s="7">
        <v>5</v>
      </c>
      <c r="N413" s="7"/>
      <c r="O413" s="7"/>
      <c r="P413" s="7"/>
    </row>
    <row r="414" spans="1:16" x14ac:dyDescent="0.25">
      <c r="A414" s="7">
        <v>1</v>
      </c>
      <c r="B414" s="7"/>
      <c r="C414" s="6">
        <v>44173</v>
      </c>
      <c r="D414" s="7">
        <v>540</v>
      </c>
      <c r="E414" s="7">
        <v>525</v>
      </c>
      <c r="F414" s="7">
        <v>11</v>
      </c>
      <c r="G414" s="5">
        <v>2.0370370370370372E-2</v>
      </c>
      <c r="H414" s="8">
        <v>7.6562499999999992E-2</v>
      </c>
      <c r="I414" s="5">
        <v>0.8571428571428571</v>
      </c>
      <c r="J414" s="8">
        <v>0.3767361111111111</v>
      </c>
      <c r="K414" s="7">
        <v>11</v>
      </c>
      <c r="L414" s="7">
        <v>450</v>
      </c>
      <c r="M414" s="7">
        <v>4</v>
      </c>
      <c r="N414" s="7"/>
      <c r="O414" s="7"/>
      <c r="P414" s="7"/>
    </row>
    <row r="415" spans="1:16" x14ac:dyDescent="0.25">
      <c r="A415" s="7">
        <v>1</v>
      </c>
      <c r="B415" s="7"/>
      <c r="C415" s="6">
        <v>44174</v>
      </c>
      <c r="D415" s="7">
        <v>465</v>
      </c>
      <c r="E415" s="7">
        <v>455</v>
      </c>
      <c r="F415" s="7">
        <v>6</v>
      </c>
      <c r="G415" s="5">
        <v>1.2903225806451613E-2</v>
      </c>
      <c r="H415" s="8">
        <v>5.1215277777777776E-2</v>
      </c>
      <c r="I415" s="5">
        <v>0.90989010989010988</v>
      </c>
      <c r="J415" s="8">
        <v>0.33038194444444446</v>
      </c>
      <c r="K415" s="7">
        <v>5</v>
      </c>
      <c r="L415" s="7">
        <v>414</v>
      </c>
      <c r="M415" s="7">
        <v>4</v>
      </c>
      <c r="N415" s="7"/>
      <c r="O415" s="7"/>
      <c r="P415" s="7"/>
    </row>
    <row r="416" spans="1:16" x14ac:dyDescent="0.25">
      <c r="A416" s="7">
        <v>1</v>
      </c>
      <c r="B416" s="7"/>
      <c r="C416" s="6">
        <v>44175</v>
      </c>
      <c r="D416" s="7">
        <v>442</v>
      </c>
      <c r="E416" s="7">
        <v>432</v>
      </c>
      <c r="F416" s="7">
        <v>7</v>
      </c>
      <c r="G416" s="5">
        <v>1.5837104072398189E-2</v>
      </c>
      <c r="H416" s="8">
        <v>5.5208333333333338E-2</v>
      </c>
      <c r="I416" s="5">
        <v>0.91435185185185186</v>
      </c>
      <c r="J416" s="8">
        <v>0.36041666666666661</v>
      </c>
      <c r="K416" s="7">
        <v>5</v>
      </c>
      <c r="L416" s="7">
        <v>395</v>
      </c>
      <c r="M416" s="7">
        <v>3</v>
      </c>
      <c r="N416" s="7"/>
      <c r="O416" s="7"/>
      <c r="P416" s="7"/>
    </row>
    <row r="417" spans="1:16" x14ac:dyDescent="0.25">
      <c r="A417" s="7">
        <v>1</v>
      </c>
      <c r="B417" s="7"/>
      <c r="C417" s="6">
        <v>44176</v>
      </c>
      <c r="D417" s="7">
        <v>358</v>
      </c>
      <c r="E417" s="7">
        <v>346</v>
      </c>
      <c r="F417" s="7">
        <v>12</v>
      </c>
      <c r="G417" s="5">
        <v>3.3519553072625698E-2</v>
      </c>
      <c r="H417" s="8">
        <v>4.8263888888888891E-2</v>
      </c>
      <c r="I417" s="5">
        <v>0.89306358381502893</v>
      </c>
      <c r="J417" s="8">
        <v>0.35156250000000006</v>
      </c>
      <c r="K417" s="7">
        <v>4</v>
      </c>
      <c r="L417" s="7">
        <v>309</v>
      </c>
      <c r="M417" s="7">
        <v>0</v>
      </c>
      <c r="N417" s="7">
        <v>53</v>
      </c>
      <c r="O417" s="7">
        <v>105</v>
      </c>
      <c r="P417" s="7">
        <v>50</v>
      </c>
    </row>
    <row r="418" spans="1:16" x14ac:dyDescent="0.25">
      <c r="A418" s="7">
        <v>2</v>
      </c>
      <c r="B418" s="7"/>
      <c r="C418" s="6">
        <v>44179</v>
      </c>
      <c r="D418" s="7">
        <v>484</v>
      </c>
      <c r="E418" s="7">
        <v>472</v>
      </c>
      <c r="F418" s="7">
        <v>10</v>
      </c>
      <c r="G418" s="5">
        <v>2.0661157024793389E-2</v>
      </c>
      <c r="H418" s="8">
        <v>7.048611111111111E-2</v>
      </c>
      <c r="I418" s="5">
        <v>0.85381355932203384</v>
      </c>
      <c r="J418" s="8">
        <v>0.35677083333333331</v>
      </c>
      <c r="K418" s="7">
        <v>5</v>
      </c>
      <c r="L418" s="7">
        <v>403</v>
      </c>
      <c r="M418" s="7">
        <v>2</v>
      </c>
      <c r="N418" s="7"/>
      <c r="O418" s="7"/>
      <c r="P418" s="7"/>
    </row>
    <row r="419" spans="1:16" x14ac:dyDescent="0.25">
      <c r="A419" s="7">
        <v>2</v>
      </c>
      <c r="B419" s="7"/>
      <c r="C419" s="6">
        <v>44180</v>
      </c>
      <c r="D419" s="7">
        <v>447</v>
      </c>
      <c r="E419" s="7">
        <v>434</v>
      </c>
      <c r="F419" s="7">
        <v>11</v>
      </c>
      <c r="G419" s="5">
        <v>2.4608501118568233E-2</v>
      </c>
      <c r="H419" s="8">
        <v>6.5798611111111113E-2</v>
      </c>
      <c r="I419" s="5">
        <v>0.86635944700460832</v>
      </c>
      <c r="J419" s="8">
        <v>0.3532986111111111</v>
      </c>
      <c r="K419" s="7">
        <v>9</v>
      </c>
      <c r="L419" s="7">
        <v>376</v>
      </c>
      <c r="M419" s="7">
        <v>2</v>
      </c>
      <c r="N419" s="7"/>
      <c r="O419" s="7"/>
      <c r="P419" s="7"/>
    </row>
    <row r="420" spans="1:16" x14ac:dyDescent="0.25">
      <c r="A420" s="7">
        <v>2</v>
      </c>
      <c r="B420" s="7"/>
      <c r="C420" s="6">
        <v>44181</v>
      </c>
      <c r="D420" s="7">
        <v>390</v>
      </c>
      <c r="E420" s="7">
        <v>380</v>
      </c>
      <c r="F420" s="7">
        <v>9</v>
      </c>
      <c r="G420" s="5">
        <v>2.3076923076923078E-2</v>
      </c>
      <c r="H420" s="8">
        <v>5.2083333333333336E-2</v>
      </c>
      <c r="I420" s="5">
        <v>0.91315789473684206</v>
      </c>
      <c r="J420" s="8">
        <v>0.31597222222222227</v>
      </c>
      <c r="K420" s="7">
        <v>5</v>
      </c>
      <c r="L420" s="7">
        <v>347</v>
      </c>
      <c r="M420" s="7">
        <v>1</v>
      </c>
      <c r="N420" s="7"/>
      <c r="O420" s="7"/>
      <c r="P420" s="7"/>
    </row>
    <row r="421" spans="1:16" x14ac:dyDescent="0.25">
      <c r="A421" s="7">
        <v>2</v>
      </c>
      <c r="B421" s="7"/>
      <c r="C421" s="6">
        <v>44182</v>
      </c>
      <c r="D421" s="7">
        <v>334</v>
      </c>
      <c r="E421" s="7">
        <v>326</v>
      </c>
      <c r="F421" s="7">
        <v>6</v>
      </c>
      <c r="G421" s="5">
        <v>1.7964071856287425E-2</v>
      </c>
      <c r="H421" s="8">
        <v>5.1041666666666666E-2</v>
      </c>
      <c r="I421" s="5">
        <v>0.92944785276073616</v>
      </c>
      <c r="J421" s="8">
        <v>0.35729166666666667</v>
      </c>
      <c r="K421" s="7">
        <v>1</v>
      </c>
      <c r="L421" s="7">
        <v>303</v>
      </c>
      <c r="M421" s="7">
        <v>2</v>
      </c>
      <c r="N421" s="7"/>
      <c r="O421" s="7"/>
      <c r="P421" s="7"/>
    </row>
    <row r="422" spans="1:16" x14ac:dyDescent="0.25">
      <c r="A422" s="7">
        <v>2</v>
      </c>
      <c r="B422" s="7"/>
      <c r="C422" s="6">
        <v>44183</v>
      </c>
      <c r="D422" s="7">
        <v>275</v>
      </c>
      <c r="E422" s="7">
        <v>273</v>
      </c>
      <c r="F422" s="7">
        <v>2</v>
      </c>
      <c r="G422" s="5">
        <v>7.2727272727272727E-3</v>
      </c>
      <c r="H422" s="8">
        <v>5.3298611111111116E-2</v>
      </c>
      <c r="I422" s="5">
        <v>0.94871794871794868</v>
      </c>
      <c r="J422" s="8">
        <v>0.34409722222222222</v>
      </c>
      <c r="K422" s="7">
        <v>1</v>
      </c>
      <c r="L422" s="7">
        <v>259</v>
      </c>
      <c r="M422" s="7">
        <v>0</v>
      </c>
      <c r="N422" s="7">
        <v>71</v>
      </c>
      <c r="O422" s="7">
        <v>121</v>
      </c>
      <c r="P422" s="7">
        <v>53</v>
      </c>
    </row>
    <row r="423" spans="1:16" x14ac:dyDescent="0.25">
      <c r="A423" s="7">
        <v>3</v>
      </c>
      <c r="B423" s="7"/>
      <c r="C423" s="6">
        <v>44186</v>
      </c>
      <c r="D423" s="7">
        <v>428</v>
      </c>
      <c r="E423" s="7">
        <v>417</v>
      </c>
      <c r="F423" s="7">
        <v>8</v>
      </c>
      <c r="G423" s="5">
        <v>1.8691588785046728E-2</v>
      </c>
      <c r="H423" s="8">
        <v>6.0590277777777785E-2</v>
      </c>
      <c r="I423" s="5">
        <v>0.89448441247002397</v>
      </c>
      <c r="J423" s="8">
        <v>0.33229166666666665</v>
      </c>
      <c r="K423" s="7">
        <v>10</v>
      </c>
      <c r="L423" s="7">
        <v>373</v>
      </c>
      <c r="M423" s="7">
        <v>3</v>
      </c>
      <c r="N423" s="7"/>
      <c r="O423" s="7"/>
      <c r="P423" s="7"/>
    </row>
    <row r="424" spans="1:16" x14ac:dyDescent="0.25">
      <c r="A424" s="7">
        <v>3</v>
      </c>
      <c r="B424" s="7"/>
      <c r="C424" s="6">
        <v>44187</v>
      </c>
      <c r="D424" s="7">
        <v>362</v>
      </c>
      <c r="E424" s="7">
        <v>352</v>
      </c>
      <c r="F424" s="7">
        <v>10</v>
      </c>
      <c r="G424" s="5">
        <v>2.7624309392265192E-2</v>
      </c>
      <c r="H424" s="8">
        <v>5.8506944444444445E-2</v>
      </c>
      <c r="I424" s="5">
        <v>0.89488636363636365</v>
      </c>
      <c r="J424" s="8">
        <v>0.33524305555555556</v>
      </c>
      <c r="K424" s="7">
        <v>6</v>
      </c>
      <c r="L424" s="7">
        <v>315</v>
      </c>
      <c r="M424" s="7">
        <v>0</v>
      </c>
      <c r="N424" s="7"/>
      <c r="O424" s="7"/>
      <c r="P424" s="7"/>
    </row>
    <row r="425" spans="1:16" x14ac:dyDescent="0.25">
      <c r="A425" s="7">
        <v>3</v>
      </c>
      <c r="B425" s="7"/>
      <c r="C425" s="6">
        <v>44188</v>
      </c>
      <c r="D425" s="7">
        <v>237</v>
      </c>
      <c r="E425" s="7">
        <v>235</v>
      </c>
      <c r="F425" s="7">
        <v>2</v>
      </c>
      <c r="G425" s="5">
        <v>8.4388185654008432E-3</v>
      </c>
      <c r="H425" s="8">
        <v>5.2430555555555557E-2</v>
      </c>
      <c r="I425" s="5">
        <v>0.93617021276595747</v>
      </c>
      <c r="J425" s="8">
        <v>0.2973958333333333</v>
      </c>
      <c r="K425" s="7">
        <v>0</v>
      </c>
      <c r="L425" s="7">
        <v>220</v>
      </c>
      <c r="M425" s="7">
        <v>0</v>
      </c>
      <c r="N425" s="7"/>
      <c r="O425" s="7"/>
      <c r="P425" s="7"/>
    </row>
    <row r="426" spans="1:16" x14ac:dyDescent="0.25">
      <c r="A426" s="7">
        <v>4</v>
      </c>
      <c r="B426" s="7"/>
      <c r="C426" s="6">
        <v>44193</v>
      </c>
      <c r="D426" s="3">
        <v>377</v>
      </c>
      <c r="E426" s="3">
        <v>372</v>
      </c>
      <c r="F426" s="3">
        <v>3</v>
      </c>
      <c r="G426" s="2">
        <v>7.9575596816976128E-3</v>
      </c>
      <c r="H426" s="4">
        <v>5.2777777777777778E-2</v>
      </c>
      <c r="I426" s="2">
        <v>0.93279569892473113</v>
      </c>
      <c r="J426" s="4">
        <v>0.31493055555555555</v>
      </c>
      <c r="K426" s="3">
        <v>6</v>
      </c>
      <c r="L426" s="3">
        <v>347</v>
      </c>
      <c r="M426" s="3">
        <v>2</v>
      </c>
      <c r="N426" s="7"/>
      <c r="O426" s="7"/>
      <c r="P426" s="7"/>
    </row>
    <row r="427" spans="1:16" x14ac:dyDescent="0.25">
      <c r="A427" s="7">
        <v>4</v>
      </c>
      <c r="B427" s="7"/>
      <c r="C427" s="6">
        <v>44194</v>
      </c>
      <c r="D427" s="7">
        <v>429</v>
      </c>
      <c r="E427" s="7">
        <v>419</v>
      </c>
      <c r="F427" s="7">
        <v>9</v>
      </c>
      <c r="G427" s="5">
        <v>2.097902097902098E-2</v>
      </c>
      <c r="H427" s="8">
        <v>7.2743055555555561E-2</v>
      </c>
      <c r="I427" s="5">
        <v>0.85918854415274459</v>
      </c>
      <c r="J427" s="8">
        <v>0.34479166666666666</v>
      </c>
      <c r="K427" s="7">
        <v>9</v>
      </c>
      <c r="L427" s="7">
        <v>360</v>
      </c>
      <c r="M427" s="7">
        <v>1</v>
      </c>
      <c r="N427" s="7"/>
      <c r="O427" s="7"/>
      <c r="P427" s="7"/>
    </row>
    <row r="428" spans="1:16" x14ac:dyDescent="0.25">
      <c r="A428" s="7">
        <v>4</v>
      </c>
      <c r="B428" s="7"/>
      <c r="C428" s="6">
        <v>44195</v>
      </c>
      <c r="D428" s="7">
        <v>499</v>
      </c>
      <c r="E428" s="7">
        <v>482</v>
      </c>
      <c r="F428" s="7">
        <v>14</v>
      </c>
      <c r="G428" s="5">
        <v>2.8056112224448898E-2</v>
      </c>
      <c r="H428" s="8">
        <v>6.4409722222222215E-2</v>
      </c>
      <c r="I428" s="5">
        <v>0.91908713692946054</v>
      </c>
      <c r="J428" s="8">
        <v>0.35659722222222223</v>
      </c>
      <c r="K428" s="7">
        <v>15</v>
      </c>
      <c r="L428" s="7">
        <v>443</v>
      </c>
      <c r="M428" s="7">
        <v>3</v>
      </c>
      <c r="N428" s="7"/>
      <c r="O428" s="7"/>
      <c r="P428" s="7"/>
    </row>
    <row r="429" spans="1:16" x14ac:dyDescent="0.25">
      <c r="A429" s="7">
        <v>1</v>
      </c>
      <c r="B429" s="7"/>
      <c r="C429" s="6">
        <v>44200</v>
      </c>
      <c r="D429" s="7">
        <v>641</v>
      </c>
      <c r="E429" s="7">
        <v>621</v>
      </c>
      <c r="F429" s="7">
        <v>14</v>
      </c>
      <c r="G429" s="5">
        <v>2.1840873634945399E-2</v>
      </c>
      <c r="H429" s="8">
        <v>8.4027777777777771E-2</v>
      </c>
      <c r="I429" s="5">
        <v>0.80515297906602257</v>
      </c>
      <c r="J429" s="8">
        <v>0.39982638888888888</v>
      </c>
      <c r="K429" s="7">
        <v>22</v>
      </c>
      <c r="L429" s="7">
        <v>500</v>
      </c>
      <c r="M429" s="7">
        <v>6</v>
      </c>
      <c r="N429" s="7"/>
      <c r="O429" s="7"/>
      <c r="P429" s="7"/>
    </row>
    <row r="430" spans="1:16" x14ac:dyDescent="0.25">
      <c r="A430" s="7">
        <v>1</v>
      </c>
      <c r="B430" s="7"/>
      <c r="C430" s="6">
        <v>44201</v>
      </c>
      <c r="D430" s="7">
        <v>491</v>
      </c>
      <c r="E430" s="7">
        <v>479</v>
      </c>
      <c r="F430" s="7">
        <v>9</v>
      </c>
      <c r="G430" s="5">
        <v>1.8329938900203666E-2</v>
      </c>
      <c r="H430" s="8">
        <v>7.6909722222222213E-2</v>
      </c>
      <c r="I430" s="5">
        <v>0.83298538622129437</v>
      </c>
      <c r="J430" s="8">
        <v>0.34097222222222223</v>
      </c>
      <c r="K430" s="7">
        <v>12</v>
      </c>
      <c r="L430" s="7">
        <v>399</v>
      </c>
      <c r="M430" s="7">
        <v>3</v>
      </c>
      <c r="N430" s="7"/>
      <c r="O430" s="7"/>
      <c r="P430" s="7"/>
    </row>
    <row r="431" spans="1:16" x14ac:dyDescent="0.25">
      <c r="A431" s="7">
        <v>1</v>
      </c>
      <c r="B431" s="7"/>
      <c r="C431" s="6">
        <v>44202</v>
      </c>
      <c r="D431" s="7">
        <v>502</v>
      </c>
      <c r="E431" s="7">
        <v>486</v>
      </c>
      <c r="F431" s="7">
        <v>13</v>
      </c>
      <c r="G431" s="5">
        <v>2.5896414342629483E-2</v>
      </c>
      <c r="H431" s="8">
        <v>7.2916666666666671E-2</v>
      </c>
      <c r="I431" s="5">
        <v>0.83333333333333337</v>
      </c>
      <c r="J431" s="8">
        <v>0.35381944444444446</v>
      </c>
      <c r="K431" s="7">
        <v>14</v>
      </c>
      <c r="L431" s="7">
        <v>405</v>
      </c>
      <c r="M431" s="7">
        <v>3</v>
      </c>
      <c r="N431" s="7"/>
      <c r="O431" s="7"/>
      <c r="P431" s="7"/>
    </row>
    <row r="432" spans="1:16" x14ac:dyDescent="0.25">
      <c r="A432" s="7">
        <v>1</v>
      </c>
      <c r="B432" s="7"/>
      <c r="C432" s="6">
        <v>44203</v>
      </c>
      <c r="D432" s="7">
        <v>395</v>
      </c>
      <c r="E432" s="7">
        <v>380</v>
      </c>
      <c r="F432" s="7">
        <v>11</v>
      </c>
      <c r="G432" s="5">
        <v>2.7848101265822784E-2</v>
      </c>
      <c r="H432" s="8">
        <v>6.6493055555555555E-2</v>
      </c>
      <c r="I432" s="5">
        <v>0.86315789473684212</v>
      </c>
      <c r="J432" s="8">
        <v>0.35555555555555551</v>
      </c>
      <c r="K432" s="7">
        <v>8</v>
      </c>
      <c r="L432" s="7">
        <v>328</v>
      </c>
      <c r="M432" s="7">
        <v>4</v>
      </c>
      <c r="N432" s="7"/>
      <c r="O432" s="7"/>
      <c r="P432" s="7"/>
    </row>
    <row r="433" spans="1:16" x14ac:dyDescent="0.25">
      <c r="A433" s="7">
        <v>1</v>
      </c>
      <c r="B433" s="7"/>
      <c r="C433" s="6">
        <v>44204</v>
      </c>
      <c r="D433" s="7">
        <v>422</v>
      </c>
      <c r="E433" s="7">
        <v>408</v>
      </c>
      <c r="F433" s="7">
        <v>12</v>
      </c>
      <c r="G433" s="5">
        <v>2.843601895734597E-2</v>
      </c>
      <c r="H433" s="8">
        <v>6.8055555555555564E-2</v>
      </c>
      <c r="I433" s="5">
        <v>0.81862745098039214</v>
      </c>
      <c r="J433" s="8">
        <v>0.36284722222222221</v>
      </c>
      <c r="K433" s="7">
        <v>11</v>
      </c>
      <c r="L433" s="7">
        <v>334</v>
      </c>
      <c r="M433" s="7">
        <v>2</v>
      </c>
      <c r="N433" s="7">
        <v>71</v>
      </c>
      <c r="O433" s="7">
        <v>180</v>
      </c>
      <c r="P433" s="7">
        <v>44</v>
      </c>
    </row>
    <row r="434" spans="1:16" x14ac:dyDescent="0.25">
      <c r="A434" s="7">
        <v>2</v>
      </c>
      <c r="B434" s="7"/>
      <c r="C434" s="6">
        <v>44207</v>
      </c>
      <c r="D434" s="7">
        <v>498</v>
      </c>
      <c r="E434" s="7">
        <v>483</v>
      </c>
      <c r="F434" s="7">
        <v>11</v>
      </c>
      <c r="G434" s="5">
        <v>2.2088353413654619E-2</v>
      </c>
      <c r="H434" s="8">
        <v>8.1076388888888878E-2</v>
      </c>
      <c r="I434" s="5">
        <v>0.82401656314699789</v>
      </c>
      <c r="J434" s="8">
        <v>0.38020833333333337</v>
      </c>
      <c r="K434" s="7">
        <v>13</v>
      </c>
      <c r="L434" s="7">
        <v>398</v>
      </c>
      <c r="M434" s="7">
        <v>4</v>
      </c>
      <c r="N434" s="7"/>
      <c r="O434" s="7"/>
      <c r="P434" s="7"/>
    </row>
    <row r="435" spans="1:16" x14ac:dyDescent="0.25">
      <c r="A435" s="7">
        <v>2</v>
      </c>
      <c r="B435" s="7"/>
      <c r="C435" s="6">
        <v>44208</v>
      </c>
      <c r="D435" s="7">
        <v>442</v>
      </c>
      <c r="E435" s="7">
        <v>430</v>
      </c>
      <c r="F435" s="7">
        <v>9</v>
      </c>
      <c r="G435" s="5">
        <v>2.0361990950226245E-2</v>
      </c>
      <c r="H435" s="8">
        <v>7.6388888888888881E-2</v>
      </c>
      <c r="I435" s="5">
        <v>0.8651162790697674</v>
      </c>
      <c r="J435" s="8">
        <v>0.31666666666666665</v>
      </c>
      <c r="K435" s="7">
        <v>13</v>
      </c>
      <c r="L435" s="7">
        <v>372</v>
      </c>
      <c r="M435" s="7">
        <v>3</v>
      </c>
      <c r="N435" s="7"/>
      <c r="O435" s="7"/>
      <c r="P435" s="7"/>
    </row>
    <row r="436" spans="1:16" x14ac:dyDescent="0.25">
      <c r="A436" s="7">
        <v>2</v>
      </c>
      <c r="B436" s="7"/>
      <c r="C436" s="6">
        <v>44209</v>
      </c>
      <c r="D436" s="7">
        <v>388</v>
      </c>
      <c r="E436" s="7">
        <v>377</v>
      </c>
      <c r="F436" s="7">
        <v>8</v>
      </c>
      <c r="G436" s="5">
        <v>2.0618556701030927E-2</v>
      </c>
      <c r="H436" s="8">
        <v>6.6319444444444431E-2</v>
      </c>
      <c r="I436" s="5">
        <v>0.87002652519893897</v>
      </c>
      <c r="J436" s="8">
        <v>0.36336805555555557</v>
      </c>
      <c r="K436" s="7">
        <v>9</v>
      </c>
      <c r="L436" s="7">
        <v>328</v>
      </c>
      <c r="M436" s="7">
        <v>3</v>
      </c>
      <c r="N436" s="7"/>
      <c r="O436" s="7"/>
      <c r="P436" s="7"/>
    </row>
    <row r="437" spans="1:16" x14ac:dyDescent="0.25">
      <c r="A437" s="7">
        <v>2</v>
      </c>
      <c r="B437" s="7"/>
      <c r="C437" s="6">
        <v>44210</v>
      </c>
      <c r="D437" s="7">
        <v>399</v>
      </c>
      <c r="E437" s="7">
        <v>390</v>
      </c>
      <c r="F437" s="7">
        <v>9</v>
      </c>
      <c r="G437" s="5">
        <v>2.2556390977443608E-2</v>
      </c>
      <c r="H437" s="8">
        <v>5.8854166666666666E-2</v>
      </c>
      <c r="I437" s="5">
        <v>0.88717948717948714</v>
      </c>
      <c r="J437" s="8">
        <v>0.34114583333333331</v>
      </c>
      <c r="K437" s="7">
        <v>8</v>
      </c>
      <c r="L437" s="7">
        <v>346</v>
      </c>
      <c r="M437" s="7">
        <v>0</v>
      </c>
      <c r="N437" s="7"/>
      <c r="O437" s="7"/>
      <c r="P437" s="7"/>
    </row>
    <row r="438" spans="1:16" x14ac:dyDescent="0.25">
      <c r="A438" s="7">
        <v>2</v>
      </c>
      <c r="B438" s="7"/>
      <c r="C438" s="6">
        <v>44211</v>
      </c>
      <c r="D438" s="7">
        <v>344</v>
      </c>
      <c r="E438" s="7">
        <v>336</v>
      </c>
      <c r="F438" s="7">
        <v>7</v>
      </c>
      <c r="G438" s="5">
        <v>2.0348837209302327E-2</v>
      </c>
      <c r="H438" s="8">
        <v>4.8958333333333333E-2</v>
      </c>
      <c r="I438" s="5">
        <v>0.8928571428571429</v>
      </c>
      <c r="J438" s="8">
        <v>0.32465277777777779</v>
      </c>
      <c r="K438" s="7">
        <v>5</v>
      </c>
      <c r="L438" s="7">
        <v>300</v>
      </c>
      <c r="M438" s="7">
        <v>1</v>
      </c>
      <c r="N438" s="7"/>
      <c r="O438" s="7"/>
      <c r="P438" s="7"/>
    </row>
    <row r="439" spans="1:16" x14ac:dyDescent="0.25">
      <c r="A439" s="7">
        <v>3</v>
      </c>
      <c r="B439" s="7"/>
      <c r="C439" s="6">
        <v>44215</v>
      </c>
      <c r="D439" s="7">
        <v>646</v>
      </c>
      <c r="E439" s="7">
        <v>625</v>
      </c>
      <c r="F439" s="7">
        <v>16</v>
      </c>
      <c r="G439" s="5">
        <v>2.4767801857585141E-2</v>
      </c>
      <c r="H439" s="8">
        <v>8.6805555555555552E-2</v>
      </c>
      <c r="I439" s="5">
        <v>0.79039999999999999</v>
      </c>
      <c r="J439" s="8">
        <v>0.37465277777777778</v>
      </c>
      <c r="K439" s="7">
        <v>26</v>
      </c>
      <c r="L439" s="7">
        <v>494</v>
      </c>
      <c r="M439" s="7">
        <v>5</v>
      </c>
      <c r="N439" s="7"/>
      <c r="O439" s="7"/>
      <c r="P439" s="7"/>
    </row>
    <row r="440" spans="1:16" x14ac:dyDescent="0.25">
      <c r="A440" s="7">
        <v>3</v>
      </c>
      <c r="B440" s="7"/>
      <c r="C440" s="6">
        <v>44216</v>
      </c>
      <c r="D440" s="7">
        <v>498</v>
      </c>
      <c r="E440" s="7">
        <v>487</v>
      </c>
      <c r="F440" s="7">
        <v>8</v>
      </c>
      <c r="G440" s="5">
        <v>1.6064257028112448E-2</v>
      </c>
      <c r="H440" s="8">
        <v>6.5451388888888892E-2</v>
      </c>
      <c r="I440" s="5">
        <v>0.8459958932238193</v>
      </c>
      <c r="J440" s="8">
        <v>0.36388888888888887</v>
      </c>
      <c r="K440" s="7">
        <v>13</v>
      </c>
      <c r="L440" s="7">
        <v>412</v>
      </c>
      <c r="M440" s="7">
        <v>3</v>
      </c>
      <c r="N440" s="7"/>
      <c r="O440" s="7"/>
      <c r="P440" s="7"/>
    </row>
    <row r="441" spans="1:16" x14ac:dyDescent="0.25">
      <c r="A441" s="7">
        <v>3</v>
      </c>
      <c r="B441" s="7"/>
      <c r="C441" s="6">
        <v>44217</v>
      </c>
      <c r="D441" s="7">
        <v>540</v>
      </c>
      <c r="E441" s="7">
        <v>526</v>
      </c>
      <c r="F441" s="7">
        <v>11</v>
      </c>
      <c r="G441" s="5">
        <v>2.0370370370370372E-2</v>
      </c>
      <c r="H441" s="8">
        <v>7.4652777777777776E-2</v>
      </c>
      <c r="I441" s="5">
        <v>0.83460076045627374</v>
      </c>
      <c r="J441" s="8">
        <v>0.36440972222222223</v>
      </c>
      <c r="K441" s="7">
        <v>21</v>
      </c>
      <c r="L441" s="7">
        <v>439</v>
      </c>
      <c r="M441" s="7">
        <v>3</v>
      </c>
      <c r="N441" s="7"/>
      <c r="O441" s="7"/>
      <c r="P441" s="7"/>
    </row>
    <row r="442" spans="1:16" x14ac:dyDescent="0.25">
      <c r="A442" s="7">
        <v>3</v>
      </c>
      <c r="B442" s="7"/>
      <c r="C442" s="6">
        <v>44218</v>
      </c>
      <c r="D442" s="7">
        <v>435</v>
      </c>
      <c r="E442" s="7">
        <v>420</v>
      </c>
      <c r="F442" s="7">
        <v>11</v>
      </c>
      <c r="G442" s="5">
        <v>2.528735632183908E-2</v>
      </c>
      <c r="H442" s="8">
        <v>6.9270833333333337E-2</v>
      </c>
      <c r="I442" s="5">
        <v>0.87619047619047619</v>
      </c>
      <c r="J442" s="8">
        <v>0.35920138888888892</v>
      </c>
      <c r="K442" s="7">
        <v>4</v>
      </c>
      <c r="L442" s="7">
        <v>368</v>
      </c>
      <c r="M442" s="7">
        <v>4</v>
      </c>
      <c r="N442" s="7"/>
      <c r="O442" s="7"/>
      <c r="P442" s="7"/>
    </row>
    <row r="443" spans="1:16" x14ac:dyDescent="0.25">
      <c r="A443" s="7">
        <v>4</v>
      </c>
      <c r="B443" s="7"/>
      <c r="C443" s="6">
        <v>44221</v>
      </c>
      <c r="D443" s="3">
        <v>571</v>
      </c>
      <c r="E443" s="3">
        <v>545</v>
      </c>
      <c r="F443" s="3">
        <v>16</v>
      </c>
      <c r="G443" s="2">
        <v>2.8021015761821366E-2</v>
      </c>
      <c r="H443" s="4">
        <v>8.5069444444444434E-2</v>
      </c>
      <c r="I443" s="2">
        <v>0.78348623853211008</v>
      </c>
      <c r="J443" s="4">
        <v>0.375</v>
      </c>
      <c r="K443" s="3">
        <v>17</v>
      </c>
      <c r="L443" s="3">
        <v>427</v>
      </c>
      <c r="M443" s="3">
        <v>10</v>
      </c>
      <c r="N443" s="7"/>
      <c r="O443" s="7"/>
      <c r="P443" s="7"/>
    </row>
    <row r="444" spans="1:16" x14ac:dyDescent="0.25">
      <c r="A444" s="7">
        <v>4</v>
      </c>
      <c r="B444" s="7"/>
      <c r="C444" s="6">
        <v>44222</v>
      </c>
      <c r="D444" s="7">
        <v>507</v>
      </c>
      <c r="E444" s="7">
        <v>480</v>
      </c>
      <c r="F444" s="7">
        <v>21</v>
      </c>
      <c r="G444" s="5">
        <v>4.142011834319527E-2</v>
      </c>
      <c r="H444" s="8">
        <v>7.1354166666666663E-2</v>
      </c>
      <c r="I444" s="5">
        <v>0.83958333333333335</v>
      </c>
      <c r="J444" s="8">
        <v>0.34670138888888891</v>
      </c>
      <c r="K444" s="7">
        <v>9</v>
      </c>
      <c r="L444" s="7">
        <v>403</v>
      </c>
      <c r="M444" s="7">
        <v>6</v>
      </c>
      <c r="N444" s="7"/>
      <c r="O444" s="7"/>
      <c r="P444" s="7"/>
    </row>
    <row r="445" spans="1:16" x14ac:dyDescent="0.25">
      <c r="A445" s="7">
        <v>4</v>
      </c>
      <c r="B445" s="7"/>
      <c r="C445" s="6">
        <v>44223</v>
      </c>
      <c r="D445" s="7">
        <v>486</v>
      </c>
      <c r="E445" s="7">
        <v>467</v>
      </c>
      <c r="F445" s="7">
        <v>17</v>
      </c>
      <c r="G445" s="5">
        <v>3.4979423868312758E-2</v>
      </c>
      <c r="H445" s="8">
        <v>5.486111111111111E-2</v>
      </c>
      <c r="I445" s="5">
        <v>0.87580299785867233</v>
      </c>
      <c r="J445" s="8">
        <v>0.36440972222222223</v>
      </c>
      <c r="K445" s="7">
        <v>7</v>
      </c>
      <c r="L445" s="7">
        <v>409</v>
      </c>
      <c r="M445" s="7">
        <v>2</v>
      </c>
      <c r="N445" s="7"/>
      <c r="O445" s="7"/>
      <c r="P445" s="7"/>
    </row>
    <row r="446" spans="1:16" x14ac:dyDescent="0.25">
      <c r="A446" s="7">
        <v>4</v>
      </c>
      <c r="B446" s="7"/>
      <c r="C446" s="6">
        <v>44224</v>
      </c>
      <c r="D446" s="7">
        <v>463</v>
      </c>
      <c r="E446" s="7">
        <v>444</v>
      </c>
      <c r="F446" s="7">
        <v>17</v>
      </c>
      <c r="G446" s="5">
        <v>3.6717062634989202E-2</v>
      </c>
      <c r="H446" s="8">
        <v>5.3645833333333337E-2</v>
      </c>
      <c r="I446" s="5">
        <v>0.88513513513513509</v>
      </c>
      <c r="J446" s="8">
        <v>0.34583333333333327</v>
      </c>
      <c r="K446" s="7">
        <v>7</v>
      </c>
      <c r="L446" s="7">
        <v>393</v>
      </c>
      <c r="M446" s="7">
        <v>2</v>
      </c>
      <c r="N446" s="7"/>
      <c r="O446" s="7"/>
      <c r="P446" s="7"/>
    </row>
    <row r="447" spans="1:16" x14ac:dyDescent="0.25">
      <c r="A447" s="7">
        <v>4</v>
      </c>
      <c r="B447" s="7"/>
      <c r="C447" s="6">
        <v>44225</v>
      </c>
      <c r="D447" s="7">
        <v>393</v>
      </c>
      <c r="E447" s="7">
        <v>375</v>
      </c>
      <c r="F447" s="7">
        <v>15</v>
      </c>
      <c r="G447" s="5">
        <v>3.8167938931297711E-2</v>
      </c>
      <c r="H447" s="8">
        <v>5.4340277777777779E-2</v>
      </c>
      <c r="I447" s="5">
        <v>0.86399999999999999</v>
      </c>
      <c r="J447" s="8">
        <v>0.35190972222222222</v>
      </c>
      <c r="K447" s="7">
        <v>5</v>
      </c>
      <c r="L447" s="7">
        <v>324</v>
      </c>
      <c r="M447" s="7">
        <v>3</v>
      </c>
      <c r="N447" s="7"/>
      <c r="O447" s="7"/>
      <c r="P447" s="7"/>
    </row>
    <row r="448" spans="1:16" x14ac:dyDescent="0.25">
      <c r="A448" s="7">
        <v>1</v>
      </c>
      <c r="B448" s="7"/>
      <c r="C448" s="6">
        <v>44228</v>
      </c>
      <c r="D448" s="7">
        <v>510</v>
      </c>
      <c r="E448" s="7">
        <v>488</v>
      </c>
      <c r="F448" s="7">
        <v>20</v>
      </c>
      <c r="G448" s="5">
        <v>3.9215686274509803E-2</v>
      </c>
      <c r="H448" s="8">
        <v>6.6319444444444431E-2</v>
      </c>
      <c r="I448" s="5">
        <v>0.83401639344262291</v>
      </c>
      <c r="J448" s="8">
        <v>0.34583333333333333</v>
      </c>
      <c r="K448" s="7">
        <v>8</v>
      </c>
      <c r="L448" s="7">
        <v>407</v>
      </c>
      <c r="M448" s="7">
        <v>2</v>
      </c>
      <c r="N448" s="7">
        <v>20</v>
      </c>
      <c r="O448" s="7">
        <v>35</v>
      </c>
      <c r="P448" s="7">
        <v>28</v>
      </c>
    </row>
    <row r="449" spans="1:16" x14ac:dyDescent="0.25">
      <c r="A449" s="7">
        <v>1</v>
      </c>
      <c r="B449" s="7"/>
      <c r="C449" s="6">
        <v>44229</v>
      </c>
      <c r="D449" s="7">
        <v>438</v>
      </c>
      <c r="E449" s="7">
        <v>421</v>
      </c>
      <c r="F449" s="7">
        <v>13</v>
      </c>
      <c r="G449" s="5">
        <v>2.9680365296803651E-2</v>
      </c>
      <c r="H449" s="8">
        <v>7.1006944444444442E-2</v>
      </c>
      <c r="I449" s="5">
        <v>0.84798099762470314</v>
      </c>
      <c r="J449" s="8">
        <v>0.35486111111111107</v>
      </c>
      <c r="K449" s="7">
        <v>6</v>
      </c>
      <c r="L449" s="7">
        <v>357</v>
      </c>
      <c r="M449" s="7">
        <v>4</v>
      </c>
      <c r="N449" s="7">
        <v>17</v>
      </c>
      <c r="O449" s="7">
        <v>45</v>
      </c>
      <c r="P449" s="7">
        <v>7</v>
      </c>
    </row>
    <row r="450" spans="1:16" x14ac:dyDescent="0.25">
      <c r="A450" s="7">
        <v>1</v>
      </c>
      <c r="B450" s="7"/>
      <c r="C450" s="6">
        <v>44230</v>
      </c>
      <c r="D450" s="7">
        <v>404</v>
      </c>
      <c r="E450" s="7">
        <v>391</v>
      </c>
      <c r="F450" s="7">
        <v>10</v>
      </c>
      <c r="G450" s="5">
        <v>2.4752475247524754E-2</v>
      </c>
      <c r="H450" s="8">
        <v>5.1388888888888894E-2</v>
      </c>
      <c r="I450" s="5">
        <v>0.88235294117647056</v>
      </c>
      <c r="J450" s="8">
        <v>0.31388888888888888</v>
      </c>
      <c r="K450" s="7">
        <v>6</v>
      </c>
      <c r="L450" s="7">
        <v>345</v>
      </c>
      <c r="M450" s="7">
        <v>3</v>
      </c>
      <c r="N450" s="7">
        <v>8</v>
      </c>
      <c r="O450" s="7">
        <v>10</v>
      </c>
      <c r="P450" s="7">
        <v>8</v>
      </c>
    </row>
    <row r="451" spans="1:16" x14ac:dyDescent="0.25">
      <c r="A451" s="7">
        <v>1</v>
      </c>
      <c r="B451" s="7"/>
      <c r="C451" s="6">
        <v>44231</v>
      </c>
      <c r="D451" s="7">
        <v>386</v>
      </c>
      <c r="E451" s="7">
        <v>375</v>
      </c>
      <c r="F451" s="7">
        <v>10</v>
      </c>
      <c r="G451" s="5">
        <v>2.5906735751295335E-2</v>
      </c>
      <c r="H451" s="8">
        <v>5.9722222222222218E-2</v>
      </c>
      <c r="I451" s="5">
        <v>0.88266666666666671</v>
      </c>
      <c r="J451" s="8">
        <v>0.34479166666666666</v>
      </c>
      <c r="K451" s="7">
        <v>8</v>
      </c>
      <c r="L451" s="7">
        <v>331</v>
      </c>
      <c r="M451" s="7">
        <v>1</v>
      </c>
      <c r="N451" s="7">
        <v>1</v>
      </c>
      <c r="O451" s="7">
        <v>37</v>
      </c>
      <c r="P451" s="7">
        <v>14</v>
      </c>
    </row>
    <row r="452" spans="1:16" x14ac:dyDescent="0.25">
      <c r="A452" s="7">
        <v>1</v>
      </c>
      <c r="B452" s="7"/>
      <c r="C452" s="6">
        <v>44232</v>
      </c>
      <c r="D452" s="7">
        <v>359</v>
      </c>
      <c r="E452" s="7">
        <v>346</v>
      </c>
      <c r="F452" s="7">
        <v>10</v>
      </c>
      <c r="G452" s="5">
        <v>2.7855153203342618E-2</v>
      </c>
      <c r="H452" s="8">
        <v>5.9027777777777776E-2</v>
      </c>
      <c r="I452" s="5">
        <v>0.88439306358381498</v>
      </c>
      <c r="J452" s="8">
        <v>0.31024305555555554</v>
      </c>
      <c r="K452" s="7">
        <v>5</v>
      </c>
      <c r="L452" s="7">
        <v>306</v>
      </c>
      <c r="M452" s="7">
        <v>3</v>
      </c>
      <c r="N452" s="7"/>
      <c r="O452" s="7">
        <v>37</v>
      </c>
      <c r="P452" s="7">
        <v>12</v>
      </c>
    </row>
    <row r="453" spans="1:16" x14ac:dyDescent="0.25">
      <c r="A453" s="7">
        <v>2</v>
      </c>
      <c r="B453" s="7"/>
      <c r="C453" s="6">
        <v>44235</v>
      </c>
      <c r="D453" s="7">
        <v>472</v>
      </c>
      <c r="E453" s="7">
        <v>450</v>
      </c>
      <c r="F453" s="7">
        <v>19</v>
      </c>
      <c r="G453" s="5">
        <v>4.025423728813559E-2</v>
      </c>
      <c r="H453" s="8">
        <v>7.586805555555555E-2</v>
      </c>
      <c r="I453" s="5">
        <v>0.84222222222222221</v>
      </c>
      <c r="J453" s="8">
        <v>0.34565972222222224</v>
      </c>
      <c r="K453" s="7">
        <v>8</v>
      </c>
      <c r="L453" s="7">
        <v>379</v>
      </c>
      <c r="M453" s="7">
        <v>3</v>
      </c>
      <c r="N453" s="7"/>
      <c r="O453" s="7">
        <v>25</v>
      </c>
      <c r="P453" s="7">
        <v>14</v>
      </c>
    </row>
    <row r="454" spans="1:16" x14ac:dyDescent="0.25">
      <c r="A454" s="7">
        <v>2</v>
      </c>
      <c r="B454" s="7"/>
      <c r="C454" s="6">
        <v>44236</v>
      </c>
      <c r="D454" s="7">
        <v>454</v>
      </c>
      <c r="E454" s="7">
        <v>439</v>
      </c>
      <c r="F454" s="7">
        <v>12</v>
      </c>
      <c r="G454" s="5">
        <v>2.643171806167401E-2</v>
      </c>
      <c r="H454" s="8">
        <v>6.0590277777777785E-2</v>
      </c>
      <c r="I454" s="5">
        <v>0.84738041002277908</v>
      </c>
      <c r="J454" s="8">
        <v>0.37048611111111113</v>
      </c>
      <c r="K454" s="7">
        <v>5</v>
      </c>
      <c r="L454" s="7">
        <v>372</v>
      </c>
      <c r="M454" s="7">
        <v>3</v>
      </c>
      <c r="N454" s="7"/>
      <c r="O454" s="7">
        <v>27</v>
      </c>
      <c r="P454" s="7">
        <v>19</v>
      </c>
    </row>
    <row r="455" spans="1:16" x14ac:dyDescent="0.25">
      <c r="A455" s="7">
        <v>2</v>
      </c>
      <c r="B455" s="7"/>
      <c r="C455" s="6">
        <v>44237</v>
      </c>
      <c r="D455" s="7">
        <v>414</v>
      </c>
      <c r="E455" s="7">
        <v>401</v>
      </c>
      <c r="F455" s="7">
        <v>11</v>
      </c>
      <c r="G455" s="5">
        <v>2.6570048309178744E-2</v>
      </c>
      <c r="H455" s="8">
        <v>5.2256944444444439E-2</v>
      </c>
      <c r="I455" s="5">
        <v>0.93765586034912718</v>
      </c>
      <c r="J455" s="8">
        <v>0.3142361111111111</v>
      </c>
      <c r="K455" s="7">
        <v>5</v>
      </c>
      <c r="L455" s="7">
        <v>376</v>
      </c>
      <c r="M455" s="7">
        <v>2</v>
      </c>
      <c r="N455" s="7"/>
      <c r="O455" s="7">
        <v>45</v>
      </c>
      <c r="P455" s="7">
        <v>14</v>
      </c>
    </row>
    <row r="456" spans="1:16" x14ac:dyDescent="0.25">
      <c r="A456" s="7">
        <v>2</v>
      </c>
      <c r="B456" s="7"/>
      <c r="C456" s="6">
        <v>44238</v>
      </c>
      <c r="D456" s="7">
        <v>375</v>
      </c>
      <c r="E456" s="7">
        <v>368</v>
      </c>
      <c r="F456" s="7">
        <v>6</v>
      </c>
      <c r="G456" s="5">
        <v>1.6E-2</v>
      </c>
      <c r="H456" s="8">
        <v>4.2534722222222224E-2</v>
      </c>
      <c r="I456" s="5">
        <v>0.91032608695652173</v>
      </c>
      <c r="J456" s="8">
        <v>0.30052083333333335</v>
      </c>
      <c r="K456" s="7">
        <v>2</v>
      </c>
      <c r="L456" s="7">
        <v>335</v>
      </c>
      <c r="M456" s="7">
        <v>1</v>
      </c>
      <c r="N456" s="7"/>
      <c r="O456" s="7">
        <v>20</v>
      </c>
      <c r="P456" s="7"/>
    </row>
    <row r="457" spans="1:16" x14ac:dyDescent="0.25">
      <c r="A457" s="7">
        <v>2</v>
      </c>
      <c r="B457" s="7"/>
      <c r="C457" s="6">
        <v>44239</v>
      </c>
      <c r="D457" s="7">
        <v>334</v>
      </c>
      <c r="E457" s="7">
        <v>328</v>
      </c>
      <c r="F457" s="7">
        <v>6</v>
      </c>
      <c r="G457" s="5">
        <v>1.7964071856287425E-2</v>
      </c>
      <c r="H457" s="8">
        <v>3.6979166666666667E-2</v>
      </c>
      <c r="I457" s="5">
        <v>0.92378048780487809</v>
      </c>
      <c r="J457" s="8">
        <v>0.33750000000000002</v>
      </c>
      <c r="K457" s="7">
        <v>2</v>
      </c>
      <c r="L457" s="7">
        <v>303</v>
      </c>
      <c r="M457" s="7">
        <v>0</v>
      </c>
      <c r="N457" s="7"/>
      <c r="O457" s="7">
        <v>23</v>
      </c>
      <c r="P457" s="7">
        <v>18</v>
      </c>
    </row>
    <row r="458" spans="1:16" x14ac:dyDescent="0.25">
      <c r="A458" s="7">
        <v>3</v>
      </c>
      <c r="B458" s="7"/>
      <c r="C458" s="6">
        <v>44243</v>
      </c>
      <c r="D458" s="7">
        <v>374</v>
      </c>
      <c r="E458" s="7">
        <v>358</v>
      </c>
      <c r="F458" s="7">
        <v>13</v>
      </c>
      <c r="G458" s="5">
        <v>3.4759358288770054E-2</v>
      </c>
      <c r="H458" s="8">
        <v>6.4236111111111105E-2</v>
      </c>
      <c r="I458" s="5">
        <v>0.86592178770949724</v>
      </c>
      <c r="J458" s="8">
        <v>0.34913194444444445</v>
      </c>
      <c r="K458" s="7">
        <v>5</v>
      </c>
      <c r="L458" s="7">
        <v>310</v>
      </c>
      <c r="M458" s="7">
        <v>3</v>
      </c>
      <c r="N458" s="7"/>
      <c r="O458" s="7">
        <v>26</v>
      </c>
      <c r="P458" s="7">
        <v>28</v>
      </c>
    </row>
    <row r="459" spans="1:16" x14ac:dyDescent="0.25">
      <c r="A459" s="7">
        <v>3</v>
      </c>
      <c r="B459" s="7"/>
      <c r="C459" s="6">
        <v>44244</v>
      </c>
      <c r="D459" s="7">
        <v>348</v>
      </c>
      <c r="E459" s="7">
        <v>339</v>
      </c>
      <c r="F459" s="7">
        <v>8</v>
      </c>
      <c r="G459" s="5">
        <v>2.2988505747126436E-2</v>
      </c>
      <c r="H459" s="8">
        <v>4.9652777777777775E-2</v>
      </c>
      <c r="I459" s="5">
        <v>0.91740412979351027</v>
      </c>
      <c r="J459" s="8">
        <v>0.31614583333333329</v>
      </c>
      <c r="K459" s="7">
        <v>2</v>
      </c>
      <c r="L459" s="7">
        <v>311</v>
      </c>
      <c r="M459" s="7">
        <v>1</v>
      </c>
      <c r="N459" s="7"/>
      <c r="O459" s="7">
        <v>24</v>
      </c>
      <c r="P459" s="7">
        <v>11</v>
      </c>
    </row>
    <row r="460" spans="1:16" x14ac:dyDescent="0.25">
      <c r="A460" s="7">
        <v>3</v>
      </c>
      <c r="B460" s="7"/>
      <c r="C460" s="6">
        <v>44245</v>
      </c>
      <c r="D460" s="7">
        <v>271</v>
      </c>
      <c r="E460" s="7">
        <v>267</v>
      </c>
      <c r="F460" s="7">
        <v>4</v>
      </c>
      <c r="G460" s="5">
        <v>1.4760147601476014E-2</v>
      </c>
      <c r="H460" s="8">
        <v>6.0069444444444439E-2</v>
      </c>
      <c r="I460" s="5">
        <v>0.93258426966292129</v>
      </c>
      <c r="J460" s="8">
        <v>0.36475694444444445</v>
      </c>
      <c r="K460" s="7">
        <v>1</v>
      </c>
      <c r="L460" s="7">
        <v>249</v>
      </c>
      <c r="M460" s="7">
        <v>0</v>
      </c>
      <c r="N460" s="7"/>
      <c r="O460" s="7">
        <v>13</v>
      </c>
      <c r="P460" s="7">
        <v>15</v>
      </c>
    </row>
    <row r="461" spans="1:16" x14ac:dyDescent="0.25">
      <c r="A461" s="7">
        <v>3</v>
      </c>
      <c r="B461" s="7"/>
      <c r="C461" s="6">
        <v>44246</v>
      </c>
      <c r="D461" s="7">
        <v>299</v>
      </c>
      <c r="E461" s="7">
        <v>290</v>
      </c>
      <c r="F461" s="7">
        <v>7</v>
      </c>
      <c r="G461" s="5">
        <v>2.3411371237458192E-2</v>
      </c>
      <c r="H461" s="8">
        <v>6.7187499999999997E-2</v>
      </c>
      <c r="I461" s="5">
        <v>0.90344827586206899</v>
      </c>
      <c r="J461" s="8">
        <v>0.29305555555555557</v>
      </c>
      <c r="K461" s="7">
        <v>2</v>
      </c>
      <c r="L461" s="7">
        <v>262</v>
      </c>
      <c r="M461" s="7">
        <v>2</v>
      </c>
      <c r="N461" s="7"/>
      <c r="O461" s="7">
        <v>14</v>
      </c>
      <c r="P461" s="7">
        <v>11</v>
      </c>
    </row>
    <row r="462" spans="1:16" x14ac:dyDescent="0.25">
      <c r="A462" s="7">
        <v>4</v>
      </c>
      <c r="B462" s="7"/>
      <c r="C462" s="6">
        <v>44249</v>
      </c>
      <c r="D462" s="3">
        <v>458</v>
      </c>
      <c r="E462" s="3">
        <v>440</v>
      </c>
      <c r="F462" s="3">
        <v>15</v>
      </c>
      <c r="G462" s="2">
        <v>3.2751091703056769E-2</v>
      </c>
      <c r="H462" s="4">
        <v>6.5972222222222224E-2</v>
      </c>
      <c r="I462" s="2">
        <v>0.8545454545454545</v>
      </c>
      <c r="J462" s="4">
        <v>0.34409722222222222</v>
      </c>
      <c r="K462" s="3">
        <v>9</v>
      </c>
      <c r="L462" s="3">
        <v>376</v>
      </c>
      <c r="M462" s="3">
        <v>3</v>
      </c>
      <c r="N462" s="7">
        <v>13</v>
      </c>
      <c r="O462" s="7">
        <v>48</v>
      </c>
      <c r="P462" s="7">
        <v>6</v>
      </c>
    </row>
    <row r="463" spans="1:16" x14ac:dyDescent="0.25">
      <c r="A463" s="7">
        <v>4</v>
      </c>
      <c r="B463" s="7"/>
      <c r="C463" s="6">
        <v>44250</v>
      </c>
      <c r="D463" s="7">
        <v>407</v>
      </c>
      <c r="E463" s="7">
        <v>395</v>
      </c>
      <c r="F463" s="7">
        <v>10</v>
      </c>
      <c r="G463" s="5">
        <v>2.4570024570024569E-2</v>
      </c>
      <c r="H463" s="8">
        <v>6.3541666666666663E-2</v>
      </c>
      <c r="I463" s="5">
        <v>0.85316455696202531</v>
      </c>
      <c r="J463" s="8">
        <v>0.35694444444444445</v>
      </c>
      <c r="K463" s="7">
        <v>5</v>
      </c>
      <c r="L463" s="7">
        <v>337</v>
      </c>
      <c r="M463" s="7">
        <v>2</v>
      </c>
      <c r="N463" s="7">
        <v>27</v>
      </c>
      <c r="O463" s="7">
        <v>27</v>
      </c>
      <c r="P463" s="7">
        <v>8</v>
      </c>
    </row>
    <row r="464" spans="1:16" x14ac:dyDescent="0.25">
      <c r="A464" s="7">
        <v>4</v>
      </c>
      <c r="B464" s="7"/>
      <c r="C464" s="6">
        <v>44251</v>
      </c>
      <c r="D464" s="7">
        <v>413</v>
      </c>
      <c r="E464" s="7">
        <v>397</v>
      </c>
      <c r="F464" s="7">
        <v>11</v>
      </c>
      <c r="G464" s="5">
        <v>2.6634382566585957E-2</v>
      </c>
      <c r="H464" s="8">
        <v>6.5972222222222224E-2</v>
      </c>
      <c r="I464" s="5">
        <v>0.8488664987405542</v>
      </c>
      <c r="J464" s="8">
        <v>0.31128472222222225</v>
      </c>
      <c r="K464" s="7">
        <v>8</v>
      </c>
      <c r="L464" s="7">
        <v>337</v>
      </c>
      <c r="M464" s="7">
        <v>5</v>
      </c>
      <c r="N464" s="7">
        <v>24</v>
      </c>
      <c r="O464" s="7">
        <v>22</v>
      </c>
      <c r="P464" s="7">
        <v>14</v>
      </c>
    </row>
    <row r="465" spans="1:16" x14ac:dyDescent="0.25">
      <c r="A465" s="7">
        <v>4</v>
      </c>
      <c r="B465" s="7"/>
      <c r="C465" s="6">
        <v>44252</v>
      </c>
      <c r="D465" s="7">
        <v>398</v>
      </c>
      <c r="E465" s="7">
        <v>385</v>
      </c>
      <c r="F465" s="7">
        <v>11</v>
      </c>
      <c r="G465" s="5">
        <v>2.7638190954773871E-2</v>
      </c>
      <c r="H465" s="8">
        <v>5.8333333333333334E-2</v>
      </c>
      <c r="I465" s="5">
        <v>0.8571428571428571</v>
      </c>
      <c r="J465" s="8">
        <v>0.35138888888888886</v>
      </c>
      <c r="K465" s="7">
        <v>8</v>
      </c>
      <c r="L465" s="7">
        <v>330</v>
      </c>
      <c r="M465" s="7">
        <v>2</v>
      </c>
      <c r="N465" s="7">
        <v>19</v>
      </c>
      <c r="O465" s="7">
        <v>24</v>
      </c>
      <c r="P465" s="7">
        <v>13</v>
      </c>
    </row>
    <row r="466" spans="1:16" x14ac:dyDescent="0.25">
      <c r="A466" s="7">
        <v>4</v>
      </c>
      <c r="B466" s="7"/>
      <c r="C466" s="6">
        <v>44253</v>
      </c>
      <c r="D466" s="7">
        <v>345</v>
      </c>
      <c r="E466" s="7">
        <v>336</v>
      </c>
      <c r="F466" s="7">
        <v>9</v>
      </c>
      <c r="G466" s="5">
        <v>2.6086956521739129E-2</v>
      </c>
      <c r="H466" s="8">
        <v>5.798611111111112E-2</v>
      </c>
      <c r="I466" s="5">
        <v>0.8928571428571429</v>
      </c>
      <c r="J466" s="8">
        <v>0.35329861111111116</v>
      </c>
      <c r="K466" s="7">
        <v>2</v>
      </c>
      <c r="L466" s="7">
        <v>300</v>
      </c>
      <c r="M466" s="7">
        <v>0</v>
      </c>
      <c r="N466" s="7">
        <v>17</v>
      </c>
      <c r="O466" s="7">
        <v>19</v>
      </c>
      <c r="P466" s="7">
        <v>7</v>
      </c>
    </row>
    <row r="467" spans="1:16" x14ac:dyDescent="0.25">
      <c r="A467" s="7">
        <v>1</v>
      </c>
      <c r="B467" s="7" t="s">
        <v>16</v>
      </c>
      <c r="C467" s="6">
        <v>44256</v>
      </c>
      <c r="D467" s="7">
        <v>595</v>
      </c>
      <c r="E467" s="7">
        <v>569</v>
      </c>
      <c r="F467" s="7">
        <v>19</v>
      </c>
      <c r="G467" s="5">
        <v>3.1932773109243695E-2</v>
      </c>
      <c r="H467" s="8">
        <v>9.0451388888888901E-2</v>
      </c>
      <c r="I467" s="5">
        <v>0.78383128295254834</v>
      </c>
      <c r="J467" s="8">
        <v>0.33680555555555552</v>
      </c>
      <c r="K467" s="7">
        <v>26</v>
      </c>
      <c r="L467" s="7">
        <v>446</v>
      </c>
      <c r="M467" s="7">
        <v>7</v>
      </c>
      <c r="N467" s="7">
        <v>15</v>
      </c>
      <c r="O467" s="7">
        <v>28</v>
      </c>
      <c r="P467" s="7">
        <v>14</v>
      </c>
    </row>
    <row r="468" spans="1:16" x14ac:dyDescent="0.25">
      <c r="A468" s="7">
        <v>1</v>
      </c>
      <c r="B468" s="7" t="s">
        <v>16</v>
      </c>
      <c r="C468" s="6">
        <v>44257</v>
      </c>
      <c r="D468" s="7">
        <v>507</v>
      </c>
      <c r="E468" s="7">
        <v>476</v>
      </c>
      <c r="F468" s="7">
        <v>26</v>
      </c>
      <c r="G468" s="5">
        <v>5.128205128205128E-2</v>
      </c>
      <c r="H468" s="8">
        <v>7.6215277777777785E-2</v>
      </c>
      <c r="I468" s="5">
        <v>0.84453781512605042</v>
      </c>
      <c r="J468" s="8">
        <v>0.35972222222222222</v>
      </c>
      <c r="K468" s="7">
        <v>15</v>
      </c>
      <c r="L468" s="7">
        <v>402</v>
      </c>
      <c r="M468" s="7">
        <v>5</v>
      </c>
      <c r="N468" s="7">
        <v>20</v>
      </c>
      <c r="O468" s="7">
        <v>39</v>
      </c>
      <c r="P468" s="7">
        <v>9</v>
      </c>
    </row>
    <row r="469" spans="1:16" x14ac:dyDescent="0.25">
      <c r="A469" s="7">
        <v>1</v>
      </c>
      <c r="B469" s="7" t="s">
        <v>16</v>
      </c>
      <c r="C469" s="6">
        <v>44258</v>
      </c>
      <c r="D469" s="7">
        <v>449</v>
      </c>
      <c r="E469" s="7">
        <v>434</v>
      </c>
      <c r="F469" s="7">
        <v>13</v>
      </c>
      <c r="G469" s="5">
        <v>2.8953229398663696E-2</v>
      </c>
      <c r="H469" s="8">
        <v>6.6145833333333334E-2</v>
      </c>
      <c r="I469" s="5">
        <v>0.82258064516129037</v>
      </c>
      <c r="J469" s="8">
        <v>0.34270833333333334</v>
      </c>
      <c r="K469" s="7">
        <v>7</v>
      </c>
      <c r="L469" s="7">
        <v>357</v>
      </c>
      <c r="M469" s="7">
        <v>2</v>
      </c>
      <c r="N469" s="7">
        <v>13</v>
      </c>
      <c r="O469" s="7">
        <v>28</v>
      </c>
      <c r="P469" s="7">
        <v>16</v>
      </c>
    </row>
    <row r="470" spans="1:16" x14ac:dyDescent="0.25">
      <c r="A470" s="7">
        <v>1</v>
      </c>
      <c r="B470" s="7" t="s">
        <v>16</v>
      </c>
      <c r="C470" s="6">
        <v>44259</v>
      </c>
      <c r="D470" s="7">
        <v>421</v>
      </c>
      <c r="E470" s="7">
        <v>400</v>
      </c>
      <c r="F470" s="7">
        <v>17</v>
      </c>
      <c r="G470" s="5">
        <v>4.0380047505938245E-2</v>
      </c>
      <c r="H470" s="8">
        <v>5.8854166666666666E-2</v>
      </c>
      <c r="I470" s="5">
        <v>0.83499999999999996</v>
      </c>
      <c r="J470" s="8">
        <v>0.35190972222222222</v>
      </c>
      <c r="K470" s="7">
        <v>11</v>
      </c>
      <c r="L470" s="7">
        <v>334</v>
      </c>
      <c r="M470" s="7">
        <v>4</v>
      </c>
      <c r="N470" s="7">
        <v>16</v>
      </c>
      <c r="O470" s="7">
        <v>24</v>
      </c>
      <c r="P470" s="7"/>
    </row>
    <row r="471" spans="1:16" x14ac:dyDescent="0.25">
      <c r="A471" s="7">
        <v>1</v>
      </c>
      <c r="B471" s="7" t="s">
        <v>16</v>
      </c>
      <c r="C471" s="6">
        <v>44260</v>
      </c>
      <c r="D471" s="7">
        <v>371</v>
      </c>
      <c r="E471" s="7">
        <v>354</v>
      </c>
      <c r="F471" s="7">
        <v>13</v>
      </c>
      <c r="G471" s="5">
        <v>3.5040431266846361E-2</v>
      </c>
      <c r="H471" s="8">
        <v>6.0069444444444439E-2</v>
      </c>
      <c r="I471" s="5">
        <v>0.84180790960451979</v>
      </c>
      <c r="J471" s="8">
        <v>0.35572916666666665</v>
      </c>
      <c r="K471" s="7">
        <v>13</v>
      </c>
      <c r="L471" s="7">
        <v>298</v>
      </c>
      <c r="M471" s="7">
        <v>4</v>
      </c>
      <c r="N471" s="7">
        <v>12</v>
      </c>
      <c r="O471" s="7">
        <v>20</v>
      </c>
      <c r="P471" s="7">
        <v>32</v>
      </c>
    </row>
    <row r="472" spans="1:16" x14ac:dyDescent="0.25">
      <c r="A472" s="7">
        <v>2</v>
      </c>
      <c r="B472" s="7" t="s">
        <v>16</v>
      </c>
      <c r="C472" s="6">
        <v>44263</v>
      </c>
      <c r="D472" s="7">
        <v>503</v>
      </c>
      <c r="E472" s="7">
        <v>487</v>
      </c>
      <c r="F472" s="7">
        <v>12</v>
      </c>
      <c r="G472" s="5">
        <v>2.3856858846918488E-2</v>
      </c>
      <c r="H472" s="8">
        <v>8.1944444444444431E-2</v>
      </c>
      <c r="I472" s="5">
        <v>0.8459958932238193</v>
      </c>
      <c r="J472" s="8">
        <v>0.38020833333333337</v>
      </c>
      <c r="K472" s="7">
        <v>9</v>
      </c>
      <c r="L472" s="7">
        <v>412</v>
      </c>
      <c r="M472" s="7">
        <v>4</v>
      </c>
      <c r="N472" s="7">
        <v>16</v>
      </c>
      <c r="O472" s="7">
        <v>35</v>
      </c>
      <c r="P472" s="7">
        <v>24</v>
      </c>
    </row>
    <row r="473" spans="1:16" x14ac:dyDescent="0.25">
      <c r="A473" s="7">
        <v>2</v>
      </c>
      <c r="B473" s="7" t="s">
        <v>16</v>
      </c>
      <c r="C473" s="6">
        <v>44264</v>
      </c>
      <c r="D473" s="7">
        <v>477</v>
      </c>
      <c r="E473" s="7">
        <v>460</v>
      </c>
      <c r="F473" s="7">
        <v>14</v>
      </c>
      <c r="G473" s="5">
        <v>2.9350104821802937E-2</v>
      </c>
      <c r="H473" s="8">
        <v>7.3263888888888878E-2</v>
      </c>
      <c r="I473" s="5">
        <v>0.83695652173913049</v>
      </c>
      <c r="J473" s="8">
        <v>0.35260416666666666</v>
      </c>
      <c r="K473" s="7">
        <v>9</v>
      </c>
      <c r="L473" s="7">
        <v>385</v>
      </c>
      <c r="M473" s="7">
        <v>3</v>
      </c>
      <c r="N473" s="7">
        <v>11</v>
      </c>
      <c r="O473" s="7">
        <v>20</v>
      </c>
      <c r="P473" s="7">
        <v>10</v>
      </c>
    </row>
    <row r="474" spans="1:16" x14ac:dyDescent="0.25">
      <c r="A474" s="7">
        <v>2</v>
      </c>
      <c r="B474" s="7" t="s">
        <v>16</v>
      </c>
      <c r="C474" s="6">
        <v>44265</v>
      </c>
      <c r="D474" s="7">
        <v>394</v>
      </c>
      <c r="E474" s="7">
        <v>378</v>
      </c>
      <c r="F474" s="7">
        <v>13</v>
      </c>
      <c r="G474" s="5">
        <v>3.2994923857868022E-2</v>
      </c>
      <c r="H474" s="8">
        <v>7.6388888888888895E-2</v>
      </c>
      <c r="I474" s="5">
        <v>0.78835978835978837</v>
      </c>
      <c r="J474" s="8">
        <v>0.30434027777777778</v>
      </c>
      <c r="K474" s="7">
        <v>7</v>
      </c>
      <c r="L474" s="7">
        <v>298</v>
      </c>
      <c r="M474" s="7">
        <v>3</v>
      </c>
      <c r="N474" s="7">
        <v>12</v>
      </c>
      <c r="O474" s="7">
        <v>27</v>
      </c>
      <c r="P474" s="7">
        <v>17</v>
      </c>
    </row>
    <row r="475" spans="1:16" x14ac:dyDescent="0.25">
      <c r="A475" s="7">
        <v>2</v>
      </c>
      <c r="B475" s="7" t="s">
        <v>16</v>
      </c>
      <c r="C475" s="6">
        <v>44266</v>
      </c>
      <c r="D475" s="7">
        <v>409</v>
      </c>
      <c r="E475" s="7">
        <v>393</v>
      </c>
      <c r="F475" s="7">
        <v>11</v>
      </c>
      <c r="G475" s="5">
        <v>2.6894865525672371E-2</v>
      </c>
      <c r="H475" s="8">
        <v>6.7187499999999997E-2</v>
      </c>
      <c r="I475" s="5">
        <v>0.8524173027989822</v>
      </c>
      <c r="J475" s="8">
        <v>0.38020833333333337</v>
      </c>
      <c r="K475" s="7">
        <v>6</v>
      </c>
      <c r="L475" s="7">
        <v>335</v>
      </c>
      <c r="M475" s="7">
        <v>5</v>
      </c>
      <c r="N475" s="7">
        <v>10</v>
      </c>
      <c r="O475" s="7">
        <v>24</v>
      </c>
      <c r="P475" s="7">
        <v>7</v>
      </c>
    </row>
    <row r="476" spans="1:16" x14ac:dyDescent="0.25">
      <c r="A476" s="7">
        <v>2</v>
      </c>
      <c r="B476" s="7" t="s">
        <v>16</v>
      </c>
      <c r="C476" s="6">
        <v>44267</v>
      </c>
      <c r="D476" s="7">
        <v>343</v>
      </c>
      <c r="E476" s="7">
        <v>333</v>
      </c>
      <c r="F476" s="7">
        <v>8</v>
      </c>
      <c r="G476" s="5">
        <v>2.3323615160349854E-2</v>
      </c>
      <c r="H476" s="8">
        <v>5.6597222222222222E-2</v>
      </c>
      <c r="I476" s="5">
        <v>0.8858858858858859</v>
      </c>
      <c r="J476" s="8">
        <v>0.3444444444444445</v>
      </c>
      <c r="K476" s="7">
        <v>2</v>
      </c>
      <c r="L476" s="7">
        <v>295</v>
      </c>
      <c r="M476" s="7">
        <v>2</v>
      </c>
      <c r="N476" s="7">
        <v>13</v>
      </c>
      <c r="O476" s="7">
        <v>31</v>
      </c>
      <c r="P476" s="7">
        <v>6</v>
      </c>
    </row>
    <row r="477" spans="1:16" x14ac:dyDescent="0.25">
      <c r="A477" s="7">
        <v>3</v>
      </c>
      <c r="B477" s="7" t="s">
        <v>16</v>
      </c>
      <c r="C477" s="6">
        <v>44270</v>
      </c>
      <c r="D477" s="7">
        <v>434</v>
      </c>
      <c r="E477" s="7">
        <v>414</v>
      </c>
      <c r="F477" s="7">
        <v>15</v>
      </c>
      <c r="G477" s="5">
        <v>3.4562211981566823E-2</v>
      </c>
      <c r="H477" s="8">
        <v>7.6736111111111116E-2</v>
      </c>
      <c r="I477" s="5">
        <v>0.79468599033816423</v>
      </c>
      <c r="J477" s="8">
        <v>0.39930555555555558</v>
      </c>
      <c r="K477" s="7">
        <v>9</v>
      </c>
      <c r="L477" s="7">
        <v>329</v>
      </c>
      <c r="M477" s="7">
        <v>5</v>
      </c>
      <c r="N477" s="7">
        <v>16</v>
      </c>
      <c r="O477" s="7">
        <v>20</v>
      </c>
      <c r="P477" s="7">
        <v>14</v>
      </c>
    </row>
    <row r="478" spans="1:16" x14ac:dyDescent="0.25">
      <c r="A478" s="7">
        <v>3</v>
      </c>
      <c r="B478" s="7" t="s">
        <v>16</v>
      </c>
      <c r="C478" s="6">
        <v>44271</v>
      </c>
      <c r="D478" s="7">
        <v>495</v>
      </c>
      <c r="E478" s="7">
        <v>470</v>
      </c>
      <c r="F478" s="7">
        <v>20</v>
      </c>
      <c r="G478" s="5">
        <v>4.0404040404040407E-2</v>
      </c>
      <c r="H478" s="8">
        <v>7.7777777777777779E-2</v>
      </c>
      <c r="I478" s="5">
        <v>0.78510638297872337</v>
      </c>
      <c r="J478" s="8">
        <v>0.32395833333333335</v>
      </c>
      <c r="K478" s="7">
        <v>7</v>
      </c>
      <c r="L478" s="7">
        <v>369</v>
      </c>
      <c r="M478" s="7">
        <v>5</v>
      </c>
      <c r="N478" s="7">
        <v>12</v>
      </c>
      <c r="O478" s="7">
        <v>36</v>
      </c>
      <c r="P478" s="7">
        <v>12</v>
      </c>
    </row>
    <row r="479" spans="1:16" x14ac:dyDescent="0.25">
      <c r="A479" s="7">
        <v>3</v>
      </c>
      <c r="B479" s="7" t="s">
        <v>16</v>
      </c>
      <c r="C479" s="6">
        <v>44272</v>
      </c>
      <c r="D479" s="7">
        <v>354</v>
      </c>
      <c r="E479" s="7">
        <v>344</v>
      </c>
      <c r="F479" s="7">
        <v>7</v>
      </c>
      <c r="G479" s="5">
        <v>1.977401129943503E-2</v>
      </c>
      <c r="H479" s="8">
        <v>5.5208333333333338E-2</v>
      </c>
      <c r="I479" s="5">
        <v>0.86627906976744184</v>
      </c>
      <c r="J479" s="8">
        <v>0.36215277777777782</v>
      </c>
      <c r="K479" s="7">
        <v>4</v>
      </c>
      <c r="L479" s="7">
        <v>298</v>
      </c>
      <c r="M479" s="7">
        <v>3</v>
      </c>
      <c r="N479" s="7">
        <v>13</v>
      </c>
      <c r="O479" s="7">
        <v>26</v>
      </c>
      <c r="P479" s="7">
        <v>14</v>
      </c>
    </row>
    <row r="480" spans="1:16" x14ac:dyDescent="0.25">
      <c r="A480" s="7">
        <v>3</v>
      </c>
      <c r="B480" s="7" t="s">
        <v>16</v>
      </c>
      <c r="C480" s="6">
        <v>44273</v>
      </c>
      <c r="D480" s="7">
        <v>345</v>
      </c>
      <c r="E480" s="7">
        <v>333</v>
      </c>
      <c r="F480" s="7">
        <v>10</v>
      </c>
      <c r="G480" s="5">
        <v>2.8985507246376812E-2</v>
      </c>
      <c r="H480" s="8">
        <v>6.3020833333333331E-2</v>
      </c>
      <c r="I480" s="5">
        <v>0.85285285285285284</v>
      </c>
      <c r="J480" s="8">
        <v>0.35277777777777775</v>
      </c>
      <c r="K480" s="7">
        <v>5</v>
      </c>
      <c r="L480" s="7">
        <v>284</v>
      </c>
      <c r="M480" s="7">
        <v>2</v>
      </c>
      <c r="N480" s="7"/>
      <c r="O480" s="7">
        <v>15</v>
      </c>
      <c r="P480" s="7">
        <v>17</v>
      </c>
    </row>
    <row r="481" spans="1:16" x14ac:dyDescent="0.25">
      <c r="A481" s="7">
        <v>3</v>
      </c>
      <c r="B481" s="7" t="s">
        <v>16</v>
      </c>
      <c r="C481" s="6">
        <v>44274</v>
      </c>
      <c r="D481" s="7">
        <v>305</v>
      </c>
      <c r="E481" s="7">
        <v>295</v>
      </c>
      <c r="F481" s="7">
        <v>10</v>
      </c>
      <c r="G481" s="5">
        <v>3.2786885245901641E-2</v>
      </c>
      <c r="H481" s="8">
        <v>5.46875E-2</v>
      </c>
      <c r="I481" s="5">
        <v>0.92542372881355928</v>
      </c>
      <c r="J481" s="8">
        <v>0.35416666666666663</v>
      </c>
      <c r="K481" s="7">
        <v>1</v>
      </c>
      <c r="L481" s="7">
        <v>273</v>
      </c>
      <c r="M481" s="7">
        <v>0</v>
      </c>
      <c r="N481" s="7"/>
      <c r="O481" s="7">
        <v>32</v>
      </c>
      <c r="P481" s="7">
        <v>7</v>
      </c>
    </row>
    <row r="482" spans="1:16" x14ac:dyDescent="0.25">
      <c r="A482" s="7">
        <v>4</v>
      </c>
      <c r="B482" s="7" t="s">
        <v>16</v>
      </c>
      <c r="C482" s="6">
        <v>44277</v>
      </c>
      <c r="D482" s="3">
        <v>468</v>
      </c>
      <c r="E482" s="3">
        <v>451</v>
      </c>
      <c r="F482" s="3">
        <v>14</v>
      </c>
      <c r="G482" s="2">
        <v>2.9914529914529916E-2</v>
      </c>
      <c r="H482" s="4">
        <v>6.3888888888888884E-2</v>
      </c>
      <c r="I482" s="2">
        <v>0.84257206208425717</v>
      </c>
      <c r="J482" s="4">
        <v>0.37152777777777773</v>
      </c>
      <c r="K482" s="3">
        <v>9</v>
      </c>
      <c r="L482" s="3">
        <v>380</v>
      </c>
      <c r="M482" s="3">
        <v>3</v>
      </c>
      <c r="N482" s="7">
        <v>15</v>
      </c>
      <c r="O482" s="7">
        <v>21</v>
      </c>
      <c r="P482" s="7">
        <v>5</v>
      </c>
    </row>
    <row r="483" spans="1:16" x14ac:dyDescent="0.25">
      <c r="A483" s="7">
        <v>4</v>
      </c>
      <c r="B483" s="7" t="s">
        <v>16</v>
      </c>
      <c r="C483" s="6">
        <v>44278</v>
      </c>
      <c r="D483" s="7">
        <v>403</v>
      </c>
      <c r="E483" s="7">
        <v>388</v>
      </c>
      <c r="F483" s="7">
        <v>13</v>
      </c>
      <c r="G483" s="5">
        <v>3.2258064516129031E-2</v>
      </c>
      <c r="H483" s="8">
        <v>6.7534722222222218E-2</v>
      </c>
      <c r="I483" s="5">
        <v>0.83762886597938147</v>
      </c>
      <c r="J483" s="8">
        <v>0.33506944444444448</v>
      </c>
      <c r="K483" s="7">
        <v>8</v>
      </c>
      <c r="L483" s="7">
        <v>325</v>
      </c>
      <c r="M483" s="7">
        <v>2</v>
      </c>
      <c r="N483" s="7">
        <v>10</v>
      </c>
      <c r="O483" s="7">
        <v>25</v>
      </c>
      <c r="P483" s="7">
        <v>9</v>
      </c>
    </row>
    <row r="484" spans="1:16" x14ac:dyDescent="0.25">
      <c r="A484" s="7">
        <v>4</v>
      </c>
      <c r="B484" s="7" t="s">
        <v>16</v>
      </c>
      <c r="C484" s="6">
        <v>44279</v>
      </c>
      <c r="D484" s="7">
        <v>321</v>
      </c>
      <c r="E484" s="7">
        <v>314</v>
      </c>
      <c r="F484" s="7">
        <v>7</v>
      </c>
      <c r="G484" s="5">
        <v>2.1806853582554516E-2</v>
      </c>
      <c r="H484" s="8">
        <v>5.451388888888889E-2</v>
      </c>
      <c r="I484" s="5">
        <v>0.88853503184713378</v>
      </c>
      <c r="J484" s="8">
        <v>0.35277777777777775</v>
      </c>
      <c r="K484" s="7">
        <v>4</v>
      </c>
      <c r="L484" s="7">
        <v>279</v>
      </c>
      <c r="M484" s="7">
        <v>0</v>
      </c>
      <c r="N484" s="7">
        <v>11</v>
      </c>
      <c r="O484" s="7">
        <v>39</v>
      </c>
      <c r="P484" s="7">
        <v>12</v>
      </c>
    </row>
    <row r="485" spans="1:16" x14ac:dyDescent="0.25">
      <c r="A485" s="7">
        <v>4</v>
      </c>
      <c r="B485" s="7" t="s">
        <v>16</v>
      </c>
      <c r="C485" s="6">
        <v>44280</v>
      </c>
      <c r="D485" s="7">
        <v>326</v>
      </c>
      <c r="E485" s="7">
        <v>316</v>
      </c>
      <c r="F485" s="7">
        <v>9</v>
      </c>
      <c r="G485" s="5">
        <v>2.7607361963190184E-2</v>
      </c>
      <c r="H485" s="8">
        <v>5.9201388888888887E-2</v>
      </c>
      <c r="I485" s="5">
        <v>0.86708860759493667</v>
      </c>
      <c r="J485" s="8">
        <v>0.33055555555555555</v>
      </c>
      <c r="K485" s="7">
        <v>4</v>
      </c>
      <c r="L485" s="7">
        <v>274</v>
      </c>
      <c r="M485" s="7">
        <v>1</v>
      </c>
      <c r="N485" s="7">
        <v>14</v>
      </c>
      <c r="O485" s="7">
        <v>49</v>
      </c>
      <c r="P485" s="7">
        <v>10</v>
      </c>
    </row>
    <row r="486" spans="1:16" x14ac:dyDescent="0.25">
      <c r="A486" s="7">
        <v>4</v>
      </c>
      <c r="B486" s="7" t="s">
        <v>16</v>
      </c>
      <c r="C486" s="6">
        <v>44281</v>
      </c>
      <c r="D486" s="7">
        <v>337</v>
      </c>
      <c r="E486" s="7">
        <v>328</v>
      </c>
      <c r="F486" s="7">
        <v>8</v>
      </c>
      <c r="G486" s="5">
        <v>2.3738872403560832E-2</v>
      </c>
      <c r="H486" s="8">
        <v>5.2951388888888888E-2</v>
      </c>
      <c r="I486" s="5">
        <v>0.85060975609756095</v>
      </c>
      <c r="J486" s="8">
        <v>0.35190972222222228</v>
      </c>
      <c r="K486" s="7">
        <v>7</v>
      </c>
      <c r="L486" s="7">
        <v>279</v>
      </c>
      <c r="M486" s="7">
        <v>1</v>
      </c>
      <c r="N486" s="7">
        <v>16</v>
      </c>
      <c r="O486" s="7">
        <v>29</v>
      </c>
      <c r="P486" s="7">
        <v>15</v>
      </c>
    </row>
    <row r="487" spans="1:16" x14ac:dyDescent="0.25">
      <c r="A487" s="7">
        <v>5</v>
      </c>
      <c r="B487" s="7" t="s">
        <v>16</v>
      </c>
      <c r="C487" s="6">
        <v>44284</v>
      </c>
      <c r="D487" s="7">
        <v>459</v>
      </c>
      <c r="E487" s="7">
        <v>446</v>
      </c>
      <c r="F487" s="7">
        <v>9</v>
      </c>
      <c r="G487" s="5">
        <v>1.9607843137254902E-2</v>
      </c>
      <c r="H487" s="8">
        <v>6.3020833333333331E-2</v>
      </c>
      <c r="I487" s="5">
        <v>0.83632286995515692</v>
      </c>
      <c r="J487" s="8">
        <v>0.31597222222222221</v>
      </c>
      <c r="K487" s="7">
        <v>8</v>
      </c>
      <c r="L487" s="7">
        <v>373</v>
      </c>
      <c r="M487" s="7">
        <v>4</v>
      </c>
      <c r="N487" s="7">
        <v>15</v>
      </c>
      <c r="O487" s="7">
        <v>24</v>
      </c>
      <c r="P487" s="7"/>
    </row>
    <row r="488" spans="1:16" x14ac:dyDescent="0.25">
      <c r="A488" s="7">
        <v>5</v>
      </c>
      <c r="B488" s="7" t="s">
        <v>16</v>
      </c>
      <c r="C488" s="6">
        <v>44285</v>
      </c>
      <c r="D488" s="7">
        <v>378</v>
      </c>
      <c r="E488" s="7">
        <v>363</v>
      </c>
      <c r="F488" s="7">
        <v>13</v>
      </c>
      <c r="G488" s="5">
        <v>3.439153439153439E-2</v>
      </c>
      <c r="H488" s="8">
        <v>5.6597222222222229E-2</v>
      </c>
      <c r="I488" s="5">
        <v>0.84848484848484851</v>
      </c>
      <c r="J488" s="8">
        <v>0.3684027777777778</v>
      </c>
      <c r="K488" s="7">
        <v>10</v>
      </c>
      <c r="L488" s="7">
        <v>308</v>
      </c>
      <c r="M488" s="7">
        <v>2</v>
      </c>
      <c r="N488" s="7">
        <v>14</v>
      </c>
      <c r="O488" s="7">
        <v>27</v>
      </c>
      <c r="P488" s="7">
        <v>23</v>
      </c>
    </row>
    <row r="489" spans="1:16" x14ac:dyDescent="0.25">
      <c r="A489" s="7">
        <v>5</v>
      </c>
      <c r="B489" s="7" t="s">
        <v>16</v>
      </c>
      <c r="C489" s="6">
        <v>44286</v>
      </c>
      <c r="D489" s="7">
        <v>332</v>
      </c>
      <c r="E489" s="7">
        <v>323</v>
      </c>
      <c r="F489" s="7">
        <v>7</v>
      </c>
      <c r="G489" s="5">
        <v>2.1084337349397589E-2</v>
      </c>
      <c r="H489" s="8">
        <v>7.256944444444445E-2</v>
      </c>
      <c r="I489" s="5">
        <v>0.82662538699690402</v>
      </c>
      <c r="J489" s="8">
        <v>0.39131944444444439</v>
      </c>
      <c r="K489" s="7">
        <v>7</v>
      </c>
      <c r="L489" s="7">
        <v>267</v>
      </c>
      <c r="M489" s="7">
        <v>2</v>
      </c>
      <c r="N489" s="7">
        <v>12</v>
      </c>
      <c r="O489" s="7">
        <v>32</v>
      </c>
      <c r="P489" s="7">
        <v>12</v>
      </c>
    </row>
    <row r="490" spans="1:16" x14ac:dyDescent="0.25">
      <c r="A490" s="7">
        <v>5</v>
      </c>
      <c r="B490" s="7"/>
      <c r="C490" s="6">
        <v>44287</v>
      </c>
      <c r="D490" s="7">
        <v>350</v>
      </c>
      <c r="E490" s="7">
        <v>340</v>
      </c>
      <c r="F490" s="7">
        <v>9</v>
      </c>
      <c r="G490" s="5">
        <v>2.5714285714285714E-2</v>
      </c>
      <c r="H490" s="8">
        <v>5.3993055555555551E-2</v>
      </c>
      <c r="I490" s="5">
        <v>0.86764705882352944</v>
      </c>
      <c r="J490" s="8">
        <v>0.34305555555555556</v>
      </c>
      <c r="K490" s="7">
        <v>5</v>
      </c>
      <c r="L490" s="7">
        <v>295</v>
      </c>
      <c r="M490" s="7">
        <v>1</v>
      </c>
      <c r="N490" s="7">
        <v>13</v>
      </c>
      <c r="O490" s="7">
        <v>29</v>
      </c>
      <c r="P490" s="7">
        <v>11</v>
      </c>
    </row>
    <row r="491" spans="1:16" x14ac:dyDescent="0.25">
      <c r="A491" s="7">
        <v>1</v>
      </c>
      <c r="B491" s="7"/>
      <c r="C491" s="6">
        <v>44291</v>
      </c>
      <c r="D491" s="7">
        <v>487</v>
      </c>
      <c r="E491" s="7">
        <v>465</v>
      </c>
      <c r="F491" s="7">
        <v>18</v>
      </c>
      <c r="G491" s="5">
        <v>3.6960985626283367E-2</v>
      </c>
      <c r="H491" s="8">
        <v>0.10260416666666666</v>
      </c>
      <c r="I491" s="5">
        <v>0.7763440860215054</v>
      </c>
      <c r="J491" s="8">
        <v>0.3515625</v>
      </c>
      <c r="K491" s="7">
        <v>15</v>
      </c>
      <c r="L491" s="7">
        <v>361</v>
      </c>
      <c r="M491" s="7">
        <v>4</v>
      </c>
      <c r="N491" s="7">
        <v>18</v>
      </c>
      <c r="O491" s="7">
        <v>23</v>
      </c>
      <c r="P491" s="7">
        <v>19</v>
      </c>
    </row>
    <row r="492" spans="1:16" x14ac:dyDescent="0.25">
      <c r="A492" s="7">
        <v>1</v>
      </c>
      <c r="B492" s="7"/>
      <c r="C492" s="6">
        <v>44292</v>
      </c>
      <c r="D492" s="7">
        <v>399</v>
      </c>
      <c r="E492" s="7">
        <v>384</v>
      </c>
      <c r="F492" s="7">
        <v>13</v>
      </c>
      <c r="G492" s="5">
        <v>3.2581453634085211E-2</v>
      </c>
      <c r="H492" s="8">
        <v>6.3368055555555552E-2</v>
      </c>
      <c r="I492" s="5">
        <v>0.84114583333333337</v>
      </c>
      <c r="J492" s="8">
        <v>0.36545138888888884</v>
      </c>
      <c r="K492" s="7">
        <v>5</v>
      </c>
      <c r="L492" s="7">
        <v>323</v>
      </c>
      <c r="M492" s="7">
        <v>2</v>
      </c>
      <c r="N492" s="7">
        <v>11</v>
      </c>
      <c r="O492" s="7">
        <v>29</v>
      </c>
      <c r="P492" s="7">
        <v>3</v>
      </c>
    </row>
    <row r="493" spans="1:16" x14ac:dyDescent="0.25">
      <c r="A493" s="7">
        <v>1</v>
      </c>
      <c r="B493" s="7"/>
      <c r="C493" s="6">
        <v>44293</v>
      </c>
      <c r="D493" s="7">
        <v>410</v>
      </c>
      <c r="E493" s="7">
        <v>394</v>
      </c>
      <c r="F493" s="7">
        <v>13</v>
      </c>
      <c r="G493" s="5">
        <v>3.1707317073170732E-2</v>
      </c>
      <c r="H493" s="8">
        <v>8.2118055555555541E-2</v>
      </c>
      <c r="I493" s="5">
        <v>0.81218274111675126</v>
      </c>
      <c r="J493" s="8">
        <v>0.36354166666666671</v>
      </c>
      <c r="K493" s="7">
        <v>6</v>
      </c>
      <c r="L493" s="7">
        <v>320</v>
      </c>
      <c r="M493" s="7">
        <v>3</v>
      </c>
      <c r="N493" s="7">
        <v>12</v>
      </c>
      <c r="O493" s="7">
        <v>24</v>
      </c>
      <c r="P493" s="7">
        <v>14</v>
      </c>
    </row>
    <row r="494" spans="1:16" x14ac:dyDescent="0.25">
      <c r="A494" s="7">
        <v>1</v>
      </c>
      <c r="B494" s="7"/>
      <c r="C494" s="6">
        <v>44294</v>
      </c>
      <c r="D494" s="7">
        <v>326</v>
      </c>
      <c r="E494" s="7">
        <v>317</v>
      </c>
      <c r="F494" s="7">
        <v>7</v>
      </c>
      <c r="G494" s="5">
        <v>2.1472392638036811E-2</v>
      </c>
      <c r="H494" s="8">
        <v>6.3541666666666663E-2</v>
      </c>
      <c r="I494" s="5">
        <v>0.82649842271293372</v>
      </c>
      <c r="J494" s="8">
        <v>0.36319444444444443</v>
      </c>
      <c r="K494" s="7">
        <v>6</v>
      </c>
      <c r="L494" s="7">
        <v>262</v>
      </c>
      <c r="M494" s="7">
        <v>2</v>
      </c>
      <c r="N494" s="7">
        <v>10</v>
      </c>
      <c r="O494" s="7">
        <v>18</v>
      </c>
      <c r="P494" s="7">
        <v>9</v>
      </c>
    </row>
    <row r="495" spans="1:16" x14ac:dyDescent="0.25">
      <c r="A495" s="7">
        <v>1</v>
      </c>
      <c r="B495" s="7"/>
      <c r="C495" s="6">
        <v>44295</v>
      </c>
      <c r="D495" s="7">
        <v>335</v>
      </c>
      <c r="E495" s="7">
        <v>325</v>
      </c>
      <c r="F495" s="7">
        <v>10</v>
      </c>
      <c r="G495" s="5">
        <v>2.9850746268656716E-2</v>
      </c>
      <c r="H495" s="8">
        <v>4.6180555555555551E-2</v>
      </c>
      <c r="I495" s="5">
        <v>0.87692307692307692</v>
      </c>
      <c r="J495" s="8">
        <v>0.35885416666666664</v>
      </c>
      <c r="K495" s="7">
        <v>4</v>
      </c>
      <c r="L495" s="7">
        <v>285</v>
      </c>
      <c r="M495" s="7">
        <v>0</v>
      </c>
      <c r="N495" s="7">
        <v>14</v>
      </c>
      <c r="O495" s="7">
        <v>23</v>
      </c>
      <c r="P495" s="7">
        <v>7</v>
      </c>
    </row>
    <row r="496" spans="1:16" x14ac:dyDescent="0.25">
      <c r="A496" s="7">
        <v>2</v>
      </c>
      <c r="B496" s="7"/>
      <c r="C496" s="6">
        <v>44298</v>
      </c>
      <c r="D496" s="7">
        <v>412</v>
      </c>
      <c r="E496" s="7">
        <v>394</v>
      </c>
      <c r="F496" s="7">
        <v>15</v>
      </c>
      <c r="G496" s="5">
        <v>3.640776699029126E-2</v>
      </c>
      <c r="H496" s="8">
        <v>7.6909722222222227E-2</v>
      </c>
      <c r="I496" s="5">
        <v>0.80710659898477155</v>
      </c>
      <c r="J496" s="8">
        <v>0.3359375</v>
      </c>
      <c r="K496" s="7">
        <v>9</v>
      </c>
      <c r="L496" s="7">
        <v>318</v>
      </c>
      <c r="M496" s="7">
        <v>3</v>
      </c>
      <c r="N496" s="7"/>
      <c r="O496" s="7">
        <v>34</v>
      </c>
      <c r="P496" s="7">
        <v>12</v>
      </c>
    </row>
    <row r="497" spans="1:16" x14ac:dyDescent="0.25">
      <c r="A497" s="7">
        <v>2</v>
      </c>
      <c r="B497" s="7"/>
      <c r="C497" s="6">
        <v>44299</v>
      </c>
      <c r="D497" s="7">
        <v>368</v>
      </c>
      <c r="E497" s="7">
        <v>357</v>
      </c>
      <c r="F497" s="7">
        <v>11</v>
      </c>
      <c r="G497" s="5">
        <v>2.9891304347826088E-2</v>
      </c>
      <c r="H497" s="8">
        <v>6.5451388888888892E-2</v>
      </c>
      <c r="I497" s="5">
        <v>0.83193277310924374</v>
      </c>
      <c r="J497" s="8">
        <v>0.36024305555555558</v>
      </c>
      <c r="K497" s="7">
        <v>5</v>
      </c>
      <c r="L497" s="7">
        <v>297</v>
      </c>
      <c r="M497" s="7">
        <v>0</v>
      </c>
      <c r="N497" s="7">
        <v>17</v>
      </c>
      <c r="O497" s="7">
        <v>20</v>
      </c>
      <c r="P497" s="7">
        <v>13</v>
      </c>
    </row>
    <row r="498" spans="1:16" x14ac:dyDescent="0.25">
      <c r="A498" s="7">
        <v>2</v>
      </c>
      <c r="B498" s="7"/>
      <c r="C498" s="6">
        <v>44300</v>
      </c>
      <c r="D498" s="7">
        <v>356</v>
      </c>
      <c r="E498" s="7">
        <v>346</v>
      </c>
      <c r="F498" s="7">
        <v>7</v>
      </c>
      <c r="G498" s="5">
        <v>1.9662921348314606E-2</v>
      </c>
      <c r="H498" s="8">
        <v>4.791666666666667E-2</v>
      </c>
      <c r="I498" s="5">
        <v>0.84393063583815031</v>
      </c>
      <c r="J498" s="8">
        <v>0.33559027777777772</v>
      </c>
      <c r="K498" s="7">
        <v>8</v>
      </c>
      <c r="L498" s="7">
        <v>292</v>
      </c>
      <c r="M498" s="7">
        <v>3</v>
      </c>
      <c r="N498" s="7">
        <v>14</v>
      </c>
      <c r="O498" s="7">
        <v>28</v>
      </c>
      <c r="P498" s="7">
        <v>10</v>
      </c>
    </row>
    <row r="499" spans="1:16" x14ac:dyDescent="0.25">
      <c r="A499" s="7">
        <v>2</v>
      </c>
      <c r="B499" s="7"/>
      <c r="C499" s="6">
        <v>44301</v>
      </c>
      <c r="D499" s="7">
        <v>314</v>
      </c>
      <c r="E499" s="7">
        <v>304</v>
      </c>
      <c r="F499" s="7">
        <v>9</v>
      </c>
      <c r="G499" s="5">
        <v>2.8662420382165606E-2</v>
      </c>
      <c r="H499" s="8">
        <v>5.0868055555555562E-2</v>
      </c>
      <c r="I499" s="5">
        <v>0.85197368421052633</v>
      </c>
      <c r="J499" s="8">
        <v>0.3420138888888889</v>
      </c>
      <c r="K499" s="7">
        <v>3</v>
      </c>
      <c r="L499" s="7">
        <v>259</v>
      </c>
      <c r="M499" s="7">
        <v>1</v>
      </c>
      <c r="N499" s="7">
        <v>12</v>
      </c>
      <c r="O499" s="7">
        <v>31</v>
      </c>
      <c r="P499" s="7">
        <v>10</v>
      </c>
    </row>
    <row r="500" spans="1:16" x14ac:dyDescent="0.25">
      <c r="A500" s="7">
        <v>2</v>
      </c>
      <c r="B500" s="7"/>
      <c r="C500" s="6">
        <v>44302</v>
      </c>
      <c r="D500" s="7">
        <v>274</v>
      </c>
      <c r="E500" s="7">
        <v>268</v>
      </c>
      <c r="F500" s="7">
        <v>5</v>
      </c>
      <c r="G500" s="5">
        <v>1.824817518248175E-2</v>
      </c>
      <c r="H500" s="8">
        <v>4.114583333333334E-2</v>
      </c>
      <c r="I500" s="5">
        <v>0.91417910447761197</v>
      </c>
      <c r="J500" s="8">
        <v>0.34409722222222222</v>
      </c>
      <c r="K500" s="7">
        <v>2</v>
      </c>
      <c r="L500" s="7">
        <v>245</v>
      </c>
      <c r="M500" s="7">
        <v>1</v>
      </c>
      <c r="N500" s="7">
        <v>10</v>
      </c>
      <c r="O500" s="7">
        <v>31</v>
      </c>
      <c r="P500" s="7">
        <v>17</v>
      </c>
    </row>
    <row r="501" spans="1:16" x14ac:dyDescent="0.25">
      <c r="A501" s="7">
        <v>3</v>
      </c>
      <c r="B501" s="7"/>
      <c r="C501" s="6">
        <v>44305</v>
      </c>
      <c r="D501" s="7">
        <v>393</v>
      </c>
      <c r="E501" s="7">
        <v>378</v>
      </c>
      <c r="F501" s="7">
        <v>12</v>
      </c>
      <c r="G501" s="5">
        <v>3.0534351145038167E-2</v>
      </c>
      <c r="H501" s="8">
        <v>0.10225694444444444</v>
      </c>
      <c r="I501" s="5">
        <v>0.7857142857142857</v>
      </c>
      <c r="J501" s="8">
        <v>0.41388888888888892</v>
      </c>
      <c r="K501" s="7">
        <v>15</v>
      </c>
      <c r="L501" s="7">
        <v>297</v>
      </c>
      <c r="M501" s="7">
        <v>3</v>
      </c>
      <c r="N501" s="7">
        <v>7</v>
      </c>
      <c r="O501" s="7">
        <v>14</v>
      </c>
      <c r="P501" s="7">
        <v>8</v>
      </c>
    </row>
    <row r="502" spans="1:16" x14ac:dyDescent="0.25">
      <c r="A502" s="7">
        <v>3</v>
      </c>
      <c r="B502" s="7"/>
      <c r="C502" s="6">
        <v>44306</v>
      </c>
      <c r="D502" s="7">
        <v>323</v>
      </c>
      <c r="E502" s="7">
        <v>313</v>
      </c>
      <c r="F502" s="7">
        <v>7</v>
      </c>
      <c r="G502" s="5">
        <v>2.1671826625386997E-2</v>
      </c>
      <c r="H502" s="8">
        <v>6.3541666666666663E-2</v>
      </c>
      <c r="I502" s="5">
        <v>0.84025559105431313</v>
      </c>
      <c r="J502" s="8">
        <v>0.359375</v>
      </c>
      <c r="K502" s="7">
        <v>6</v>
      </c>
      <c r="L502" s="7">
        <v>263</v>
      </c>
      <c r="M502" s="7">
        <v>3</v>
      </c>
      <c r="N502" s="7">
        <v>22</v>
      </c>
      <c r="O502" s="7">
        <v>29</v>
      </c>
      <c r="P502" s="7">
        <v>14</v>
      </c>
    </row>
    <row r="503" spans="1:16" x14ac:dyDescent="0.25">
      <c r="A503" s="7">
        <v>3</v>
      </c>
      <c r="B503" s="7"/>
      <c r="C503" s="6">
        <v>44307</v>
      </c>
      <c r="D503" s="7">
        <v>338</v>
      </c>
      <c r="E503" s="7">
        <v>331</v>
      </c>
      <c r="F503" s="7">
        <v>6</v>
      </c>
      <c r="G503" s="5">
        <v>1.7751479289940829E-2</v>
      </c>
      <c r="H503" s="8">
        <v>5.590277777777778E-2</v>
      </c>
      <c r="I503" s="5">
        <v>0.89728096676737157</v>
      </c>
      <c r="J503" s="8">
        <v>0.2885416666666667</v>
      </c>
      <c r="K503" s="7">
        <v>2</v>
      </c>
      <c r="L503" s="7">
        <v>297</v>
      </c>
      <c r="M503" s="7">
        <v>1</v>
      </c>
      <c r="N503" s="7">
        <v>15</v>
      </c>
      <c r="O503" s="7">
        <v>26</v>
      </c>
      <c r="P503" s="7">
        <v>10</v>
      </c>
    </row>
    <row r="504" spans="1:16" x14ac:dyDescent="0.25">
      <c r="A504" s="7">
        <v>3</v>
      </c>
      <c r="B504" s="7"/>
      <c r="C504" s="6">
        <v>44308</v>
      </c>
      <c r="D504" s="7">
        <v>322</v>
      </c>
      <c r="E504" s="7">
        <v>311</v>
      </c>
      <c r="F504" s="7">
        <v>9</v>
      </c>
      <c r="G504" s="5">
        <v>2.7950310559006212E-2</v>
      </c>
      <c r="H504" s="8">
        <v>5.4340277777777779E-2</v>
      </c>
      <c r="I504" s="5">
        <v>0.85530546623794212</v>
      </c>
      <c r="J504" s="8">
        <v>0.35850694444444442</v>
      </c>
      <c r="K504" s="7">
        <v>5</v>
      </c>
      <c r="L504" s="7">
        <v>266</v>
      </c>
      <c r="M504" s="7">
        <v>2</v>
      </c>
      <c r="N504" s="7">
        <v>17</v>
      </c>
      <c r="O504" s="7">
        <v>33</v>
      </c>
      <c r="P504" s="7">
        <v>8</v>
      </c>
    </row>
    <row r="505" spans="1:16" x14ac:dyDescent="0.25">
      <c r="A505" s="7">
        <v>3</v>
      </c>
      <c r="B505" s="7"/>
      <c r="C505" s="6">
        <v>44309</v>
      </c>
      <c r="D505" s="7">
        <v>280</v>
      </c>
      <c r="E505" s="7">
        <v>272</v>
      </c>
      <c r="F505" s="7">
        <v>7</v>
      </c>
      <c r="G505" s="5">
        <v>2.5000000000000001E-2</v>
      </c>
      <c r="H505" s="8">
        <v>5.1562499999999997E-2</v>
      </c>
      <c r="I505" s="5">
        <v>0.88602941176470584</v>
      </c>
      <c r="J505" s="8">
        <v>0.35121527777777772</v>
      </c>
      <c r="K505" s="7">
        <v>2</v>
      </c>
      <c r="L505" s="7">
        <v>241</v>
      </c>
      <c r="M505" s="7">
        <v>1</v>
      </c>
      <c r="N505" s="7">
        <v>18</v>
      </c>
      <c r="O505" s="7">
        <v>25</v>
      </c>
      <c r="P505" s="7">
        <v>7</v>
      </c>
    </row>
    <row r="506" spans="1:16" x14ac:dyDescent="0.25">
      <c r="A506" s="7">
        <v>4</v>
      </c>
      <c r="B506" s="7"/>
      <c r="C506" s="6">
        <v>44312</v>
      </c>
      <c r="D506" s="3">
        <v>419</v>
      </c>
      <c r="E506" s="3">
        <v>401</v>
      </c>
      <c r="F506" s="3">
        <v>13</v>
      </c>
      <c r="G506" s="2">
        <v>3.1026252983293555E-2</v>
      </c>
      <c r="H506" s="4">
        <v>5.6770833333333333E-2</v>
      </c>
      <c r="I506" s="2">
        <v>0.82294264339152123</v>
      </c>
      <c r="J506" s="4">
        <v>0.34670138888888891</v>
      </c>
      <c r="K506" s="3">
        <v>7</v>
      </c>
      <c r="L506" s="3">
        <v>330</v>
      </c>
      <c r="M506" s="3">
        <v>5</v>
      </c>
      <c r="N506" s="7">
        <v>8</v>
      </c>
      <c r="O506" s="7">
        <v>28</v>
      </c>
      <c r="P506" s="7">
        <v>12</v>
      </c>
    </row>
    <row r="507" spans="1:16" x14ac:dyDescent="0.25">
      <c r="A507" s="7">
        <v>4</v>
      </c>
      <c r="B507" s="7"/>
      <c r="C507" s="6">
        <v>44313</v>
      </c>
      <c r="D507" s="7">
        <v>381</v>
      </c>
      <c r="E507" s="7">
        <v>370</v>
      </c>
      <c r="F507" s="7">
        <v>7</v>
      </c>
      <c r="G507" s="5">
        <v>1.8372703412073491E-2</v>
      </c>
      <c r="H507" s="8">
        <v>5.6076388888888898E-2</v>
      </c>
      <c r="I507" s="5">
        <v>0.86216216216216213</v>
      </c>
      <c r="J507" s="8">
        <v>0.34965277777777781</v>
      </c>
      <c r="K507" s="7">
        <v>7</v>
      </c>
      <c r="L507" s="7">
        <v>319</v>
      </c>
      <c r="M507" s="7">
        <v>4</v>
      </c>
      <c r="N507" s="7">
        <v>10</v>
      </c>
      <c r="O507" s="7">
        <v>18</v>
      </c>
      <c r="P507" s="7">
        <v>20</v>
      </c>
    </row>
    <row r="508" spans="1:16" x14ac:dyDescent="0.25">
      <c r="A508" s="7">
        <v>4</v>
      </c>
      <c r="B508" s="7"/>
      <c r="C508" s="6">
        <v>44314</v>
      </c>
      <c r="D508" s="7">
        <v>302</v>
      </c>
      <c r="E508" s="7">
        <v>293</v>
      </c>
      <c r="F508" s="7">
        <v>7</v>
      </c>
      <c r="G508" s="5">
        <v>2.3178807947019868E-2</v>
      </c>
      <c r="H508" s="8">
        <v>5.3472222222222227E-2</v>
      </c>
      <c r="I508" s="5">
        <v>0.88737201365187712</v>
      </c>
      <c r="J508" s="8">
        <v>0.34722222222222221</v>
      </c>
      <c r="K508" s="7">
        <v>3</v>
      </c>
      <c r="L508" s="7">
        <v>260</v>
      </c>
      <c r="M508" s="7">
        <v>2</v>
      </c>
      <c r="N508" s="7">
        <v>1</v>
      </c>
      <c r="O508" s="7">
        <v>31</v>
      </c>
      <c r="P508" s="7">
        <v>14</v>
      </c>
    </row>
    <row r="509" spans="1:16" x14ac:dyDescent="0.25">
      <c r="A509" s="7">
        <v>4</v>
      </c>
      <c r="B509" s="7"/>
      <c r="C509" s="6">
        <v>44315</v>
      </c>
      <c r="D509" s="7">
        <v>315</v>
      </c>
      <c r="E509" s="7">
        <v>304</v>
      </c>
      <c r="F509" s="7">
        <v>9</v>
      </c>
      <c r="G509" s="5">
        <v>2.8571428571428571E-2</v>
      </c>
      <c r="H509" s="8">
        <v>5.0694444444444438E-2</v>
      </c>
      <c r="I509" s="5">
        <v>0.86513157894736847</v>
      </c>
      <c r="J509" s="8">
        <v>0.36701388888888886</v>
      </c>
      <c r="K509" s="7">
        <v>4</v>
      </c>
      <c r="L509" s="7">
        <v>263</v>
      </c>
      <c r="M509" s="7">
        <v>2</v>
      </c>
      <c r="N509" s="7">
        <v>6</v>
      </c>
      <c r="O509" s="7">
        <v>17</v>
      </c>
      <c r="P509" s="7">
        <v>11</v>
      </c>
    </row>
    <row r="510" spans="1:16" x14ac:dyDescent="0.25">
      <c r="A510" s="7">
        <v>4</v>
      </c>
      <c r="B510" s="7"/>
      <c r="C510" s="6">
        <v>44316</v>
      </c>
      <c r="D510" s="7">
        <v>262</v>
      </c>
      <c r="E510" s="7">
        <v>257</v>
      </c>
      <c r="F510" s="7">
        <v>5</v>
      </c>
      <c r="G510" s="5">
        <v>1.9083969465648856E-2</v>
      </c>
      <c r="H510" s="8">
        <v>5.3819444444444434E-2</v>
      </c>
      <c r="I510" s="5">
        <v>0.85214007782101164</v>
      </c>
      <c r="J510" s="8">
        <v>0.33402777777777776</v>
      </c>
      <c r="K510" s="7">
        <v>2</v>
      </c>
      <c r="L510" s="7">
        <v>219</v>
      </c>
      <c r="M510" s="7">
        <v>0</v>
      </c>
      <c r="N510" s="7">
        <v>9</v>
      </c>
      <c r="O510" s="7">
        <v>36</v>
      </c>
      <c r="P510" s="7">
        <v>9</v>
      </c>
    </row>
    <row r="511" spans="1:16" x14ac:dyDescent="0.25">
      <c r="A511" s="7">
        <v>1</v>
      </c>
      <c r="B511" s="7" t="s">
        <v>16</v>
      </c>
      <c r="C511" s="6">
        <v>44319</v>
      </c>
      <c r="D511" s="7">
        <v>579</v>
      </c>
      <c r="E511" s="7">
        <v>552</v>
      </c>
      <c r="F511" s="7">
        <v>21</v>
      </c>
      <c r="G511" s="5">
        <v>3.6269430051813469E-2</v>
      </c>
      <c r="H511" s="8">
        <v>0.11458333333333334</v>
      </c>
      <c r="I511" s="5">
        <v>0.7626811594202898</v>
      </c>
      <c r="J511" s="8">
        <v>0.38020833333333331</v>
      </c>
      <c r="K511" s="7">
        <v>24</v>
      </c>
      <c r="L511" s="7">
        <v>421</v>
      </c>
      <c r="M511" s="7">
        <v>6</v>
      </c>
      <c r="N511" s="7">
        <v>4</v>
      </c>
      <c r="O511" s="7">
        <v>12</v>
      </c>
      <c r="P511" s="7">
        <v>15</v>
      </c>
    </row>
    <row r="512" spans="1:16" x14ac:dyDescent="0.25">
      <c r="A512" s="7">
        <v>1</v>
      </c>
      <c r="B512" s="7" t="s">
        <v>16</v>
      </c>
      <c r="C512" s="6">
        <v>44320</v>
      </c>
      <c r="D512" s="7">
        <v>392</v>
      </c>
      <c r="E512" s="7">
        <v>381</v>
      </c>
      <c r="F512" s="7">
        <v>9</v>
      </c>
      <c r="G512" s="5">
        <v>2.2959183673469389E-2</v>
      </c>
      <c r="H512" s="8">
        <v>6.232638888888889E-2</v>
      </c>
      <c r="I512" s="5">
        <v>0.85301837270341208</v>
      </c>
      <c r="J512" s="8">
        <v>0.32170138888888888</v>
      </c>
      <c r="K512" s="7">
        <v>8</v>
      </c>
      <c r="L512" s="7">
        <v>325</v>
      </c>
      <c r="M512" s="7">
        <v>2</v>
      </c>
      <c r="N512" s="7">
        <v>9</v>
      </c>
      <c r="O512" s="7">
        <v>14</v>
      </c>
      <c r="P512" s="7">
        <v>13</v>
      </c>
    </row>
    <row r="513" spans="1:16" x14ac:dyDescent="0.25">
      <c r="A513" s="7">
        <v>1</v>
      </c>
      <c r="B513" s="7" t="s">
        <v>16</v>
      </c>
      <c r="C513" s="6">
        <v>44321</v>
      </c>
      <c r="D513" s="7">
        <v>470</v>
      </c>
      <c r="E513" s="7">
        <v>454</v>
      </c>
      <c r="F513" s="7">
        <v>13</v>
      </c>
      <c r="G513" s="5">
        <v>2.7659574468085105E-2</v>
      </c>
      <c r="H513" s="8">
        <v>5.9375000000000004E-2</v>
      </c>
      <c r="I513" s="5">
        <v>0.86784140969162993</v>
      </c>
      <c r="J513" s="8">
        <v>0.34114583333333331</v>
      </c>
      <c r="K513" s="7">
        <v>7</v>
      </c>
      <c r="L513" s="7">
        <v>394</v>
      </c>
      <c r="M513" s="7">
        <v>3</v>
      </c>
      <c r="N513" s="7">
        <v>7</v>
      </c>
      <c r="O513" s="7">
        <v>16</v>
      </c>
      <c r="P513" s="7">
        <v>16</v>
      </c>
    </row>
    <row r="514" spans="1:16" x14ac:dyDescent="0.25">
      <c r="A514" s="7">
        <v>1</v>
      </c>
      <c r="B514" s="7" t="s">
        <v>16</v>
      </c>
      <c r="C514" s="6">
        <v>44322</v>
      </c>
      <c r="D514" s="7">
        <v>325</v>
      </c>
      <c r="E514" s="7">
        <v>316</v>
      </c>
      <c r="F514" s="7">
        <v>7</v>
      </c>
      <c r="G514" s="5">
        <v>2.1538461538461538E-2</v>
      </c>
      <c r="H514" s="8">
        <v>6.5451388888888892E-2</v>
      </c>
      <c r="I514" s="5">
        <v>0.870253164556962</v>
      </c>
      <c r="J514" s="8">
        <v>0.34583333333333333</v>
      </c>
      <c r="K514" s="7">
        <v>4</v>
      </c>
      <c r="L514" s="7">
        <v>275</v>
      </c>
      <c r="M514" s="7">
        <v>2</v>
      </c>
      <c r="N514" s="7">
        <v>2</v>
      </c>
      <c r="O514" s="7">
        <v>18</v>
      </c>
      <c r="P514" s="7">
        <v>14</v>
      </c>
    </row>
    <row r="515" spans="1:16" x14ac:dyDescent="0.25">
      <c r="A515" s="7">
        <v>1</v>
      </c>
      <c r="B515" s="7" t="s">
        <v>16</v>
      </c>
      <c r="C515" s="6">
        <v>44323</v>
      </c>
      <c r="D515" s="7">
        <v>284</v>
      </c>
      <c r="E515" s="7">
        <v>279</v>
      </c>
      <c r="F515" s="7">
        <v>5</v>
      </c>
      <c r="G515" s="5">
        <v>1.7605633802816902E-2</v>
      </c>
      <c r="H515" s="8">
        <v>4.8437500000000001E-2</v>
      </c>
      <c r="I515" s="5">
        <v>0.89964157706093195</v>
      </c>
      <c r="J515" s="8">
        <v>0.34774305555555551</v>
      </c>
      <c r="K515" s="7">
        <v>4</v>
      </c>
      <c r="L515" s="7">
        <v>251</v>
      </c>
      <c r="M515" s="7">
        <v>0</v>
      </c>
      <c r="N515" s="7">
        <v>0</v>
      </c>
      <c r="O515" s="7">
        <v>14</v>
      </c>
      <c r="P515" s="7">
        <v>12</v>
      </c>
    </row>
    <row r="516" spans="1:16" x14ac:dyDescent="0.25">
      <c r="A516" s="7">
        <v>2</v>
      </c>
      <c r="B516" s="7" t="s">
        <v>16</v>
      </c>
      <c r="C516" s="6">
        <v>44326</v>
      </c>
      <c r="D516" s="7">
        <v>453</v>
      </c>
      <c r="E516" s="7">
        <v>428</v>
      </c>
      <c r="F516" s="7">
        <v>18</v>
      </c>
      <c r="G516" s="5">
        <v>3.9735099337748346E-2</v>
      </c>
      <c r="H516" s="8">
        <v>7.4131944444444445E-2</v>
      </c>
      <c r="I516" s="5">
        <v>0.81074766355140182</v>
      </c>
      <c r="J516" s="8">
        <v>0.34826388888888887</v>
      </c>
      <c r="K516" s="7">
        <v>13</v>
      </c>
      <c r="L516" s="7">
        <v>347</v>
      </c>
      <c r="M516" s="7">
        <v>7</v>
      </c>
      <c r="N516" s="7"/>
      <c r="O516" s="7">
        <v>39</v>
      </c>
      <c r="P516" s="7">
        <v>15</v>
      </c>
    </row>
    <row r="517" spans="1:16" x14ac:dyDescent="0.25">
      <c r="A517" s="7">
        <v>2</v>
      </c>
      <c r="B517" s="7" t="s">
        <v>16</v>
      </c>
      <c r="C517" s="6">
        <v>44327</v>
      </c>
      <c r="D517" s="7">
        <v>446</v>
      </c>
      <c r="E517" s="7">
        <v>427</v>
      </c>
      <c r="F517" s="7">
        <v>15</v>
      </c>
      <c r="G517" s="5">
        <v>3.3632286995515695E-2</v>
      </c>
      <c r="H517" s="8">
        <v>5.6423611111111119E-2</v>
      </c>
      <c r="I517" s="5">
        <v>0.84543325526932089</v>
      </c>
      <c r="J517" s="8">
        <v>0.3835069444444445</v>
      </c>
      <c r="K517" s="7">
        <v>13</v>
      </c>
      <c r="L517" s="7">
        <v>361</v>
      </c>
      <c r="M517" s="7">
        <v>4</v>
      </c>
      <c r="N517" s="7"/>
      <c r="O517" s="7">
        <v>17</v>
      </c>
      <c r="P517" s="7">
        <v>15</v>
      </c>
    </row>
    <row r="518" spans="1:16" x14ac:dyDescent="0.25">
      <c r="A518" s="7">
        <v>2</v>
      </c>
      <c r="B518" s="7" t="s">
        <v>16</v>
      </c>
      <c r="C518" s="6">
        <v>44328</v>
      </c>
      <c r="D518" s="7">
        <v>386</v>
      </c>
      <c r="E518" s="7">
        <v>375</v>
      </c>
      <c r="F518" s="7">
        <v>9</v>
      </c>
      <c r="G518" s="5">
        <v>2.3316062176165803E-2</v>
      </c>
      <c r="H518" s="8">
        <v>6.6493055555555555E-2</v>
      </c>
      <c r="I518" s="5">
        <v>0.89066666666666672</v>
      </c>
      <c r="J518" s="8">
        <v>0.3376736111111111</v>
      </c>
      <c r="K518" s="7">
        <v>5</v>
      </c>
      <c r="L518" s="7">
        <v>334</v>
      </c>
      <c r="M518" s="7">
        <v>2</v>
      </c>
      <c r="N518" s="7"/>
      <c r="O518" s="7">
        <v>18</v>
      </c>
      <c r="P518" s="7">
        <v>11</v>
      </c>
    </row>
    <row r="519" spans="1:16" x14ac:dyDescent="0.25">
      <c r="A519" s="7">
        <v>2</v>
      </c>
      <c r="B519" s="7" t="s">
        <v>16</v>
      </c>
      <c r="C519" s="6">
        <v>44329</v>
      </c>
      <c r="D519" s="7">
        <v>355</v>
      </c>
      <c r="E519" s="7">
        <v>347</v>
      </c>
      <c r="F519" s="7">
        <v>7</v>
      </c>
      <c r="G519" s="5">
        <v>1.9718309859154931E-2</v>
      </c>
      <c r="H519" s="8">
        <v>5.3993055555555558E-2</v>
      </c>
      <c r="I519" s="5">
        <v>0.88184438040345825</v>
      </c>
      <c r="J519" s="8">
        <v>0.33246527777777779</v>
      </c>
      <c r="K519" s="7">
        <v>3</v>
      </c>
      <c r="L519" s="7">
        <v>306</v>
      </c>
      <c r="M519" s="7">
        <v>1</v>
      </c>
      <c r="N519" s="7"/>
      <c r="O519" s="7">
        <v>17</v>
      </c>
      <c r="P519" s="7">
        <v>20</v>
      </c>
    </row>
    <row r="520" spans="1:16" x14ac:dyDescent="0.25">
      <c r="A520" s="7">
        <v>2</v>
      </c>
      <c r="B520" s="7" t="s">
        <v>16</v>
      </c>
      <c r="C520" s="6">
        <v>44330</v>
      </c>
      <c r="D520" s="7">
        <v>274</v>
      </c>
      <c r="E520" s="7">
        <v>267</v>
      </c>
      <c r="F520" s="7">
        <v>6</v>
      </c>
      <c r="G520" s="5">
        <v>2.1897810218978103E-2</v>
      </c>
      <c r="H520" s="8">
        <v>6.3194444444444442E-2</v>
      </c>
      <c r="I520" s="5">
        <v>0.9213483146067416</v>
      </c>
      <c r="J520" s="8">
        <v>0.33524305555555556</v>
      </c>
      <c r="K520" s="7">
        <v>3</v>
      </c>
      <c r="L520" s="7">
        <v>246</v>
      </c>
      <c r="M520" s="7">
        <v>1</v>
      </c>
      <c r="N520" s="7">
        <v>32</v>
      </c>
      <c r="O520" s="7">
        <v>30</v>
      </c>
      <c r="P520" s="7">
        <v>14</v>
      </c>
    </row>
    <row r="521" spans="1:16" x14ac:dyDescent="0.25">
      <c r="A521" s="7">
        <v>3</v>
      </c>
      <c r="B521" s="7" t="s">
        <v>16</v>
      </c>
      <c r="C521" s="6">
        <v>44333</v>
      </c>
      <c r="D521" s="7">
        <v>474</v>
      </c>
      <c r="E521" s="7">
        <v>457</v>
      </c>
      <c r="F521" s="7">
        <v>15</v>
      </c>
      <c r="G521" s="5">
        <v>3.1645569620253167E-2</v>
      </c>
      <c r="H521" s="8">
        <v>6.4930555555555547E-2</v>
      </c>
      <c r="I521" s="5">
        <v>0.83150984682713347</v>
      </c>
      <c r="J521" s="8">
        <v>0.35381944444444441</v>
      </c>
      <c r="K521" s="7">
        <v>9</v>
      </c>
      <c r="L521" s="7">
        <v>380</v>
      </c>
      <c r="M521" s="7">
        <v>2</v>
      </c>
      <c r="N521" s="7">
        <v>6</v>
      </c>
      <c r="O521" s="7">
        <v>19</v>
      </c>
      <c r="P521" s="7">
        <v>10</v>
      </c>
    </row>
    <row r="522" spans="1:16" x14ac:dyDescent="0.25">
      <c r="A522" s="7">
        <v>3</v>
      </c>
      <c r="B522" s="7" t="s">
        <v>16</v>
      </c>
      <c r="C522" s="6">
        <v>44334</v>
      </c>
      <c r="D522" s="7">
        <v>399</v>
      </c>
      <c r="E522" s="7">
        <v>392</v>
      </c>
      <c r="F522" s="7">
        <v>6</v>
      </c>
      <c r="G522" s="5">
        <v>1.5037593984962405E-2</v>
      </c>
      <c r="H522" s="8">
        <v>6.25E-2</v>
      </c>
      <c r="I522" s="5">
        <v>0.89030612244897955</v>
      </c>
      <c r="J522" s="8">
        <v>0.3515625</v>
      </c>
      <c r="K522" s="7">
        <v>3</v>
      </c>
      <c r="L522" s="7">
        <v>349</v>
      </c>
      <c r="M522" s="7">
        <v>1</v>
      </c>
      <c r="N522" s="7">
        <v>4</v>
      </c>
      <c r="O522" s="7">
        <v>33</v>
      </c>
      <c r="P522" s="7">
        <v>6</v>
      </c>
    </row>
    <row r="523" spans="1:16" x14ac:dyDescent="0.25">
      <c r="A523" s="7">
        <v>3</v>
      </c>
      <c r="B523" s="7" t="s">
        <v>16</v>
      </c>
      <c r="C523" s="6">
        <v>44335</v>
      </c>
      <c r="D523" s="7">
        <v>416</v>
      </c>
      <c r="E523" s="7">
        <v>402</v>
      </c>
      <c r="F523" s="7">
        <v>12</v>
      </c>
      <c r="G523" s="5">
        <v>2.8846153846153848E-2</v>
      </c>
      <c r="H523" s="8">
        <v>5.3993055555555558E-2</v>
      </c>
      <c r="I523" s="5">
        <v>0.88557213930348255</v>
      </c>
      <c r="J523" s="8">
        <v>0.33437500000000003</v>
      </c>
      <c r="K523" s="7">
        <v>9</v>
      </c>
      <c r="L523" s="7">
        <v>356</v>
      </c>
      <c r="M523" s="7">
        <v>2</v>
      </c>
      <c r="N523" s="7">
        <v>7</v>
      </c>
      <c r="O523" s="7">
        <v>33</v>
      </c>
      <c r="P523" s="7">
        <v>6</v>
      </c>
    </row>
    <row r="524" spans="1:16" x14ac:dyDescent="0.25">
      <c r="A524" s="7">
        <v>3</v>
      </c>
      <c r="B524" s="7" t="s">
        <v>16</v>
      </c>
      <c r="C524" s="6">
        <v>44336</v>
      </c>
      <c r="D524" s="7">
        <v>327</v>
      </c>
      <c r="E524" s="7">
        <v>318</v>
      </c>
      <c r="F524" s="7">
        <v>7</v>
      </c>
      <c r="G524" s="5">
        <v>2.1406727828746176E-2</v>
      </c>
      <c r="H524" s="8">
        <v>5.5208333333333338E-2</v>
      </c>
      <c r="I524" s="5">
        <v>0.90566037735849059</v>
      </c>
      <c r="J524" s="8">
        <v>0.33038194444444446</v>
      </c>
      <c r="K524" s="7">
        <v>3</v>
      </c>
      <c r="L524" s="7">
        <v>288</v>
      </c>
      <c r="M524" s="7">
        <v>2</v>
      </c>
      <c r="N524" s="7">
        <v>3</v>
      </c>
      <c r="O524" s="7">
        <v>28</v>
      </c>
      <c r="P524" s="7">
        <v>14</v>
      </c>
    </row>
    <row r="525" spans="1:16" x14ac:dyDescent="0.25">
      <c r="A525" s="7">
        <v>3</v>
      </c>
      <c r="B525" s="7" t="s">
        <v>16</v>
      </c>
      <c r="C525" s="6">
        <v>44337</v>
      </c>
      <c r="D525" s="7">
        <v>265</v>
      </c>
      <c r="E525" s="7">
        <v>257</v>
      </c>
      <c r="F525" s="7">
        <v>6</v>
      </c>
      <c r="G525" s="5">
        <v>2.2641509433962263E-2</v>
      </c>
      <c r="H525" s="8">
        <v>5.5902777777777773E-2</v>
      </c>
      <c r="I525" s="5">
        <v>0.91050583657587547</v>
      </c>
      <c r="J525" s="8">
        <v>0.36128472222222224</v>
      </c>
      <c r="K525" s="7">
        <v>5</v>
      </c>
      <c r="L525" s="7">
        <v>234</v>
      </c>
      <c r="M525" s="7">
        <v>2</v>
      </c>
      <c r="N525" s="7">
        <v>7</v>
      </c>
      <c r="O525" s="7">
        <v>32</v>
      </c>
      <c r="P525" s="7">
        <v>13</v>
      </c>
    </row>
    <row r="526" spans="1:16" x14ac:dyDescent="0.25">
      <c r="A526" s="7">
        <v>4</v>
      </c>
      <c r="B526" s="7" t="s">
        <v>16</v>
      </c>
      <c r="C526" s="6">
        <v>44340</v>
      </c>
      <c r="D526" s="3">
        <v>405</v>
      </c>
      <c r="E526" s="3">
        <v>385</v>
      </c>
      <c r="F526" s="3">
        <v>16</v>
      </c>
      <c r="G526" s="2">
        <v>3.9506172839506172E-2</v>
      </c>
      <c r="H526" s="4">
        <v>7.256944444444445E-2</v>
      </c>
      <c r="I526" s="2">
        <v>0.8467532467532467</v>
      </c>
      <c r="J526" s="4">
        <v>0.35173611111111108</v>
      </c>
      <c r="K526" s="3">
        <v>8</v>
      </c>
      <c r="L526" s="3">
        <v>326</v>
      </c>
      <c r="M526" s="3">
        <v>4</v>
      </c>
      <c r="N526" s="7">
        <v>8</v>
      </c>
      <c r="O526" s="7">
        <v>19</v>
      </c>
      <c r="P526" s="7">
        <v>5</v>
      </c>
    </row>
    <row r="527" spans="1:16" x14ac:dyDescent="0.25">
      <c r="A527" s="7">
        <v>4</v>
      </c>
      <c r="B527" s="7" t="s">
        <v>16</v>
      </c>
      <c r="C527" s="6">
        <v>44341</v>
      </c>
      <c r="D527" s="7">
        <v>364</v>
      </c>
      <c r="E527" s="7">
        <v>354</v>
      </c>
      <c r="F527" s="7">
        <v>7</v>
      </c>
      <c r="G527" s="5">
        <v>1.9230769230769232E-2</v>
      </c>
      <c r="H527" s="8">
        <v>6.5625000000000003E-2</v>
      </c>
      <c r="I527" s="5">
        <v>0.903954802259887</v>
      </c>
      <c r="J527" s="8">
        <v>0.36458333333333331</v>
      </c>
      <c r="K527" s="7">
        <v>5</v>
      </c>
      <c r="L527" s="7">
        <v>320</v>
      </c>
      <c r="M527" s="7">
        <v>3</v>
      </c>
      <c r="N527" s="7">
        <v>11</v>
      </c>
      <c r="O527" s="7">
        <v>36</v>
      </c>
      <c r="P527" s="7">
        <v>10</v>
      </c>
    </row>
    <row r="528" spans="1:16" x14ac:dyDescent="0.25">
      <c r="A528" s="7">
        <v>4</v>
      </c>
      <c r="B528" s="7" t="s">
        <v>16</v>
      </c>
      <c r="C528" s="6">
        <v>44342</v>
      </c>
      <c r="D528" s="7">
        <v>278</v>
      </c>
      <c r="E528" s="7">
        <v>270</v>
      </c>
      <c r="F528" s="7">
        <v>6</v>
      </c>
      <c r="G528" s="5">
        <v>2.1582733812949641E-2</v>
      </c>
      <c r="H528" s="8">
        <v>4.2013888888888892E-2</v>
      </c>
      <c r="I528" s="5">
        <v>0.90740740740740744</v>
      </c>
      <c r="J528" s="8">
        <v>0.3647569444444444</v>
      </c>
      <c r="K528" s="7">
        <v>3</v>
      </c>
      <c r="L528" s="7">
        <v>245</v>
      </c>
      <c r="M528" s="7">
        <v>2</v>
      </c>
      <c r="N528" s="7">
        <v>7</v>
      </c>
      <c r="O528" s="7">
        <v>25</v>
      </c>
      <c r="P528" s="7">
        <v>15</v>
      </c>
    </row>
    <row r="529" spans="1:16" x14ac:dyDescent="0.25">
      <c r="A529" s="7">
        <v>4</v>
      </c>
      <c r="B529" s="7" t="s">
        <v>16</v>
      </c>
      <c r="C529" s="6">
        <v>44343</v>
      </c>
      <c r="D529" s="7">
        <v>293</v>
      </c>
      <c r="E529" s="7">
        <v>284</v>
      </c>
      <c r="F529" s="7">
        <v>6</v>
      </c>
      <c r="G529" s="5">
        <v>2.0477815699658702E-2</v>
      </c>
      <c r="H529" s="8">
        <v>6.822916666666666E-2</v>
      </c>
      <c r="I529" s="5">
        <v>0.93309859154929575</v>
      </c>
      <c r="J529" s="8">
        <v>0.35711805555555559</v>
      </c>
      <c r="K529" s="7">
        <v>3</v>
      </c>
      <c r="L529" s="7">
        <v>265</v>
      </c>
      <c r="M529" s="7">
        <v>3</v>
      </c>
      <c r="N529" s="7">
        <v>6</v>
      </c>
      <c r="O529" s="7">
        <v>45</v>
      </c>
      <c r="P529" s="7">
        <v>7</v>
      </c>
    </row>
    <row r="530" spans="1:16" x14ac:dyDescent="0.25">
      <c r="A530" s="7">
        <v>4</v>
      </c>
      <c r="B530" s="7" t="s">
        <v>16</v>
      </c>
      <c r="C530" s="6">
        <v>44344</v>
      </c>
      <c r="D530" s="7">
        <v>242</v>
      </c>
      <c r="E530" s="7">
        <v>235</v>
      </c>
      <c r="F530" s="7">
        <v>6</v>
      </c>
      <c r="G530" s="5">
        <v>2.4793388429752067E-2</v>
      </c>
      <c r="H530" s="8">
        <v>4.1319444444444443E-2</v>
      </c>
      <c r="I530" s="5">
        <v>0.94042553191489364</v>
      </c>
      <c r="J530" s="8">
        <v>0.35104166666666664</v>
      </c>
      <c r="K530" s="7">
        <v>2</v>
      </c>
      <c r="L530" s="7">
        <v>221</v>
      </c>
      <c r="M530" s="7">
        <v>1</v>
      </c>
      <c r="N530" s="7">
        <v>7</v>
      </c>
      <c r="O530" s="7">
        <v>21</v>
      </c>
      <c r="P530" s="7">
        <v>9</v>
      </c>
    </row>
    <row r="531" spans="1:16" x14ac:dyDescent="0.25">
      <c r="A531" s="7">
        <v>1</v>
      </c>
      <c r="B531" s="7"/>
      <c r="C531" s="6">
        <v>44348</v>
      </c>
      <c r="D531" s="7">
        <v>339</v>
      </c>
      <c r="E531" s="7">
        <v>326</v>
      </c>
      <c r="F531" s="7">
        <v>10</v>
      </c>
      <c r="G531" s="5">
        <v>2.9498525073746312E-2</v>
      </c>
      <c r="H531" s="8">
        <v>7.3437499999999989E-2</v>
      </c>
      <c r="I531" s="5">
        <v>0.83742331288343563</v>
      </c>
      <c r="J531" s="8">
        <v>0.35451388888888891</v>
      </c>
      <c r="K531" s="7">
        <v>11</v>
      </c>
      <c r="L531" s="7">
        <v>273</v>
      </c>
      <c r="M531" s="7">
        <v>3</v>
      </c>
      <c r="N531" s="7">
        <v>31</v>
      </c>
      <c r="O531" s="7">
        <v>27</v>
      </c>
      <c r="P531" s="7">
        <v>32</v>
      </c>
    </row>
    <row r="532" spans="1:16" x14ac:dyDescent="0.25">
      <c r="A532" s="7">
        <v>1</v>
      </c>
      <c r="B532" s="7"/>
      <c r="C532" s="6">
        <v>44349</v>
      </c>
      <c r="D532" s="7">
        <v>315</v>
      </c>
      <c r="E532" s="7">
        <v>304</v>
      </c>
      <c r="F532" s="7">
        <v>6</v>
      </c>
      <c r="G532" s="5">
        <v>1.9047619047619049E-2</v>
      </c>
      <c r="H532" s="8">
        <v>5.7465277777777782E-2</v>
      </c>
      <c r="I532" s="5">
        <v>0.91447368421052633</v>
      </c>
      <c r="J532" s="8">
        <v>0.3810763888888889</v>
      </c>
      <c r="K532" s="7">
        <v>6</v>
      </c>
      <c r="L532" s="7">
        <v>278</v>
      </c>
      <c r="M532" s="7">
        <v>5</v>
      </c>
      <c r="N532" s="7">
        <v>15</v>
      </c>
      <c r="O532" s="7">
        <v>35</v>
      </c>
      <c r="P532" s="7">
        <v>14</v>
      </c>
    </row>
    <row r="533" spans="1:16" x14ac:dyDescent="0.25">
      <c r="A533" s="7">
        <v>1</v>
      </c>
      <c r="B533" s="7"/>
      <c r="C533" s="6">
        <v>44350</v>
      </c>
      <c r="D533" s="7">
        <v>333</v>
      </c>
      <c r="E533" s="7">
        <v>323</v>
      </c>
      <c r="F533" s="7">
        <v>7</v>
      </c>
      <c r="G533" s="5">
        <v>2.1021021021021023E-2</v>
      </c>
      <c r="H533" s="8">
        <v>6.7534722222222218E-2</v>
      </c>
      <c r="I533" s="5">
        <v>0.90402476780185759</v>
      </c>
      <c r="J533" s="8">
        <v>0.29027777777777775</v>
      </c>
      <c r="K533" s="7">
        <v>4</v>
      </c>
      <c r="L533" s="7">
        <v>292</v>
      </c>
      <c r="M533" s="7">
        <v>3</v>
      </c>
      <c r="N533" s="7">
        <v>14</v>
      </c>
      <c r="O533" s="7">
        <v>19</v>
      </c>
      <c r="P533" s="7">
        <v>9</v>
      </c>
    </row>
    <row r="534" spans="1:16" x14ac:dyDescent="0.25">
      <c r="A534" s="7">
        <v>1</v>
      </c>
      <c r="B534" s="7"/>
      <c r="C534" s="6">
        <v>44351</v>
      </c>
      <c r="D534" s="7">
        <v>236</v>
      </c>
      <c r="E534" s="7">
        <v>231</v>
      </c>
      <c r="F534" s="7">
        <v>3</v>
      </c>
      <c r="G534" s="5">
        <v>1.2711864406779662E-2</v>
      </c>
      <c r="H534" s="8">
        <v>6.6145833333333348E-2</v>
      </c>
      <c r="I534" s="5">
        <v>0.92207792207792205</v>
      </c>
      <c r="J534" s="8">
        <v>0.35902777777777783</v>
      </c>
      <c r="K534" s="7">
        <v>2</v>
      </c>
      <c r="L534" s="7">
        <v>213</v>
      </c>
      <c r="M534" s="7">
        <v>2</v>
      </c>
      <c r="N534" s="7">
        <v>20</v>
      </c>
      <c r="O534" s="7">
        <v>13</v>
      </c>
      <c r="P534" s="7">
        <v>9</v>
      </c>
    </row>
    <row r="535" spans="1:16" x14ac:dyDescent="0.25">
      <c r="A535" s="7">
        <v>2</v>
      </c>
      <c r="B535" s="7"/>
      <c r="C535" s="6">
        <v>44354</v>
      </c>
      <c r="D535" s="7">
        <v>348</v>
      </c>
      <c r="E535" s="7">
        <v>337</v>
      </c>
      <c r="F535" s="7">
        <v>7</v>
      </c>
      <c r="G535" s="5">
        <v>2.0114942528735632E-2</v>
      </c>
      <c r="H535" s="8">
        <v>6.3888888888888884E-2</v>
      </c>
      <c r="I535" s="5">
        <v>0.84272997032640951</v>
      </c>
      <c r="J535" s="8">
        <v>0.36944444444444446</v>
      </c>
      <c r="K535" s="7">
        <v>8</v>
      </c>
      <c r="L535" s="7">
        <v>284</v>
      </c>
      <c r="M535" s="7">
        <v>4</v>
      </c>
      <c r="N535" s="7">
        <v>23</v>
      </c>
      <c r="O535" s="7">
        <v>31</v>
      </c>
      <c r="P535" s="7">
        <v>14</v>
      </c>
    </row>
    <row r="536" spans="1:16" x14ac:dyDescent="0.25">
      <c r="A536" s="7">
        <v>2</v>
      </c>
      <c r="B536" s="7"/>
      <c r="C536" s="6">
        <v>44355</v>
      </c>
      <c r="D536" s="7">
        <v>309</v>
      </c>
      <c r="E536" s="7">
        <v>301</v>
      </c>
      <c r="F536" s="7">
        <v>6</v>
      </c>
      <c r="G536" s="5">
        <v>1.9417475728155338E-2</v>
      </c>
      <c r="H536" s="8">
        <v>4.8784722222222222E-2</v>
      </c>
      <c r="I536" s="5">
        <v>0.90365448504983392</v>
      </c>
      <c r="J536" s="8">
        <v>0.3586805555555555</v>
      </c>
      <c r="K536" s="7">
        <v>4</v>
      </c>
      <c r="L536" s="7">
        <v>272</v>
      </c>
      <c r="M536" s="7">
        <v>2</v>
      </c>
      <c r="N536" s="7">
        <v>20</v>
      </c>
      <c r="O536" s="7">
        <v>39</v>
      </c>
      <c r="P536" s="7">
        <v>5</v>
      </c>
    </row>
    <row r="537" spans="1:16" x14ac:dyDescent="0.25">
      <c r="A537" s="7">
        <v>2</v>
      </c>
      <c r="B537" s="7"/>
      <c r="C537" s="6">
        <v>44356</v>
      </c>
      <c r="D537" s="7">
        <v>314</v>
      </c>
      <c r="E537" s="7">
        <v>302</v>
      </c>
      <c r="F537" s="7">
        <v>9</v>
      </c>
      <c r="G537" s="5">
        <v>2.8662420382165606E-2</v>
      </c>
      <c r="H537" s="8">
        <v>5.7291666666666664E-2</v>
      </c>
      <c r="I537" s="5">
        <v>0.90066225165562919</v>
      </c>
      <c r="J537" s="8">
        <v>0.34930555555555554</v>
      </c>
      <c r="K537" s="7">
        <v>2</v>
      </c>
      <c r="L537" s="7">
        <v>272</v>
      </c>
      <c r="M537" s="7">
        <v>3</v>
      </c>
      <c r="N537" s="7">
        <v>18</v>
      </c>
      <c r="O537" s="7">
        <v>27</v>
      </c>
      <c r="P537" s="7">
        <v>20</v>
      </c>
    </row>
    <row r="538" spans="1:16" x14ac:dyDescent="0.25">
      <c r="A538" s="7">
        <v>2</v>
      </c>
      <c r="B538" s="7"/>
      <c r="C538" s="6">
        <v>44357</v>
      </c>
      <c r="D538" s="7">
        <v>283</v>
      </c>
      <c r="E538" s="7">
        <v>275</v>
      </c>
      <c r="F538" s="7">
        <v>6</v>
      </c>
      <c r="G538" s="5">
        <v>2.1201413427561839E-2</v>
      </c>
      <c r="H538" s="8">
        <v>5.572916666666667E-2</v>
      </c>
      <c r="I538" s="5">
        <v>0.92363636363636359</v>
      </c>
      <c r="J538" s="8">
        <v>0.34479166666666666</v>
      </c>
      <c r="K538" s="7">
        <v>1</v>
      </c>
      <c r="L538" s="7">
        <v>254</v>
      </c>
      <c r="M538" s="7">
        <v>2</v>
      </c>
      <c r="N538" s="7">
        <v>4</v>
      </c>
      <c r="O538" s="7">
        <v>51</v>
      </c>
      <c r="P538" s="7">
        <v>16</v>
      </c>
    </row>
    <row r="539" spans="1:16" x14ac:dyDescent="0.25">
      <c r="A539" s="7">
        <v>2</v>
      </c>
      <c r="B539" s="7"/>
      <c r="C539" s="6">
        <v>44358</v>
      </c>
      <c r="D539" s="7">
        <v>243</v>
      </c>
      <c r="E539" s="7">
        <v>236</v>
      </c>
      <c r="F539" s="7">
        <v>7</v>
      </c>
      <c r="G539" s="5">
        <v>2.8806584362139918E-2</v>
      </c>
      <c r="H539" s="8">
        <v>6.6493055555555555E-2</v>
      </c>
      <c r="I539" s="5">
        <v>0.88559322033898302</v>
      </c>
      <c r="J539" s="8">
        <v>0.35486111111111113</v>
      </c>
      <c r="K539" s="7">
        <v>2</v>
      </c>
      <c r="L539" s="7">
        <v>209</v>
      </c>
      <c r="M539" s="7">
        <v>0</v>
      </c>
      <c r="N539" s="7">
        <v>3</v>
      </c>
      <c r="O539" s="7">
        <v>37</v>
      </c>
      <c r="P539" s="7">
        <v>14</v>
      </c>
    </row>
    <row r="540" spans="1:16" x14ac:dyDescent="0.25">
      <c r="A540" s="7">
        <v>3</v>
      </c>
      <c r="B540" s="7"/>
      <c r="C540" s="6">
        <v>44361</v>
      </c>
      <c r="D540" s="7">
        <v>357</v>
      </c>
      <c r="E540" s="7">
        <v>347</v>
      </c>
      <c r="F540" s="7">
        <v>8</v>
      </c>
      <c r="G540" s="5">
        <v>2.2408963585434174E-2</v>
      </c>
      <c r="H540" s="8">
        <v>5.3993055555555558E-2</v>
      </c>
      <c r="I540" s="5">
        <v>0.88184438040345825</v>
      </c>
      <c r="J540" s="8">
        <v>0.37222222222222218</v>
      </c>
      <c r="K540" s="7">
        <v>4</v>
      </c>
      <c r="L540" s="7">
        <v>306</v>
      </c>
      <c r="M540" s="7">
        <v>2</v>
      </c>
      <c r="N540" s="7">
        <v>11</v>
      </c>
      <c r="O540" s="7">
        <v>17</v>
      </c>
      <c r="P540" s="7">
        <v>10</v>
      </c>
    </row>
    <row r="541" spans="1:16" x14ac:dyDescent="0.25">
      <c r="A541" s="7">
        <v>3</v>
      </c>
      <c r="B541" s="7"/>
      <c r="C541" s="6">
        <v>44362</v>
      </c>
      <c r="D541" s="7">
        <v>295</v>
      </c>
      <c r="E541" s="7">
        <v>289</v>
      </c>
      <c r="F541" s="7">
        <v>5</v>
      </c>
      <c r="G541" s="5">
        <v>1.6949152542372881E-2</v>
      </c>
      <c r="H541" s="8">
        <v>5.2430555555555557E-2</v>
      </c>
      <c r="I541" s="5">
        <v>0.9273356401384083</v>
      </c>
      <c r="J541" s="8">
        <v>0.36093750000000002</v>
      </c>
      <c r="K541" s="7">
        <v>3</v>
      </c>
      <c r="L541" s="7">
        <v>268</v>
      </c>
      <c r="M541" s="7">
        <v>1</v>
      </c>
      <c r="N541" s="7">
        <v>21</v>
      </c>
      <c r="O541" s="7">
        <v>37</v>
      </c>
      <c r="P541" s="7">
        <v>14</v>
      </c>
    </row>
    <row r="542" spans="1:16" x14ac:dyDescent="0.25">
      <c r="A542" s="7">
        <v>3</v>
      </c>
      <c r="B542" s="7"/>
      <c r="C542" s="6">
        <v>44363</v>
      </c>
      <c r="D542" s="7">
        <v>257</v>
      </c>
      <c r="E542" s="7">
        <v>253</v>
      </c>
      <c r="F542" s="7">
        <v>3</v>
      </c>
      <c r="G542" s="5">
        <v>1.1673151750972763E-2</v>
      </c>
      <c r="H542" s="8">
        <v>2.6388888888888889E-2</v>
      </c>
      <c r="I542" s="5">
        <v>0.9486166007905138</v>
      </c>
      <c r="J542" s="8">
        <v>0.36302083333333335</v>
      </c>
      <c r="K542" s="7">
        <v>1</v>
      </c>
      <c r="L542" s="7">
        <v>240</v>
      </c>
      <c r="M542" s="7">
        <v>1</v>
      </c>
      <c r="N542" s="7">
        <v>16</v>
      </c>
      <c r="O542" s="7">
        <v>13</v>
      </c>
      <c r="P542" s="7">
        <v>13</v>
      </c>
    </row>
    <row r="543" spans="1:16" x14ac:dyDescent="0.25">
      <c r="A543" s="7">
        <v>3</v>
      </c>
      <c r="B543" s="7"/>
      <c r="C543" s="6">
        <v>44364</v>
      </c>
      <c r="D543" s="7">
        <v>243</v>
      </c>
      <c r="E543" s="7">
        <v>240</v>
      </c>
      <c r="F543" s="7">
        <v>3</v>
      </c>
      <c r="G543" s="5">
        <v>1.2345679012345678E-2</v>
      </c>
      <c r="H543" s="8">
        <v>4.1145833333333333E-2</v>
      </c>
      <c r="I543" s="5">
        <v>0.95</v>
      </c>
      <c r="J543" s="8">
        <v>0.35746527777777776</v>
      </c>
      <c r="K543" s="7">
        <v>3</v>
      </c>
      <c r="L543" s="7">
        <v>228</v>
      </c>
      <c r="M543" s="7">
        <v>0</v>
      </c>
      <c r="N543" s="7">
        <v>4</v>
      </c>
      <c r="O543" s="7">
        <v>16</v>
      </c>
      <c r="P543" s="7">
        <v>13</v>
      </c>
    </row>
    <row r="544" spans="1:16" x14ac:dyDescent="0.25">
      <c r="A544" s="7">
        <v>3</v>
      </c>
      <c r="B544" s="7"/>
      <c r="C544" s="6">
        <v>44365</v>
      </c>
      <c r="D544" s="7">
        <v>192</v>
      </c>
      <c r="E544" s="7">
        <v>187</v>
      </c>
      <c r="F544" s="7">
        <v>2</v>
      </c>
      <c r="G544" s="5">
        <v>1.0416666666666666E-2</v>
      </c>
      <c r="H544" s="8">
        <v>1.4930555555555555E-2</v>
      </c>
      <c r="I544" s="5">
        <v>0.946524064171123</v>
      </c>
      <c r="J544" s="8">
        <v>0.36440972222222223</v>
      </c>
      <c r="K544" s="7">
        <v>0</v>
      </c>
      <c r="L544" s="7">
        <v>177</v>
      </c>
      <c r="M544" s="7">
        <v>3</v>
      </c>
      <c r="N544" s="7">
        <v>9</v>
      </c>
      <c r="O544" s="7">
        <v>21</v>
      </c>
      <c r="P544" s="7">
        <v>18</v>
      </c>
    </row>
    <row r="545" spans="1:16" x14ac:dyDescent="0.25">
      <c r="A545" s="7">
        <v>4</v>
      </c>
      <c r="B545" s="7"/>
      <c r="C545" s="6">
        <v>44368</v>
      </c>
      <c r="D545" s="3">
        <v>384</v>
      </c>
      <c r="E545" s="3">
        <v>374</v>
      </c>
      <c r="F545" s="3">
        <v>9</v>
      </c>
      <c r="G545" s="2">
        <v>2.34375E-2</v>
      </c>
      <c r="H545" s="4">
        <v>7.8819444444444456E-2</v>
      </c>
      <c r="I545" s="2">
        <v>0.83689839572192515</v>
      </c>
      <c r="J545" s="4">
        <v>0.3586805555555555</v>
      </c>
      <c r="K545" s="3">
        <v>5</v>
      </c>
      <c r="L545" s="3">
        <v>313</v>
      </c>
      <c r="M545" s="3">
        <v>1</v>
      </c>
      <c r="N545" s="7">
        <v>21</v>
      </c>
      <c r="O545" s="7">
        <v>25</v>
      </c>
      <c r="P545" s="7">
        <v>11</v>
      </c>
    </row>
    <row r="546" spans="1:16" x14ac:dyDescent="0.25">
      <c r="A546" s="7">
        <v>4</v>
      </c>
      <c r="B546" s="7"/>
      <c r="C546" s="6">
        <v>44369</v>
      </c>
      <c r="D546" s="7">
        <v>282</v>
      </c>
      <c r="E546" s="7">
        <v>277</v>
      </c>
      <c r="F546" s="7">
        <v>5</v>
      </c>
      <c r="G546" s="5">
        <v>1.7730496453900711E-2</v>
      </c>
      <c r="H546" s="8">
        <v>6.822916666666666E-2</v>
      </c>
      <c r="I546" s="5">
        <v>0.86642599277978338</v>
      </c>
      <c r="J546" s="8">
        <v>0.3342013888888889</v>
      </c>
      <c r="K546" s="7">
        <v>2</v>
      </c>
      <c r="L546" s="7">
        <v>240</v>
      </c>
      <c r="M546" s="7">
        <v>0</v>
      </c>
      <c r="N546" s="7">
        <v>19</v>
      </c>
      <c r="O546" s="7">
        <v>28</v>
      </c>
      <c r="P546" s="7">
        <v>15</v>
      </c>
    </row>
    <row r="547" spans="1:16" x14ac:dyDescent="0.25">
      <c r="A547" s="7">
        <v>4</v>
      </c>
      <c r="B547" s="7"/>
      <c r="C547" s="6">
        <v>44370</v>
      </c>
      <c r="D547" s="7">
        <v>286</v>
      </c>
      <c r="E547" s="7">
        <v>282</v>
      </c>
      <c r="F547" s="7">
        <v>4</v>
      </c>
      <c r="G547" s="5">
        <v>1.3986013986013986E-2</v>
      </c>
      <c r="H547" s="8">
        <v>6.7361111111111108E-2</v>
      </c>
      <c r="I547" s="5">
        <v>0.87588652482269502</v>
      </c>
      <c r="J547" s="8">
        <v>0.33055555555555555</v>
      </c>
      <c r="K547" s="7">
        <v>1</v>
      </c>
      <c r="L547" s="7">
        <v>247</v>
      </c>
      <c r="M547" s="7">
        <v>0</v>
      </c>
      <c r="N547" s="7">
        <v>0</v>
      </c>
      <c r="O547" s="7">
        <v>32</v>
      </c>
      <c r="P547" s="7">
        <v>11</v>
      </c>
    </row>
    <row r="548" spans="1:16" x14ac:dyDescent="0.25">
      <c r="A548" s="7">
        <v>4</v>
      </c>
      <c r="B548" s="7"/>
      <c r="C548" s="6">
        <v>44371</v>
      </c>
      <c r="D548" s="7">
        <v>296</v>
      </c>
      <c r="E548" s="7">
        <v>287</v>
      </c>
      <c r="F548" s="7">
        <v>8</v>
      </c>
      <c r="G548" s="5">
        <v>2.7027027027027029E-2</v>
      </c>
      <c r="H548" s="8">
        <v>4.8784722222222229E-2</v>
      </c>
      <c r="I548" s="5">
        <v>0.89547038327526129</v>
      </c>
      <c r="J548" s="8">
        <v>0.35069444444444442</v>
      </c>
      <c r="K548" s="7">
        <v>4</v>
      </c>
      <c r="L548" s="7">
        <v>257</v>
      </c>
      <c r="M548" s="7">
        <v>1</v>
      </c>
      <c r="N548" s="7">
        <v>11</v>
      </c>
      <c r="O548" s="7">
        <v>29</v>
      </c>
      <c r="P548" s="7">
        <v>14</v>
      </c>
    </row>
    <row r="549" spans="1:16" x14ac:dyDescent="0.25">
      <c r="A549" s="7">
        <v>4</v>
      </c>
      <c r="B549" s="7"/>
      <c r="C549" s="6">
        <v>44372</v>
      </c>
      <c r="D549" s="7">
        <v>254</v>
      </c>
      <c r="E549" s="7">
        <v>247</v>
      </c>
      <c r="F549" s="7">
        <v>5</v>
      </c>
      <c r="G549" s="5">
        <v>1.968503937007874E-2</v>
      </c>
      <c r="H549" s="8">
        <v>2.6909722222222224E-2</v>
      </c>
      <c r="I549" s="5">
        <v>0.94331983805668018</v>
      </c>
      <c r="J549" s="8">
        <v>0.35086805555555556</v>
      </c>
      <c r="K549" s="7">
        <v>1</v>
      </c>
      <c r="L549" s="7">
        <v>233</v>
      </c>
      <c r="M549" s="7">
        <v>2</v>
      </c>
      <c r="N549" s="7">
        <v>27</v>
      </c>
      <c r="O549" s="7">
        <v>33</v>
      </c>
      <c r="P549" s="7">
        <v>15</v>
      </c>
    </row>
    <row r="550" spans="1:16" x14ac:dyDescent="0.25">
      <c r="A550" s="7">
        <v>5</v>
      </c>
      <c r="B550" s="7"/>
      <c r="C550" s="6">
        <v>44375</v>
      </c>
      <c r="D550" s="7">
        <v>487</v>
      </c>
      <c r="E550" s="7">
        <v>475</v>
      </c>
      <c r="F550" s="7">
        <v>8</v>
      </c>
      <c r="G550" s="5">
        <v>1.6427104722792608E-2</v>
      </c>
      <c r="H550" s="8">
        <v>5.7118055555555554E-2</v>
      </c>
      <c r="I550" s="5">
        <v>0.85263157894736841</v>
      </c>
      <c r="J550" s="8">
        <v>0.3359375</v>
      </c>
      <c r="K550" s="7">
        <v>9</v>
      </c>
      <c r="L550" s="7">
        <v>405</v>
      </c>
      <c r="M550" s="7">
        <v>4</v>
      </c>
      <c r="N550" s="7">
        <v>11</v>
      </c>
      <c r="O550" s="7">
        <v>25</v>
      </c>
      <c r="P550" s="7">
        <v>9</v>
      </c>
    </row>
    <row r="551" spans="1:16" x14ac:dyDescent="0.25">
      <c r="A551" s="7">
        <v>5</v>
      </c>
      <c r="B551" s="7"/>
      <c r="C551" s="6">
        <v>44376</v>
      </c>
      <c r="D551" s="7">
        <v>312</v>
      </c>
      <c r="E551" s="7">
        <v>302</v>
      </c>
      <c r="F551" s="7">
        <v>6</v>
      </c>
      <c r="G551" s="5">
        <v>1.9230769230769232E-2</v>
      </c>
      <c r="H551" s="8">
        <v>6.6666666666666666E-2</v>
      </c>
      <c r="I551" s="5">
        <v>0.8741721854304636</v>
      </c>
      <c r="J551" s="8">
        <v>0.37256944444444445</v>
      </c>
      <c r="K551" s="7">
        <v>2</v>
      </c>
      <c r="L551" s="7">
        <v>264</v>
      </c>
      <c r="M551" s="7">
        <v>4</v>
      </c>
      <c r="N551" s="7">
        <v>23</v>
      </c>
      <c r="O551" s="7">
        <v>25</v>
      </c>
      <c r="P551" s="7">
        <v>11</v>
      </c>
    </row>
    <row r="552" spans="1:16" x14ac:dyDescent="0.25">
      <c r="A552" s="7">
        <v>5</v>
      </c>
      <c r="B552" s="7"/>
      <c r="C552" s="6">
        <v>44377</v>
      </c>
      <c r="D552" s="7">
        <v>270</v>
      </c>
      <c r="E552" s="7">
        <v>261</v>
      </c>
      <c r="F552" s="7">
        <v>6</v>
      </c>
      <c r="G552" s="5">
        <v>2.2222222222222223E-2</v>
      </c>
      <c r="H552" s="8">
        <v>6.458333333333334E-2</v>
      </c>
      <c r="I552" s="5">
        <v>0.87356321839080464</v>
      </c>
      <c r="J552" s="8">
        <v>0.35746527777777781</v>
      </c>
      <c r="K552" s="7">
        <v>4</v>
      </c>
      <c r="L552" s="7">
        <v>228</v>
      </c>
      <c r="M552" s="7">
        <v>3</v>
      </c>
      <c r="N552" s="7">
        <v>12</v>
      </c>
      <c r="O552" s="7">
        <v>43</v>
      </c>
      <c r="P552" s="7">
        <v>12</v>
      </c>
    </row>
    <row r="553" spans="1:16" x14ac:dyDescent="0.25">
      <c r="A553" s="7">
        <v>5</v>
      </c>
      <c r="B553" s="7" t="s">
        <v>16</v>
      </c>
      <c r="C553" s="6">
        <v>44378</v>
      </c>
      <c r="D553" s="7">
        <v>391</v>
      </c>
      <c r="E553" s="7">
        <v>380</v>
      </c>
      <c r="F553" s="7">
        <v>8</v>
      </c>
      <c r="G553" s="5">
        <v>2.0460358056265986E-2</v>
      </c>
      <c r="H553" s="8">
        <v>6.8229166666666674E-2</v>
      </c>
      <c r="I553" s="5">
        <v>0.83157894736842108</v>
      </c>
      <c r="J553" s="8">
        <v>0.36493055555555554</v>
      </c>
      <c r="K553" s="7">
        <v>6</v>
      </c>
      <c r="L553" s="7">
        <v>316</v>
      </c>
      <c r="M553" s="7">
        <v>3</v>
      </c>
      <c r="N553" s="7">
        <v>7</v>
      </c>
      <c r="O553" s="7">
        <v>31</v>
      </c>
      <c r="P553" s="7">
        <v>18</v>
      </c>
    </row>
    <row r="554" spans="1:16" x14ac:dyDescent="0.25">
      <c r="A554" s="7">
        <v>5</v>
      </c>
      <c r="B554" s="7" t="s">
        <v>16</v>
      </c>
      <c r="C554" s="6">
        <v>44379</v>
      </c>
      <c r="D554" s="7">
        <v>303</v>
      </c>
      <c r="E554" s="7">
        <v>293</v>
      </c>
      <c r="F554" s="7">
        <v>7</v>
      </c>
      <c r="G554" s="5">
        <v>2.3102310231023101E-2</v>
      </c>
      <c r="H554" s="8">
        <v>5.6076388888888884E-2</v>
      </c>
      <c r="I554" s="5">
        <v>0.89419795221843001</v>
      </c>
      <c r="J554" s="8">
        <v>0.3532986111111111</v>
      </c>
      <c r="K554" s="7">
        <v>2</v>
      </c>
      <c r="L554" s="7">
        <v>262</v>
      </c>
      <c r="M554" s="7">
        <v>3</v>
      </c>
      <c r="N554" s="7">
        <v>3</v>
      </c>
      <c r="O554" s="7">
        <v>18</v>
      </c>
      <c r="P554" s="7">
        <v>16</v>
      </c>
    </row>
    <row r="555" spans="1:16" x14ac:dyDescent="0.25">
      <c r="A555" s="7">
        <v>1</v>
      </c>
      <c r="B555" s="7" t="s">
        <v>16</v>
      </c>
      <c r="C555" s="6">
        <v>44383</v>
      </c>
      <c r="D555" s="7">
        <v>511</v>
      </c>
      <c r="E555" s="7">
        <v>495</v>
      </c>
      <c r="F555" s="7">
        <v>13</v>
      </c>
      <c r="G555" s="5">
        <v>2.5440313111545987E-2</v>
      </c>
      <c r="H555" s="8">
        <v>0.10538194444444444</v>
      </c>
      <c r="I555" s="5">
        <v>0.78181818181818186</v>
      </c>
      <c r="J555" s="8">
        <v>0.36215277777777777</v>
      </c>
      <c r="K555" s="7">
        <v>14</v>
      </c>
      <c r="L555" s="7">
        <v>387</v>
      </c>
      <c r="M555" s="7">
        <v>3</v>
      </c>
      <c r="N555" s="7">
        <v>11</v>
      </c>
      <c r="O555" s="7">
        <v>20</v>
      </c>
      <c r="P555" s="7">
        <v>12</v>
      </c>
    </row>
    <row r="556" spans="1:16" x14ac:dyDescent="0.25">
      <c r="A556" s="7">
        <v>1</v>
      </c>
      <c r="B556" s="7" t="s">
        <v>16</v>
      </c>
      <c r="C556" s="6">
        <v>44384</v>
      </c>
      <c r="D556" s="7">
        <v>426</v>
      </c>
      <c r="E556" s="7">
        <v>416</v>
      </c>
      <c r="F556" s="7">
        <v>9</v>
      </c>
      <c r="G556" s="5">
        <v>2.1126760563380281E-2</v>
      </c>
      <c r="H556" s="8">
        <v>7.1527777777777787E-2</v>
      </c>
      <c r="I556" s="5">
        <v>0.82451923076923073</v>
      </c>
      <c r="J556" s="8">
        <v>0.34062499999999996</v>
      </c>
      <c r="K556" s="7">
        <v>5</v>
      </c>
      <c r="L556" s="7">
        <v>343</v>
      </c>
      <c r="M556" s="7">
        <v>1</v>
      </c>
      <c r="N556" s="7">
        <v>13</v>
      </c>
      <c r="O556" s="7">
        <v>17</v>
      </c>
      <c r="P556" s="7">
        <v>12</v>
      </c>
    </row>
    <row r="557" spans="1:16" x14ac:dyDescent="0.25">
      <c r="A557" s="7">
        <v>1</v>
      </c>
      <c r="B557" s="7" t="s">
        <v>16</v>
      </c>
      <c r="C557" s="6">
        <v>44385</v>
      </c>
      <c r="D557" s="7">
        <v>368</v>
      </c>
      <c r="E557" s="7">
        <v>361</v>
      </c>
      <c r="F557" s="7">
        <v>7</v>
      </c>
      <c r="G557" s="5">
        <v>1.9021739130434784E-2</v>
      </c>
      <c r="H557" s="8">
        <v>6.3888888888888898E-2</v>
      </c>
      <c r="I557" s="5">
        <v>0.84210526315789469</v>
      </c>
      <c r="J557" s="8">
        <v>0.34687499999999999</v>
      </c>
      <c r="K557" s="7">
        <v>4</v>
      </c>
      <c r="L557" s="7">
        <v>304</v>
      </c>
      <c r="M557" s="7">
        <v>0</v>
      </c>
      <c r="N557" s="7">
        <v>9</v>
      </c>
      <c r="O557" s="7">
        <v>17</v>
      </c>
      <c r="P557" s="7">
        <v>11</v>
      </c>
    </row>
    <row r="558" spans="1:16" x14ac:dyDescent="0.25">
      <c r="A558" s="7">
        <v>1</v>
      </c>
      <c r="B558" s="7" t="s">
        <v>16</v>
      </c>
      <c r="C558" s="6">
        <v>44386</v>
      </c>
      <c r="D558" s="7">
        <v>308</v>
      </c>
      <c r="E558" s="7">
        <v>301</v>
      </c>
      <c r="F558" s="7">
        <v>5</v>
      </c>
      <c r="G558" s="5">
        <v>1.6233766233766232E-2</v>
      </c>
      <c r="H558" s="8">
        <v>6.041666666666666E-2</v>
      </c>
      <c r="I558" s="5">
        <v>0.84385382059800662</v>
      </c>
      <c r="J558" s="8">
        <v>0.3991319444444445</v>
      </c>
      <c r="K558" s="7">
        <v>5</v>
      </c>
      <c r="L558" s="7">
        <v>254</v>
      </c>
      <c r="M558" s="7">
        <v>2</v>
      </c>
      <c r="N558" s="7">
        <v>8</v>
      </c>
      <c r="O558" s="7">
        <v>18</v>
      </c>
      <c r="P558" s="7">
        <v>2</v>
      </c>
    </row>
    <row r="559" spans="1:16" x14ac:dyDescent="0.25">
      <c r="A559" s="7">
        <v>2</v>
      </c>
      <c r="B559" s="7" t="s">
        <v>16</v>
      </c>
      <c r="C559" s="6">
        <v>44389</v>
      </c>
      <c r="D559" s="7">
        <v>417</v>
      </c>
      <c r="E559" s="7">
        <v>404</v>
      </c>
      <c r="F559" s="7">
        <v>8</v>
      </c>
      <c r="G559" s="5">
        <v>1.9184652278177457E-2</v>
      </c>
      <c r="H559" s="8">
        <v>7.9166666666666663E-2</v>
      </c>
      <c r="I559" s="5">
        <v>0.80940594059405946</v>
      </c>
      <c r="J559" s="8">
        <v>0.37239583333333337</v>
      </c>
      <c r="K559" s="7">
        <v>10</v>
      </c>
      <c r="L559" s="7">
        <v>327</v>
      </c>
      <c r="M559" s="7">
        <v>5</v>
      </c>
      <c r="N559" s="7">
        <v>20</v>
      </c>
      <c r="O559" s="7">
        <v>19</v>
      </c>
      <c r="P559" s="7">
        <v>5</v>
      </c>
    </row>
    <row r="560" spans="1:16" x14ac:dyDescent="0.25">
      <c r="A560" s="7">
        <v>2</v>
      </c>
      <c r="B560" s="7" t="s">
        <v>16</v>
      </c>
      <c r="C560" s="6">
        <v>44390</v>
      </c>
      <c r="D560" s="7">
        <v>409</v>
      </c>
      <c r="E560" s="7">
        <v>396</v>
      </c>
      <c r="F560" s="7">
        <v>12</v>
      </c>
      <c r="G560" s="5">
        <v>2.9339853300733496E-2</v>
      </c>
      <c r="H560" s="8">
        <v>7.0833333333333331E-2</v>
      </c>
      <c r="I560" s="5">
        <v>0.83080808080808077</v>
      </c>
      <c r="J560" s="8">
        <v>0.37743055555555555</v>
      </c>
      <c r="K560" s="7">
        <v>7</v>
      </c>
      <c r="L560" s="7">
        <v>329</v>
      </c>
      <c r="M560" s="7">
        <v>1</v>
      </c>
      <c r="N560" s="7">
        <v>14</v>
      </c>
      <c r="O560" s="7">
        <v>37</v>
      </c>
      <c r="P560" s="7">
        <v>13</v>
      </c>
    </row>
    <row r="561" spans="1:16" x14ac:dyDescent="0.25">
      <c r="A561" s="7">
        <v>2</v>
      </c>
      <c r="B561" s="7" t="s">
        <v>16</v>
      </c>
      <c r="C561" s="6">
        <v>44391</v>
      </c>
      <c r="D561" s="7">
        <v>386</v>
      </c>
      <c r="E561" s="7">
        <v>372</v>
      </c>
      <c r="F561" s="7">
        <v>9</v>
      </c>
      <c r="G561" s="5">
        <v>2.3316062176165803E-2</v>
      </c>
      <c r="H561" s="8">
        <v>6.8750000000000006E-2</v>
      </c>
      <c r="I561" s="5">
        <v>0.86021505376344087</v>
      </c>
      <c r="J561" s="8">
        <v>0.3689236111111111</v>
      </c>
      <c r="K561" s="7">
        <v>9</v>
      </c>
      <c r="L561" s="7">
        <v>320</v>
      </c>
      <c r="M561" s="7">
        <v>5</v>
      </c>
      <c r="N561" s="7">
        <v>0</v>
      </c>
      <c r="O561" s="7">
        <v>24</v>
      </c>
      <c r="P561" s="7">
        <v>16</v>
      </c>
    </row>
    <row r="562" spans="1:16" x14ac:dyDescent="0.25">
      <c r="A562" s="7">
        <v>2</v>
      </c>
      <c r="B562" s="7" t="s">
        <v>16</v>
      </c>
      <c r="C562" s="6">
        <v>44392</v>
      </c>
      <c r="D562" s="7">
        <v>305</v>
      </c>
      <c r="E562" s="7">
        <v>296</v>
      </c>
      <c r="F562" s="7">
        <v>6</v>
      </c>
      <c r="G562" s="5">
        <v>1.9672131147540985E-2</v>
      </c>
      <c r="H562" s="8">
        <v>6.1979166666666669E-2</v>
      </c>
      <c r="I562" s="5">
        <v>0.8817567567567568</v>
      </c>
      <c r="J562" s="8">
        <v>0.3847222222222223</v>
      </c>
      <c r="K562" s="7">
        <v>4</v>
      </c>
      <c r="L562" s="7">
        <v>261</v>
      </c>
      <c r="M562" s="7">
        <v>3</v>
      </c>
      <c r="N562" s="7">
        <v>10</v>
      </c>
      <c r="O562" s="7">
        <v>37</v>
      </c>
      <c r="P562" s="7">
        <v>15</v>
      </c>
    </row>
    <row r="563" spans="1:16" x14ac:dyDescent="0.25">
      <c r="A563" s="7">
        <v>2</v>
      </c>
      <c r="B563" s="7" t="s">
        <v>16</v>
      </c>
      <c r="C563" s="6">
        <v>44393</v>
      </c>
      <c r="D563" s="7">
        <v>274</v>
      </c>
      <c r="E563" s="7">
        <v>268</v>
      </c>
      <c r="F563" s="7">
        <v>4</v>
      </c>
      <c r="G563" s="5">
        <v>1.4598540145985401E-2</v>
      </c>
      <c r="H563" s="8">
        <v>6.9097222222222213E-2</v>
      </c>
      <c r="I563" s="5">
        <v>0.88432835820895528</v>
      </c>
      <c r="J563" s="8">
        <v>0.35225694444444444</v>
      </c>
      <c r="K563" s="7">
        <v>3</v>
      </c>
      <c r="L563" s="7">
        <v>237</v>
      </c>
      <c r="M563" s="7">
        <v>2</v>
      </c>
      <c r="N563" s="7">
        <v>5</v>
      </c>
      <c r="O563" s="7">
        <v>30</v>
      </c>
      <c r="P563" s="7">
        <v>9</v>
      </c>
    </row>
    <row r="564" spans="1:16" x14ac:dyDescent="0.25">
      <c r="A564" s="7">
        <v>3</v>
      </c>
      <c r="B564" s="7" t="s">
        <v>16</v>
      </c>
      <c r="C564" s="6">
        <v>44396</v>
      </c>
      <c r="D564" s="7">
        <v>362</v>
      </c>
      <c r="E564" s="7">
        <v>352</v>
      </c>
      <c r="F564" s="7">
        <v>8</v>
      </c>
      <c r="G564" s="5">
        <v>2.2099447513812154E-2</v>
      </c>
      <c r="H564" s="8">
        <v>5.1736111111111108E-2</v>
      </c>
      <c r="I564" s="5">
        <v>0.84375</v>
      </c>
      <c r="J564" s="8">
        <v>0.36770833333333336</v>
      </c>
      <c r="K564" s="7">
        <v>4</v>
      </c>
      <c r="L564" s="7">
        <v>297</v>
      </c>
      <c r="M564" s="7">
        <v>2</v>
      </c>
      <c r="N564" s="7">
        <v>19</v>
      </c>
      <c r="O564" s="7">
        <v>18</v>
      </c>
      <c r="P564" s="7">
        <v>1</v>
      </c>
    </row>
    <row r="565" spans="1:16" x14ac:dyDescent="0.25">
      <c r="A565" s="7">
        <v>3</v>
      </c>
      <c r="B565" s="7" t="s">
        <v>16</v>
      </c>
      <c r="C565" s="6">
        <v>44397</v>
      </c>
      <c r="D565" s="7">
        <v>293</v>
      </c>
      <c r="E565" s="7">
        <v>286</v>
      </c>
      <c r="F565" s="7">
        <v>6</v>
      </c>
      <c r="G565" s="5">
        <v>2.0477815699658702E-2</v>
      </c>
      <c r="H565" s="8">
        <v>7.048611111111111E-2</v>
      </c>
      <c r="I565" s="5">
        <v>0.86713286713286708</v>
      </c>
      <c r="J565" s="8">
        <v>0.37725694444444446</v>
      </c>
      <c r="K565" s="7">
        <v>5</v>
      </c>
      <c r="L565" s="7">
        <v>248</v>
      </c>
      <c r="M565" s="7">
        <v>1</v>
      </c>
      <c r="N565" s="7">
        <v>27</v>
      </c>
      <c r="O565" s="7">
        <v>12</v>
      </c>
      <c r="P565" s="7">
        <v>10</v>
      </c>
    </row>
    <row r="566" spans="1:16" x14ac:dyDescent="0.25">
      <c r="A566" s="7">
        <v>3</v>
      </c>
      <c r="B566" s="7" t="s">
        <v>16</v>
      </c>
      <c r="C566" s="6">
        <v>44398</v>
      </c>
      <c r="D566" s="7">
        <v>296</v>
      </c>
      <c r="E566" s="7">
        <v>291</v>
      </c>
      <c r="F566" s="7">
        <v>4</v>
      </c>
      <c r="G566" s="5">
        <v>1.3513513513513514E-2</v>
      </c>
      <c r="H566" s="8">
        <v>5.5729166666666663E-2</v>
      </c>
      <c r="I566" s="5">
        <v>0.87285223367697595</v>
      </c>
      <c r="J566" s="8">
        <v>0.39756944444444442</v>
      </c>
      <c r="K566" s="7">
        <v>2</v>
      </c>
      <c r="L566" s="7">
        <v>254</v>
      </c>
      <c r="M566" s="7">
        <v>1</v>
      </c>
      <c r="N566" s="7">
        <v>20</v>
      </c>
      <c r="O566" s="7">
        <v>28</v>
      </c>
      <c r="P566" s="7">
        <v>10</v>
      </c>
    </row>
    <row r="567" spans="1:16" x14ac:dyDescent="0.25">
      <c r="A567" s="7">
        <v>3</v>
      </c>
      <c r="B567" s="7" t="s">
        <v>16</v>
      </c>
      <c r="C567" s="6">
        <v>44399</v>
      </c>
      <c r="D567" s="7">
        <v>262</v>
      </c>
      <c r="E567" s="7">
        <v>254</v>
      </c>
      <c r="F567" s="7">
        <v>7</v>
      </c>
      <c r="G567" s="5">
        <v>2.6717557251908396E-2</v>
      </c>
      <c r="H567" s="8">
        <v>5.7638888888888885E-2</v>
      </c>
      <c r="I567" s="5">
        <v>0.87007874015748032</v>
      </c>
      <c r="J567" s="8">
        <v>0.3828125</v>
      </c>
      <c r="K567" s="7">
        <v>2</v>
      </c>
      <c r="L567" s="7">
        <v>221</v>
      </c>
      <c r="M567" s="7">
        <v>1</v>
      </c>
      <c r="N567" s="7">
        <v>12</v>
      </c>
      <c r="O567" s="7">
        <v>24</v>
      </c>
      <c r="P567" s="7">
        <v>7</v>
      </c>
    </row>
    <row r="568" spans="1:16" x14ac:dyDescent="0.25">
      <c r="A568" s="7">
        <v>3</v>
      </c>
      <c r="B568" s="7" t="s">
        <v>16</v>
      </c>
      <c r="C568" s="6">
        <v>44400</v>
      </c>
      <c r="D568" s="7">
        <v>207</v>
      </c>
      <c r="E568" s="7">
        <v>204</v>
      </c>
      <c r="F568" s="7">
        <v>2</v>
      </c>
      <c r="G568" s="5">
        <v>9.6618357487922701E-3</v>
      </c>
      <c r="H568" s="8">
        <v>5.7465277777777782E-2</v>
      </c>
      <c r="I568" s="5">
        <v>0.93137254901960786</v>
      </c>
      <c r="J568" s="8">
        <v>0.35451388888888885</v>
      </c>
      <c r="K568" s="7">
        <v>1</v>
      </c>
      <c r="L568" s="7">
        <v>190</v>
      </c>
      <c r="M568" s="7">
        <v>1</v>
      </c>
      <c r="N568" s="7">
        <v>8</v>
      </c>
      <c r="O568" s="7">
        <v>25</v>
      </c>
      <c r="P568" s="7">
        <v>11</v>
      </c>
    </row>
    <row r="569" spans="1:16" x14ac:dyDescent="0.25">
      <c r="A569" s="7">
        <v>4</v>
      </c>
      <c r="B569" s="7" t="s">
        <v>16</v>
      </c>
      <c r="C569" s="6">
        <v>44403</v>
      </c>
      <c r="D569" s="3">
        <v>340</v>
      </c>
      <c r="E569" s="3">
        <v>330</v>
      </c>
      <c r="F569" s="3">
        <v>7</v>
      </c>
      <c r="G569" s="2">
        <v>2.0588235294117647E-2</v>
      </c>
      <c r="H569" s="4">
        <v>5.8159722222222217E-2</v>
      </c>
      <c r="I569" s="2">
        <v>0.84848484848484851</v>
      </c>
      <c r="J569" s="4">
        <v>0.37465277777777778</v>
      </c>
      <c r="K569" s="3">
        <v>5</v>
      </c>
      <c r="L569" s="3">
        <v>280</v>
      </c>
      <c r="M569" s="3">
        <v>3</v>
      </c>
      <c r="N569" s="7">
        <v>23</v>
      </c>
      <c r="O569" s="7">
        <v>17</v>
      </c>
      <c r="P569" s="7">
        <v>10</v>
      </c>
    </row>
    <row r="570" spans="1:16" x14ac:dyDescent="0.25">
      <c r="A570" s="7">
        <v>4</v>
      </c>
      <c r="B570" s="7" t="s">
        <v>16</v>
      </c>
      <c r="C570" s="6">
        <v>44404</v>
      </c>
      <c r="D570" s="7">
        <v>267</v>
      </c>
      <c r="E570" s="7">
        <v>260</v>
      </c>
      <c r="F570" s="7">
        <v>4</v>
      </c>
      <c r="G570" s="5">
        <v>1.4981273408239701E-2</v>
      </c>
      <c r="H570" s="8">
        <v>5.8333333333333327E-2</v>
      </c>
      <c r="I570" s="5">
        <v>0.89230769230769236</v>
      </c>
      <c r="J570" s="8">
        <v>0.36857638888888888</v>
      </c>
      <c r="K570" s="7">
        <v>2</v>
      </c>
      <c r="L570" s="7">
        <v>232</v>
      </c>
      <c r="M570" s="7">
        <v>3</v>
      </c>
      <c r="N570" s="7">
        <v>15</v>
      </c>
      <c r="O570" s="7">
        <v>31</v>
      </c>
      <c r="P570" s="7">
        <v>20</v>
      </c>
    </row>
    <row r="571" spans="1:16" x14ac:dyDescent="0.25">
      <c r="A571" s="7">
        <v>4</v>
      </c>
      <c r="B571" s="7" t="s">
        <v>16</v>
      </c>
      <c r="C571" s="6">
        <v>44405</v>
      </c>
      <c r="D571" s="7">
        <v>251</v>
      </c>
      <c r="E571" s="7">
        <v>247</v>
      </c>
      <c r="F571" s="7">
        <v>4</v>
      </c>
      <c r="G571" s="5">
        <v>1.5936254980079681E-2</v>
      </c>
      <c r="H571" s="8">
        <v>5.5555555555555552E-2</v>
      </c>
      <c r="I571" s="5">
        <v>0.89878542510121462</v>
      </c>
      <c r="J571" s="8">
        <v>0.36510416666666667</v>
      </c>
      <c r="K571" s="7">
        <v>3</v>
      </c>
      <c r="L571" s="7">
        <v>222</v>
      </c>
      <c r="M571" s="7">
        <v>0</v>
      </c>
      <c r="N571" s="7">
        <v>12</v>
      </c>
      <c r="O571" s="7">
        <v>19</v>
      </c>
      <c r="P571" s="7">
        <v>19</v>
      </c>
    </row>
    <row r="572" spans="1:16" x14ac:dyDescent="0.25">
      <c r="A572" s="7">
        <v>4</v>
      </c>
      <c r="B572" s="7" t="s">
        <v>16</v>
      </c>
      <c r="C572" s="6">
        <v>44406</v>
      </c>
      <c r="D572" s="7">
        <v>230</v>
      </c>
      <c r="E572" s="7">
        <v>225</v>
      </c>
      <c r="F572" s="7">
        <v>3</v>
      </c>
      <c r="G572" s="5">
        <v>1.3043478260869565E-2</v>
      </c>
      <c r="H572" s="8">
        <v>5.2256944444444446E-2</v>
      </c>
      <c r="I572" s="5">
        <v>0.87555555555555553</v>
      </c>
      <c r="J572" s="8">
        <v>0.36753472222222222</v>
      </c>
      <c r="K572" s="7">
        <v>1</v>
      </c>
      <c r="L572" s="7">
        <v>197</v>
      </c>
      <c r="M572" s="7">
        <v>2</v>
      </c>
      <c r="N572" s="7">
        <v>13</v>
      </c>
      <c r="O572" s="7">
        <v>15</v>
      </c>
      <c r="P572" s="7">
        <v>17</v>
      </c>
    </row>
    <row r="573" spans="1:16" x14ac:dyDescent="0.25">
      <c r="A573" s="7">
        <v>4</v>
      </c>
      <c r="B573" s="7" t="s">
        <v>16</v>
      </c>
      <c r="C573" s="6">
        <v>44407</v>
      </c>
      <c r="D573" s="7">
        <v>239</v>
      </c>
      <c r="E573" s="7">
        <v>230</v>
      </c>
      <c r="F573" s="7">
        <v>6</v>
      </c>
      <c r="G573" s="5">
        <v>2.5104602510460251E-2</v>
      </c>
      <c r="H573" s="8">
        <v>5.2777777777777778E-2</v>
      </c>
      <c r="I573" s="5">
        <v>0.87826086956521743</v>
      </c>
      <c r="J573" s="8">
        <v>0.38402777777777775</v>
      </c>
      <c r="K573" s="7">
        <v>3</v>
      </c>
      <c r="L573" s="7">
        <v>202</v>
      </c>
      <c r="M573" s="7">
        <v>3</v>
      </c>
      <c r="N573" s="7">
        <v>11</v>
      </c>
      <c r="O573" s="7">
        <v>17</v>
      </c>
      <c r="P573" s="7">
        <v>0</v>
      </c>
    </row>
    <row r="574" spans="1:16" x14ac:dyDescent="0.25">
      <c r="A574" s="7">
        <v>1</v>
      </c>
      <c r="B574" s="7"/>
      <c r="C574" s="6">
        <v>44410</v>
      </c>
      <c r="D574" s="7">
        <v>312</v>
      </c>
      <c r="E574" s="7">
        <v>303</v>
      </c>
      <c r="F574" s="7">
        <v>6</v>
      </c>
      <c r="G574" s="5">
        <v>1.9230769230769232E-2</v>
      </c>
      <c r="H574" s="8">
        <v>6.6493055555555555E-2</v>
      </c>
      <c r="I574" s="5">
        <v>0.84158415841584155</v>
      </c>
      <c r="J574" s="8">
        <v>0.37795138888888891</v>
      </c>
      <c r="K574" s="7">
        <v>6</v>
      </c>
      <c r="L574" s="7">
        <v>255</v>
      </c>
      <c r="M574" s="7">
        <v>3</v>
      </c>
      <c r="N574" s="7">
        <v>17</v>
      </c>
      <c r="O574" s="7">
        <v>24</v>
      </c>
      <c r="P574" s="7">
        <v>13</v>
      </c>
    </row>
    <row r="575" spans="1:16" x14ac:dyDescent="0.25">
      <c r="A575" s="7">
        <v>1</v>
      </c>
      <c r="B575" s="7"/>
      <c r="C575" s="6">
        <v>44411</v>
      </c>
      <c r="D575" s="7">
        <v>219</v>
      </c>
      <c r="E575" s="7">
        <v>212</v>
      </c>
      <c r="F575" s="7">
        <v>5</v>
      </c>
      <c r="G575" s="5">
        <v>2.2831050228310501E-2</v>
      </c>
      <c r="H575" s="8">
        <v>6.3888888888888884E-2</v>
      </c>
      <c r="I575" s="5">
        <v>0.89622641509433965</v>
      </c>
      <c r="J575" s="8">
        <v>0.35954861111111108</v>
      </c>
      <c r="K575" s="7">
        <v>4</v>
      </c>
      <c r="L575" s="7">
        <v>190</v>
      </c>
      <c r="M575" s="7">
        <v>2</v>
      </c>
      <c r="N575" s="7">
        <v>15</v>
      </c>
      <c r="O575" s="7">
        <v>18</v>
      </c>
      <c r="P575" s="7">
        <v>6</v>
      </c>
    </row>
    <row r="576" spans="1:16" x14ac:dyDescent="0.25">
      <c r="A576" s="7">
        <v>1</v>
      </c>
      <c r="B576" s="7"/>
      <c r="C576" s="6">
        <v>44412</v>
      </c>
      <c r="D576" s="7">
        <v>207</v>
      </c>
      <c r="E576" s="7">
        <v>197</v>
      </c>
      <c r="F576" s="7">
        <v>5</v>
      </c>
      <c r="G576" s="5">
        <v>2.4154589371980676E-2</v>
      </c>
      <c r="H576" s="8">
        <v>6.0243055555555557E-2</v>
      </c>
      <c r="I576" s="5">
        <v>0.87817258883248728</v>
      </c>
      <c r="J576" s="8">
        <v>0.37552083333333336</v>
      </c>
      <c r="K576" s="7">
        <v>4</v>
      </c>
      <c r="L576" s="7">
        <v>173</v>
      </c>
      <c r="M576" s="7">
        <v>5</v>
      </c>
      <c r="N576" s="7">
        <v>10</v>
      </c>
      <c r="O576" s="7">
        <v>25</v>
      </c>
      <c r="P576" s="7">
        <v>14</v>
      </c>
    </row>
    <row r="577" spans="1:16" x14ac:dyDescent="0.25">
      <c r="A577" s="7">
        <v>1</v>
      </c>
      <c r="B577" s="7"/>
      <c r="C577" s="6">
        <v>44413</v>
      </c>
      <c r="D577" s="7">
        <v>248</v>
      </c>
      <c r="E577" s="7">
        <v>238</v>
      </c>
      <c r="F577" s="7">
        <v>6</v>
      </c>
      <c r="G577" s="5">
        <v>2.4193548387096774E-2</v>
      </c>
      <c r="H577" s="8">
        <v>6.4930555555555547E-2</v>
      </c>
      <c r="I577" s="5">
        <v>0.87394957983193278</v>
      </c>
      <c r="J577" s="8">
        <v>0.39861111111111108</v>
      </c>
      <c r="K577" s="7">
        <v>5</v>
      </c>
      <c r="L577" s="7">
        <v>208</v>
      </c>
      <c r="M577" s="7">
        <v>4</v>
      </c>
      <c r="N577" s="7">
        <v>9</v>
      </c>
      <c r="O577" s="7">
        <v>30</v>
      </c>
      <c r="P577" s="7">
        <v>7</v>
      </c>
    </row>
    <row r="578" spans="1:16" x14ac:dyDescent="0.25">
      <c r="A578" s="7">
        <v>1</v>
      </c>
      <c r="B578" s="7"/>
      <c r="C578" s="6">
        <v>44414</v>
      </c>
      <c r="D578" s="7">
        <v>202</v>
      </c>
      <c r="E578" s="7">
        <v>197</v>
      </c>
      <c r="F578" s="7">
        <v>3</v>
      </c>
      <c r="G578" s="5">
        <v>1.4851485148514851E-2</v>
      </c>
      <c r="H578" s="8">
        <v>7.0312499999999986E-2</v>
      </c>
      <c r="I578" s="5">
        <v>0.86802030456852797</v>
      </c>
      <c r="J578" s="8">
        <v>0.40173611111111113</v>
      </c>
      <c r="K578" s="7">
        <v>2</v>
      </c>
      <c r="L578" s="7">
        <v>171</v>
      </c>
      <c r="M578" s="7">
        <v>2</v>
      </c>
      <c r="N578" s="7">
        <v>11</v>
      </c>
      <c r="O578" s="7">
        <v>36</v>
      </c>
      <c r="P578" s="7">
        <v>16</v>
      </c>
    </row>
    <row r="579" spans="1:16" x14ac:dyDescent="0.25">
      <c r="A579" s="7">
        <v>2</v>
      </c>
      <c r="B579" s="7"/>
      <c r="C579" s="6">
        <v>44417</v>
      </c>
      <c r="D579" s="7">
        <v>317</v>
      </c>
      <c r="E579" s="7">
        <v>310</v>
      </c>
      <c r="F579" s="7">
        <v>6</v>
      </c>
      <c r="G579" s="5">
        <v>1.8927444794952682E-2</v>
      </c>
      <c r="H579" s="8">
        <v>6.8055555555555564E-2</v>
      </c>
      <c r="I579" s="5">
        <v>0.8354838709677419</v>
      </c>
      <c r="J579" s="8">
        <v>0.36649305555555556</v>
      </c>
      <c r="K579" s="7">
        <v>5</v>
      </c>
      <c r="L579" s="7">
        <v>259</v>
      </c>
      <c r="M579" s="7">
        <v>1</v>
      </c>
      <c r="N579" s="7">
        <v>10</v>
      </c>
      <c r="O579" s="7">
        <v>33</v>
      </c>
      <c r="P579" s="7">
        <v>13</v>
      </c>
    </row>
    <row r="580" spans="1:16" x14ac:dyDescent="0.25">
      <c r="A580" s="7">
        <v>2</v>
      </c>
      <c r="B580" s="7"/>
      <c r="C580" s="6">
        <v>44418</v>
      </c>
      <c r="D580" s="7">
        <v>297</v>
      </c>
      <c r="E580" s="7">
        <v>287</v>
      </c>
      <c r="F580" s="7">
        <v>6</v>
      </c>
      <c r="G580" s="5">
        <v>2.0202020202020204E-2</v>
      </c>
      <c r="H580" s="8">
        <v>5.9722222222222225E-2</v>
      </c>
      <c r="I580" s="5">
        <v>0.86759581881533099</v>
      </c>
      <c r="J580" s="8">
        <v>0.34687500000000004</v>
      </c>
      <c r="K580" s="7">
        <v>5</v>
      </c>
      <c r="L580" s="7">
        <v>249</v>
      </c>
      <c r="M580" s="7">
        <v>4</v>
      </c>
      <c r="N580" s="7">
        <v>14</v>
      </c>
      <c r="O580" s="7">
        <v>19</v>
      </c>
      <c r="P580" s="7">
        <v>18</v>
      </c>
    </row>
    <row r="581" spans="1:16" x14ac:dyDescent="0.25">
      <c r="A581" s="7">
        <v>2</v>
      </c>
      <c r="B581" s="7"/>
      <c r="C581" s="6">
        <v>44419</v>
      </c>
      <c r="D581" s="7">
        <v>219</v>
      </c>
      <c r="E581" s="7">
        <v>213</v>
      </c>
      <c r="F581" s="7">
        <v>4</v>
      </c>
      <c r="G581" s="5">
        <v>1.8264840182648401E-2</v>
      </c>
      <c r="H581" s="8">
        <v>5.1562499999999997E-2</v>
      </c>
      <c r="I581" s="5">
        <v>0.90140845070422537</v>
      </c>
      <c r="J581" s="8">
        <v>0.37204861111111109</v>
      </c>
      <c r="K581" s="7">
        <v>2</v>
      </c>
      <c r="L581" s="7">
        <v>192</v>
      </c>
      <c r="M581" s="7">
        <v>2</v>
      </c>
      <c r="N581" s="7">
        <v>5</v>
      </c>
      <c r="O581" s="7">
        <v>56</v>
      </c>
      <c r="P581" s="7">
        <v>13</v>
      </c>
    </row>
    <row r="582" spans="1:16" x14ac:dyDescent="0.25">
      <c r="A582" s="7">
        <v>2</v>
      </c>
      <c r="B582" s="7"/>
      <c r="C582" s="6">
        <v>44420</v>
      </c>
      <c r="D582" s="7">
        <v>281</v>
      </c>
      <c r="E582" s="7">
        <v>273</v>
      </c>
      <c r="F582" s="7">
        <v>3</v>
      </c>
      <c r="G582" s="5">
        <v>1.0676156583629894E-2</v>
      </c>
      <c r="H582" s="8">
        <v>5.6770833333333333E-2</v>
      </c>
      <c r="I582" s="5">
        <v>0.88278388278388276</v>
      </c>
      <c r="J582" s="8">
        <v>0.36631944444444448</v>
      </c>
      <c r="K582" s="7">
        <v>4</v>
      </c>
      <c r="L582" s="7">
        <v>241</v>
      </c>
      <c r="M582" s="7">
        <v>5</v>
      </c>
      <c r="N582" s="7">
        <v>7</v>
      </c>
      <c r="O582" s="7">
        <v>56</v>
      </c>
      <c r="P582" s="7">
        <v>7</v>
      </c>
    </row>
    <row r="583" spans="1:16" x14ac:dyDescent="0.25">
      <c r="A583" s="7">
        <v>2</v>
      </c>
      <c r="B583" s="7"/>
      <c r="C583" s="6">
        <v>44421</v>
      </c>
      <c r="D583" s="7">
        <v>219</v>
      </c>
      <c r="E583" s="7">
        <v>215</v>
      </c>
      <c r="F583" s="7">
        <v>2</v>
      </c>
      <c r="G583" s="5">
        <v>9.1324200913242004E-3</v>
      </c>
      <c r="H583" s="8">
        <v>5.6597222222222222E-2</v>
      </c>
      <c r="I583" s="5">
        <v>0.90697674418604646</v>
      </c>
      <c r="J583" s="8">
        <v>0.38159722222222225</v>
      </c>
      <c r="K583" s="7">
        <v>1</v>
      </c>
      <c r="L583" s="7">
        <v>195</v>
      </c>
      <c r="M583" s="7">
        <v>2</v>
      </c>
      <c r="N583" s="7">
        <v>3</v>
      </c>
      <c r="O583" s="7">
        <v>64</v>
      </c>
      <c r="P583" s="7">
        <v>12</v>
      </c>
    </row>
    <row r="584" spans="1:16" x14ac:dyDescent="0.25">
      <c r="A584" s="7">
        <v>3</v>
      </c>
      <c r="B584" s="7"/>
      <c r="C584" s="6">
        <v>44424</v>
      </c>
      <c r="D584" s="7">
        <v>271</v>
      </c>
      <c r="E584" s="7">
        <v>267</v>
      </c>
      <c r="F584" s="7">
        <v>2</v>
      </c>
      <c r="G584" s="5">
        <v>7.3800738007380072E-3</v>
      </c>
      <c r="H584" s="8">
        <v>4.3576388888888894E-2</v>
      </c>
      <c r="I584" s="5">
        <v>0.93632958801498123</v>
      </c>
      <c r="J584" s="8">
        <v>0.38090277777777776</v>
      </c>
      <c r="K584" s="7">
        <v>2</v>
      </c>
      <c r="L584" s="7">
        <v>250</v>
      </c>
      <c r="M584" s="7">
        <v>2</v>
      </c>
      <c r="N584" s="7">
        <v>16</v>
      </c>
      <c r="O584" s="7">
        <v>39</v>
      </c>
      <c r="P584" s="7">
        <v>12</v>
      </c>
    </row>
    <row r="585" spans="1:16" x14ac:dyDescent="0.25">
      <c r="A585" s="7">
        <v>3</v>
      </c>
      <c r="B585" s="7"/>
      <c r="C585" s="6">
        <v>44425</v>
      </c>
      <c r="D585" s="7">
        <v>275</v>
      </c>
      <c r="E585" s="7">
        <v>271</v>
      </c>
      <c r="F585" s="7">
        <v>3</v>
      </c>
      <c r="G585" s="5">
        <v>1.090909090909091E-2</v>
      </c>
      <c r="H585" s="8">
        <v>5.2083333333333336E-2</v>
      </c>
      <c r="I585" s="5">
        <v>0.92988929889298888</v>
      </c>
      <c r="J585" s="8">
        <v>0.36527777777777781</v>
      </c>
      <c r="K585" s="7">
        <v>2</v>
      </c>
      <c r="L585" s="7">
        <v>252</v>
      </c>
      <c r="M585" s="7">
        <v>1</v>
      </c>
      <c r="N585" s="7">
        <v>0</v>
      </c>
      <c r="O585" s="7">
        <v>55</v>
      </c>
      <c r="P585" s="7">
        <v>16</v>
      </c>
    </row>
    <row r="586" spans="1:16" x14ac:dyDescent="0.25">
      <c r="A586" s="7">
        <v>3</v>
      </c>
      <c r="B586" s="7"/>
      <c r="C586" s="6">
        <v>44426</v>
      </c>
      <c r="D586" s="7">
        <v>249</v>
      </c>
      <c r="E586" s="7">
        <v>242</v>
      </c>
      <c r="F586" s="7">
        <v>5</v>
      </c>
      <c r="G586" s="5">
        <v>2.0080321285140562E-2</v>
      </c>
      <c r="H586" s="8">
        <v>5.7986111111111106E-2</v>
      </c>
      <c r="I586" s="5">
        <v>0.8925619834710744</v>
      </c>
      <c r="J586" s="8">
        <v>0.37083333333333335</v>
      </c>
      <c r="K586" s="7">
        <v>3</v>
      </c>
      <c r="L586" s="7">
        <v>216</v>
      </c>
      <c r="M586" s="7">
        <v>2</v>
      </c>
      <c r="N586" s="7">
        <v>6</v>
      </c>
      <c r="O586" s="7">
        <v>30</v>
      </c>
      <c r="P586" s="7">
        <v>12</v>
      </c>
    </row>
    <row r="587" spans="1:16" x14ac:dyDescent="0.25">
      <c r="A587" s="7">
        <v>3</v>
      </c>
      <c r="B587" s="7"/>
      <c r="C587" s="6">
        <v>44427</v>
      </c>
      <c r="D587" s="7">
        <v>241</v>
      </c>
      <c r="E587" s="7">
        <v>236</v>
      </c>
      <c r="F587" s="7">
        <v>3</v>
      </c>
      <c r="G587" s="5">
        <v>1.2448132780082987E-2</v>
      </c>
      <c r="H587" s="8">
        <v>4.4618055555555557E-2</v>
      </c>
      <c r="I587" s="5">
        <v>0.9152542372881356</v>
      </c>
      <c r="J587" s="8">
        <v>0.35920138888888892</v>
      </c>
      <c r="K587" s="7">
        <v>0</v>
      </c>
      <c r="L587" s="7">
        <v>216</v>
      </c>
      <c r="M587" s="7">
        <v>2</v>
      </c>
      <c r="N587" s="7">
        <v>6</v>
      </c>
      <c r="O587" s="7">
        <v>28</v>
      </c>
      <c r="P587" s="7">
        <v>17</v>
      </c>
    </row>
    <row r="588" spans="1:16" x14ac:dyDescent="0.25">
      <c r="A588" s="7">
        <v>3</v>
      </c>
      <c r="B588" s="7"/>
      <c r="C588" s="6">
        <v>44428</v>
      </c>
      <c r="D588" s="7">
        <v>225</v>
      </c>
      <c r="E588" s="7">
        <v>221</v>
      </c>
      <c r="F588" s="7">
        <v>3</v>
      </c>
      <c r="G588" s="5">
        <v>1.3333333333333334E-2</v>
      </c>
      <c r="H588" s="8">
        <v>4.6006944444444448E-2</v>
      </c>
      <c r="I588" s="5">
        <v>0.88235294117647056</v>
      </c>
      <c r="J588" s="8">
        <v>0.32309027777777777</v>
      </c>
      <c r="K588" s="7">
        <v>3</v>
      </c>
      <c r="L588" s="7">
        <v>195</v>
      </c>
      <c r="M588" s="7">
        <v>1</v>
      </c>
      <c r="N588" s="7">
        <v>3</v>
      </c>
      <c r="O588" s="7">
        <v>36</v>
      </c>
      <c r="P588" s="7">
        <v>13</v>
      </c>
    </row>
    <row r="589" spans="1:16" x14ac:dyDescent="0.25">
      <c r="A589" s="7">
        <v>4</v>
      </c>
      <c r="B589" s="7"/>
      <c r="C589" s="6">
        <v>44431</v>
      </c>
      <c r="D589" s="3">
        <v>296</v>
      </c>
      <c r="E589" s="3">
        <v>287</v>
      </c>
      <c r="F589" s="3">
        <v>8</v>
      </c>
      <c r="G589" s="2">
        <v>2.7027027027027029E-2</v>
      </c>
      <c r="H589" s="4">
        <v>6.7534722222222218E-2</v>
      </c>
      <c r="I589" s="2">
        <v>0.84668989547038331</v>
      </c>
      <c r="J589" s="4">
        <v>0.38142361111111106</v>
      </c>
      <c r="K589" s="3">
        <v>5</v>
      </c>
      <c r="L589" s="3">
        <v>243</v>
      </c>
      <c r="M589" s="3">
        <v>1</v>
      </c>
      <c r="N589" s="7">
        <v>17</v>
      </c>
      <c r="O589" s="7">
        <v>29</v>
      </c>
      <c r="P589" s="7">
        <v>18</v>
      </c>
    </row>
    <row r="590" spans="1:16" x14ac:dyDescent="0.25">
      <c r="A590" s="7">
        <v>4</v>
      </c>
      <c r="B590" s="7"/>
      <c r="C590" s="6">
        <v>44432</v>
      </c>
      <c r="D590" s="7">
        <v>293</v>
      </c>
      <c r="E590" s="7">
        <v>284</v>
      </c>
      <c r="F590" s="7">
        <v>6</v>
      </c>
      <c r="G590" s="5">
        <v>2.0477815699658702E-2</v>
      </c>
      <c r="H590" s="8">
        <v>6.8576388888888895E-2</v>
      </c>
      <c r="I590" s="5">
        <v>0.84154929577464788</v>
      </c>
      <c r="J590" s="8">
        <v>0.37204861111111109</v>
      </c>
      <c r="K590" s="7">
        <v>4</v>
      </c>
      <c r="L590" s="7">
        <v>239</v>
      </c>
      <c r="M590" s="7">
        <v>3</v>
      </c>
      <c r="N590" s="7">
        <v>10</v>
      </c>
      <c r="O590" s="7">
        <v>33</v>
      </c>
      <c r="P590" s="7">
        <v>9</v>
      </c>
    </row>
    <row r="591" spans="1:16" x14ac:dyDescent="0.25">
      <c r="A591" s="7">
        <v>4</v>
      </c>
      <c r="B591" s="7"/>
      <c r="C591" s="6">
        <v>44433</v>
      </c>
      <c r="D591" s="7">
        <v>289</v>
      </c>
      <c r="E591" s="7">
        <v>280</v>
      </c>
      <c r="F591" s="7">
        <v>5</v>
      </c>
      <c r="G591" s="5">
        <v>1.7301038062283738E-2</v>
      </c>
      <c r="H591" s="8">
        <v>0.05</v>
      </c>
      <c r="I591" s="5">
        <v>0.84642857142857142</v>
      </c>
      <c r="J591" s="8">
        <v>0.36510416666666667</v>
      </c>
      <c r="K591" s="7">
        <v>7</v>
      </c>
      <c r="L591" s="7">
        <v>237</v>
      </c>
      <c r="M591" s="7">
        <v>4</v>
      </c>
      <c r="N591" s="7">
        <v>12</v>
      </c>
      <c r="O591" s="7">
        <v>46</v>
      </c>
      <c r="P591" s="7">
        <v>6</v>
      </c>
    </row>
    <row r="592" spans="1:16" x14ac:dyDescent="0.25">
      <c r="A592" s="7">
        <v>4</v>
      </c>
      <c r="B592" s="7"/>
      <c r="C592" s="6">
        <v>44434</v>
      </c>
      <c r="D592" s="7">
        <v>221</v>
      </c>
      <c r="E592" s="7">
        <v>217</v>
      </c>
      <c r="F592" s="7">
        <v>3</v>
      </c>
      <c r="G592" s="5">
        <v>1.3574660633484163E-2</v>
      </c>
      <c r="H592" s="8">
        <v>5.1736111111111108E-2</v>
      </c>
      <c r="I592" s="5">
        <v>0.88940092165898621</v>
      </c>
      <c r="J592" s="8">
        <v>0.3611111111111111</v>
      </c>
      <c r="K592" s="7">
        <v>3</v>
      </c>
      <c r="L592" s="7">
        <v>193</v>
      </c>
      <c r="M592" s="7">
        <v>1</v>
      </c>
      <c r="N592" s="7">
        <v>9</v>
      </c>
      <c r="O592" s="7">
        <v>34</v>
      </c>
      <c r="P592" s="7">
        <v>20</v>
      </c>
    </row>
    <row r="593" spans="1:16" x14ac:dyDescent="0.25">
      <c r="A593" s="7">
        <v>4</v>
      </c>
      <c r="B593" s="7"/>
      <c r="C593" s="6">
        <v>44435</v>
      </c>
      <c r="D593" s="7">
        <v>211</v>
      </c>
      <c r="E593" s="7">
        <v>208</v>
      </c>
      <c r="F593" s="7">
        <v>3</v>
      </c>
      <c r="G593" s="5">
        <v>1.4218009478672985E-2</v>
      </c>
      <c r="H593" s="8">
        <v>5.9895833333333329E-2</v>
      </c>
      <c r="I593" s="5">
        <v>0.89423076923076927</v>
      </c>
      <c r="J593" s="8">
        <v>0.37604166666666666</v>
      </c>
      <c r="K593" s="7">
        <v>1</v>
      </c>
      <c r="L593" s="7">
        <v>186</v>
      </c>
      <c r="M593" s="7">
        <v>0</v>
      </c>
      <c r="N593" s="7">
        <v>8</v>
      </c>
      <c r="O593" s="7">
        <v>27</v>
      </c>
      <c r="P593" s="7">
        <v>11</v>
      </c>
    </row>
    <row r="594" spans="1:16" x14ac:dyDescent="0.25">
      <c r="A594" s="7">
        <v>5</v>
      </c>
      <c r="B594" s="7"/>
      <c r="C594" s="6">
        <v>44438</v>
      </c>
      <c r="D594" s="7">
        <v>328</v>
      </c>
      <c r="E594" s="7">
        <v>314</v>
      </c>
      <c r="F594" s="7">
        <v>11</v>
      </c>
      <c r="G594" s="5">
        <v>3.3536585365853661E-2</v>
      </c>
      <c r="H594" s="8">
        <v>0.10069444444444445</v>
      </c>
      <c r="I594" s="5">
        <v>0.82484076433121023</v>
      </c>
      <c r="J594" s="8">
        <v>0.39739583333333334</v>
      </c>
      <c r="K594" s="7">
        <v>5</v>
      </c>
      <c r="L594" s="7">
        <v>259</v>
      </c>
      <c r="M594" s="7">
        <v>3</v>
      </c>
      <c r="N594" s="7">
        <v>1</v>
      </c>
      <c r="O594" s="7">
        <v>20</v>
      </c>
      <c r="P594" s="7">
        <v>3</v>
      </c>
    </row>
    <row r="595" spans="1:16" x14ac:dyDescent="0.25">
      <c r="A595" s="7">
        <v>5</v>
      </c>
      <c r="B595" s="7"/>
      <c r="C595" s="6">
        <v>44439</v>
      </c>
      <c r="D595" s="7">
        <v>270</v>
      </c>
      <c r="E595" s="7">
        <v>267</v>
      </c>
      <c r="F595" s="7">
        <v>3</v>
      </c>
      <c r="G595" s="5">
        <v>1.1111111111111112E-2</v>
      </c>
      <c r="H595" s="8">
        <v>2.9340277777777778E-2</v>
      </c>
      <c r="I595" s="5">
        <v>0.9213483146067416</v>
      </c>
      <c r="J595" s="8">
        <v>0.37899305555555551</v>
      </c>
      <c r="K595" s="7">
        <v>2</v>
      </c>
      <c r="L595" s="7">
        <v>246</v>
      </c>
      <c r="M595" s="7">
        <v>0</v>
      </c>
      <c r="N595" s="7">
        <v>23</v>
      </c>
      <c r="O595" s="7">
        <v>22</v>
      </c>
      <c r="P595" s="7">
        <v>4</v>
      </c>
    </row>
    <row r="596" spans="1:16" x14ac:dyDescent="0.25">
      <c r="A596" s="7">
        <v>5</v>
      </c>
      <c r="B596" s="7"/>
      <c r="C596" s="6">
        <v>44440</v>
      </c>
      <c r="D596" s="7">
        <v>263</v>
      </c>
      <c r="E596" s="7">
        <v>255</v>
      </c>
      <c r="F596" s="7">
        <v>5</v>
      </c>
      <c r="G596" s="5">
        <v>1.9011406844106463E-2</v>
      </c>
      <c r="H596" s="8">
        <v>5.7986111111111106E-2</v>
      </c>
      <c r="I596" s="5">
        <v>0.87450980392156863</v>
      </c>
      <c r="J596" s="8">
        <v>0.41111111111111115</v>
      </c>
      <c r="K596" s="7">
        <v>4</v>
      </c>
      <c r="L596" s="7">
        <v>223</v>
      </c>
      <c r="M596" s="7">
        <v>3</v>
      </c>
      <c r="N596" s="7">
        <v>16</v>
      </c>
      <c r="O596" s="7">
        <v>14</v>
      </c>
      <c r="P596" s="7">
        <v>15</v>
      </c>
    </row>
    <row r="597" spans="1:16" x14ac:dyDescent="0.25">
      <c r="A597" s="7">
        <v>5</v>
      </c>
      <c r="B597" s="7"/>
      <c r="C597" s="6">
        <v>44441</v>
      </c>
      <c r="D597" s="7">
        <v>261</v>
      </c>
      <c r="E597" s="7">
        <v>250</v>
      </c>
      <c r="F597" s="7">
        <v>8</v>
      </c>
      <c r="G597" s="5">
        <v>3.0651340996168581E-2</v>
      </c>
      <c r="H597" s="8">
        <v>6.7013888888888887E-2</v>
      </c>
      <c r="I597" s="5">
        <v>0.82</v>
      </c>
      <c r="J597" s="8">
        <v>0.35</v>
      </c>
      <c r="K597" s="7">
        <v>6</v>
      </c>
      <c r="L597" s="7">
        <v>205</v>
      </c>
      <c r="M597" s="7">
        <v>3</v>
      </c>
      <c r="N597" s="7">
        <v>5</v>
      </c>
      <c r="O597" s="7">
        <v>13</v>
      </c>
      <c r="P597" s="7">
        <v>11</v>
      </c>
    </row>
    <row r="598" spans="1:16" x14ac:dyDescent="0.25">
      <c r="A598" s="7">
        <v>5</v>
      </c>
      <c r="B598" s="7"/>
      <c r="C598" s="6">
        <v>44442</v>
      </c>
      <c r="D598" s="7">
        <v>208</v>
      </c>
      <c r="E598" s="7">
        <v>204</v>
      </c>
      <c r="F598" s="7">
        <v>2</v>
      </c>
      <c r="G598" s="5">
        <v>9.6153846153846159E-3</v>
      </c>
      <c r="H598" s="8">
        <v>4.7569444444444449E-2</v>
      </c>
      <c r="I598" s="5">
        <v>0.87745098039215685</v>
      </c>
      <c r="J598" s="8">
        <v>0.38177083333333334</v>
      </c>
      <c r="K598" s="7">
        <v>5</v>
      </c>
      <c r="L598" s="7">
        <v>179</v>
      </c>
      <c r="M598" s="7">
        <v>2</v>
      </c>
      <c r="N598" s="7">
        <v>7</v>
      </c>
      <c r="O598" s="7">
        <v>24</v>
      </c>
      <c r="P598" s="7">
        <v>8</v>
      </c>
    </row>
    <row r="599" spans="1:16" x14ac:dyDescent="0.25">
      <c r="A599" s="7">
        <v>1</v>
      </c>
      <c r="B599" s="7"/>
      <c r="C599" s="6">
        <v>44446</v>
      </c>
      <c r="D599" s="7">
        <v>305</v>
      </c>
      <c r="E599" s="7">
        <v>296</v>
      </c>
      <c r="F599" s="7">
        <v>6</v>
      </c>
      <c r="G599" s="5">
        <v>1.9672131147540985E-2</v>
      </c>
      <c r="H599" s="8">
        <v>8.4375000000000006E-2</v>
      </c>
      <c r="I599" s="5">
        <v>0.83445945945945943</v>
      </c>
      <c r="J599" s="8">
        <v>0.39270833333333333</v>
      </c>
      <c r="K599" s="7">
        <v>4</v>
      </c>
      <c r="L599" s="7">
        <v>247</v>
      </c>
      <c r="M599" s="7">
        <v>3</v>
      </c>
      <c r="N599" s="7">
        <v>18</v>
      </c>
      <c r="O599" s="7">
        <v>23</v>
      </c>
      <c r="P599" s="7">
        <v>13</v>
      </c>
    </row>
    <row r="600" spans="1:16" x14ac:dyDescent="0.25">
      <c r="A600" s="7">
        <v>1</v>
      </c>
      <c r="B600" s="7"/>
      <c r="C600" s="6">
        <v>44447</v>
      </c>
      <c r="D600" s="7">
        <v>265</v>
      </c>
      <c r="E600" s="7">
        <v>259</v>
      </c>
      <c r="F600" s="7">
        <v>5</v>
      </c>
      <c r="G600" s="5">
        <v>1.8867924528301886E-2</v>
      </c>
      <c r="H600" s="8">
        <v>7.1180555555555552E-2</v>
      </c>
      <c r="I600" s="5">
        <v>0.83783783783783783</v>
      </c>
      <c r="J600" s="8">
        <v>0.33906250000000004</v>
      </c>
      <c r="K600" s="7">
        <v>3</v>
      </c>
      <c r="L600" s="7">
        <v>217</v>
      </c>
      <c r="M600" s="7">
        <v>1</v>
      </c>
      <c r="N600" s="7">
        <v>11</v>
      </c>
      <c r="O600" s="7">
        <v>18</v>
      </c>
      <c r="P600" s="7">
        <v>8</v>
      </c>
    </row>
    <row r="601" spans="1:16" x14ac:dyDescent="0.25">
      <c r="A601" s="7">
        <v>1</v>
      </c>
      <c r="B601" s="7"/>
      <c r="C601" s="6">
        <v>44448</v>
      </c>
      <c r="D601" s="7">
        <v>265</v>
      </c>
      <c r="E601" s="7">
        <v>257</v>
      </c>
      <c r="F601" s="7">
        <v>5</v>
      </c>
      <c r="G601" s="5">
        <v>1.8867924528301886E-2</v>
      </c>
      <c r="H601" s="8">
        <v>5.5034722222222221E-2</v>
      </c>
      <c r="I601" s="5">
        <v>0.84046692607003892</v>
      </c>
      <c r="J601" s="8">
        <v>0.4123263888888889</v>
      </c>
      <c r="K601" s="7">
        <v>4</v>
      </c>
      <c r="L601" s="7">
        <v>216</v>
      </c>
      <c r="M601" s="7">
        <v>3</v>
      </c>
      <c r="N601" s="7">
        <v>10</v>
      </c>
      <c r="O601" s="7">
        <v>31</v>
      </c>
      <c r="P601" s="7">
        <v>3</v>
      </c>
    </row>
    <row r="602" spans="1:16" x14ac:dyDescent="0.25">
      <c r="A602" s="7">
        <v>1</v>
      </c>
      <c r="B602" s="7"/>
      <c r="C602" s="6">
        <v>44449</v>
      </c>
      <c r="D602" s="7">
        <v>234</v>
      </c>
      <c r="E602" s="7">
        <v>227</v>
      </c>
      <c r="F602" s="7">
        <v>1</v>
      </c>
      <c r="G602" s="5">
        <v>4.2735042735042739E-3</v>
      </c>
      <c r="H602" s="8">
        <v>2.6041666666666668E-2</v>
      </c>
      <c r="I602" s="5">
        <v>0.92511013215859028</v>
      </c>
      <c r="J602" s="8">
        <v>0.42343749999999997</v>
      </c>
      <c r="K602" s="7">
        <v>1</v>
      </c>
      <c r="L602" s="7">
        <v>210</v>
      </c>
      <c r="M602" s="7">
        <v>6</v>
      </c>
      <c r="N602" s="7">
        <v>0</v>
      </c>
      <c r="O602" s="7">
        <v>17</v>
      </c>
      <c r="P602" s="7">
        <v>17</v>
      </c>
    </row>
    <row r="603" spans="1:16" x14ac:dyDescent="0.25">
      <c r="A603" s="7">
        <v>2</v>
      </c>
      <c r="B603" s="7"/>
      <c r="C603" s="6">
        <v>44452</v>
      </c>
      <c r="D603" s="7">
        <v>302</v>
      </c>
      <c r="E603" s="7">
        <v>298</v>
      </c>
      <c r="F603" s="7">
        <v>4</v>
      </c>
      <c r="G603" s="5">
        <v>1.3245033112582781E-2</v>
      </c>
      <c r="H603" s="8">
        <v>7.5000000000000011E-2</v>
      </c>
      <c r="I603" s="5">
        <v>0.8523489932885906</v>
      </c>
      <c r="J603" s="8">
        <v>0.40052083333333338</v>
      </c>
      <c r="K603" s="7">
        <v>10</v>
      </c>
      <c r="L603" s="7">
        <v>254</v>
      </c>
      <c r="M603" s="7">
        <v>0</v>
      </c>
      <c r="N603" s="7">
        <v>9</v>
      </c>
      <c r="O603" s="7">
        <v>17</v>
      </c>
      <c r="P603" s="7">
        <v>16</v>
      </c>
    </row>
    <row r="604" spans="1:16" x14ac:dyDescent="0.25">
      <c r="A604" s="7">
        <v>2</v>
      </c>
      <c r="B604" s="7"/>
      <c r="C604" s="6">
        <v>44453</v>
      </c>
      <c r="D604" s="7">
        <v>288</v>
      </c>
      <c r="E604" s="7">
        <v>280</v>
      </c>
      <c r="F604" s="7">
        <v>5</v>
      </c>
      <c r="G604" s="5">
        <v>1.7361111111111112E-2</v>
      </c>
      <c r="H604" s="8">
        <v>6.25E-2</v>
      </c>
      <c r="I604" s="5">
        <v>0.83214285714285718</v>
      </c>
      <c r="J604" s="8">
        <v>0.39340277777777782</v>
      </c>
      <c r="K604" s="7">
        <v>5</v>
      </c>
      <c r="L604" s="7">
        <v>233</v>
      </c>
      <c r="M604" s="7">
        <v>3</v>
      </c>
      <c r="N604" s="7">
        <v>18</v>
      </c>
      <c r="O604" s="7">
        <v>17</v>
      </c>
      <c r="P604" s="7">
        <v>9</v>
      </c>
    </row>
    <row r="605" spans="1:16" x14ac:dyDescent="0.25">
      <c r="A605" s="7">
        <v>2</v>
      </c>
      <c r="B605" s="7"/>
      <c r="C605" s="6">
        <v>44454</v>
      </c>
      <c r="D605" s="7">
        <v>270</v>
      </c>
      <c r="E605" s="7">
        <v>266</v>
      </c>
      <c r="F605" s="7">
        <v>3</v>
      </c>
      <c r="G605" s="5">
        <v>1.1111111111111112E-2</v>
      </c>
      <c r="H605" s="8">
        <v>3.6111111111111115E-2</v>
      </c>
      <c r="I605" s="5">
        <v>0.88345864661654139</v>
      </c>
      <c r="J605" s="8">
        <v>0.3918402777777778</v>
      </c>
      <c r="K605" s="7">
        <v>4</v>
      </c>
      <c r="L605" s="7">
        <v>235</v>
      </c>
      <c r="M605" s="7">
        <v>1</v>
      </c>
      <c r="N605" s="7">
        <v>10</v>
      </c>
      <c r="O605" s="7">
        <v>21</v>
      </c>
      <c r="P605" s="7">
        <v>14</v>
      </c>
    </row>
    <row r="606" spans="1:16" x14ac:dyDescent="0.25">
      <c r="A606" s="7">
        <v>2</v>
      </c>
      <c r="B606" s="7"/>
      <c r="C606" s="6">
        <v>44455</v>
      </c>
      <c r="D606" s="7">
        <v>252</v>
      </c>
      <c r="E606" s="7">
        <v>247</v>
      </c>
      <c r="F606" s="7">
        <v>5</v>
      </c>
      <c r="G606" s="5">
        <v>1.984126984126984E-2</v>
      </c>
      <c r="H606" s="8">
        <v>5.0347222222222224E-2</v>
      </c>
      <c r="I606" s="5">
        <v>0.89068825910931171</v>
      </c>
      <c r="J606" s="8">
        <v>0.40277777777777779</v>
      </c>
      <c r="K606" s="7">
        <v>3</v>
      </c>
      <c r="L606" s="7">
        <v>220</v>
      </c>
      <c r="M606" s="7">
        <v>0</v>
      </c>
      <c r="N606" s="7">
        <v>17</v>
      </c>
      <c r="O606" s="7">
        <v>23</v>
      </c>
      <c r="P606" s="7">
        <v>4</v>
      </c>
    </row>
    <row r="607" spans="1:16" x14ac:dyDescent="0.25">
      <c r="A607" s="7">
        <v>2</v>
      </c>
      <c r="B607" s="7"/>
      <c r="C607" s="6">
        <v>44456</v>
      </c>
      <c r="D607" s="7">
        <v>231</v>
      </c>
      <c r="E607" s="7">
        <v>227</v>
      </c>
      <c r="F607" s="7">
        <v>3</v>
      </c>
      <c r="G607" s="5">
        <v>1.2987012987012988E-2</v>
      </c>
      <c r="H607" s="8">
        <v>5.8506944444444445E-2</v>
      </c>
      <c r="I607" s="5">
        <v>0.88105726872246692</v>
      </c>
      <c r="J607" s="8">
        <v>0.38715277777777779</v>
      </c>
      <c r="K607" s="7">
        <v>1</v>
      </c>
      <c r="L607" s="7">
        <v>200</v>
      </c>
      <c r="M607" s="7">
        <v>1</v>
      </c>
      <c r="N607" s="7">
        <v>10</v>
      </c>
      <c r="O607" s="7">
        <v>21</v>
      </c>
      <c r="P607" s="7">
        <v>16</v>
      </c>
    </row>
    <row r="608" spans="1:16" x14ac:dyDescent="0.25">
      <c r="A608" s="7">
        <v>3</v>
      </c>
      <c r="B608" s="7"/>
      <c r="C608" s="6">
        <v>44459</v>
      </c>
      <c r="D608" s="7">
        <v>373</v>
      </c>
      <c r="E608" s="7">
        <v>361</v>
      </c>
      <c r="F608" s="7">
        <v>7</v>
      </c>
      <c r="G608" s="5">
        <v>1.876675603217158E-2</v>
      </c>
      <c r="H608" s="8">
        <v>6.8576388888888881E-2</v>
      </c>
      <c r="I608" s="5">
        <v>0.83102493074792239</v>
      </c>
      <c r="J608" s="8">
        <v>0.36458333333333337</v>
      </c>
      <c r="K608" s="7">
        <v>8</v>
      </c>
      <c r="L608" s="7">
        <v>300</v>
      </c>
      <c r="M608" s="7">
        <v>5</v>
      </c>
      <c r="N608" s="7">
        <v>12</v>
      </c>
      <c r="O608" s="7">
        <v>20</v>
      </c>
      <c r="P608" s="7">
        <v>12</v>
      </c>
    </row>
    <row r="609" spans="1:16" x14ac:dyDescent="0.25">
      <c r="A609" s="7">
        <v>3</v>
      </c>
      <c r="B609" s="7"/>
      <c r="C609" s="6">
        <v>44460</v>
      </c>
      <c r="D609" s="7">
        <v>329</v>
      </c>
      <c r="E609" s="7">
        <v>322</v>
      </c>
      <c r="F609" s="7">
        <v>2</v>
      </c>
      <c r="G609" s="5">
        <v>6.0790273556231003E-3</v>
      </c>
      <c r="H609" s="8">
        <v>6.024305555555555E-2</v>
      </c>
      <c r="I609" s="5">
        <v>0.84782608695652173</v>
      </c>
      <c r="J609" s="8">
        <v>0.35381944444444452</v>
      </c>
      <c r="K609" s="7">
        <v>5</v>
      </c>
      <c r="L609" s="7">
        <v>273</v>
      </c>
      <c r="M609" s="7">
        <v>5</v>
      </c>
      <c r="N609" s="7">
        <v>16</v>
      </c>
      <c r="O609" s="7">
        <v>30</v>
      </c>
      <c r="P609" s="7">
        <v>10</v>
      </c>
    </row>
    <row r="610" spans="1:16" x14ac:dyDescent="0.25">
      <c r="A610" s="7">
        <v>3</v>
      </c>
      <c r="B610" s="7"/>
      <c r="C610" s="6">
        <v>44461</v>
      </c>
      <c r="D610" s="7">
        <v>306</v>
      </c>
      <c r="E610" s="7">
        <v>300</v>
      </c>
      <c r="F610" s="7">
        <v>4</v>
      </c>
      <c r="G610" s="5">
        <v>1.3071895424836602E-2</v>
      </c>
      <c r="H610" s="8">
        <v>5.6423611111111112E-2</v>
      </c>
      <c r="I610" s="5">
        <v>0.87</v>
      </c>
      <c r="J610" s="8">
        <v>0.39184027777777775</v>
      </c>
      <c r="K610" s="7">
        <v>3</v>
      </c>
      <c r="L610" s="7">
        <v>261</v>
      </c>
      <c r="M610" s="7">
        <v>2</v>
      </c>
      <c r="N610" s="7">
        <v>17</v>
      </c>
      <c r="O610" s="7">
        <v>39</v>
      </c>
      <c r="P610" s="7">
        <v>11</v>
      </c>
    </row>
    <row r="611" spans="1:16" x14ac:dyDescent="0.25">
      <c r="A611" s="7">
        <v>3</v>
      </c>
      <c r="B611" s="7"/>
      <c r="C611" s="6">
        <v>44462</v>
      </c>
      <c r="D611" s="7">
        <v>278</v>
      </c>
      <c r="E611" s="7">
        <v>271</v>
      </c>
      <c r="F611" s="7">
        <v>5</v>
      </c>
      <c r="G611" s="5">
        <v>1.7985611510791366E-2</v>
      </c>
      <c r="H611" s="8">
        <v>5.8333333333333334E-2</v>
      </c>
      <c r="I611" s="5">
        <v>0.85977859778597787</v>
      </c>
      <c r="J611" s="8">
        <v>0.37968749999999996</v>
      </c>
      <c r="K611" s="7">
        <v>3</v>
      </c>
      <c r="L611" s="7">
        <v>233</v>
      </c>
      <c r="M611" s="7">
        <v>2</v>
      </c>
      <c r="N611" s="7">
        <v>12</v>
      </c>
      <c r="O611" s="7">
        <v>61</v>
      </c>
      <c r="P611" s="7">
        <v>14</v>
      </c>
    </row>
    <row r="612" spans="1:16" x14ac:dyDescent="0.25">
      <c r="A612" s="7">
        <v>3</v>
      </c>
      <c r="B612" s="7"/>
      <c r="C612" s="6">
        <v>44463</v>
      </c>
      <c r="D612" s="7">
        <v>272</v>
      </c>
      <c r="E612" s="7">
        <v>265</v>
      </c>
      <c r="F612" s="7">
        <v>6</v>
      </c>
      <c r="G612" s="5">
        <v>2.2058823529411766E-2</v>
      </c>
      <c r="H612" s="8">
        <v>7.2569444444444436E-2</v>
      </c>
      <c r="I612" s="5">
        <v>0.8226415094339623</v>
      </c>
      <c r="J612" s="8">
        <v>0.41510416666666666</v>
      </c>
      <c r="K612" s="7">
        <v>2</v>
      </c>
      <c r="L612" s="7">
        <v>218</v>
      </c>
      <c r="M612" s="7">
        <v>1</v>
      </c>
      <c r="N612" s="7">
        <v>20</v>
      </c>
      <c r="O612" s="7">
        <v>34</v>
      </c>
      <c r="P612" s="7">
        <v>13</v>
      </c>
    </row>
    <row r="613" spans="1:16" x14ac:dyDescent="0.25">
      <c r="A613" s="7">
        <v>4</v>
      </c>
      <c r="B613" s="7"/>
      <c r="C613" s="6">
        <v>44466</v>
      </c>
      <c r="D613" s="3">
        <v>372</v>
      </c>
      <c r="E613" s="3">
        <v>357</v>
      </c>
      <c r="F613" s="3">
        <v>10</v>
      </c>
      <c r="G613" s="2">
        <v>2.6881720430107527E-2</v>
      </c>
      <c r="H613" s="4">
        <v>7.1354166666666663E-2</v>
      </c>
      <c r="I613" s="2">
        <v>0.84873949579831931</v>
      </c>
      <c r="J613" s="4">
        <v>0.37239583333333331</v>
      </c>
      <c r="K613" s="3">
        <v>9</v>
      </c>
      <c r="L613" s="3">
        <v>303</v>
      </c>
      <c r="M613" s="3">
        <v>5</v>
      </c>
      <c r="N613" s="7">
        <v>22</v>
      </c>
      <c r="O613" s="7">
        <v>14</v>
      </c>
      <c r="P613" s="7">
        <v>9</v>
      </c>
    </row>
    <row r="614" spans="1:16" x14ac:dyDescent="0.25">
      <c r="A614" s="7">
        <v>4</v>
      </c>
      <c r="B614" s="7"/>
      <c r="C614" s="6">
        <v>44467</v>
      </c>
      <c r="D614" s="7">
        <v>275</v>
      </c>
      <c r="E614" s="7">
        <v>270</v>
      </c>
      <c r="F614" s="7">
        <v>4</v>
      </c>
      <c r="G614" s="5">
        <v>1.4545454545454545E-2</v>
      </c>
      <c r="H614" s="8">
        <v>8.0555555555555561E-2</v>
      </c>
      <c r="I614" s="5">
        <v>0.84074074074074079</v>
      </c>
      <c r="J614" s="8">
        <v>0.35746527777777781</v>
      </c>
      <c r="K614" s="7">
        <v>3</v>
      </c>
      <c r="L614" s="7">
        <v>227</v>
      </c>
      <c r="M614" s="7">
        <v>1</v>
      </c>
      <c r="N614" s="7">
        <v>16</v>
      </c>
      <c r="O614" s="7">
        <v>26</v>
      </c>
      <c r="P614" s="7">
        <v>12</v>
      </c>
    </row>
    <row r="615" spans="1:16" x14ac:dyDescent="0.25">
      <c r="A615" s="7">
        <v>4</v>
      </c>
      <c r="B615" s="7"/>
      <c r="C615" s="6">
        <v>44468</v>
      </c>
      <c r="D615" s="7">
        <v>313</v>
      </c>
      <c r="E615" s="7">
        <v>306</v>
      </c>
      <c r="F615" s="7">
        <v>5</v>
      </c>
      <c r="G615" s="5">
        <v>1.5974440894568689E-2</v>
      </c>
      <c r="H615" s="8">
        <v>7.1874999999999994E-2</v>
      </c>
      <c r="I615" s="5">
        <v>0.85620915032679734</v>
      </c>
      <c r="J615" s="8">
        <v>0.35572916666666665</v>
      </c>
      <c r="K615" s="7">
        <v>6</v>
      </c>
      <c r="L615" s="7">
        <v>262</v>
      </c>
      <c r="M615" s="7">
        <v>2</v>
      </c>
      <c r="N615" s="7">
        <v>12</v>
      </c>
      <c r="O615" s="7">
        <v>20</v>
      </c>
      <c r="P615" s="7">
        <v>10</v>
      </c>
    </row>
    <row r="616" spans="1:16" x14ac:dyDescent="0.25">
      <c r="A616" s="7">
        <v>4</v>
      </c>
      <c r="B616" s="7"/>
      <c r="C616" s="6">
        <v>44469</v>
      </c>
      <c r="D616" s="7">
        <v>285</v>
      </c>
      <c r="E616" s="7">
        <v>277</v>
      </c>
      <c r="F616" s="7">
        <v>4</v>
      </c>
      <c r="G616" s="5">
        <v>1.4035087719298246E-2</v>
      </c>
      <c r="H616" s="8">
        <v>7.2048611111111119E-2</v>
      </c>
      <c r="I616" s="5">
        <v>0.84837545126353786</v>
      </c>
      <c r="J616" s="8">
        <v>0.33211805555555562</v>
      </c>
      <c r="K616" s="7">
        <v>5</v>
      </c>
      <c r="L616" s="7">
        <v>235</v>
      </c>
      <c r="M616" s="7">
        <v>4</v>
      </c>
      <c r="N616" s="7">
        <v>10</v>
      </c>
      <c r="O616" s="7">
        <v>35</v>
      </c>
      <c r="P616" s="7">
        <v>11</v>
      </c>
    </row>
    <row r="617" spans="1:16" x14ac:dyDescent="0.25">
      <c r="A617" s="7">
        <v>4</v>
      </c>
      <c r="B617" s="7"/>
      <c r="C617" s="6">
        <v>44470</v>
      </c>
      <c r="D617" s="7">
        <v>284</v>
      </c>
      <c r="E617" s="7">
        <v>275</v>
      </c>
      <c r="F617" s="7">
        <v>5</v>
      </c>
      <c r="G617" s="5">
        <v>1.7605633802816902E-2</v>
      </c>
      <c r="H617" s="8">
        <v>7.1354166666666663E-2</v>
      </c>
      <c r="I617" s="5">
        <v>0.83636363636363631</v>
      </c>
      <c r="J617" s="8">
        <v>0.35642361111111115</v>
      </c>
      <c r="K617" s="7">
        <v>4</v>
      </c>
      <c r="L617" s="7">
        <v>230</v>
      </c>
      <c r="M617" s="7">
        <v>4</v>
      </c>
      <c r="N617" s="7">
        <v>5</v>
      </c>
      <c r="O617" s="7">
        <v>35</v>
      </c>
      <c r="P617" s="7">
        <v>8</v>
      </c>
    </row>
    <row r="618" spans="1:16" x14ac:dyDescent="0.25">
      <c r="A618" s="7">
        <v>1</v>
      </c>
      <c r="B618" s="7"/>
      <c r="C618" s="6">
        <v>44473</v>
      </c>
      <c r="D618" s="7">
        <v>392</v>
      </c>
      <c r="E618" s="7">
        <v>377</v>
      </c>
      <c r="F618" s="7">
        <v>10</v>
      </c>
      <c r="G618" s="5">
        <v>2.5510204081632654E-2</v>
      </c>
      <c r="H618" s="8">
        <v>9.1145833333333329E-2</v>
      </c>
      <c r="I618" s="5">
        <v>0.78779840848806371</v>
      </c>
      <c r="J618" s="8">
        <v>0.3996527777777778</v>
      </c>
      <c r="K618" s="7">
        <v>9</v>
      </c>
      <c r="L618" s="7">
        <v>297</v>
      </c>
      <c r="M618" s="7">
        <v>5</v>
      </c>
      <c r="N618" s="7">
        <v>11</v>
      </c>
      <c r="O618" s="7">
        <v>23</v>
      </c>
      <c r="P618" s="7">
        <v>13</v>
      </c>
    </row>
    <row r="619" spans="1:16" x14ac:dyDescent="0.25">
      <c r="A619" s="7">
        <v>1</v>
      </c>
      <c r="B619" s="7"/>
      <c r="C619" s="6">
        <v>44474</v>
      </c>
      <c r="D619" s="7">
        <v>340</v>
      </c>
      <c r="E619" s="7">
        <v>327</v>
      </c>
      <c r="F619" s="7">
        <v>10</v>
      </c>
      <c r="G619" s="5">
        <v>2.9411764705882353E-2</v>
      </c>
      <c r="H619" s="8">
        <v>8.1770833333333334E-2</v>
      </c>
      <c r="I619" s="5">
        <v>0.82568807339449546</v>
      </c>
      <c r="J619" s="8">
        <v>0.38211805555555556</v>
      </c>
      <c r="K619" s="7">
        <v>6</v>
      </c>
      <c r="L619" s="7">
        <v>270</v>
      </c>
      <c r="M619" s="7">
        <v>3</v>
      </c>
      <c r="N619" s="7">
        <v>14</v>
      </c>
      <c r="O619" s="7">
        <v>33</v>
      </c>
      <c r="P619" s="7">
        <v>15</v>
      </c>
    </row>
    <row r="620" spans="1:16" x14ac:dyDescent="0.25">
      <c r="A620" s="7">
        <v>1</v>
      </c>
      <c r="B620" s="7"/>
      <c r="C620" s="6">
        <v>44475</v>
      </c>
      <c r="D620" s="7">
        <v>280</v>
      </c>
      <c r="E620" s="7">
        <v>272</v>
      </c>
      <c r="F620" s="7">
        <v>5</v>
      </c>
      <c r="G620" s="5">
        <v>1.7857142857142856E-2</v>
      </c>
      <c r="H620" s="8">
        <v>6.041666666666666E-2</v>
      </c>
      <c r="I620" s="5">
        <v>0.86397058823529416</v>
      </c>
      <c r="J620" s="8">
        <v>0.3347222222222222</v>
      </c>
      <c r="K620" s="7">
        <v>4</v>
      </c>
      <c r="L620" s="7">
        <v>235</v>
      </c>
      <c r="M620" s="7">
        <v>3</v>
      </c>
      <c r="N620" s="7">
        <v>10</v>
      </c>
      <c r="O620" s="7">
        <v>24</v>
      </c>
      <c r="P620" s="7">
        <v>10</v>
      </c>
    </row>
    <row r="621" spans="1:16" x14ac:dyDescent="0.25">
      <c r="A621" s="7">
        <v>1</v>
      </c>
      <c r="B621" s="7"/>
      <c r="C621" s="6">
        <v>44476</v>
      </c>
      <c r="D621" s="7">
        <v>271</v>
      </c>
      <c r="E621" s="7">
        <v>267</v>
      </c>
      <c r="F621" s="7">
        <v>3</v>
      </c>
      <c r="G621" s="5">
        <v>1.107011070110701E-2</v>
      </c>
      <c r="H621" s="8">
        <v>6.0069444444444446E-2</v>
      </c>
      <c r="I621" s="5">
        <v>0.86891385767790263</v>
      </c>
      <c r="J621" s="8">
        <v>0.38506944444444441</v>
      </c>
      <c r="K621" s="7">
        <v>1</v>
      </c>
      <c r="L621" s="7">
        <v>232</v>
      </c>
      <c r="M621" s="7">
        <v>1</v>
      </c>
      <c r="N621" s="7">
        <v>14</v>
      </c>
      <c r="O621" s="7">
        <v>28</v>
      </c>
      <c r="P621" s="7">
        <v>5</v>
      </c>
    </row>
    <row r="622" spans="1:16" x14ac:dyDescent="0.25">
      <c r="A622" s="7">
        <v>1</v>
      </c>
      <c r="B622" s="7"/>
      <c r="C622" s="6">
        <v>44477</v>
      </c>
      <c r="D622" s="7">
        <v>275</v>
      </c>
      <c r="E622" s="7">
        <v>266</v>
      </c>
      <c r="F622" s="7">
        <v>8</v>
      </c>
      <c r="G622" s="5">
        <v>2.9090909090909091E-2</v>
      </c>
      <c r="H622" s="8">
        <v>6.9618055555555558E-2</v>
      </c>
      <c r="I622" s="5">
        <v>0.84210526315789469</v>
      </c>
      <c r="J622" s="8">
        <v>0.37986111111111109</v>
      </c>
      <c r="K622" s="7">
        <v>3</v>
      </c>
      <c r="L622" s="7">
        <v>224</v>
      </c>
      <c r="M622" s="7">
        <v>1</v>
      </c>
      <c r="N622" s="7">
        <v>12</v>
      </c>
      <c r="O622" s="7">
        <v>23</v>
      </c>
      <c r="P622" s="7">
        <v>13</v>
      </c>
    </row>
    <row r="623" spans="1:16" x14ac:dyDescent="0.25">
      <c r="A623" s="7">
        <v>2</v>
      </c>
      <c r="B623" s="7"/>
      <c r="C623" s="6">
        <v>44480</v>
      </c>
      <c r="D623" s="7">
        <v>296</v>
      </c>
      <c r="E623" s="7">
        <v>286</v>
      </c>
      <c r="F623" s="7">
        <v>8</v>
      </c>
      <c r="G623" s="5">
        <v>2.7027027027027029E-2</v>
      </c>
      <c r="H623" s="8">
        <v>8.0555555555555547E-2</v>
      </c>
      <c r="I623" s="5">
        <v>0.80419580419580416</v>
      </c>
      <c r="J623" s="8">
        <v>0.36145833333333333</v>
      </c>
      <c r="K623" s="7">
        <v>7</v>
      </c>
      <c r="L623" s="7">
        <v>230</v>
      </c>
      <c r="M623" s="7">
        <v>2</v>
      </c>
      <c r="N623" s="7">
        <v>5</v>
      </c>
      <c r="O623" s="7">
        <v>23</v>
      </c>
      <c r="P623" s="7">
        <v>10</v>
      </c>
    </row>
    <row r="624" spans="1:16" x14ac:dyDescent="0.25">
      <c r="A624" s="7">
        <v>2</v>
      </c>
      <c r="B624" s="7"/>
      <c r="C624" s="6">
        <v>44481</v>
      </c>
      <c r="D624" s="7">
        <v>300</v>
      </c>
      <c r="E624" s="7">
        <v>289</v>
      </c>
      <c r="F624" s="7">
        <v>9</v>
      </c>
      <c r="G624" s="5">
        <v>0.03</v>
      </c>
      <c r="H624" s="8">
        <v>6.9097222222222227E-2</v>
      </c>
      <c r="I624" s="5">
        <v>0.84083044982698962</v>
      </c>
      <c r="J624" s="8">
        <v>0.37222222222222223</v>
      </c>
      <c r="K624" s="7">
        <v>7</v>
      </c>
      <c r="L624" s="7">
        <v>243</v>
      </c>
      <c r="M624" s="7">
        <v>2</v>
      </c>
      <c r="N624" s="7">
        <v>15</v>
      </c>
      <c r="O624" s="7">
        <v>13</v>
      </c>
      <c r="P624" s="7">
        <v>16</v>
      </c>
    </row>
    <row r="625" spans="1:16" x14ac:dyDescent="0.25">
      <c r="A625" s="7">
        <v>2</v>
      </c>
      <c r="B625" s="7"/>
      <c r="C625" s="6">
        <v>44482</v>
      </c>
      <c r="D625" s="7">
        <v>352</v>
      </c>
      <c r="E625" s="7">
        <v>340</v>
      </c>
      <c r="F625" s="7">
        <v>7</v>
      </c>
      <c r="G625" s="5">
        <v>1.9886363636363636E-2</v>
      </c>
      <c r="H625" s="8">
        <v>5.5729166666666663E-2</v>
      </c>
      <c r="I625" s="5">
        <v>0.81470588235294117</v>
      </c>
      <c r="J625" s="8">
        <v>0.40729166666666661</v>
      </c>
      <c r="K625" s="7">
        <v>10</v>
      </c>
      <c r="L625" s="7">
        <v>277</v>
      </c>
      <c r="M625" s="7">
        <v>5</v>
      </c>
      <c r="N625" s="7">
        <v>9</v>
      </c>
      <c r="O625" s="7">
        <v>23</v>
      </c>
      <c r="P625" s="7">
        <v>6</v>
      </c>
    </row>
    <row r="626" spans="1:16" x14ac:dyDescent="0.25">
      <c r="A626" s="7">
        <v>2</v>
      </c>
      <c r="B626" s="7"/>
      <c r="C626" s="6">
        <v>44483</v>
      </c>
      <c r="D626" s="7">
        <v>270</v>
      </c>
      <c r="E626" s="7">
        <v>262</v>
      </c>
      <c r="F626" s="7">
        <v>7</v>
      </c>
      <c r="G626" s="5">
        <v>2.5925925925925925E-2</v>
      </c>
      <c r="H626" s="8">
        <v>6.8576388888888895E-2</v>
      </c>
      <c r="I626" s="5">
        <v>0.89312977099236646</v>
      </c>
      <c r="J626" s="8">
        <v>0.37777777777777782</v>
      </c>
      <c r="K626" s="7">
        <v>5</v>
      </c>
      <c r="L626" s="7">
        <v>234</v>
      </c>
      <c r="M626" s="7">
        <v>1</v>
      </c>
      <c r="N626" s="7">
        <v>10</v>
      </c>
      <c r="O626" s="7">
        <v>23</v>
      </c>
      <c r="P626" s="7">
        <v>12</v>
      </c>
    </row>
    <row r="627" spans="1:16" x14ac:dyDescent="0.25">
      <c r="A627" s="7">
        <v>2</v>
      </c>
      <c r="B627" s="7"/>
      <c r="C627" s="6">
        <v>44484</v>
      </c>
      <c r="D627" s="7">
        <v>258</v>
      </c>
      <c r="E627" s="7">
        <v>251</v>
      </c>
      <c r="F627" s="7">
        <v>4</v>
      </c>
      <c r="G627" s="5">
        <v>1.5503875968992248E-2</v>
      </c>
      <c r="H627" s="8">
        <v>5.3645833333333337E-2</v>
      </c>
      <c r="I627" s="5">
        <v>0.90438247011952189</v>
      </c>
      <c r="J627" s="8">
        <v>0.3911458333333333</v>
      </c>
      <c r="K627" s="7">
        <v>4</v>
      </c>
      <c r="L627" s="7">
        <v>227</v>
      </c>
      <c r="M627" s="7">
        <v>3</v>
      </c>
      <c r="N627" s="7">
        <v>15</v>
      </c>
      <c r="O627" s="7">
        <v>17</v>
      </c>
      <c r="P627" s="7">
        <v>11</v>
      </c>
    </row>
    <row r="628" spans="1:16" x14ac:dyDescent="0.25">
      <c r="A628" s="7">
        <v>3</v>
      </c>
      <c r="B628" s="7"/>
      <c r="C628" s="6">
        <v>44487</v>
      </c>
      <c r="D628" s="7">
        <v>457</v>
      </c>
      <c r="E628" s="7">
        <v>437</v>
      </c>
      <c r="F628" s="7">
        <v>12</v>
      </c>
      <c r="G628" s="5">
        <v>2.6258205689277898E-2</v>
      </c>
      <c r="H628" s="8">
        <v>8.7847222222222229E-2</v>
      </c>
      <c r="I628" s="5">
        <v>0.77345537757437066</v>
      </c>
      <c r="J628" s="8">
        <v>0.41961805555555554</v>
      </c>
      <c r="K628" s="7">
        <v>16</v>
      </c>
      <c r="L628" s="7">
        <v>338</v>
      </c>
      <c r="M628" s="7">
        <v>8</v>
      </c>
      <c r="N628" s="7">
        <v>17</v>
      </c>
      <c r="O628" s="7">
        <v>18</v>
      </c>
      <c r="P628" s="7">
        <v>13</v>
      </c>
    </row>
    <row r="629" spans="1:16" x14ac:dyDescent="0.25">
      <c r="A629" s="7">
        <v>3</v>
      </c>
      <c r="B629" s="7"/>
      <c r="C629" s="6">
        <v>44488</v>
      </c>
      <c r="D629" s="7">
        <v>361</v>
      </c>
      <c r="E629" s="7">
        <v>350</v>
      </c>
      <c r="F629" s="7">
        <v>8</v>
      </c>
      <c r="G629" s="5">
        <v>2.2160664819944598E-2</v>
      </c>
      <c r="H629" s="8">
        <v>6.9270833333333323E-2</v>
      </c>
      <c r="I629" s="5">
        <v>0.81714285714285717</v>
      </c>
      <c r="J629" s="8">
        <v>0.40156249999999999</v>
      </c>
      <c r="K629" s="7">
        <v>12</v>
      </c>
      <c r="L629" s="7">
        <v>286</v>
      </c>
      <c r="M629" s="7">
        <v>3</v>
      </c>
      <c r="N629" s="7">
        <v>10</v>
      </c>
      <c r="O629" s="7">
        <v>24</v>
      </c>
      <c r="P629" s="7">
        <v>11</v>
      </c>
    </row>
    <row r="630" spans="1:16" x14ac:dyDescent="0.25">
      <c r="A630" s="7">
        <v>3</v>
      </c>
      <c r="B630" s="7"/>
      <c r="C630" s="6">
        <v>44489</v>
      </c>
      <c r="D630" s="7">
        <v>389</v>
      </c>
      <c r="E630" s="7">
        <v>381</v>
      </c>
      <c r="F630" s="7">
        <v>5</v>
      </c>
      <c r="G630" s="5">
        <v>1.2853470437017995E-2</v>
      </c>
      <c r="H630" s="8">
        <v>6.5104166666666671E-2</v>
      </c>
      <c r="I630" s="5">
        <v>0.85301837270341208</v>
      </c>
      <c r="J630" s="8">
        <v>0.37725694444444446</v>
      </c>
      <c r="K630" s="7">
        <v>9</v>
      </c>
      <c r="L630" s="7">
        <v>325</v>
      </c>
      <c r="M630" s="7">
        <v>3</v>
      </c>
      <c r="N630" s="7">
        <v>2</v>
      </c>
      <c r="O630" s="7">
        <v>21</v>
      </c>
      <c r="P630" s="7">
        <v>10</v>
      </c>
    </row>
    <row r="631" spans="1:16" x14ac:dyDescent="0.25">
      <c r="A631" s="7">
        <v>3</v>
      </c>
      <c r="B631" s="7"/>
      <c r="C631" s="6">
        <v>44490</v>
      </c>
      <c r="D631" s="7">
        <v>342</v>
      </c>
      <c r="E631" s="7">
        <v>333</v>
      </c>
      <c r="F631" s="7">
        <v>6</v>
      </c>
      <c r="G631" s="5">
        <v>1.7543859649122806E-2</v>
      </c>
      <c r="H631" s="8">
        <v>4.3749999999999997E-2</v>
      </c>
      <c r="I631" s="5">
        <v>0.89189189189189189</v>
      </c>
      <c r="J631" s="8">
        <v>0.38107638888888884</v>
      </c>
      <c r="K631" s="7">
        <v>3</v>
      </c>
      <c r="L631" s="7">
        <v>297</v>
      </c>
      <c r="M631" s="7">
        <v>3</v>
      </c>
      <c r="N631" s="7">
        <v>7</v>
      </c>
      <c r="O631" s="7">
        <v>10</v>
      </c>
      <c r="P631" s="7">
        <v>21</v>
      </c>
    </row>
    <row r="632" spans="1:16" x14ac:dyDescent="0.25">
      <c r="A632" s="7">
        <v>3</v>
      </c>
      <c r="B632" s="7"/>
      <c r="C632" s="6">
        <v>44491</v>
      </c>
      <c r="D632" s="7">
        <v>261</v>
      </c>
      <c r="E632" s="7">
        <v>255</v>
      </c>
      <c r="F632" s="7">
        <v>4</v>
      </c>
      <c r="G632" s="5">
        <v>1.532567049808429E-2</v>
      </c>
      <c r="H632" s="8">
        <v>6.6145833333333334E-2</v>
      </c>
      <c r="I632" s="5">
        <v>0.9137254901960784</v>
      </c>
      <c r="J632" s="8">
        <v>0.38559027777777777</v>
      </c>
      <c r="K632" s="7">
        <v>3</v>
      </c>
      <c r="L632" s="7">
        <v>233</v>
      </c>
      <c r="M632" s="7">
        <v>2</v>
      </c>
      <c r="N632" s="7">
        <v>14</v>
      </c>
      <c r="O632" s="7">
        <v>6</v>
      </c>
      <c r="P632" s="7">
        <v>14</v>
      </c>
    </row>
    <row r="633" spans="1:16" x14ac:dyDescent="0.25">
      <c r="A633" s="7">
        <v>4</v>
      </c>
      <c r="B633" s="7"/>
      <c r="C633" s="6">
        <v>44494</v>
      </c>
      <c r="D633" s="3">
        <v>379</v>
      </c>
      <c r="E633" s="3">
        <v>365</v>
      </c>
      <c r="F633" s="3">
        <v>10</v>
      </c>
      <c r="G633" s="2">
        <v>2.6385224274406333E-2</v>
      </c>
      <c r="H633" s="4">
        <v>7.7083333333333323E-2</v>
      </c>
      <c r="I633" s="2">
        <v>0.80547945205479454</v>
      </c>
      <c r="J633" s="4">
        <v>0.38194444444444442</v>
      </c>
      <c r="K633" s="3">
        <v>8</v>
      </c>
      <c r="L633" s="3">
        <v>294</v>
      </c>
      <c r="M633" s="3">
        <v>4</v>
      </c>
      <c r="N633" s="7">
        <v>4</v>
      </c>
      <c r="O633" s="7">
        <v>32</v>
      </c>
      <c r="P633" s="7">
        <v>6</v>
      </c>
    </row>
    <row r="634" spans="1:16" x14ac:dyDescent="0.25">
      <c r="A634" s="7">
        <v>4</v>
      </c>
      <c r="B634" s="7"/>
      <c r="C634" s="6">
        <v>44495</v>
      </c>
      <c r="D634" s="7">
        <v>413</v>
      </c>
      <c r="E634" s="7">
        <v>398</v>
      </c>
      <c r="F634" s="7">
        <v>13</v>
      </c>
      <c r="G634" s="5">
        <v>3.1476997578692496E-2</v>
      </c>
      <c r="H634" s="8">
        <v>7.2395833333333326E-2</v>
      </c>
      <c r="I634" s="5">
        <v>0.83417085427135673</v>
      </c>
      <c r="J634" s="8">
        <v>0.35538194444444449</v>
      </c>
      <c r="K634" s="7">
        <v>14</v>
      </c>
      <c r="L634" s="7">
        <v>332</v>
      </c>
      <c r="M634" s="7">
        <v>2</v>
      </c>
      <c r="N634" s="7">
        <v>13</v>
      </c>
      <c r="O634" s="7">
        <v>22</v>
      </c>
      <c r="P634" s="7">
        <v>16</v>
      </c>
    </row>
    <row r="635" spans="1:16" x14ac:dyDescent="0.25">
      <c r="A635" s="7">
        <v>4</v>
      </c>
      <c r="B635" s="7"/>
      <c r="C635" s="6">
        <v>44496</v>
      </c>
      <c r="D635" s="7">
        <v>336</v>
      </c>
      <c r="E635" s="7">
        <v>326</v>
      </c>
      <c r="F635" s="7">
        <v>8</v>
      </c>
      <c r="G635" s="5">
        <v>2.3809523809523808E-2</v>
      </c>
      <c r="H635" s="8">
        <v>6.267361111111111E-2</v>
      </c>
      <c r="I635" s="5">
        <v>0.8404907975460123</v>
      </c>
      <c r="J635" s="8">
        <v>0.3967013888888889</v>
      </c>
      <c r="K635" s="7">
        <v>9</v>
      </c>
      <c r="L635" s="7">
        <v>274</v>
      </c>
      <c r="M635" s="7">
        <v>2</v>
      </c>
      <c r="N635" s="7">
        <v>7</v>
      </c>
      <c r="O635" s="7">
        <v>16</v>
      </c>
      <c r="P635" s="7">
        <v>14</v>
      </c>
    </row>
    <row r="636" spans="1:16" x14ac:dyDescent="0.25">
      <c r="A636" s="7">
        <v>4</v>
      </c>
      <c r="B636" s="7"/>
      <c r="C636" s="6">
        <v>44497</v>
      </c>
      <c r="D636" s="7">
        <v>320</v>
      </c>
      <c r="E636" s="7">
        <v>311</v>
      </c>
      <c r="F636" s="7">
        <v>6</v>
      </c>
      <c r="G636" s="5">
        <v>1.8749999999999999E-2</v>
      </c>
      <c r="H636" s="8">
        <v>6.0416666666666674E-2</v>
      </c>
      <c r="I636" s="5">
        <v>0.87138263665594851</v>
      </c>
      <c r="J636" s="8">
        <v>0.39027777777777778</v>
      </c>
      <c r="K636" s="7">
        <v>4</v>
      </c>
      <c r="L636" s="7">
        <v>271</v>
      </c>
      <c r="M636" s="7">
        <v>3</v>
      </c>
      <c r="N636" s="7">
        <v>4</v>
      </c>
      <c r="O636" s="7">
        <v>25</v>
      </c>
      <c r="P636" s="7">
        <v>12</v>
      </c>
    </row>
    <row r="637" spans="1:16" x14ac:dyDescent="0.25">
      <c r="A637" s="7">
        <v>4</v>
      </c>
      <c r="B637" s="7"/>
      <c r="C637" s="6">
        <v>44498</v>
      </c>
      <c r="D637" s="7">
        <v>286</v>
      </c>
      <c r="E637" s="7">
        <v>279</v>
      </c>
      <c r="F637" s="7">
        <v>5</v>
      </c>
      <c r="G637" s="5">
        <v>1.7482517482517484E-2</v>
      </c>
      <c r="H637" s="8">
        <v>4.2013888888888892E-2</v>
      </c>
      <c r="I637" s="5">
        <v>0.87455197132616491</v>
      </c>
      <c r="J637" s="8">
        <v>0.36996527777777782</v>
      </c>
      <c r="K637" s="7">
        <v>2</v>
      </c>
      <c r="L637" s="7">
        <v>244</v>
      </c>
      <c r="M637" s="7">
        <v>2</v>
      </c>
      <c r="N637" s="7">
        <v>1</v>
      </c>
      <c r="O637" s="7">
        <v>24</v>
      </c>
      <c r="P637" s="7">
        <v>9</v>
      </c>
    </row>
    <row r="638" spans="1:16" x14ac:dyDescent="0.25">
      <c r="A638" s="7">
        <v>1</v>
      </c>
      <c r="B638" s="7"/>
      <c r="C638" s="6">
        <v>44501</v>
      </c>
      <c r="D638" s="7">
        <v>415</v>
      </c>
      <c r="E638" s="7">
        <v>399</v>
      </c>
      <c r="F638" s="7">
        <v>12</v>
      </c>
      <c r="G638" s="5">
        <v>2.891566265060241E-2</v>
      </c>
      <c r="H638" s="8">
        <v>9.027777777777779E-2</v>
      </c>
      <c r="I638" s="5">
        <v>0.76691729323308266</v>
      </c>
      <c r="J638" s="8">
        <v>0.39010416666666664</v>
      </c>
      <c r="K638" s="7">
        <v>17</v>
      </c>
      <c r="L638" s="7">
        <v>306</v>
      </c>
      <c r="M638" s="7">
        <v>4</v>
      </c>
      <c r="N638" s="7">
        <v>7</v>
      </c>
      <c r="O638" s="7">
        <v>26</v>
      </c>
      <c r="P638" s="7">
        <v>7</v>
      </c>
    </row>
    <row r="639" spans="1:16" x14ac:dyDescent="0.25">
      <c r="A639" s="7">
        <v>1</v>
      </c>
      <c r="B639" s="7"/>
      <c r="C639" s="6">
        <v>44502</v>
      </c>
      <c r="D639" s="7">
        <v>384</v>
      </c>
      <c r="E639" s="7">
        <v>370</v>
      </c>
      <c r="F639" s="7">
        <v>10</v>
      </c>
      <c r="G639" s="5">
        <v>2.6041666666666668E-2</v>
      </c>
      <c r="H639" s="8">
        <v>6.1979166666666669E-2</v>
      </c>
      <c r="I639" s="5">
        <v>0.8405405405405405</v>
      </c>
      <c r="J639" s="8">
        <v>0.39409722222222221</v>
      </c>
      <c r="K639" s="7">
        <v>10</v>
      </c>
      <c r="L639" s="7">
        <v>311</v>
      </c>
      <c r="M639" s="7">
        <v>4</v>
      </c>
      <c r="N639" s="7">
        <v>0</v>
      </c>
      <c r="O639" s="7">
        <v>39</v>
      </c>
      <c r="P639" s="7">
        <v>14</v>
      </c>
    </row>
    <row r="640" spans="1:16" x14ac:dyDescent="0.25">
      <c r="A640" s="7">
        <v>1</v>
      </c>
      <c r="B640" s="7"/>
      <c r="C640" s="6">
        <v>44503</v>
      </c>
      <c r="D640" s="7">
        <v>343</v>
      </c>
      <c r="E640" s="7">
        <v>327</v>
      </c>
      <c r="F640" s="7">
        <v>11</v>
      </c>
      <c r="G640" s="5">
        <v>3.2069970845481049E-2</v>
      </c>
      <c r="H640" s="8">
        <v>7.256944444444445E-2</v>
      </c>
      <c r="I640" s="5">
        <v>0.85015290519877673</v>
      </c>
      <c r="J640" s="8">
        <v>0.3659722222222222</v>
      </c>
      <c r="K640" s="7">
        <v>6</v>
      </c>
      <c r="L640" s="7">
        <v>278</v>
      </c>
      <c r="M640" s="7">
        <v>5</v>
      </c>
      <c r="N640" s="7">
        <v>8</v>
      </c>
      <c r="O640" s="7">
        <v>27</v>
      </c>
      <c r="P640" s="7">
        <v>13</v>
      </c>
    </row>
    <row r="641" spans="1:16" x14ac:dyDescent="0.25">
      <c r="A641" s="7">
        <v>1</v>
      </c>
      <c r="B641" s="7"/>
      <c r="C641" s="6">
        <v>44504</v>
      </c>
      <c r="D641" s="7">
        <v>351</v>
      </c>
      <c r="E641" s="7">
        <v>339</v>
      </c>
      <c r="F641" s="7">
        <v>9</v>
      </c>
      <c r="G641" s="5">
        <v>2.564102564102564E-2</v>
      </c>
      <c r="H641" s="8">
        <v>7.5868055555555564E-2</v>
      </c>
      <c r="I641" s="5">
        <v>0.8584070796460177</v>
      </c>
      <c r="J641" s="8">
        <v>0.37361111111111112</v>
      </c>
      <c r="K641" s="7">
        <v>2</v>
      </c>
      <c r="L641" s="7">
        <v>291</v>
      </c>
      <c r="M641" s="7">
        <v>3</v>
      </c>
      <c r="N641" s="7">
        <v>8</v>
      </c>
      <c r="O641" s="7">
        <v>27</v>
      </c>
      <c r="P641" s="7">
        <v>8</v>
      </c>
    </row>
    <row r="642" spans="1:16" x14ac:dyDescent="0.25">
      <c r="A642" s="7">
        <v>1</v>
      </c>
      <c r="B642" s="7"/>
      <c r="C642" s="6">
        <v>44505</v>
      </c>
      <c r="D642" s="7">
        <v>306</v>
      </c>
      <c r="E642" s="7">
        <v>294</v>
      </c>
      <c r="F642" s="7">
        <v>11</v>
      </c>
      <c r="G642" s="5">
        <v>3.5947712418300651E-2</v>
      </c>
      <c r="H642" s="8">
        <v>5.7812499999999996E-2</v>
      </c>
      <c r="I642" s="5">
        <v>0.86734693877551017</v>
      </c>
      <c r="J642" s="8">
        <v>0.35625000000000001</v>
      </c>
      <c r="K642" s="7">
        <v>4</v>
      </c>
      <c r="L642" s="7">
        <v>255</v>
      </c>
      <c r="M642" s="7">
        <v>1</v>
      </c>
      <c r="N642" s="7">
        <v>12</v>
      </c>
      <c r="O642" s="7">
        <v>13</v>
      </c>
      <c r="P642" s="7">
        <v>24</v>
      </c>
    </row>
    <row r="643" spans="1:16" x14ac:dyDescent="0.25">
      <c r="A643" s="7">
        <v>2</v>
      </c>
      <c r="B643" s="7"/>
      <c r="C643" s="6">
        <v>44508</v>
      </c>
      <c r="D643" s="7">
        <v>491</v>
      </c>
      <c r="E643" s="7">
        <v>464</v>
      </c>
      <c r="F643" s="7">
        <v>21</v>
      </c>
      <c r="G643" s="5">
        <v>4.2769857433808553E-2</v>
      </c>
      <c r="H643" s="8">
        <v>9.6874999999999989E-2</v>
      </c>
      <c r="I643" s="5">
        <v>0.72629310344827591</v>
      </c>
      <c r="J643" s="8">
        <v>0.41423611111111114</v>
      </c>
      <c r="K643" s="7">
        <v>17</v>
      </c>
      <c r="L643" s="7">
        <v>337</v>
      </c>
      <c r="M643" s="7">
        <v>6</v>
      </c>
      <c r="N643" s="7">
        <v>0</v>
      </c>
      <c r="O643" s="7">
        <v>28</v>
      </c>
      <c r="P643" s="7">
        <v>7</v>
      </c>
    </row>
    <row r="644" spans="1:16" x14ac:dyDescent="0.25">
      <c r="A644" s="7">
        <v>2</v>
      </c>
      <c r="B644" s="7"/>
      <c r="C644" s="6">
        <v>44509</v>
      </c>
      <c r="D644" s="7">
        <v>467</v>
      </c>
      <c r="E644" s="7">
        <v>449</v>
      </c>
      <c r="F644" s="7">
        <v>15</v>
      </c>
      <c r="G644" s="5">
        <v>3.2119914346895075E-2</v>
      </c>
      <c r="H644" s="8">
        <v>8.2638888888888873E-2</v>
      </c>
      <c r="I644" s="5">
        <v>0.79732739420935417</v>
      </c>
      <c r="J644" s="8">
        <v>0.39618055555555559</v>
      </c>
      <c r="K644" s="7">
        <v>17</v>
      </c>
      <c r="L644" s="7">
        <v>358</v>
      </c>
      <c r="M644" s="7">
        <v>3</v>
      </c>
      <c r="N644" s="7">
        <v>13</v>
      </c>
      <c r="O644" s="7">
        <v>33</v>
      </c>
      <c r="P644" s="7">
        <v>13</v>
      </c>
    </row>
    <row r="645" spans="1:16" x14ac:dyDescent="0.25">
      <c r="A645" s="7">
        <v>2</v>
      </c>
      <c r="B645" s="7"/>
      <c r="C645" s="6">
        <v>44510</v>
      </c>
      <c r="D645" s="7">
        <v>412</v>
      </c>
      <c r="E645" s="7">
        <v>397</v>
      </c>
      <c r="F645" s="7">
        <v>10</v>
      </c>
      <c r="G645" s="5">
        <v>2.4271844660194174E-2</v>
      </c>
      <c r="H645" s="8">
        <v>7.7430555555555558E-2</v>
      </c>
      <c r="I645" s="5">
        <v>0.80856423173803527</v>
      </c>
      <c r="J645" s="8">
        <v>0.38611111111111113</v>
      </c>
      <c r="K645" s="7">
        <v>8</v>
      </c>
      <c r="L645" s="7">
        <v>321</v>
      </c>
      <c r="M645" s="7">
        <v>5</v>
      </c>
      <c r="N645" s="7">
        <v>3</v>
      </c>
      <c r="O645" s="7">
        <v>30</v>
      </c>
      <c r="P645" s="7">
        <v>18</v>
      </c>
    </row>
    <row r="646" spans="1:16" x14ac:dyDescent="0.25">
      <c r="A646" s="7">
        <v>2</v>
      </c>
      <c r="B646" s="7"/>
      <c r="C646" s="6">
        <v>44512</v>
      </c>
      <c r="D646" s="7">
        <v>393</v>
      </c>
      <c r="E646" s="7">
        <v>375</v>
      </c>
      <c r="F646" s="7">
        <v>12</v>
      </c>
      <c r="G646" s="5">
        <v>3.0534351145038167E-2</v>
      </c>
      <c r="H646" s="8">
        <v>6.1458333333333337E-2</v>
      </c>
      <c r="I646" s="5">
        <v>0.83466666666666667</v>
      </c>
      <c r="J646" s="8">
        <v>0.34461805555555558</v>
      </c>
      <c r="K646" s="7">
        <v>8</v>
      </c>
      <c r="L646" s="7">
        <v>313</v>
      </c>
      <c r="M646" s="7">
        <v>6</v>
      </c>
      <c r="N646" s="7">
        <v>18</v>
      </c>
      <c r="O646" s="7">
        <v>33</v>
      </c>
      <c r="P646" s="7">
        <v>16</v>
      </c>
    </row>
    <row r="647" spans="1:16" x14ac:dyDescent="0.25">
      <c r="A647" s="7">
        <v>3</v>
      </c>
      <c r="B647" s="7"/>
      <c r="C647" s="6">
        <v>44515</v>
      </c>
      <c r="D647" s="7">
        <v>485</v>
      </c>
      <c r="E647" s="7">
        <v>469</v>
      </c>
      <c r="F647" s="7">
        <v>12</v>
      </c>
      <c r="G647" s="5">
        <v>2.4742268041237112E-2</v>
      </c>
      <c r="H647" s="8">
        <v>6.4409722222222229E-2</v>
      </c>
      <c r="I647" s="5">
        <v>0.84648187633262262</v>
      </c>
      <c r="J647" s="8">
        <v>0.35555555555555557</v>
      </c>
      <c r="K647" s="7">
        <v>9</v>
      </c>
      <c r="L647" s="7">
        <v>397</v>
      </c>
      <c r="M647" s="7">
        <v>4</v>
      </c>
      <c r="N647" s="7">
        <v>18</v>
      </c>
      <c r="O647" s="7">
        <v>25</v>
      </c>
      <c r="P647" s="7">
        <v>21</v>
      </c>
    </row>
    <row r="648" spans="1:16" x14ac:dyDescent="0.25">
      <c r="A648" s="7">
        <v>3</v>
      </c>
      <c r="B648" s="7"/>
      <c r="C648" s="6">
        <v>44516</v>
      </c>
      <c r="D648" s="7">
        <v>447</v>
      </c>
      <c r="E648" s="7">
        <v>433</v>
      </c>
      <c r="F648" s="7">
        <v>11</v>
      </c>
      <c r="G648" s="5">
        <v>2.4608501118568233E-2</v>
      </c>
      <c r="H648" s="8">
        <v>5.2430555555555557E-2</v>
      </c>
      <c r="I648" s="5">
        <v>0.81986143187066973</v>
      </c>
      <c r="J648" s="8">
        <v>0.38975694444444442</v>
      </c>
      <c r="K648" s="7">
        <v>14</v>
      </c>
      <c r="L648" s="7">
        <v>355</v>
      </c>
      <c r="M648" s="7">
        <v>3</v>
      </c>
      <c r="N648" s="7">
        <v>1</v>
      </c>
      <c r="O648" s="7">
        <v>33</v>
      </c>
      <c r="P648" s="7">
        <v>19</v>
      </c>
    </row>
    <row r="649" spans="1:16" x14ac:dyDescent="0.25">
      <c r="A649" s="7">
        <v>3</v>
      </c>
      <c r="B649" s="7"/>
      <c r="C649" s="6">
        <v>44517</v>
      </c>
      <c r="D649" s="7">
        <v>404</v>
      </c>
      <c r="E649" s="7">
        <v>392</v>
      </c>
      <c r="F649" s="7">
        <v>10</v>
      </c>
      <c r="G649" s="5">
        <v>2.4752475247524754E-2</v>
      </c>
      <c r="H649" s="8">
        <v>5.5208333333333338E-2</v>
      </c>
      <c r="I649" s="5">
        <v>0.87244897959183676</v>
      </c>
      <c r="J649" s="8">
        <v>0.37361111111111112</v>
      </c>
      <c r="K649" s="7">
        <v>9</v>
      </c>
      <c r="L649" s="7">
        <v>342</v>
      </c>
      <c r="M649" s="7">
        <v>2</v>
      </c>
      <c r="N649" s="7">
        <v>13</v>
      </c>
      <c r="O649" s="7">
        <v>36</v>
      </c>
      <c r="P649" s="7">
        <v>24</v>
      </c>
    </row>
    <row r="650" spans="1:16" x14ac:dyDescent="0.25">
      <c r="A650" s="7">
        <v>3</v>
      </c>
      <c r="B650" s="7"/>
      <c r="C650" s="6">
        <v>44518</v>
      </c>
      <c r="D650" s="7">
        <v>381</v>
      </c>
      <c r="E650" s="7">
        <v>372</v>
      </c>
      <c r="F650" s="7">
        <v>7</v>
      </c>
      <c r="G650" s="5">
        <v>1.8372703412073491E-2</v>
      </c>
      <c r="H650" s="8">
        <v>7.1527777777777773E-2</v>
      </c>
      <c r="I650" s="5">
        <v>0.86021505376344087</v>
      </c>
      <c r="J650" s="8">
        <v>0.33854166666666669</v>
      </c>
      <c r="K650" s="7">
        <v>5</v>
      </c>
      <c r="L650" s="7">
        <v>320</v>
      </c>
      <c r="M650" s="7">
        <v>2</v>
      </c>
      <c r="N650" s="7">
        <v>9</v>
      </c>
      <c r="O650" s="7">
        <v>22</v>
      </c>
      <c r="P650" s="7">
        <v>0</v>
      </c>
    </row>
    <row r="651" spans="1:16" x14ac:dyDescent="0.25">
      <c r="A651" s="7">
        <v>3</v>
      </c>
      <c r="B651" s="7"/>
      <c r="C651" s="6">
        <v>44519</v>
      </c>
      <c r="D651" s="7">
        <v>338</v>
      </c>
      <c r="E651" s="7">
        <v>331</v>
      </c>
      <c r="F651" s="7">
        <v>6</v>
      </c>
      <c r="G651" s="5">
        <v>1.7751479289940829E-2</v>
      </c>
      <c r="H651" s="8">
        <v>5.5555555555555552E-2</v>
      </c>
      <c r="I651" s="5">
        <v>0.89425981873111782</v>
      </c>
      <c r="J651" s="8">
        <v>0.36666666666666664</v>
      </c>
      <c r="K651" s="7">
        <v>1</v>
      </c>
      <c r="L651" s="7">
        <v>296</v>
      </c>
      <c r="M651" s="7">
        <v>1</v>
      </c>
      <c r="N651" s="7">
        <v>10</v>
      </c>
      <c r="O651" s="7">
        <v>45</v>
      </c>
      <c r="P651" s="7">
        <v>20</v>
      </c>
    </row>
    <row r="652" spans="1:16" x14ac:dyDescent="0.25">
      <c r="A652" s="7">
        <v>4</v>
      </c>
      <c r="B652" s="7"/>
      <c r="C652" s="6">
        <v>44522</v>
      </c>
      <c r="D652" s="3">
        <v>470</v>
      </c>
      <c r="E652" s="3">
        <v>453</v>
      </c>
      <c r="F652" s="3">
        <v>15</v>
      </c>
      <c r="G652" s="2">
        <v>3.1914893617021274E-2</v>
      </c>
      <c r="H652" s="4">
        <v>7.6041666666666674E-2</v>
      </c>
      <c r="I652" s="2">
        <v>0.79911699779249445</v>
      </c>
      <c r="J652" s="4">
        <v>0.40815972222222224</v>
      </c>
      <c r="K652" s="3">
        <v>15</v>
      </c>
      <c r="L652" s="3">
        <v>362</v>
      </c>
      <c r="M652" s="3">
        <v>2</v>
      </c>
      <c r="N652" s="7">
        <v>15</v>
      </c>
      <c r="O652" s="7">
        <v>28</v>
      </c>
      <c r="P652" s="7">
        <v>4</v>
      </c>
    </row>
    <row r="653" spans="1:16" x14ac:dyDescent="0.25">
      <c r="A653" s="7">
        <v>4</v>
      </c>
      <c r="B653" s="7"/>
      <c r="C653" s="6">
        <v>44523</v>
      </c>
      <c r="D653" s="7">
        <v>336</v>
      </c>
      <c r="E653" s="7">
        <v>329</v>
      </c>
      <c r="F653" s="7">
        <v>5</v>
      </c>
      <c r="G653" s="5">
        <v>1.488095238095238E-2</v>
      </c>
      <c r="H653" s="8">
        <v>6.5972222222222224E-2</v>
      </c>
      <c r="I653" s="5">
        <v>0.87234042553191493</v>
      </c>
      <c r="J653" s="8">
        <v>0.36128472222222224</v>
      </c>
      <c r="K653" s="7">
        <v>4</v>
      </c>
      <c r="L653" s="7">
        <v>287</v>
      </c>
      <c r="M653" s="7">
        <v>2</v>
      </c>
      <c r="N653" s="7">
        <v>10</v>
      </c>
      <c r="O653" s="7">
        <v>51</v>
      </c>
      <c r="P653" s="7">
        <v>28</v>
      </c>
    </row>
    <row r="654" spans="1:16" x14ac:dyDescent="0.25">
      <c r="A654" s="7">
        <v>4</v>
      </c>
      <c r="B654" s="7"/>
      <c r="C654" s="6">
        <v>44524</v>
      </c>
      <c r="D654" s="7">
        <v>225</v>
      </c>
      <c r="E654" s="7">
        <v>222</v>
      </c>
      <c r="F654" s="7">
        <v>3</v>
      </c>
      <c r="G654" s="5">
        <v>1.3333333333333334E-2</v>
      </c>
      <c r="H654" s="8">
        <v>3.888888888888889E-2</v>
      </c>
      <c r="I654" s="5">
        <v>0.95495495495495497</v>
      </c>
      <c r="J654" s="8">
        <v>0.34670138888888885</v>
      </c>
      <c r="K654" s="7">
        <v>1</v>
      </c>
      <c r="L654" s="7">
        <v>212</v>
      </c>
      <c r="M654" s="7">
        <v>0</v>
      </c>
      <c r="N654" s="7">
        <v>6</v>
      </c>
      <c r="O654" s="7">
        <v>38</v>
      </c>
      <c r="P654" s="7">
        <v>12</v>
      </c>
    </row>
    <row r="655" spans="1:16" x14ac:dyDescent="0.25">
      <c r="A655" s="7">
        <v>5</v>
      </c>
      <c r="B655" s="7"/>
      <c r="C655" s="6">
        <v>44529</v>
      </c>
      <c r="D655" s="7">
        <v>557</v>
      </c>
      <c r="E655" s="7">
        <v>530</v>
      </c>
      <c r="F655" s="7">
        <v>21</v>
      </c>
      <c r="G655" s="5">
        <v>3.7701974865350089E-2</v>
      </c>
      <c r="H655" s="8">
        <v>8.9062500000000003E-2</v>
      </c>
      <c r="I655" s="5">
        <v>0.76981132075471703</v>
      </c>
      <c r="J655" s="8">
        <v>0.39166666666666666</v>
      </c>
      <c r="K655" s="7">
        <v>24</v>
      </c>
      <c r="L655" s="7">
        <v>408</v>
      </c>
      <c r="M655" s="7">
        <v>6</v>
      </c>
      <c r="N655" s="7">
        <v>16</v>
      </c>
      <c r="O655" s="7">
        <v>26</v>
      </c>
      <c r="P655" s="7">
        <v>13</v>
      </c>
    </row>
    <row r="656" spans="1:16" x14ac:dyDescent="0.25">
      <c r="A656" s="7">
        <v>5</v>
      </c>
      <c r="B656" s="7"/>
      <c r="C656" s="6">
        <v>44530</v>
      </c>
      <c r="D656" s="7">
        <v>505</v>
      </c>
      <c r="E656" s="7">
        <v>484</v>
      </c>
      <c r="F656" s="7">
        <v>17</v>
      </c>
      <c r="G656" s="5">
        <v>3.3663366336633666E-2</v>
      </c>
      <c r="H656" s="8">
        <v>6.7013888888888887E-2</v>
      </c>
      <c r="I656" s="5">
        <v>0.83471074380165289</v>
      </c>
      <c r="J656" s="8">
        <v>0.38593749999999999</v>
      </c>
      <c r="K656" s="7">
        <v>11</v>
      </c>
      <c r="L656" s="7">
        <v>404</v>
      </c>
      <c r="M656" s="7">
        <v>4</v>
      </c>
      <c r="N656" s="7">
        <v>0</v>
      </c>
      <c r="O656" s="7">
        <v>28</v>
      </c>
      <c r="P656" s="7">
        <v>12</v>
      </c>
    </row>
    <row r="657" spans="1:16" x14ac:dyDescent="0.25">
      <c r="A657" s="7">
        <v>5</v>
      </c>
      <c r="B657" s="7"/>
      <c r="C657" s="6">
        <v>44531</v>
      </c>
      <c r="D657" s="7">
        <v>397</v>
      </c>
      <c r="E657" s="7">
        <v>384</v>
      </c>
      <c r="F657" s="7">
        <v>11</v>
      </c>
      <c r="G657" s="5">
        <v>2.7707808564231738E-2</v>
      </c>
      <c r="H657" s="8">
        <v>5.9548611111111115E-2</v>
      </c>
      <c r="I657" s="5">
        <v>0.82552083333333337</v>
      </c>
      <c r="J657" s="8">
        <v>0.37274305555555554</v>
      </c>
      <c r="K657" s="7">
        <v>10</v>
      </c>
      <c r="L657" s="7">
        <v>317</v>
      </c>
      <c r="M657" s="7">
        <v>2</v>
      </c>
      <c r="N657" s="7">
        <v>0</v>
      </c>
      <c r="O657" s="7">
        <v>27</v>
      </c>
      <c r="P657" s="7">
        <v>13</v>
      </c>
    </row>
    <row r="658" spans="1:16" x14ac:dyDescent="0.25">
      <c r="A658" s="7">
        <v>5</v>
      </c>
      <c r="B658" s="7"/>
      <c r="C658" s="6">
        <v>44532</v>
      </c>
      <c r="D658" s="7">
        <v>398</v>
      </c>
      <c r="E658" s="7">
        <v>383</v>
      </c>
      <c r="F658" s="7">
        <v>12</v>
      </c>
      <c r="G658" s="5">
        <v>3.015075376884422E-2</v>
      </c>
      <c r="H658" s="8">
        <v>6.9097222222222227E-2</v>
      </c>
      <c r="I658" s="5">
        <v>0.84073107049608353</v>
      </c>
      <c r="J658" s="8">
        <v>0.35381944444444446</v>
      </c>
      <c r="K658" s="7">
        <v>6</v>
      </c>
      <c r="L658" s="7">
        <v>322</v>
      </c>
      <c r="M658" s="7">
        <v>3</v>
      </c>
      <c r="N658" s="7">
        <v>8</v>
      </c>
      <c r="O658" s="7">
        <v>31</v>
      </c>
      <c r="P658" s="7">
        <v>0</v>
      </c>
    </row>
    <row r="659" spans="1:16" x14ac:dyDescent="0.25">
      <c r="A659" s="7">
        <v>5</v>
      </c>
      <c r="B659" s="7"/>
      <c r="C659" s="6">
        <v>44533</v>
      </c>
      <c r="D659" s="7">
        <v>410</v>
      </c>
      <c r="E659" s="7">
        <v>398</v>
      </c>
      <c r="F659" s="7">
        <v>9</v>
      </c>
      <c r="G659" s="5">
        <v>2.1951219512195121E-2</v>
      </c>
      <c r="H659" s="8">
        <v>5.2083333333333343E-2</v>
      </c>
      <c r="I659" s="5">
        <v>0.84673366834170849</v>
      </c>
      <c r="J659" s="8">
        <v>0.3130208333333333</v>
      </c>
      <c r="K659" s="7">
        <v>9</v>
      </c>
      <c r="L659" s="7">
        <v>337</v>
      </c>
      <c r="M659" s="7">
        <v>3</v>
      </c>
      <c r="N659" s="7">
        <v>6</v>
      </c>
      <c r="O659" s="7">
        <v>18</v>
      </c>
      <c r="P659" s="7">
        <v>8</v>
      </c>
    </row>
    <row r="660" spans="1:16" x14ac:dyDescent="0.25">
      <c r="A660" s="7">
        <v>1</v>
      </c>
      <c r="B660" s="7"/>
      <c r="C660" s="6">
        <v>44536</v>
      </c>
      <c r="D660" s="7">
        <v>525</v>
      </c>
      <c r="E660" s="7">
        <v>503</v>
      </c>
      <c r="F660" s="7">
        <v>17</v>
      </c>
      <c r="G660" s="5">
        <v>3.2380952380952378E-2</v>
      </c>
      <c r="H660" s="8">
        <v>7.03125E-2</v>
      </c>
      <c r="I660" s="5">
        <v>0.8250497017892644</v>
      </c>
      <c r="J660" s="8">
        <v>0.37170138888888887</v>
      </c>
      <c r="K660" s="7">
        <v>20</v>
      </c>
      <c r="L660" s="7">
        <v>415</v>
      </c>
      <c r="M660" s="7">
        <v>5</v>
      </c>
      <c r="N660" s="7">
        <v>12</v>
      </c>
      <c r="O660" s="7">
        <v>26</v>
      </c>
      <c r="P660" s="7">
        <v>11</v>
      </c>
    </row>
    <row r="661" spans="1:16" x14ac:dyDescent="0.25">
      <c r="A661" s="7">
        <v>1</v>
      </c>
      <c r="B661" s="7"/>
      <c r="C661" s="6">
        <v>44537</v>
      </c>
      <c r="D661" s="7">
        <v>342</v>
      </c>
      <c r="E661" s="7">
        <v>334</v>
      </c>
      <c r="F661" s="7">
        <v>6</v>
      </c>
      <c r="G661" s="5">
        <v>1.7543859649122806E-2</v>
      </c>
      <c r="H661" s="8">
        <v>6.9444444444444448E-2</v>
      </c>
      <c r="I661" s="5">
        <v>0.83233532934131738</v>
      </c>
      <c r="J661" s="8">
        <v>0.38750000000000001</v>
      </c>
      <c r="K661" s="7">
        <v>2</v>
      </c>
      <c r="L661" s="7">
        <v>278</v>
      </c>
      <c r="M661" s="7">
        <v>2</v>
      </c>
      <c r="N661" s="7">
        <v>1</v>
      </c>
      <c r="O661" s="7">
        <v>31</v>
      </c>
      <c r="P661" s="7">
        <v>13</v>
      </c>
    </row>
    <row r="662" spans="1:16" x14ac:dyDescent="0.25">
      <c r="A662" s="7">
        <v>1</v>
      </c>
      <c r="B662" s="7"/>
      <c r="C662" s="6">
        <v>44538</v>
      </c>
      <c r="D662" s="7">
        <v>397</v>
      </c>
      <c r="E662" s="7">
        <v>380</v>
      </c>
      <c r="F662" s="7">
        <v>12</v>
      </c>
      <c r="G662" s="5">
        <v>3.0226700251889168E-2</v>
      </c>
      <c r="H662" s="8">
        <v>5.6076388888888884E-2</v>
      </c>
      <c r="I662" s="5">
        <v>0.83684210526315794</v>
      </c>
      <c r="J662" s="8">
        <v>0.37586805555555558</v>
      </c>
      <c r="K662" s="7">
        <v>13</v>
      </c>
      <c r="L662" s="7">
        <v>318</v>
      </c>
      <c r="M662" s="7">
        <v>5</v>
      </c>
      <c r="N662" s="7">
        <v>13</v>
      </c>
      <c r="O662" s="7">
        <v>23</v>
      </c>
      <c r="P662" s="7">
        <v>15</v>
      </c>
    </row>
    <row r="663" spans="1:16" x14ac:dyDescent="0.25">
      <c r="A663" s="7">
        <v>1</v>
      </c>
      <c r="B663" s="7"/>
      <c r="C663" s="6">
        <v>44539</v>
      </c>
      <c r="D663" s="7">
        <v>402</v>
      </c>
      <c r="E663" s="7">
        <v>387</v>
      </c>
      <c r="F663" s="7">
        <v>14</v>
      </c>
      <c r="G663" s="5">
        <v>3.482587064676617E-2</v>
      </c>
      <c r="H663" s="8">
        <v>6.024305555555555E-2</v>
      </c>
      <c r="I663" s="5">
        <v>0.81395348837209303</v>
      </c>
      <c r="J663" s="8">
        <v>0.36805555555555552</v>
      </c>
      <c r="K663" s="7">
        <v>10</v>
      </c>
      <c r="L663" s="7">
        <v>315</v>
      </c>
      <c r="M663" s="7">
        <v>1</v>
      </c>
      <c r="N663" s="7">
        <v>0</v>
      </c>
      <c r="O663" s="7">
        <v>29</v>
      </c>
      <c r="P663" s="7">
        <v>8</v>
      </c>
    </row>
    <row r="664" spans="1:16" x14ac:dyDescent="0.25">
      <c r="A664" s="7">
        <v>1</v>
      </c>
      <c r="B664" s="7"/>
      <c r="C664" s="6">
        <v>44540</v>
      </c>
      <c r="D664" s="7">
        <v>302</v>
      </c>
      <c r="E664" s="7">
        <v>294</v>
      </c>
      <c r="F664" s="7">
        <v>8</v>
      </c>
      <c r="G664" s="5">
        <v>2.6490066225165563E-2</v>
      </c>
      <c r="H664" s="8">
        <v>4.6354166666666669E-2</v>
      </c>
      <c r="I664" s="5">
        <v>0.86394557823129248</v>
      </c>
      <c r="J664" s="8">
        <v>0.34826388888888887</v>
      </c>
      <c r="K664" s="7">
        <v>6</v>
      </c>
      <c r="L664" s="7">
        <v>254</v>
      </c>
      <c r="M664" s="7">
        <v>0</v>
      </c>
      <c r="N664" s="7">
        <v>6</v>
      </c>
      <c r="O664" s="7">
        <v>17</v>
      </c>
      <c r="P664" s="7">
        <v>11</v>
      </c>
    </row>
    <row r="665" spans="1:16" x14ac:dyDescent="0.25">
      <c r="A665" s="7">
        <v>2</v>
      </c>
      <c r="B665" s="7"/>
      <c r="C665" s="6">
        <v>44543</v>
      </c>
      <c r="D665" s="7">
        <v>469</v>
      </c>
      <c r="E665" s="7">
        <v>450</v>
      </c>
      <c r="F665" s="7">
        <v>16</v>
      </c>
      <c r="G665" s="5">
        <v>3.4115138592750532E-2</v>
      </c>
      <c r="H665" s="8">
        <v>6.8229166666666674E-2</v>
      </c>
      <c r="I665" s="5">
        <v>0.84</v>
      </c>
      <c r="J665" s="8">
        <v>0.38715277777777779</v>
      </c>
      <c r="K665" s="7">
        <v>9</v>
      </c>
      <c r="L665" s="7">
        <v>378</v>
      </c>
      <c r="M665" s="7">
        <v>3</v>
      </c>
      <c r="N665" s="7">
        <v>10</v>
      </c>
      <c r="O665" s="7">
        <v>25</v>
      </c>
      <c r="P665" s="7">
        <v>3</v>
      </c>
    </row>
    <row r="666" spans="1:16" x14ac:dyDescent="0.25">
      <c r="A666" s="7">
        <v>2</v>
      </c>
      <c r="B666" s="7"/>
      <c r="C666" s="6">
        <v>44544</v>
      </c>
      <c r="D666" s="7">
        <v>365</v>
      </c>
      <c r="E666" s="7">
        <v>345</v>
      </c>
      <c r="F666" s="7">
        <v>17</v>
      </c>
      <c r="G666" s="5">
        <v>4.6575342465753428E-2</v>
      </c>
      <c r="H666" s="8">
        <v>6.7361111111111108E-2</v>
      </c>
      <c r="I666" s="5">
        <v>0.84637681159420286</v>
      </c>
      <c r="J666" s="8">
        <v>0.35694444444444445</v>
      </c>
      <c r="K666" s="7">
        <v>6</v>
      </c>
      <c r="L666" s="7">
        <v>292</v>
      </c>
      <c r="M666" s="7">
        <v>3</v>
      </c>
      <c r="N666" s="7">
        <v>15</v>
      </c>
      <c r="O666" s="7">
        <v>33</v>
      </c>
      <c r="P666" s="7">
        <v>13</v>
      </c>
    </row>
    <row r="667" spans="1:16" x14ac:dyDescent="0.25">
      <c r="A667" s="7">
        <v>2</v>
      </c>
      <c r="B667" s="7"/>
      <c r="C667" s="6">
        <v>44545</v>
      </c>
      <c r="D667" s="7">
        <v>330</v>
      </c>
      <c r="E667" s="7">
        <v>316</v>
      </c>
      <c r="F667" s="7">
        <v>11</v>
      </c>
      <c r="G667" s="5">
        <v>3.3333333333333333E-2</v>
      </c>
      <c r="H667" s="8">
        <v>4.7916666666666663E-2</v>
      </c>
      <c r="I667" s="5">
        <v>0.86075949367088611</v>
      </c>
      <c r="J667" s="8">
        <v>0.35486111111111107</v>
      </c>
      <c r="K667" s="7">
        <v>5</v>
      </c>
      <c r="L667" s="7">
        <v>272</v>
      </c>
      <c r="M667" s="7">
        <v>3</v>
      </c>
      <c r="N667" s="7">
        <v>2</v>
      </c>
      <c r="O667" s="7">
        <v>33</v>
      </c>
      <c r="P667" s="7">
        <v>6</v>
      </c>
    </row>
    <row r="668" spans="1:16" x14ac:dyDescent="0.25">
      <c r="A668" s="7">
        <v>2</v>
      </c>
      <c r="B668" s="7"/>
      <c r="C668" s="6">
        <v>44546</v>
      </c>
      <c r="D668" s="7">
        <v>358</v>
      </c>
      <c r="E668" s="7">
        <v>347</v>
      </c>
      <c r="F668" s="7">
        <v>10</v>
      </c>
      <c r="G668" s="5">
        <v>2.7932960893854747E-2</v>
      </c>
      <c r="H668" s="8">
        <v>4.5312499999999999E-2</v>
      </c>
      <c r="I668" s="5">
        <v>0.83573487031700289</v>
      </c>
      <c r="J668" s="8">
        <v>0.33628472222222222</v>
      </c>
      <c r="K668" s="7">
        <v>3</v>
      </c>
      <c r="L668" s="7">
        <v>290</v>
      </c>
      <c r="M668" s="7">
        <v>1</v>
      </c>
      <c r="N668" s="7">
        <v>9</v>
      </c>
      <c r="O668" s="7">
        <v>23</v>
      </c>
      <c r="P668" s="7">
        <v>4</v>
      </c>
    </row>
    <row r="669" spans="1:16" x14ac:dyDescent="0.25">
      <c r="A669" s="7">
        <v>2</v>
      </c>
      <c r="B669" s="7"/>
      <c r="C669" s="6">
        <v>44547</v>
      </c>
      <c r="D669" s="7">
        <v>317</v>
      </c>
      <c r="E669" s="7">
        <v>309</v>
      </c>
      <c r="F669" s="7">
        <v>7</v>
      </c>
      <c r="G669" s="5">
        <v>2.2082018927444796E-2</v>
      </c>
      <c r="H669" s="8">
        <v>5.1215277777777783E-2</v>
      </c>
      <c r="I669" s="5">
        <v>0.87702265372168287</v>
      </c>
      <c r="J669" s="8">
        <v>0.28541666666666665</v>
      </c>
      <c r="K669" s="7">
        <v>5</v>
      </c>
      <c r="L669" s="7">
        <v>271</v>
      </c>
      <c r="M669" s="7">
        <v>1</v>
      </c>
      <c r="N669" s="7">
        <v>0</v>
      </c>
      <c r="O669" s="7">
        <v>17</v>
      </c>
      <c r="P669" s="7">
        <v>17</v>
      </c>
    </row>
    <row r="670" spans="1:16" x14ac:dyDescent="0.25">
      <c r="A670" s="7">
        <v>3</v>
      </c>
      <c r="B670" s="7"/>
      <c r="C670" s="6">
        <v>44550</v>
      </c>
      <c r="D670" s="7">
        <v>370</v>
      </c>
      <c r="E670" s="7">
        <v>362</v>
      </c>
      <c r="F670" s="7">
        <v>6</v>
      </c>
      <c r="G670" s="5">
        <v>1.6216216216216217E-2</v>
      </c>
      <c r="H670" s="8">
        <v>4.9999999999999996E-2</v>
      </c>
      <c r="I670" s="5">
        <v>0.84530386740331487</v>
      </c>
      <c r="J670" s="8">
        <v>0.3347222222222222</v>
      </c>
      <c r="K670" s="7">
        <v>5</v>
      </c>
      <c r="L670" s="7">
        <v>306</v>
      </c>
      <c r="M670" s="7">
        <v>2</v>
      </c>
      <c r="N670" s="7">
        <v>19</v>
      </c>
      <c r="O670" s="7">
        <v>37</v>
      </c>
      <c r="P670" s="7">
        <v>12</v>
      </c>
    </row>
    <row r="671" spans="1:16" x14ac:dyDescent="0.25">
      <c r="A671" s="7">
        <v>3</v>
      </c>
      <c r="B671" s="7"/>
      <c r="C671" s="6">
        <v>44551</v>
      </c>
      <c r="D671" s="7">
        <v>250</v>
      </c>
      <c r="E671" s="7">
        <v>245</v>
      </c>
      <c r="F671" s="7">
        <v>5</v>
      </c>
      <c r="G671" s="5">
        <v>0.02</v>
      </c>
      <c r="H671" s="8">
        <v>3.8368055555555558E-2</v>
      </c>
      <c r="I671" s="5">
        <v>0.91836734693877553</v>
      </c>
      <c r="J671" s="8">
        <v>0.34930555555555554</v>
      </c>
      <c r="K671" s="7">
        <v>2</v>
      </c>
      <c r="L671" s="7">
        <v>225</v>
      </c>
      <c r="M671" s="7">
        <v>0</v>
      </c>
      <c r="N671" s="7">
        <v>3</v>
      </c>
      <c r="O671" s="7">
        <v>15</v>
      </c>
      <c r="P671" s="7">
        <v>6</v>
      </c>
    </row>
    <row r="672" spans="1:16" x14ac:dyDescent="0.25">
      <c r="A672" s="7">
        <v>3</v>
      </c>
      <c r="B672" s="7"/>
      <c r="C672" s="6">
        <v>44552</v>
      </c>
      <c r="D672" s="7">
        <v>320</v>
      </c>
      <c r="E672" s="7">
        <v>310</v>
      </c>
      <c r="F672" s="7">
        <v>9</v>
      </c>
      <c r="G672" s="5">
        <v>2.8125000000000001E-2</v>
      </c>
      <c r="H672" s="8">
        <v>4.6354166666666669E-2</v>
      </c>
      <c r="I672" s="5">
        <v>0.8612903225806452</v>
      </c>
      <c r="J672" s="8">
        <v>0.32656249999999998</v>
      </c>
      <c r="K672" s="7">
        <v>5</v>
      </c>
      <c r="L672" s="7">
        <v>267</v>
      </c>
      <c r="M672" s="7">
        <v>1</v>
      </c>
      <c r="N672" s="7">
        <v>10</v>
      </c>
      <c r="O672" s="7">
        <v>41</v>
      </c>
      <c r="P672" s="7">
        <v>13</v>
      </c>
    </row>
    <row r="673" spans="1:16" x14ac:dyDescent="0.25">
      <c r="A673" s="7">
        <v>4</v>
      </c>
      <c r="B673" s="7"/>
      <c r="C673" s="6">
        <v>44557</v>
      </c>
      <c r="D673" s="3">
        <v>369</v>
      </c>
      <c r="E673" s="3">
        <v>355</v>
      </c>
      <c r="F673" s="3">
        <v>11</v>
      </c>
      <c r="G673" s="2">
        <v>2.9810298102981029E-2</v>
      </c>
      <c r="H673" s="4">
        <v>5.1562500000000004E-2</v>
      </c>
      <c r="I673" s="2">
        <v>0.83943661971830985</v>
      </c>
      <c r="J673" s="4">
        <v>0.37048611111111107</v>
      </c>
      <c r="K673" s="3">
        <v>7</v>
      </c>
      <c r="L673" s="3">
        <v>298</v>
      </c>
      <c r="M673" s="3">
        <v>3</v>
      </c>
      <c r="N673" s="7">
        <v>11</v>
      </c>
      <c r="O673" s="7">
        <v>22</v>
      </c>
      <c r="P673" s="7">
        <v>25</v>
      </c>
    </row>
    <row r="674" spans="1:16" x14ac:dyDescent="0.25">
      <c r="A674" s="7">
        <v>4</v>
      </c>
      <c r="B674" s="7"/>
      <c r="C674" s="6">
        <v>44558</v>
      </c>
      <c r="D674" s="7">
        <v>400</v>
      </c>
      <c r="E674" s="7">
        <v>377</v>
      </c>
      <c r="F674" s="7">
        <v>18</v>
      </c>
      <c r="G674" s="5">
        <v>4.4999999999999998E-2</v>
      </c>
      <c r="H674" s="8">
        <v>7.4479166666666666E-2</v>
      </c>
      <c r="I674" s="5">
        <v>0.84084880636604775</v>
      </c>
      <c r="J674" s="8">
        <v>0.34965277777777781</v>
      </c>
      <c r="K674" s="7">
        <v>11</v>
      </c>
      <c r="L674" s="7">
        <v>317</v>
      </c>
      <c r="M674" s="7">
        <v>5</v>
      </c>
      <c r="N674" s="7">
        <v>7</v>
      </c>
      <c r="O674" s="7">
        <v>16</v>
      </c>
      <c r="P674" s="7">
        <v>13</v>
      </c>
    </row>
    <row r="675" spans="1:16" x14ac:dyDescent="0.25">
      <c r="A675" s="7">
        <v>4</v>
      </c>
      <c r="B675" s="7"/>
      <c r="C675" s="6">
        <v>44559</v>
      </c>
      <c r="D675" s="7">
        <v>334</v>
      </c>
      <c r="E675" s="7">
        <v>327</v>
      </c>
      <c r="F675" s="7">
        <v>6</v>
      </c>
      <c r="G675" s="5">
        <v>1.7964071856287425E-2</v>
      </c>
      <c r="H675" s="8">
        <v>4.4965277777777785E-2</v>
      </c>
      <c r="I675" s="5">
        <v>0.89602446483180431</v>
      </c>
      <c r="J675" s="8">
        <v>0.34427083333333336</v>
      </c>
      <c r="K675" s="7">
        <v>3</v>
      </c>
      <c r="L675" s="7">
        <v>293</v>
      </c>
      <c r="M675" s="7">
        <v>1</v>
      </c>
      <c r="N675" s="7">
        <v>10</v>
      </c>
      <c r="O675" s="7">
        <v>21</v>
      </c>
      <c r="P675" s="7">
        <v>11</v>
      </c>
    </row>
    <row r="676" spans="1:16" x14ac:dyDescent="0.25">
      <c r="A676" s="7">
        <v>4</v>
      </c>
      <c r="B676" s="7"/>
      <c r="C676" s="6">
        <v>44560</v>
      </c>
      <c r="D676" s="7">
        <v>323</v>
      </c>
      <c r="E676" s="7">
        <v>308</v>
      </c>
      <c r="F676" s="7">
        <v>10</v>
      </c>
      <c r="G676" s="5">
        <v>3.0959752321981424E-2</v>
      </c>
      <c r="H676" s="8">
        <v>5.5902777777777787E-2</v>
      </c>
      <c r="I676" s="5">
        <v>0.8571428571428571</v>
      </c>
      <c r="J676" s="8">
        <v>0.35659722222222223</v>
      </c>
      <c r="K676" s="7">
        <v>11</v>
      </c>
      <c r="L676" s="7">
        <v>264</v>
      </c>
      <c r="M676" s="7">
        <v>5</v>
      </c>
      <c r="N676" s="7">
        <v>5</v>
      </c>
      <c r="O676" s="7">
        <v>14</v>
      </c>
      <c r="P676" s="7">
        <v>6</v>
      </c>
    </row>
    <row r="677" spans="1:16" x14ac:dyDescent="0.25">
      <c r="A677" s="7">
        <v>1</v>
      </c>
      <c r="B677" s="7"/>
      <c r="C677" s="6">
        <v>44565</v>
      </c>
      <c r="D677" s="7">
        <v>729</v>
      </c>
      <c r="E677" s="7">
        <v>700</v>
      </c>
      <c r="F677" s="7">
        <v>22</v>
      </c>
      <c r="G677" s="5">
        <v>3.017832647462277E-2</v>
      </c>
      <c r="H677" s="8">
        <v>9.6527777777777782E-2</v>
      </c>
      <c r="I677" s="5">
        <v>0.71714285714285719</v>
      </c>
      <c r="J677" s="8">
        <v>0.37395833333333334</v>
      </c>
      <c r="K677" s="7">
        <v>34</v>
      </c>
      <c r="L677" s="7">
        <v>502</v>
      </c>
      <c r="M677" s="7">
        <v>7</v>
      </c>
      <c r="N677" s="7">
        <v>9</v>
      </c>
      <c r="O677" s="7">
        <v>28</v>
      </c>
      <c r="P677" s="7">
        <v>13</v>
      </c>
    </row>
    <row r="678" spans="1:16" x14ac:dyDescent="0.25">
      <c r="A678" s="7">
        <v>1</v>
      </c>
      <c r="B678" s="7"/>
      <c r="C678" s="6">
        <v>44566</v>
      </c>
      <c r="D678" s="7">
        <v>491</v>
      </c>
      <c r="E678" s="7">
        <v>475</v>
      </c>
      <c r="F678" s="7">
        <v>12</v>
      </c>
      <c r="G678" s="5">
        <v>2.4439918533604887E-2</v>
      </c>
      <c r="H678" s="8">
        <v>6.4583333333333326E-2</v>
      </c>
      <c r="I678" s="5">
        <v>0.86315789473684212</v>
      </c>
      <c r="J678" s="8">
        <v>0.3654513888888889</v>
      </c>
      <c r="K678" s="7">
        <v>9</v>
      </c>
      <c r="L678" s="7">
        <v>410</v>
      </c>
      <c r="M678" s="7">
        <v>4</v>
      </c>
      <c r="N678" s="7">
        <v>7</v>
      </c>
      <c r="O678" s="7">
        <v>51</v>
      </c>
      <c r="P678" s="7">
        <v>19</v>
      </c>
    </row>
    <row r="679" spans="1:16" x14ac:dyDescent="0.25">
      <c r="A679" s="7">
        <v>1</v>
      </c>
      <c r="B679" s="7"/>
      <c r="C679" s="6">
        <v>44567</v>
      </c>
      <c r="D679" s="7">
        <v>338</v>
      </c>
      <c r="E679" s="7">
        <v>329</v>
      </c>
      <c r="F679" s="7">
        <v>7</v>
      </c>
      <c r="G679" s="5">
        <v>2.0710059171597635E-2</v>
      </c>
      <c r="H679" s="8">
        <v>4.8263888888888884E-2</v>
      </c>
      <c r="I679" s="5">
        <v>0.82978723404255317</v>
      </c>
      <c r="J679" s="8">
        <v>0.3605902777777778</v>
      </c>
      <c r="K679" s="7">
        <v>7</v>
      </c>
      <c r="L679" s="7">
        <v>273</v>
      </c>
      <c r="M679" s="7">
        <v>2</v>
      </c>
      <c r="N679" s="7">
        <v>0</v>
      </c>
      <c r="O679" s="7">
        <v>19</v>
      </c>
      <c r="P679" s="7">
        <v>16</v>
      </c>
    </row>
    <row r="680" spans="1:16" x14ac:dyDescent="0.25">
      <c r="A680" s="7">
        <v>1</v>
      </c>
      <c r="B680" s="7"/>
      <c r="C680" s="6">
        <v>44568</v>
      </c>
      <c r="D680" s="7">
        <v>343</v>
      </c>
      <c r="E680" s="7">
        <v>327</v>
      </c>
      <c r="F680" s="7">
        <v>12</v>
      </c>
      <c r="G680" s="5">
        <v>3.4985422740524783E-2</v>
      </c>
      <c r="H680" s="8">
        <v>5.2604166666666667E-2</v>
      </c>
      <c r="I680" s="5">
        <v>0.85015290519877673</v>
      </c>
      <c r="J680" s="8">
        <v>0.36197916666666663</v>
      </c>
      <c r="K680" s="7">
        <v>7</v>
      </c>
      <c r="L680" s="7">
        <v>278</v>
      </c>
      <c r="M680" s="7">
        <v>4</v>
      </c>
      <c r="N680" s="7">
        <v>0</v>
      </c>
      <c r="O680" s="7">
        <v>26</v>
      </c>
      <c r="P680" s="7">
        <v>13</v>
      </c>
    </row>
    <row r="681" spans="1:16" x14ac:dyDescent="0.25">
      <c r="A681" s="7">
        <v>2</v>
      </c>
      <c r="B681" s="7"/>
      <c r="C681" s="6">
        <v>44571</v>
      </c>
      <c r="D681" s="7">
        <v>609</v>
      </c>
      <c r="E681" s="7">
        <v>593</v>
      </c>
      <c r="F681" s="7">
        <v>12</v>
      </c>
      <c r="G681" s="5">
        <v>1.9704433497536946E-2</v>
      </c>
      <c r="H681" s="8">
        <v>6.4930555555555561E-2</v>
      </c>
      <c r="I681" s="5">
        <v>0.79763912310286678</v>
      </c>
      <c r="J681" s="8">
        <v>0.38697916666666665</v>
      </c>
      <c r="K681" s="7">
        <v>19</v>
      </c>
      <c r="L681" s="7">
        <v>473</v>
      </c>
      <c r="M681" s="7">
        <v>4</v>
      </c>
      <c r="N681" s="7">
        <v>11</v>
      </c>
      <c r="O681" s="7">
        <v>20</v>
      </c>
      <c r="P681" s="7">
        <v>10</v>
      </c>
    </row>
    <row r="682" spans="1:16" x14ac:dyDescent="0.25">
      <c r="A682" s="7">
        <v>2</v>
      </c>
      <c r="B682" s="7"/>
      <c r="C682" s="6">
        <v>44572</v>
      </c>
      <c r="D682" s="7">
        <v>533</v>
      </c>
      <c r="E682" s="7">
        <v>516</v>
      </c>
      <c r="F682" s="7">
        <v>12</v>
      </c>
      <c r="G682" s="5">
        <v>2.2514071294559099E-2</v>
      </c>
      <c r="H682" s="8">
        <v>5.6250000000000008E-2</v>
      </c>
      <c r="I682" s="5">
        <v>0.8236434108527132</v>
      </c>
      <c r="J682" s="8">
        <v>0.37986111111111109</v>
      </c>
      <c r="K682" s="7">
        <v>17</v>
      </c>
      <c r="L682" s="7">
        <v>425</v>
      </c>
      <c r="M682" s="7">
        <v>5</v>
      </c>
      <c r="N682" s="7">
        <v>11</v>
      </c>
      <c r="O682" s="7">
        <v>25</v>
      </c>
      <c r="P682" s="7">
        <v>14</v>
      </c>
    </row>
    <row r="683" spans="1:16" x14ac:dyDescent="0.25">
      <c r="A683" s="7">
        <v>2</v>
      </c>
      <c r="B683" s="7"/>
      <c r="C683" s="6">
        <v>44573</v>
      </c>
      <c r="D683" s="7">
        <v>503</v>
      </c>
      <c r="E683" s="7">
        <v>484</v>
      </c>
      <c r="F683" s="7">
        <v>16</v>
      </c>
      <c r="G683" s="5">
        <v>3.1809145129224649E-2</v>
      </c>
      <c r="H683" s="8">
        <v>7.0659722222222221E-2</v>
      </c>
      <c r="I683" s="5">
        <v>0.80991735537190079</v>
      </c>
      <c r="J683" s="8">
        <v>0.38628472222222215</v>
      </c>
      <c r="K683" s="7">
        <v>23</v>
      </c>
      <c r="L683" s="7">
        <v>392</v>
      </c>
      <c r="M683" s="7">
        <v>3</v>
      </c>
      <c r="N683" s="7">
        <v>5</v>
      </c>
      <c r="O683" s="7">
        <v>45</v>
      </c>
      <c r="P683" s="7">
        <v>17</v>
      </c>
    </row>
    <row r="684" spans="1:16" x14ac:dyDescent="0.25">
      <c r="A684" s="7">
        <v>2</v>
      </c>
      <c r="B684" s="7"/>
      <c r="C684" s="6">
        <v>44574</v>
      </c>
      <c r="D684" s="7">
        <v>514</v>
      </c>
      <c r="E684" s="7">
        <v>489</v>
      </c>
      <c r="F684" s="7">
        <v>20</v>
      </c>
      <c r="G684" s="5">
        <v>3.8910505836575876E-2</v>
      </c>
      <c r="H684" s="8">
        <v>6.7187499999999997E-2</v>
      </c>
      <c r="I684" s="5">
        <v>0.82004089979550099</v>
      </c>
      <c r="J684" s="8">
        <v>0.4001736111111111</v>
      </c>
      <c r="K684" s="7">
        <v>20</v>
      </c>
      <c r="L684" s="7">
        <v>401</v>
      </c>
      <c r="M684" s="7">
        <v>5</v>
      </c>
      <c r="N684" s="7">
        <v>2</v>
      </c>
      <c r="O684" s="7">
        <v>17</v>
      </c>
      <c r="P684" s="7">
        <v>18</v>
      </c>
    </row>
    <row r="685" spans="1:16" x14ac:dyDescent="0.25">
      <c r="A685" s="7">
        <v>2</v>
      </c>
      <c r="B685" s="7"/>
      <c r="C685" s="6">
        <v>44575</v>
      </c>
      <c r="D685" s="7">
        <v>417</v>
      </c>
      <c r="E685" s="7">
        <v>408</v>
      </c>
      <c r="F685" s="7">
        <v>8</v>
      </c>
      <c r="G685" s="5">
        <v>1.9184652278177457E-2</v>
      </c>
      <c r="H685" s="8">
        <v>4.7743055555555559E-2</v>
      </c>
      <c r="I685" s="5">
        <v>0.875</v>
      </c>
      <c r="J685" s="8">
        <v>0.26145833333333335</v>
      </c>
      <c r="K685" s="7">
        <v>8</v>
      </c>
      <c r="L685" s="7">
        <v>357</v>
      </c>
      <c r="M685" s="7">
        <v>1</v>
      </c>
      <c r="N685" s="7">
        <v>21</v>
      </c>
      <c r="O685" s="7">
        <v>21</v>
      </c>
      <c r="P685" s="7">
        <v>17</v>
      </c>
    </row>
    <row r="686" spans="1:16" x14ac:dyDescent="0.25">
      <c r="A686" s="7">
        <v>3</v>
      </c>
      <c r="B686" s="7"/>
      <c r="C686" s="6">
        <v>44579</v>
      </c>
      <c r="D686" s="7">
        <v>697</v>
      </c>
      <c r="E686" s="7">
        <v>653</v>
      </c>
      <c r="F686" s="7">
        <v>37</v>
      </c>
      <c r="G686" s="5">
        <v>5.308464849354376E-2</v>
      </c>
      <c r="H686" s="8">
        <v>9.4965277777777773E-2</v>
      </c>
      <c r="I686" s="5">
        <v>0.77488514548238896</v>
      </c>
      <c r="J686" s="8">
        <v>0.42048611111111112</v>
      </c>
      <c r="K686" s="7">
        <v>34</v>
      </c>
      <c r="L686" s="7">
        <v>506</v>
      </c>
      <c r="M686" s="7">
        <v>7</v>
      </c>
      <c r="N686" s="7">
        <v>11</v>
      </c>
      <c r="O686" s="7">
        <v>61</v>
      </c>
      <c r="P686" s="7">
        <v>6</v>
      </c>
    </row>
    <row r="687" spans="1:16" x14ac:dyDescent="0.25">
      <c r="A687" s="7">
        <v>3</v>
      </c>
      <c r="B687" s="7"/>
      <c r="C687" s="6">
        <v>44580</v>
      </c>
      <c r="D687" s="7">
        <v>576</v>
      </c>
      <c r="E687" s="7">
        <v>552</v>
      </c>
      <c r="F687" s="7">
        <v>19</v>
      </c>
      <c r="G687" s="5">
        <v>3.2986111111111112E-2</v>
      </c>
      <c r="H687" s="8">
        <v>7.4305555555555555E-2</v>
      </c>
      <c r="I687" s="5">
        <v>0.85688405797101452</v>
      </c>
      <c r="J687" s="8">
        <v>0.40833333333333333</v>
      </c>
      <c r="K687" s="7">
        <v>26</v>
      </c>
      <c r="L687" s="7">
        <v>473</v>
      </c>
      <c r="M687" s="7">
        <v>5</v>
      </c>
      <c r="N687" s="7">
        <v>8</v>
      </c>
      <c r="O687" s="7">
        <v>30</v>
      </c>
      <c r="P687" s="7">
        <v>11</v>
      </c>
    </row>
    <row r="688" spans="1:16" x14ac:dyDescent="0.25">
      <c r="A688" s="7">
        <v>3</v>
      </c>
      <c r="B688" s="7"/>
      <c r="C688" s="6">
        <v>44581</v>
      </c>
      <c r="D688" s="7">
        <v>508</v>
      </c>
      <c r="E688" s="7">
        <v>477</v>
      </c>
      <c r="F688" s="7">
        <v>23</v>
      </c>
      <c r="G688" s="5">
        <v>4.5275590551181105E-2</v>
      </c>
      <c r="H688" s="8">
        <v>6.128472222222222E-2</v>
      </c>
      <c r="I688" s="5">
        <v>0.85324947589098532</v>
      </c>
      <c r="J688" s="8">
        <v>0.38576388888888891</v>
      </c>
      <c r="K688" s="7">
        <v>23</v>
      </c>
      <c r="L688" s="7">
        <v>407</v>
      </c>
      <c r="M688" s="7">
        <v>8</v>
      </c>
      <c r="N688" s="7">
        <v>13</v>
      </c>
      <c r="O688" s="7">
        <v>26</v>
      </c>
      <c r="P688" s="7">
        <v>8</v>
      </c>
    </row>
    <row r="689" spans="1:16" x14ac:dyDescent="0.25">
      <c r="A689" s="7">
        <v>3</v>
      </c>
      <c r="B689" s="7"/>
      <c r="C689" s="6">
        <v>44582</v>
      </c>
      <c r="D689" s="7">
        <v>485</v>
      </c>
      <c r="E689" s="7">
        <v>470</v>
      </c>
      <c r="F689" s="7">
        <v>14</v>
      </c>
      <c r="G689" s="5">
        <v>2.88659793814433E-2</v>
      </c>
      <c r="H689" s="8">
        <v>4.809027777777778E-2</v>
      </c>
      <c r="I689" s="5">
        <v>0.86808510638297876</v>
      </c>
      <c r="J689" s="8">
        <v>0.35659722222222223</v>
      </c>
      <c r="K689" s="7">
        <v>14</v>
      </c>
      <c r="L689" s="7">
        <v>408</v>
      </c>
      <c r="M689" s="7">
        <v>1</v>
      </c>
      <c r="N689" s="7">
        <v>6</v>
      </c>
      <c r="O689" s="7">
        <v>21</v>
      </c>
      <c r="P689" s="7">
        <v>7</v>
      </c>
    </row>
    <row r="690" spans="1:16" x14ac:dyDescent="0.25">
      <c r="A690" s="7">
        <v>4</v>
      </c>
      <c r="B690" s="7"/>
      <c r="C690" s="6">
        <v>44585</v>
      </c>
      <c r="D690" s="3">
        <v>614</v>
      </c>
      <c r="E690" s="3">
        <v>595</v>
      </c>
      <c r="F690" s="3">
        <v>16</v>
      </c>
      <c r="G690" s="2">
        <v>2.6058631921824105E-2</v>
      </c>
      <c r="H690" s="4">
        <v>7.0833333333333331E-2</v>
      </c>
      <c r="I690" s="2">
        <v>0.84705882352941175</v>
      </c>
      <c r="J690" s="4">
        <v>0.37777777777777777</v>
      </c>
      <c r="K690" s="3">
        <v>12</v>
      </c>
      <c r="L690" s="3">
        <v>504</v>
      </c>
      <c r="M690" s="3">
        <v>3</v>
      </c>
      <c r="N690" s="7">
        <v>10</v>
      </c>
      <c r="O690" s="7">
        <v>42</v>
      </c>
      <c r="P690" s="7">
        <v>11</v>
      </c>
    </row>
    <row r="691" spans="1:16" x14ac:dyDescent="0.25">
      <c r="A691" s="7">
        <v>4</v>
      </c>
      <c r="B691" s="7"/>
      <c r="C691" s="6">
        <v>44586</v>
      </c>
      <c r="D691" s="7">
        <v>575</v>
      </c>
      <c r="E691" s="7">
        <v>553</v>
      </c>
      <c r="F691" s="7">
        <v>17</v>
      </c>
      <c r="G691" s="5">
        <v>2.9565217391304348E-2</v>
      </c>
      <c r="H691" s="8">
        <v>7.6562500000000006E-2</v>
      </c>
      <c r="I691" s="5">
        <v>0.82640144665461124</v>
      </c>
      <c r="J691" s="8">
        <v>0.38315972222222217</v>
      </c>
      <c r="K691" s="7">
        <v>22</v>
      </c>
      <c r="L691" s="7">
        <v>457</v>
      </c>
      <c r="M691" s="7">
        <v>5</v>
      </c>
      <c r="N691" s="7">
        <v>10</v>
      </c>
      <c r="O691" s="7">
        <v>31</v>
      </c>
      <c r="P691" s="7">
        <v>9</v>
      </c>
    </row>
    <row r="692" spans="1:16" x14ac:dyDescent="0.25">
      <c r="A692" s="7">
        <v>4</v>
      </c>
      <c r="B692" s="7"/>
      <c r="C692" s="6">
        <v>44587</v>
      </c>
      <c r="D692" s="7">
        <v>507</v>
      </c>
      <c r="E692" s="7">
        <v>492</v>
      </c>
      <c r="F692" s="7">
        <v>12</v>
      </c>
      <c r="G692" s="5">
        <v>2.3668639053254437E-2</v>
      </c>
      <c r="H692" s="8">
        <v>7.048611111111111E-2</v>
      </c>
      <c r="I692" s="5">
        <v>0.83943089430894313</v>
      </c>
      <c r="J692" s="8">
        <v>0.37638888888888888</v>
      </c>
      <c r="K692" s="7">
        <v>9</v>
      </c>
      <c r="L692" s="7">
        <v>413</v>
      </c>
      <c r="M692" s="7">
        <v>3</v>
      </c>
      <c r="N692" s="7">
        <v>6</v>
      </c>
      <c r="O692" s="7">
        <v>30</v>
      </c>
      <c r="P692" s="7">
        <v>15</v>
      </c>
    </row>
    <row r="693" spans="1:16" x14ac:dyDescent="0.25">
      <c r="A693" s="7">
        <v>4</v>
      </c>
      <c r="B693" s="7"/>
      <c r="C693" s="6">
        <v>44588</v>
      </c>
      <c r="D693" s="7">
        <v>297</v>
      </c>
      <c r="E693" s="7">
        <v>287</v>
      </c>
      <c r="F693" s="7">
        <v>8</v>
      </c>
      <c r="G693" s="5">
        <v>2.6936026936026935E-2</v>
      </c>
      <c r="H693" s="8">
        <v>5.3472222222222227E-2</v>
      </c>
      <c r="I693" s="5">
        <v>0.89547038327526129</v>
      </c>
      <c r="J693" s="8">
        <v>0.33784722222222219</v>
      </c>
      <c r="K693" s="7">
        <v>4</v>
      </c>
      <c r="L693" s="7">
        <v>257</v>
      </c>
      <c r="M693" s="7">
        <v>2</v>
      </c>
      <c r="N693" s="7">
        <v>10</v>
      </c>
      <c r="O693" s="7">
        <v>26</v>
      </c>
      <c r="P693" s="7">
        <v>25</v>
      </c>
    </row>
    <row r="694" spans="1:16" x14ac:dyDescent="0.25">
      <c r="A694" s="7">
        <v>4</v>
      </c>
      <c r="B694" s="7"/>
      <c r="C694" s="6">
        <v>44589</v>
      </c>
      <c r="D694" s="7">
        <v>250</v>
      </c>
      <c r="E694" s="7">
        <v>243</v>
      </c>
      <c r="F694" s="7">
        <v>7</v>
      </c>
      <c r="G694" s="5">
        <v>2.8000000000000001E-2</v>
      </c>
      <c r="H694" s="8">
        <v>4.1319444444444443E-2</v>
      </c>
      <c r="I694" s="5">
        <v>0.88065843621399176</v>
      </c>
      <c r="J694" s="8">
        <v>0.32951388888888883</v>
      </c>
      <c r="K694" s="7">
        <v>3</v>
      </c>
      <c r="L694" s="7">
        <v>214</v>
      </c>
      <c r="M694" s="7">
        <v>0</v>
      </c>
      <c r="N694" s="7">
        <v>8</v>
      </c>
      <c r="O694" s="7">
        <v>21</v>
      </c>
      <c r="P694" s="7">
        <v>21</v>
      </c>
    </row>
    <row r="695" spans="1:16" x14ac:dyDescent="0.25">
      <c r="A695" s="7">
        <v>1</v>
      </c>
      <c r="B695" s="7"/>
      <c r="C695" s="6">
        <v>44592</v>
      </c>
      <c r="D695" s="7">
        <v>1678</v>
      </c>
      <c r="E695" s="7">
        <v>1627</v>
      </c>
      <c r="F695" s="7">
        <f t="shared" ref="F695:F707" si="0">D695-E695-M695</f>
        <v>34</v>
      </c>
      <c r="G695" s="5">
        <f t="shared" ref="G695:G710" si="1">F695/D695</f>
        <v>2.0262216924910609E-2</v>
      </c>
      <c r="H695" s="8">
        <v>5.288194444444444E-2</v>
      </c>
      <c r="I695" s="5">
        <f t="shared" ref="I695:I710" si="2">L695/E695</f>
        <v>0.86601106330669941</v>
      </c>
      <c r="J695" s="8">
        <v>0.3153125</v>
      </c>
      <c r="K695" s="7">
        <v>16</v>
      </c>
      <c r="L695" s="7">
        <v>1409</v>
      </c>
      <c r="M695" s="7">
        <v>17</v>
      </c>
      <c r="N695" s="7">
        <v>7</v>
      </c>
      <c r="O695" s="7">
        <v>37</v>
      </c>
      <c r="P695" s="7">
        <v>17</v>
      </c>
    </row>
    <row r="696" spans="1:16" x14ac:dyDescent="0.25">
      <c r="A696" s="7">
        <v>1</v>
      </c>
      <c r="B696" s="7"/>
      <c r="C696" s="6">
        <v>44594</v>
      </c>
      <c r="D696" s="7">
        <v>413</v>
      </c>
      <c r="E696" s="7">
        <v>402</v>
      </c>
      <c r="F696" s="7">
        <f t="shared" si="0"/>
        <v>9</v>
      </c>
      <c r="G696" s="5">
        <f t="shared" si="1"/>
        <v>2.1791767554479417E-2</v>
      </c>
      <c r="H696" s="8">
        <v>8.2291666666666666E-2</v>
      </c>
      <c r="I696" s="5">
        <f t="shared" si="2"/>
        <v>0.83333333333333337</v>
      </c>
      <c r="J696" s="8">
        <v>0.39097222222222222</v>
      </c>
      <c r="K696" s="7">
        <v>4</v>
      </c>
      <c r="L696" s="7">
        <v>335</v>
      </c>
      <c r="M696" s="7">
        <v>2</v>
      </c>
      <c r="N696" s="7">
        <v>13</v>
      </c>
      <c r="O696" s="7">
        <v>37</v>
      </c>
      <c r="P696" s="7">
        <v>17</v>
      </c>
    </row>
    <row r="697" spans="1:16" x14ac:dyDescent="0.25">
      <c r="A697" s="7">
        <v>1</v>
      </c>
      <c r="B697" s="7"/>
      <c r="C697" s="6">
        <v>44595</v>
      </c>
      <c r="D697" s="7">
        <v>354</v>
      </c>
      <c r="E697" s="7">
        <v>346</v>
      </c>
      <c r="F697" s="7">
        <f t="shared" si="0"/>
        <v>6</v>
      </c>
      <c r="G697" s="5">
        <f t="shared" si="1"/>
        <v>1.6949152542372881E-2</v>
      </c>
      <c r="H697" s="8">
        <v>5.5208333333333331E-2</v>
      </c>
      <c r="I697" s="5">
        <f t="shared" si="2"/>
        <v>0.89595375722543358</v>
      </c>
      <c r="J697" s="8">
        <v>0.35972222222222222</v>
      </c>
      <c r="K697" s="7">
        <v>5</v>
      </c>
      <c r="L697" s="7">
        <v>310</v>
      </c>
      <c r="M697" s="7">
        <v>2</v>
      </c>
      <c r="N697" s="7">
        <v>15</v>
      </c>
      <c r="O697" s="7">
        <v>21</v>
      </c>
      <c r="P697" s="7">
        <v>13</v>
      </c>
    </row>
    <row r="698" spans="1:16" x14ac:dyDescent="0.25">
      <c r="A698" s="7">
        <v>1</v>
      </c>
      <c r="B698" s="7"/>
      <c r="C698" s="6">
        <v>44596</v>
      </c>
      <c r="D698" s="7">
        <v>347</v>
      </c>
      <c r="E698" s="7">
        <v>337</v>
      </c>
      <c r="F698" s="7">
        <f t="shared" si="0"/>
        <v>8</v>
      </c>
      <c r="G698" s="5">
        <f t="shared" si="1"/>
        <v>2.3054755043227664E-2</v>
      </c>
      <c r="H698" s="8">
        <v>5.0694444444444438E-2</v>
      </c>
      <c r="I698" s="5">
        <f t="shared" si="2"/>
        <v>0.88130563798219586</v>
      </c>
      <c r="J698" s="8">
        <v>0.32881944444444444</v>
      </c>
      <c r="K698" s="7">
        <v>1</v>
      </c>
      <c r="L698" s="7">
        <v>297</v>
      </c>
      <c r="M698" s="7">
        <v>2</v>
      </c>
      <c r="N698" s="7">
        <v>5</v>
      </c>
      <c r="O698" s="7">
        <v>16</v>
      </c>
      <c r="P698" s="7">
        <v>21</v>
      </c>
    </row>
    <row r="699" spans="1:16" x14ac:dyDescent="0.25">
      <c r="A699" s="7">
        <v>2</v>
      </c>
      <c r="B699" s="7"/>
      <c r="C699" s="6">
        <v>44599</v>
      </c>
      <c r="D699" s="7">
        <v>310</v>
      </c>
      <c r="E699" s="7">
        <v>299</v>
      </c>
      <c r="F699" s="7">
        <f t="shared" si="0"/>
        <v>8</v>
      </c>
      <c r="G699" s="5">
        <f t="shared" si="1"/>
        <v>2.5806451612903226E-2</v>
      </c>
      <c r="H699" s="8">
        <v>6.0763888888888888E-2</v>
      </c>
      <c r="I699" s="5">
        <f t="shared" si="2"/>
        <v>0.86956521739130432</v>
      </c>
      <c r="J699" s="8">
        <v>0.36267361111111107</v>
      </c>
      <c r="K699" s="7">
        <v>5</v>
      </c>
      <c r="L699" s="7">
        <v>260</v>
      </c>
      <c r="M699" s="7">
        <v>3</v>
      </c>
      <c r="N699" s="7">
        <v>5</v>
      </c>
      <c r="O699" s="7">
        <v>15</v>
      </c>
      <c r="P699" s="7">
        <v>23</v>
      </c>
    </row>
    <row r="700" spans="1:16" x14ac:dyDescent="0.25">
      <c r="A700" s="7">
        <v>2</v>
      </c>
      <c r="B700" s="7"/>
      <c r="C700" s="6">
        <v>44600</v>
      </c>
      <c r="D700" s="7">
        <v>254</v>
      </c>
      <c r="E700" s="7">
        <v>249</v>
      </c>
      <c r="F700" s="7">
        <f t="shared" si="0"/>
        <v>3</v>
      </c>
      <c r="G700" s="5">
        <f t="shared" si="1"/>
        <v>1.1811023622047244E-2</v>
      </c>
      <c r="H700" s="8">
        <v>5.2083333333333336E-2</v>
      </c>
      <c r="I700" s="5">
        <f t="shared" si="2"/>
        <v>0.87148594377510036</v>
      </c>
      <c r="J700" s="8">
        <v>0.34583333333333333</v>
      </c>
      <c r="K700" s="7">
        <v>2</v>
      </c>
      <c r="L700" s="7">
        <v>217</v>
      </c>
      <c r="M700" s="7">
        <v>2</v>
      </c>
      <c r="N700" s="7">
        <v>12</v>
      </c>
      <c r="O700" s="7">
        <v>12</v>
      </c>
      <c r="P700" s="7">
        <v>25</v>
      </c>
    </row>
    <row r="701" spans="1:16" x14ac:dyDescent="0.25">
      <c r="A701" s="7">
        <v>2</v>
      </c>
      <c r="B701" s="7"/>
      <c r="C701" s="6">
        <v>44601</v>
      </c>
      <c r="D701" s="7">
        <v>1678</v>
      </c>
      <c r="E701" s="7">
        <v>1633</v>
      </c>
      <c r="F701" s="7">
        <f t="shared" si="0"/>
        <v>34</v>
      </c>
      <c r="G701" s="5">
        <f t="shared" si="1"/>
        <v>2.0262216924910609E-2</v>
      </c>
      <c r="H701" s="8">
        <v>6.0208333333333336E-2</v>
      </c>
      <c r="I701" s="5">
        <f t="shared" si="2"/>
        <v>0.86895284751990198</v>
      </c>
      <c r="J701" s="8">
        <v>0.35760416666666661</v>
      </c>
      <c r="K701" s="7">
        <v>17</v>
      </c>
      <c r="L701" s="7">
        <v>1419</v>
      </c>
      <c r="M701" s="7">
        <v>11</v>
      </c>
      <c r="N701" s="7">
        <v>20</v>
      </c>
      <c r="O701" s="7">
        <v>15</v>
      </c>
      <c r="P701" s="7">
        <v>7</v>
      </c>
    </row>
    <row r="702" spans="1:16" x14ac:dyDescent="0.25">
      <c r="A702" s="7">
        <v>2</v>
      </c>
      <c r="B702" s="7"/>
      <c r="C702" s="6">
        <v>44603</v>
      </c>
      <c r="D702" s="7">
        <v>328</v>
      </c>
      <c r="E702" s="7">
        <v>317</v>
      </c>
      <c r="F702" s="7">
        <f t="shared" si="0"/>
        <v>9</v>
      </c>
      <c r="G702" s="5">
        <f t="shared" si="1"/>
        <v>2.7439024390243903E-2</v>
      </c>
      <c r="H702" s="8">
        <v>6.1805555555555558E-2</v>
      </c>
      <c r="I702" s="5">
        <f t="shared" si="2"/>
        <v>0.8422712933753943</v>
      </c>
      <c r="J702" s="8">
        <v>0.3611111111111111</v>
      </c>
      <c r="K702" s="7">
        <v>7</v>
      </c>
      <c r="L702" s="7">
        <v>267</v>
      </c>
      <c r="M702" s="7">
        <v>2</v>
      </c>
      <c r="N702" s="7">
        <v>1</v>
      </c>
      <c r="O702" s="7">
        <v>6</v>
      </c>
      <c r="P702" s="7">
        <v>14</v>
      </c>
    </row>
    <row r="703" spans="1:16" x14ac:dyDescent="0.25">
      <c r="A703" s="7">
        <v>3</v>
      </c>
      <c r="B703" s="7"/>
      <c r="C703" s="6">
        <v>44606</v>
      </c>
      <c r="D703" s="7">
        <v>316</v>
      </c>
      <c r="E703" s="7">
        <v>304</v>
      </c>
      <c r="F703" s="7">
        <f t="shared" si="0"/>
        <v>9</v>
      </c>
      <c r="G703" s="5">
        <f t="shared" si="1"/>
        <v>2.8481012658227847E-2</v>
      </c>
      <c r="H703" s="8">
        <v>6.25E-2</v>
      </c>
      <c r="I703" s="5">
        <f t="shared" si="2"/>
        <v>0.84868421052631582</v>
      </c>
      <c r="J703" s="8">
        <v>0.38784722222222223</v>
      </c>
      <c r="K703" s="7">
        <v>6</v>
      </c>
      <c r="L703" s="7">
        <v>258</v>
      </c>
      <c r="M703" s="7">
        <v>3</v>
      </c>
      <c r="N703" s="7">
        <v>10</v>
      </c>
      <c r="O703" s="7">
        <v>21</v>
      </c>
      <c r="P703" s="7">
        <v>15</v>
      </c>
    </row>
    <row r="704" spans="1:16" x14ac:dyDescent="0.25">
      <c r="A704" s="7">
        <v>3</v>
      </c>
      <c r="B704" s="7"/>
      <c r="C704" s="6">
        <v>44607</v>
      </c>
      <c r="D704" s="7">
        <v>334</v>
      </c>
      <c r="E704" s="7">
        <v>322</v>
      </c>
      <c r="F704" s="7">
        <f t="shared" si="0"/>
        <v>12</v>
      </c>
      <c r="G704" s="5">
        <f t="shared" si="1"/>
        <v>3.5928143712574849E-2</v>
      </c>
      <c r="H704" s="8">
        <v>6.7187499999999997E-2</v>
      </c>
      <c r="I704" s="5">
        <f t="shared" si="2"/>
        <v>0.82608695652173914</v>
      </c>
      <c r="J704" s="8">
        <v>0.37309027777777776</v>
      </c>
      <c r="K704" s="7">
        <v>6</v>
      </c>
      <c r="L704" s="7">
        <v>266</v>
      </c>
      <c r="M704" s="7">
        <v>0</v>
      </c>
      <c r="N704" s="7">
        <v>9</v>
      </c>
      <c r="O704" s="7">
        <v>23</v>
      </c>
      <c r="P704" s="7">
        <v>13</v>
      </c>
    </row>
    <row r="705" spans="1:16" x14ac:dyDescent="0.25">
      <c r="A705" s="7">
        <v>3</v>
      </c>
      <c r="B705" s="7"/>
      <c r="C705" s="6">
        <v>44608</v>
      </c>
      <c r="D705" s="7">
        <v>365</v>
      </c>
      <c r="E705" s="7">
        <v>355</v>
      </c>
      <c r="F705" s="7">
        <f t="shared" si="0"/>
        <v>8</v>
      </c>
      <c r="G705" s="5">
        <f t="shared" si="1"/>
        <v>2.1917808219178082E-2</v>
      </c>
      <c r="H705" s="8">
        <v>5.347222222222222E-2</v>
      </c>
      <c r="I705" s="5">
        <f t="shared" si="2"/>
        <v>0.86478873239436616</v>
      </c>
      <c r="J705" s="8">
        <v>0.36562499999999998</v>
      </c>
      <c r="K705" s="7">
        <v>7</v>
      </c>
      <c r="L705" s="7">
        <v>307</v>
      </c>
      <c r="M705" s="7">
        <v>2</v>
      </c>
      <c r="N705" s="7">
        <v>12</v>
      </c>
      <c r="O705" s="7">
        <v>32</v>
      </c>
      <c r="P705" s="7">
        <v>14</v>
      </c>
    </row>
    <row r="706" spans="1:16" x14ac:dyDescent="0.25">
      <c r="A706" s="7">
        <v>3</v>
      </c>
      <c r="B706" s="7"/>
      <c r="C706" s="6">
        <v>44609</v>
      </c>
      <c r="D706" s="7">
        <v>288</v>
      </c>
      <c r="E706" s="7">
        <v>281</v>
      </c>
      <c r="F706" s="7">
        <f t="shared" si="0"/>
        <v>7</v>
      </c>
      <c r="G706" s="5">
        <f t="shared" si="1"/>
        <v>2.4305555555555556E-2</v>
      </c>
      <c r="H706" s="8">
        <v>5.5555555555555552E-2</v>
      </c>
      <c r="I706" s="5">
        <f t="shared" si="2"/>
        <v>0.87900355871886116</v>
      </c>
      <c r="J706" s="8">
        <v>0.35052083333333328</v>
      </c>
      <c r="K706" s="7">
        <v>2</v>
      </c>
      <c r="L706" s="7">
        <v>247</v>
      </c>
      <c r="M706" s="7">
        <v>0</v>
      </c>
      <c r="N706" s="7">
        <v>11</v>
      </c>
      <c r="O706" s="7">
        <v>19</v>
      </c>
      <c r="P706" s="7">
        <v>14</v>
      </c>
    </row>
    <row r="707" spans="1:16" x14ac:dyDescent="0.25">
      <c r="A707" s="7">
        <v>3</v>
      </c>
      <c r="B707" s="7"/>
      <c r="C707" s="6">
        <v>44610</v>
      </c>
      <c r="D707" s="7">
        <v>1631</v>
      </c>
      <c r="E707" s="7">
        <v>1579</v>
      </c>
      <c r="F707" s="7">
        <f t="shared" si="0"/>
        <v>45</v>
      </c>
      <c r="G707" s="5">
        <f t="shared" si="1"/>
        <v>2.7590435315757205E-2</v>
      </c>
      <c r="H707" s="8">
        <v>6.010416666666666E-2</v>
      </c>
      <c r="I707" s="5">
        <f t="shared" si="2"/>
        <v>0.85180493983533878</v>
      </c>
      <c r="J707" s="8">
        <v>0.36763888888888885</v>
      </c>
      <c r="K707" s="7">
        <v>28</v>
      </c>
      <c r="L707" s="7">
        <v>1345</v>
      </c>
      <c r="M707" s="7">
        <v>7</v>
      </c>
      <c r="N707" s="7">
        <v>8</v>
      </c>
      <c r="O707" s="7">
        <v>27</v>
      </c>
      <c r="P707" s="7">
        <v>11</v>
      </c>
    </row>
    <row r="708" spans="1:16" x14ac:dyDescent="0.25">
      <c r="A708" s="7">
        <v>4</v>
      </c>
      <c r="B708" s="7"/>
      <c r="C708" s="6">
        <v>44615</v>
      </c>
      <c r="D708" s="7">
        <v>419</v>
      </c>
      <c r="E708" s="7">
        <v>403</v>
      </c>
      <c r="F708" s="7">
        <v>13</v>
      </c>
      <c r="G708" s="5">
        <f t="shared" si="1"/>
        <v>3.1026252983293555E-2</v>
      </c>
      <c r="H708" s="8">
        <v>7.5173611111111108E-2</v>
      </c>
      <c r="I708" s="5">
        <f t="shared" si="2"/>
        <v>0.82630272952853601</v>
      </c>
      <c r="J708" s="8">
        <v>0.38559027777777782</v>
      </c>
      <c r="K708" s="7">
        <v>11</v>
      </c>
      <c r="L708" s="7">
        <v>333</v>
      </c>
      <c r="M708" s="7">
        <v>3</v>
      </c>
      <c r="N708" s="7">
        <v>0</v>
      </c>
      <c r="O708" s="7">
        <v>49</v>
      </c>
      <c r="P708" s="7">
        <v>42</v>
      </c>
    </row>
    <row r="709" spans="1:16" x14ac:dyDescent="0.25">
      <c r="A709" s="7">
        <v>4</v>
      </c>
      <c r="B709" s="7"/>
      <c r="C709" s="6">
        <v>44616</v>
      </c>
      <c r="D709" s="7">
        <v>365</v>
      </c>
      <c r="E709" s="7">
        <v>354</v>
      </c>
      <c r="F709" s="7">
        <v>7</v>
      </c>
      <c r="G709" s="5">
        <f t="shared" si="1"/>
        <v>1.9178082191780823E-2</v>
      </c>
      <c r="H709" s="8">
        <v>5.5381944444444449E-2</v>
      </c>
      <c r="I709" s="5">
        <f t="shared" si="2"/>
        <v>0.85310734463276838</v>
      </c>
      <c r="J709" s="8">
        <v>0.41684027777777777</v>
      </c>
      <c r="K709" s="7">
        <v>8</v>
      </c>
      <c r="L709" s="7">
        <v>302</v>
      </c>
      <c r="M709" s="7">
        <v>4</v>
      </c>
      <c r="N709" s="7">
        <v>4</v>
      </c>
      <c r="O709" s="7">
        <v>33</v>
      </c>
      <c r="P709" s="7">
        <v>38</v>
      </c>
    </row>
    <row r="710" spans="1:16" x14ac:dyDescent="0.25">
      <c r="A710" s="7">
        <v>4</v>
      </c>
      <c r="B710" s="7"/>
      <c r="C710" s="6">
        <v>44617</v>
      </c>
      <c r="D710" s="7">
        <v>304</v>
      </c>
      <c r="E710" s="7">
        <v>300</v>
      </c>
      <c r="F710" s="7">
        <v>4</v>
      </c>
      <c r="G710" s="5">
        <f t="shared" si="1"/>
        <v>1.3157894736842105E-2</v>
      </c>
      <c r="H710" s="8">
        <v>2.2048611111111109E-2</v>
      </c>
      <c r="I710" s="5">
        <f t="shared" si="2"/>
        <v>0.95333333333333337</v>
      </c>
      <c r="J710" s="8">
        <v>0.35642361111111115</v>
      </c>
      <c r="K710" s="7">
        <v>3</v>
      </c>
      <c r="L710" s="7">
        <v>286</v>
      </c>
      <c r="M710" s="7">
        <v>0</v>
      </c>
      <c r="N710" s="7">
        <v>0</v>
      </c>
      <c r="O710" s="7">
        <v>14</v>
      </c>
      <c r="P710" s="7">
        <v>24</v>
      </c>
    </row>
    <row r="711" spans="1:16" x14ac:dyDescent="0.25">
      <c r="A711" s="7">
        <v>1</v>
      </c>
      <c r="B711" s="7"/>
      <c r="C711" s="6">
        <v>44620</v>
      </c>
      <c r="D711" s="7">
        <v>462</v>
      </c>
      <c r="E711" s="7">
        <v>446</v>
      </c>
      <c r="F711" s="7">
        <v>11</v>
      </c>
      <c r="G711" s="9">
        <v>0.02</v>
      </c>
      <c r="H711" s="8">
        <v>7.3611111111111113E-2</v>
      </c>
      <c r="I711" s="9">
        <v>0.82</v>
      </c>
      <c r="J711" s="8">
        <v>0.3743055555555555</v>
      </c>
      <c r="K711" s="7">
        <v>7</v>
      </c>
      <c r="L711" s="7">
        <v>364</v>
      </c>
      <c r="M711" s="7">
        <v>5</v>
      </c>
      <c r="N711" s="7">
        <v>13</v>
      </c>
      <c r="O711" s="7">
        <v>21</v>
      </c>
      <c r="P711" s="7">
        <v>12</v>
      </c>
    </row>
    <row r="712" spans="1:16" x14ac:dyDescent="0.25">
      <c r="A712" s="7">
        <v>1</v>
      </c>
      <c r="B712" s="7" t="s">
        <v>16</v>
      </c>
      <c r="C712" s="6">
        <v>44621</v>
      </c>
      <c r="D712" s="7">
        <v>441</v>
      </c>
      <c r="E712" s="7">
        <v>426</v>
      </c>
      <c r="F712" s="7">
        <v>12</v>
      </c>
      <c r="G712" s="9">
        <v>0.03</v>
      </c>
      <c r="H712" s="8">
        <v>7.013888888888889E-2</v>
      </c>
      <c r="I712" s="9">
        <v>0.86</v>
      </c>
      <c r="J712" s="8">
        <v>0.35902777777777778</v>
      </c>
      <c r="K712" s="7">
        <v>7</v>
      </c>
      <c r="L712" s="7">
        <v>365</v>
      </c>
      <c r="M712" s="7">
        <v>3</v>
      </c>
      <c r="N712" s="7">
        <v>4</v>
      </c>
      <c r="O712" s="7">
        <v>19</v>
      </c>
      <c r="P712" s="7">
        <v>20</v>
      </c>
    </row>
    <row r="713" spans="1:16" x14ac:dyDescent="0.25">
      <c r="A713" s="7">
        <v>1</v>
      </c>
      <c r="B713" s="7" t="s">
        <v>16</v>
      </c>
      <c r="C713" s="6">
        <v>44622</v>
      </c>
      <c r="D713" s="7">
        <v>370</v>
      </c>
      <c r="E713" s="7">
        <v>361</v>
      </c>
      <c r="F713" s="7">
        <v>8</v>
      </c>
      <c r="G713" s="9">
        <v>0.02</v>
      </c>
      <c r="H713" s="8">
        <v>6.805555555555555E-2</v>
      </c>
      <c r="I713" s="9">
        <v>0.85</v>
      </c>
      <c r="J713" s="8">
        <v>0.3527777777777778</v>
      </c>
      <c r="K713" s="7">
        <v>2</v>
      </c>
      <c r="L713" s="7">
        <v>307</v>
      </c>
      <c r="M713" s="7">
        <v>1</v>
      </c>
      <c r="N713" s="7">
        <v>11</v>
      </c>
      <c r="O713" s="7">
        <v>26</v>
      </c>
      <c r="P713" s="7">
        <v>15</v>
      </c>
    </row>
    <row r="714" spans="1:16" x14ac:dyDescent="0.25">
      <c r="A714" s="7">
        <v>1</v>
      </c>
      <c r="B714" s="7" t="s">
        <v>16</v>
      </c>
      <c r="C714" s="6">
        <v>44623</v>
      </c>
      <c r="D714" s="7">
        <v>345</v>
      </c>
      <c r="E714" s="7">
        <v>328</v>
      </c>
      <c r="F714" s="7">
        <v>13</v>
      </c>
      <c r="G714" s="9">
        <v>0.04</v>
      </c>
      <c r="H714" s="8">
        <v>5.9722222222222225E-2</v>
      </c>
      <c r="I714" s="9">
        <v>0.85</v>
      </c>
      <c r="J714" s="8">
        <v>0.35416666666666669</v>
      </c>
      <c r="K714" s="7">
        <v>5</v>
      </c>
      <c r="L714" s="7">
        <v>280</v>
      </c>
      <c r="M714" s="7">
        <v>4</v>
      </c>
      <c r="N714" s="7">
        <v>7</v>
      </c>
      <c r="O714" s="7">
        <v>21</v>
      </c>
      <c r="P714" s="7">
        <v>16</v>
      </c>
    </row>
    <row r="715" spans="1:16" x14ac:dyDescent="0.25">
      <c r="A715" s="7">
        <v>1</v>
      </c>
      <c r="B715" s="7" t="s">
        <v>16</v>
      </c>
      <c r="C715" s="6">
        <v>44624</v>
      </c>
      <c r="D715" s="7">
        <v>259</v>
      </c>
      <c r="E715" s="7">
        <v>251</v>
      </c>
      <c r="F715" s="7">
        <v>6</v>
      </c>
      <c r="G715" s="9">
        <v>0.02</v>
      </c>
      <c r="H715" s="8">
        <v>5.2777777777777778E-2</v>
      </c>
      <c r="I715" s="9">
        <v>0.86</v>
      </c>
      <c r="J715" s="8">
        <v>0.34791666666666665</v>
      </c>
      <c r="K715" s="7">
        <v>2</v>
      </c>
      <c r="L715" s="7">
        <v>216</v>
      </c>
      <c r="M715" s="7">
        <v>2</v>
      </c>
      <c r="N715" s="7">
        <v>9</v>
      </c>
      <c r="O715" s="7">
        <v>15</v>
      </c>
      <c r="P715" s="7">
        <v>19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EF056-3F91-49CA-B241-3C2DDBBCB83A}">
  <dimension ref="A1:P117"/>
  <sheetViews>
    <sheetView workbookViewId="0">
      <selection activeCell="D11" sqref="D11"/>
    </sheetView>
  </sheetViews>
  <sheetFormatPr defaultRowHeight="15" x14ac:dyDescent="0.25"/>
  <cols>
    <col min="3" max="3" width="15.7109375" customWidth="1"/>
  </cols>
  <sheetData>
    <row r="1" spans="1:16" x14ac:dyDescent="0.25">
      <c r="A1" s="7" t="s">
        <v>0</v>
      </c>
      <c r="B1" s="7" t="s">
        <v>15</v>
      </c>
      <c r="C1" s="6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</row>
    <row r="2" spans="1:16" x14ac:dyDescent="0.25">
      <c r="A2" s="7">
        <v>5</v>
      </c>
      <c r="B2" s="7"/>
      <c r="C2" s="6">
        <v>44440</v>
      </c>
      <c r="D2" s="7">
        <v>263</v>
      </c>
      <c r="E2" s="7">
        <v>255</v>
      </c>
      <c r="F2" s="7">
        <v>5</v>
      </c>
      <c r="G2" s="5">
        <v>1.9011406844106463E-2</v>
      </c>
      <c r="H2" s="8">
        <v>5.7986111111111106E-2</v>
      </c>
      <c r="I2" s="5">
        <v>0.87450980392156863</v>
      </c>
      <c r="J2" s="8">
        <v>0.41111111111111115</v>
      </c>
      <c r="K2" s="7">
        <v>4</v>
      </c>
      <c r="L2" s="7">
        <v>223</v>
      </c>
      <c r="M2" s="7">
        <v>3</v>
      </c>
      <c r="N2" s="7">
        <v>16</v>
      </c>
      <c r="O2" s="7">
        <v>14</v>
      </c>
      <c r="P2" s="7">
        <v>15</v>
      </c>
    </row>
    <row r="3" spans="1:16" x14ac:dyDescent="0.25">
      <c r="A3" s="7">
        <v>5</v>
      </c>
      <c r="B3" s="7"/>
      <c r="C3" s="6">
        <v>44441</v>
      </c>
      <c r="D3" s="7">
        <v>261</v>
      </c>
      <c r="E3" s="7">
        <v>250</v>
      </c>
      <c r="F3" s="7">
        <v>8</v>
      </c>
      <c r="G3" s="5">
        <v>3.0651340996168581E-2</v>
      </c>
      <c r="H3" s="8">
        <v>6.7013888888888887E-2</v>
      </c>
      <c r="I3" s="5">
        <v>0.82</v>
      </c>
      <c r="J3" s="8">
        <v>0.35</v>
      </c>
      <c r="K3" s="7">
        <v>6</v>
      </c>
      <c r="L3" s="7">
        <v>205</v>
      </c>
      <c r="M3" s="7">
        <v>3</v>
      </c>
      <c r="N3" s="7">
        <v>5</v>
      </c>
      <c r="O3" s="7">
        <v>13</v>
      </c>
      <c r="P3" s="7">
        <v>11</v>
      </c>
    </row>
    <row r="4" spans="1:16" x14ac:dyDescent="0.25">
      <c r="A4" s="7">
        <v>5</v>
      </c>
      <c r="B4" s="7"/>
      <c r="C4" s="6">
        <v>44442</v>
      </c>
      <c r="D4" s="7">
        <v>208</v>
      </c>
      <c r="E4" s="7">
        <v>204</v>
      </c>
      <c r="F4" s="7">
        <v>2</v>
      </c>
      <c r="G4" s="5">
        <v>9.6153846153846159E-3</v>
      </c>
      <c r="H4" s="8">
        <v>4.7569444444444449E-2</v>
      </c>
      <c r="I4" s="5">
        <v>0.87745098039215685</v>
      </c>
      <c r="J4" s="8">
        <v>0.38177083333333334</v>
      </c>
      <c r="K4" s="7">
        <v>5</v>
      </c>
      <c r="L4" s="7">
        <v>179</v>
      </c>
      <c r="M4" s="7">
        <v>2</v>
      </c>
      <c r="N4" s="7">
        <v>7</v>
      </c>
      <c r="O4" s="7">
        <v>24</v>
      </c>
      <c r="P4" s="7">
        <v>8</v>
      </c>
    </row>
    <row r="5" spans="1:16" x14ac:dyDescent="0.25">
      <c r="A5" s="7">
        <v>1</v>
      </c>
      <c r="B5" s="7"/>
      <c r="C5" s="6">
        <v>44446</v>
      </c>
      <c r="D5" s="7">
        <v>305</v>
      </c>
      <c r="E5" s="7">
        <v>296</v>
      </c>
      <c r="F5" s="7">
        <v>6</v>
      </c>
      <c r="G5" s="5">
        <v>1.9672131147540985E-2</v>
      </c>
      <c r="H5" s="8">
        <v>8.4375000000000006E-2</v>
      </c>
      <c r="I5" s="5">
        <v>0.83445945945945943</v>
      </c>
      <c r="J5" s="8">
        <v>0.39270833333333333</v>
      </c>
      <c r="K5" s="7">
        <v>4</v>
      </c>
      <c r="L5" s="7">
        <v>247</v>
      </c>
      <c r="M5" s="7">
        <v>3</v>
      </c>
      <c r="N5" s="7">
        <v>18</v>
      </c>
      <c r="O5" s="7">
        <v>23</v>
      </c>
      <c r="P5" s="7">
        <v>13</v>
      </c>
    </row>
    <row r="6" spans="1:16" x14ac:dyDescent="0.25">
      <c r="A6" s="7">
        <v>1</v>
      </c>
      <c r="B6" s="7"/>
      <c r="C6" s="6">
        <v>44447</v>
      </c>
      <c r="D6" s="7">
        <v>265</v>
      </c>
      <c r="E6" s="7">
        <v>259</v>
      </c>
      <c r="F6" s="7">
        <v>5</v>
      </c>
      <c r="G6" s="5">
        <v>1.8867924528301886E-2</v>
      </c>
      <c r="H6" s="8">
        <v>7.1180555555555552E-2</v>
      </c>
      <c r="I6" s="5">
        <v>0.83783783783783783</v>
      </c>
      <c r="J6" s="8">
        <v>0.33906250000000004</v>
      </c>
      <c r="K6" s="7">
        <v>3</v>
      </c>
      <c r="L6" s="7">
        <v>217</v>
      </c>
      <c r="M6" s="7">
        <v>1</v>
      </c>
      <c r="N6" s="7">
        <v>11</v>
      </c>
      <c r="O6" s="7">
        <v>18</v>
      </c>
      <c r="P6" s="7">
        <v>8</v>
      </c>
    </row>
    <row r="7" spans="1:16" x14ac:dyDescent="0.25">
      <c r="A7" s="7">
        <v>1</v>
      </c>
      <c r="B7" s="7"/>
      <c r="C7" s="6">
        <v>44448</v>
      </c>
      <c r="D7" s="7">
        <v>265</v>
      </c>
      <c r="E7" s="7">
        <v>257</v>
      </c>
      <c r="F7" s="7">
        <v>5</v>
      </c>
      <c r="G7" s="5">
        <v>1.8867924528301886E-2</v>
      </c>
      <c r="H7" s="8">
        <v>5.5034722222222221E-2</v>
      </c>
      <c r="I7" s="5">
        <v>0.84046692607003892</v>
      </c>
      <c r="J7" s="8">
        <v>0.4123263888888889</v>
      </c>
      <c r="K7" s="7">
        <v>4</v>
      </c>
      <c r="L7" s="7">
        <v>216</v>
      </c>
      <c r="M7" s="7">
        <v>3</v>
      </c>
      <c r="N7" s="7">
        <v>10</v>
      </c>
      <c r="O7" s="7">
        <v>31</v>
      </c>
      <c r="P7" s="7">
        <v>3</v>
      </c>
    </row>
    <row r="8" spans="1:16" x14ac:dyDescent="0.25">
      <c r="A8" s="7">
        <v>1</v>
      </c>
      <c r="B8" s="7"/>
      <c r="C8" s="6">
        <v>44449</v>
      </c>
      <c r="D8" s="7">
        <v>234</v>
      </c>
      <c r="E8" s="7">
        <v>227</v>
      </c>
      <c r="F8" s="7">
        <v>1</v>
      </c>
      <c r="G8" s="5">
        <v>4.2735042735042739E-3</v>
      </c>
      <c r="H8" s="8">
        <v>2.6041666666666668E-2</v>
      </c>
      <c r="I8" s="5">
        <v>0.92511013215859028</v>
      </c>
      <c r="J8" s="8">
        <v>0.42343749999999997</v>
      </c>
      <c r="K8" s="7">
        <v>1</v>
      </c>
      <c r="L8" s="7">
        <v>210</v>
      </c>
      <c r="M8" s="7">
        <v>6</v>
      </c>
      <c r="N8" s="7">
        <v>0</v>
      </c>
      <c r="O8" s="7">
        <v>17</v>
      </c>
      <c r="P8" s="7">
        <v>17</v>
      </c>
    </row>
    <row r="9" spans="1:16" x14ac:dyDescent="0.25">
      <c r="A9" s="7">
        <v>2</v>
      </c>
      <c r="B9" s="7"/>
      <c r="C9" s="6">
        <v>44452</v>
      </c>
      <c r="D9" s="7">
        <v>302</v>
      </c>
      <c r="E9" s="7">
        <v>298</v>
      </c>
      <c r="F9" s="7">
        <v>4</v>
      </c>
      <c r="G9" s="5">
        <v>1.3245033112582781E-2</v>
      </c>
      <c r="H9" s="8">
        <v>7.5000000000000011E-2</v>
      </c>
      <c r="I9" s="5">
        <v>0.8523489932885906</v>
      </c>
      <c r="J9" s="8">
        <v>0.40052083333333338</v>
      </c>
      <c r="K9" s="7">
        <v>10</v>
      </c>
      <c r="L9" s="7">
        <v>254</v>
      </c>
      <c r="M9" s="7">
        <v>0</v>
      </c>
      <c r="N9" s="7">
        <v>9</v>
      </c>
      <c r="O9" s="7">
        <v>17</v>
      </c>
      <c r="P9" s="7">
        <v>16</v>
      </c>
    </row>
    <row r="10" spans="1:16" x14ac:dyDescent="0.25">
      <c r="A10" s="7">
        <v>2</v>
      </c>
      <c r="B10" s="7"/>
      <c r="C10" s="6">
        <v>44453</v>
      </c>
      <c r="D10" s="7">
        <v>288</v>
      </c>
      <c r="E10" s="7">
        <v>280</v>
      </c>
      <c r="F10" s="7">
        <v>5</v>
      </c>
      <c r="G10" s="5">
        <v>1.7361111111111112E-2</v>
      </c>
      <c r="H10" s="8">
        <v>6.25E-2</v>
      </c>
      <c r="I10" s="5">
        <v>0.83214285714285718</v>
      </c>
      <c r="J10" s="8">
        <v>0.39340277777777782</v>
      </c>
      <c r="K10" s="7">
        <v>5</v>
      </c>
      <c r="L10" s="7">
        <v>233</v>
      </c>
      <c r="M10" s="7">
        <v>3</v>
      </c>
      <c r="N10" s="7">
        <v>18</v>
      </c>
      <c r="O10" s="7">
        <v>17</v>
      </c>
      <c r="P10" s="7">
        <v>9</v>
      </c>
    </row>
    <row r="11" spans="1:16" x14ac:dyDescent="0.25">
      <c r="A11" s="7">
        <v>2</v>
      </c>
      <c r="B11" s="7"/>
      <c r="C11" s="6">
        <v>44454</v>
      </c>
      <c r="D11" s="7">
        <v>270</v>
      </c>
      <c r="E11" s="7">
        <v>266</v>
      </c>
      <c r="F11" s="7">
        <v>3</v>
      </c>
      <c r="G11" s="5">
        <v>1.1111111111111112E-2</v>
      </c>
      <c r="H11" s="8">
        <v>3.6111111111111115E-2</v>
      </c>
      <c r="I11" s="5">
        <v>0.88345864661654139</v>
      </c>
      <c r="J11" s="8">
        <v>0.3918402777777778</v>
      </c>
      <c r="K11" s="7">
        <v>4</v>
      </c>
      <c r="L11" s="7">
        <v>235</v>
      </c>
      <c r="M11" s="7">
        <v>1</v>
      </c>
      <c r="N11" s="7">
        <v>10</v>
      </c>
      <c r="O11" s="7">
        <v>21</v>
      </c>
      <c r="P11" s="7">
        <v>14</v>
      </c>
    </row>
    <row r="12" spans="1:16" x14ac:dyDescent="0.25">
      <c r="A12" s="7">
        <v>2</v>
      </c>
      <c r="B12" s="7"/>
      <c r="C12" s="6">
        <v>44455</v>
      </c>
      <c r="D12" s="7">
        <v>252</v>
      </c>
      <c r="E12" s="7">
        <v>247</v>
      </c>
      <c r="F12" s="7">
        <v>5</v>
      </c>
      <c r="G12" s="5">
        <v>1.984126984126984E-2</v>
      </c>
      <c r="H12" s="8">
        <v>5.0347222222222224E-2</v>
      </c>
      <c r="I12" s="5">
        <v>0.89068825910931171</v>
      </c>
      <c r="J12" s="8">
        <v>0.40277777777777779</v>
      </c>
      <c r="K12" s="7">
        <v>3</v>
      </c>
      <c r="L12" s="7">
        <v>220</v>
      </c>
      <c r="M12" s="7">
        <v>0</v>
      </c>
      <c r="N12" s="7">
        <v>17</v>
      </c>
      <c r="O12" s="7">
        <v>23</v>
      </c>
      <c r="P12" s="7">
        <v>4</v>
      </c>
    </row>
    <row r="13" spans="1:16" x14ac:dyDescent="0.25">
      <c r="A13" s="7">
        <v>2</v>
      </c>
      <c r="B13" s="7"/>
      <c r="C13" s="6">
        <v>44456</v>
      </c>
      <c r="D13" s="7">
        <v>231</v>
      </c>
      <c r="E13" s="7">
        <v>227</v>
      </c>
      <c r="F13" s="7">
        <v>3</v>
      </c>
      <c r="G13" s="5">
        <v>1.2987012987012988E-2</v>
      </c>
      <c r="H13" s="8">
        <v>5.8506944444444445E-2</v>
      </c>
      <c r="I13" s="5">
        <v>0.88105726872246692</v>
      </c>
      <c r="J13" s="8">
        <v>0.38715277777777779</v>
      </c>
      <c r="K13" s="7">
        <v>1</v>
      </c>
      <c r="L13" s="7">
        <v>200</v>
      </c>
      <c r="M13" s="7">
        <v>1</v>
      </c>
      <c r="N13" s="7">
        <v>10</v>
      </c>
      <c r="O13" s="7">
        <v>21</v>
      </c>
      <c r="P13" s="7">
        <v>16</v>
      </c>
    </row>
    <row r="14" spans="1:16" x14ac:dyDescent="0.25">
      <c r="A14" s="7">
        <v>3</v>
      </c>
      <c r="B14" s="7"/>
      <c r="C14" s="6">
        <v>44459</v>
      </c>
      <c r="D14" s="7">
        <v>373</v>
      </c>
      <c r="E14" s="7">
        <v>361</v>
      </c>
      <c r="F14" s="7">
        <v>7</v>
      </c>
      <c r="G14" s="5">
        <v>1.876675603217158E-2</v>
      </c>
      <c r="H14" s="8">
        <v>6.8576388888888881E-2</v>
      </c>
      <c r="I14" s="5">
        <v>0.83102493074792239</v>
      </c>
      <c r="J14" s="8">
        <v>0.36458333333333337</v>
      </c>
      <c r="K14" s="7">
        <v>8</v>
      </c>
      <c r="L14" s="7">
        <v>300</v>
      </c>
      <c r="M14" s="7">
        <v>5</v>
      </c>
      <c r="N14" s="7">
        <v>12</v>
      </c>
      <c r="O14" s="7">
        <v>20</v>
      </c>
      <c r="P14" s="7">
        <v>12</v>
      </c>
    </row>
    <row r="15" spans="1:16" x14ac:dyDescent="0.25">
      <c r="A15" s="7">
        <v>3</v>
      </c>
      <c r="B15" s="7"/>
      <c r="C15" s="6">
        <v>44460</v>
      </c>
      <c r="D15" s="7">
        <v>329</v>
      </c>
      <c r="E15" s="7">
        <v>322</v>
      </c>
      <c r="F15" s="7">
        <v>2</v>
      </c>
      <c r="G15" s="5">
        <v>6.0790273556231003E-3</v>
      </c>
      <c r="H15" s="8">
        <v>6.024305555555555E-2</v>
      </c>
      <c r="I15" s="5">
        <v>0.84782608695652173</v>
      </c>
      <c r="J15" s="8">
        <v>0.35381944444444452</v>
      </c>
      <c r="K15" s="7">
        <v>5</v>
      </c>
      <c r="L15" s="7">
        <v>273</v>
      </c>
      <c r="M15" s="7">
        <v>5</v>
      </c>
      <c r="N15" s="7">
        <v>16</v>
      </c>
      <c r="O15" s="7">
        <v>30</v>
      </c>
      <c r="P15" s="7">
        <v>10</v>
      </c>
    </row>
    <row r="16" spans="1:16" x14ac:dyDescent="0.25">
      <c r="A16" s="7">
        <v>3</v>
      </c>
      <c r="B16" s="7"/>
      <c r="C16" s="6">
        <v>44461</v>
      </c>
      <c r="D16" s="7">
        <v>306</v>
      </c>
      <c r="E16" s="7">
        <v>300</v>
      </c>
      <c r="F16" s="7">
        <v>4</v>
      </c>
      <c r="G16" s="5">
        <v>1.3071895424836602E-2</v>
      </c>
      <c r="H16" s="8">
        <v>5.6423611111111112E-2</v>
      </c>
      <c r="I16" s="5">
        <v>0.87</v>
      </c>
      <c r="J16" s="8">
        <v>0.39184027777777775</v>
      </c>
      <c r="K16" s="7">
        <v>3</v>
      </c>
      <c r="L16" s="7">
        <v>261</v>
      </c>
      <c r="M16" s="7">
        <v>2</v>
      </c>
      <c r="N16" s="7">
        <v>17</v>
      </c>
      <c r="O16" s="7">
        <v>39</v>
      </c>
      <c r="P16" s="7">
        <v>11</v>
      </c>
    </row>
    <row r="17" spans="1:16" x14ac:dyDescent="0.25">
      <c r="A17" s="7">
        <v>3</v>
      </c>
      <c r="B17" s="7"/>
      <c r="C17" s="6">
        <v>44462</v>
      </c>
      <c r="D17" s="7">
        <v>278</v>
      </c>
      <c r="E17" s="7">
        <v>271</v>
      </c>
      <c r="F17" s="7">
        <v>5</v>
      </c>
      <c r="G17" s="5">
        <v>1.7985611510791366E-2</v>
      </c>
      <c r="H17" s="8">
        <v>5.8333333333333334E-2</v>
      </c>
      <c r="I17" s="5">
        <v>0.85977859778597787</v>
      </c>
      <c r="J17" s="8">
        <v>0.37968749999999996</v>
      </c>
      <c r="K17" s="7">
        <v>3</v>
      </c>
      <c r="L17" s="7">
        <v>233</v>
      </c>
      <c r="M17" s="7">
        <v>2</v>
      </c>
      <c r="N17" s="7">
        <v>12</v>
      </c>
      <c r="O17" s="7">
        <v>61</v>
      </c>
      <c r="P17" s="7">
        <v>14</v>
      </c>
    </row>
    <row r="18" spans="1:16" x14ac:dyDescent="0.25">
      <c r="A18" s="7">
        <v>3</v>
      </c>
      <c r="B18" s="7"/>
      <c r="C18" s="6">
        <v>44463</v>
      </c>
      <c r="D18" s="7">
        <v>272</v>
      </c>
      <c r="E18" s="7">
        <v>265</v>
      </c>
      <c r="F18" s="7">
        <v>6</v>
      </c>
      <c r="G18" s="5">
        <v>2.2058823529411766E-2</v>
      </c>
      <c r="H18" s="8">
        <v>7.2569444444444436E-2</v>
      </c>
      <c r="I18" s="5">
        <v>0.8226415094339623</v>
      </c>
      <c r="J18" s="8">
        <v>0.41510416666666666</v>
      </c>
      <c r="K18" s="7">
        <v>2</v>
      </c>
      <c r="L18" s="7">
        <v>218</v>
      </c>
      <c r="M18" s="7">
        <v>1</v>
      </c>
      <c r="N18" s="7">
        <v>20</v>
      </c>
      <c r="O18" s="7">
        <v>34</v>
      </c>
      <c r="P18" s="7">
        <v>13</v>
      </c>
    </row>
    <row r="19" spans="1:16" x14ac:dyDescent="0.25">
      <c r="A19" s="7">
        <v>4</v>
      </c>
      <c r="B19" s="7"/>
      <c r="C19" s="6">
        <v>44466</v>
      </c>
      <c r="D19" s="3">
        <v>372</v>
      </c>
      <c r="E19" s="3">
        <v>357</v>
      </c>
      <c r="F19" s="3">
        <v>10</v>
      </c>
      <c r="G19" s="2">
        <v>2.6881720430107527E-2</v>
      </c>
      <c r="H19" s="4">
        <v>7.1354166666666663E-2</v>
      </c>
      <c r="I19" s="2">
        <v>0.84873949579831931</v>
      </c>
      <c r="J19" s="4">
        <v>0.37239583333333331</v>
      </c>
      <c r="K19" s="3">
        <v>9</v>
      </c>
      <c r="L19" s="3">
        <v>303</v>
      </c>
      <c r="M19" s="3">
        <v>5</v>
      </c>
      <c r="N19" s="7">
        <v>22</v>
      </c>
      <c r="O19" s="7">
        <v>14</v>
      </c>
      <c r="P19" s="7">
        <v>9</v>
      </c>
    </row>
    <row r="20" spans="1:16" x14ac:dyDescent="0.25">
      <c r="A20" s="7">
        <v>4</v>
      </c>
      <c r="B20" s="7"/>
      <c r="C20" s="6">
        <v>44467</v>
      </c>
      <c r="D20" s="7">
        <v>275</v>
      </c>
      <c r="E20" s="7">
        <v>270</v>
      </c>
      <c r="F20" s="7">
        <v>4</v>
      </c>
      <c r="G20" s="5">
        <v>1.4545454545454545E-2</v>
      </c>
      <c r="H20" s="8">
        <v>8.0555555555555561E-2</v>
      </c>
      <c r="I20" s="5">
        <v>0.84074074074074079</v>
      </c>
      <c r="J20" s="8">
        <v>0.35746527777777781</v>
      </c>
      <c r="K20" s="7">
        <v>3</v>
      </c>
      <c r="L20" s="7">
        <v>227</v>
      </c>
      <c r="M20" s="7">
        <v>1</v>
      </c>
      <c r="N20" s="7">
        <v>16</v>
      </c>
      <c r="O20" s="7">
        <v>26</v>
      </c>
      <c r="P20" s="7">
        <v>12</v>
      </c>
    </row>
    <row r="21" spans="1:16" x14ac:dyDescent="0.25">
      <c r="A21" s="7">
        <v>4</v>
      </c>
      <c r="B21" s="7"/>
      <c r="C21" s="6">
        <v>44468</v>
      </c>
      <c r="D21" s="7">
        <v>313</v>
      </c>
      <c r="E21" s="7">
        <v>306</v>
      </c>
      <c r="F21" s="7">
        <v>5</v>
      </c>
      <c r="G21" s="5">
        <v>1.5974440894568689E-2</v>
      </c>
      <c r="H21" s="8">
        <v>7.1874999999999994E-2</v>
      </c>
      <c r="I21" s="5">
        <v>0.85620915032679734</v>
      </c>
      <c r="J21" s="8">
        <v>0.35572916666666665</v>
      </c>
      <c r="K21" s="7">
        <v>6</v>
      </c>
      <c r="L21" s="7">
        <v>262</v>
      </c>
      <c r="M21" s="7">
        <v>2</v>
      </c>
      <c r="N21" s="7">
        <v>12</v>
      </c>
      <c r="O21" s="7">
        <v>20</v>
      </c>
      <c r="P21" s="7">
        <v>10</v>
      </c>
    </row>
    <row r="22" spans="1:16" x14ac:dyDescent="0.25">
      <c r="A22" s="7">
        <v>4</v>
      </c>
      <c r="B22" s="7"/>
      <c r="C22" s="6">
        <v>44469</v>
      </c>
      <c r="D22" s="7">
        <v>285</v>
      </c>
      <c r="E22" s="7">
        <v>277</v>
      </c>
      <c r="F22" s="7">
        <v>4</v>
      </c>
      <c r="G22" s="5">
        <v>1.4035087719298246E-2</v>
      </c>
      <c r="H22" s="8">
        <v>7.2048611111111119E-2</v>
      </c>
      <c r="I22" s="5">
        <v>0.84837545126353786</v>
      </c>
      <c r="J22" s="8">
        <v>0.33211805555555562</v>
      </c>
      <c r="K22" s="7">
        <v>5</v>
      </c>
      <c r="L22" s="7">
        <v>235</v>
      </c>
      <c r="M22" s="7">
        <v>4</v>
      </c>
      <c r="N22" s="7">
        <v>10</v>
      </c>
      <c r="O22" s="7">
        <v>35</v>
      </c>
      <c r="P22" s="7">
        <v>11</v>
      </c>
    </row>
    <row r="23" spans="1:16" x14ac:dyDescent="0.25">
      <c r="A23" s="7">
        <v>4</v>
      </c>
      <c r="B23" s="7"/>
      <c r="C23" s="6">
        <v>44470</v>
      </c>
      <c r="D23" s="7">
        <v>284</v>
      </c>
      <c r="E23" s="7">
        <v>275</v>
      </c>
      <c r="F23" s="7">
        <v>5</v>
      </c>
      <c r="G23" s="5">
        <v>1.7605633802816902E-2</v>
      </c>
      <c r="H23" s="8">
        <v>7.1354166666666663E-2</v>
      </c>
      <c r="I23" s="5">
        <v>0.83636363636363631</v>
      </c>
      <c r="J23" s="8">
        <v>0.35642361111111115</v>
      </c>
      <c r="K23" s="7">
        <v>4</v>
      </c>
      <c r="L23" s="7">
        <v>230</v>
      </c>
      <c r="M23" s="7">
        <v>4</v>
      </c>
      <c r="N23" s="7">
        <v>5</v>
      </c>
      <c r="O23" s="7">
        <v>35</v>
      </c>
      <c r="P23" s="7">
        <v>8</v>
      </c>
    </row>
    <row r="24" spans="1:16" x14ac:dyDescent="0.25">
      <c r="A24" s="7">
        <v>1</v>
      </c>
      <c r="B24" s="7"/>
      <c r="C24" s="6">
        <v>44473</v>
      </c>
      <c r="D24" s="7">
        <v>392</v>
      </c>
      <c r="E24" s="7">
        <v>377</v>
      </c>
      <c r="F24" s="7">
        <v>10</v>
      </c>
      <c r="G24" s="5">
        <v>2.5510204081632654E-2</v>
      </c>
      <c r="H24" s="8">
        <v>9.1145833333333329E-2</v>
      </c>
      <c r="I24" s="5">
        <v>0.78779840848806371</v>
      </c>
      <c r="J24" s="8">
        <v>0.3996527777777778</v>
      </c>
      <c r="K24" s="7">
        <v>9</v>
      </c>
      <c r="L24" s="7">
        <v>297</v>
      </c>
      <c r="M24" s="7">
        <v>5</v>
      </c>
      <c r="N24" s="7">
        <v>11</v>
      </c>
      <c r="O24" s="7">
        <v>23</v>
      </c>
      <c r="P24" s="7">
        <v>13</v>
      </c>
    </row>
    <row r="25" spans="1:16" x14ac:dyDescent="0.25">
      <c r="A25" s="7">
        <v>1</v>
      </c>
      <c r="B25" s="7"/>
      <c r="C25" s="6">
        <v>44474</v>
      </c>
      <c r="D25" s="7">
        <v>340</v>
      </c>
      <c r="E25" s="7">
        <v>327</v>
      </c>
      <c r="F25" s="7">
        <v>10</v>
      </c>
      <c r="G25" s="5">
        <v>2.9411764705882353E-2</v>
      </c>
      <c r="H25" s="8">
        <v>8.1770833333333334E-2</v>
      </c>
      <c r="I25" s="5">
        <v>0.82568807339449546</v>
      </c>
      <c r="J25" s="8">
        <v>0.38211805555555556</v>
      </c>
      <c r="K25" s="7">
        <v>6</v>
      </c>
      <c r="L25" s="7">
        <v>270</v>
      </c>
      <c r="M25" s="7">
        <v>3</v>
      </c>
      <c r="N25" s="7">
        <v>14</v>
      </c>
      <c r="O25" s="7">
        <v>33</v>
      </c>
      <c r="P25" s="7">
        <v>15</v>
      </c>
    </row>
    <row r="26" spans="1:16" x14ac:dyDescent="0.25">
      <c r="A26" s="7">
        <v>1</v>
      </c>
      <c r="B26" s="7"/>
      <c r="C26" s="6">
        <v>44475</v>
      </c>
      <c r="D26" s="7">
        <v>280</v>
      </c>
      <c r="E26" s="7">
        <v>272</v>
      </c>
      <c r="F26" s="7">
        <v>5</v>
      </c>
      <c r="G26" s="5">
        <v>1.7857142857142856E-2</v>
      </c>
      <c r="H26" s="8">
        <v>6.041666666666666E-2</v>
      </c>
      <c r="I26" s="5">
        <v>0.86397058823529416</v>
      </c>
      <c r="J26" s="8">
        <v>0.3347222222222222</v>
      </c>
      <c r="K26" s="7">
        <v>4</v>
      </c>
      <c r="L26" s="7">
        <v>235</v>
      </c>
      <c r="M26" s="7">
        <v>3</v>
      </c>
      <c r="N26" s="7">
        <v>10</v>
      </c>
      <c r="O26" s="7">
        <v>24</v>
      </c>
      <c r="P26" s="7">
        <v>10</v>
      </c>
    </row>
    <row r="27" spans="1:16" x14ac:dyDescent="0.25">
      <c r="A27" s="7">
        <v>1</v>
      </c>
      <c r="B27" s="7"/>
      <c r="C27" s="6">
        <v>44476</v>
      </c>
      <c r="D27" s="7">
        <v>271</v>
      </c>
      <c r="E27" s="7">
        <v>267</v>
      </c>
      <c r="F27" s="7">
        <v>3</v>
      </c>
      <c r="G27" s="5">
        <v>1.107011070110701E-2</v>
      </c>
      <c r="H27" s="8">
        <v>6.0069444444444446E-2</v>
      </c>
      <c r="I27" s="5">
        <v>0.86891385767790263</v>
      </c>
      <c r="J27" s="8">
        <v>0.38506944444444441</v>
      </c>
      <c r="K27" s="7">
        <v>1</v>
      </c>
      <c r="L27" s="7">
        <v>232</v>
      </c>
      <c r="M27" s="7">
        <v>1</v>
      </c>
      <c r="N27" s="7">
        <v>14</v>
      </c>
      <c r="O27" s="7">
        <v>28</v>
      </c>
      <c r="P27" s="7">
        <v>5</v>
      </c>
    </row>
    <row r="28" spans="1:16" x14ac:dyDescent="0.25">
      <c r="A28" s="7">
        <v>1</v>
      </c>
      <c r="B28" s="7"/>
      <c r="C28" s="6">
        <v>44477</v>
      </c>
      <c r="D28" s="7">
        <v>275</v>
      </c>
      <c r="E28" s="7">
        <v>266</v>
      </c>
      <c r="F28" s="7">
        <v>8</v>
      </c>
      <c r="G28" s="5">
        <v>2.9090909090909091E-2</v>
      </c>
      <c r="H28" s="8">
        <v>6.9618055555555558E-2</v>
      </c>
      <c r="I28" s="5">
        <v>0.84210526315789469</v>
      </c>
      <c r="J28" s="8">
        <v>0.37986111111111109</v>
      </c>
      <c r="K28" s="7">
        <v>3</v>
      </c>
      <c r="L28" s="7">
        <v>224</v>
      </c>
      <c r="M28" s="7">
        <v>1</v>
      </c>
      <c r="N28" s="7">
        <v>12</v>
      </c>
      <c r="O28" s="7">
        <v>23</v>
      </c>
      <c r="P28" s="7">
        <v>13</v>
      </c>
    </row>
    <row r="29" spans="1:16" x14ac:dyDescent="0.25">
      <c r="A29" s="7">
        <v>2</v>
      </c>
      <c r="B29" s="7"/>
      <c r="C29" s="6">
        <v>44480</v>
      </c>
      <c r="D29" s="7">
        <v>296</v>
      </c>
      <c r="E29" s="7">
        <v>286</v>
      </c>
      <c r="F29" s="7">
        <v>8</v>
      </c>
      <c r="G29" s="5">
        <v>2.7027027027027029E-2</v>
      </c>
      <c r="H29" s="8">
        <v>8.0555555555555547E-2</v>
      </c>
      <c r="I29" s="5">
        <v>0.80419580419580416</v>
      </c>
      <c r="J29" s="8">
        <v>0.36145833333333333</v>
      </c>
      <c r="K29" s="7">
        <v>7</v>
      </c>
      <c r="L29" s="7">
        <v>230</v>
      </c>
      <c r="M29" s="7">
        <v>2</v>
      </c>
      <c r="N29" s="7">
        <v>5</v>
      </c>
      <c r="O29" s="7">
        <v>23</v>
      </c>
      <c r="P29" s="7">
        <v>10</v>
      </c>
    </row>
    <row r="30" spans="1:16" x14ac:dyDescent="0.25">
      <c r="A30" s="7">
        <v>2</v>
      </c>
      <c r="B30" s="7"/>
      <c r="C30" s="6">
        <v>44481</v>
      </c>
      <c r="D30" s="7">
        <v>300</v>
      </c>
      <c r="E30" s="7">
        <v>289</v>
      </c>
      <c r="F30" s="7">
        <v>9</v>
      </c>
      <c r="G30" s="5">
        <v>0.03</v>
      </c>
      <c r="H30" s="8">
        <v>6.9097222222222227E-2</v>
      </c>
      <c r="I30" s="5">
        <v>0.84083044982698962</v>
      </c>
      <c r="J30" s="8">
        <v>0.37222222222222223</v>
      </c>
      <c r="K30" s="7">
        <v>7</v>
      </c>
      <c r="L30" s="7">
        <v>243</v>
      </c>
      <c r="M30" s="7">
        <v>2</v>
      </c>
      <c r="N30" s="7">
        <v>15</v>
      </c>
      <c r="O30" s="7">
        <v>13</v>
      </c>
      <c r="P30" s="7">
        <v>16</v>
      </c>
    </row>
    <row r="31" spans="1:16" x14ac:dyDescent="0.25">
      <c r="A31" s="7">
        <v>2</v>
      </c>
      <c r="B31" s="7"/>
      <c r="C31" s="6">
        <v>44482</v>
      </c>
      <c r="D31" s="7">
        <v>352</v>
      </c>
      <c r="E31" s="7">
        <v>340</v>
      </c>
      <c r="F31" s="7">
        <v>7</v>
      </c>
      <c r="G31" s="5">
        <v>1.9886363636363636E-2</v>
      </c>
      <c r="H31" s="8">
        <v>5.5729166666666663E-2</v>
      </c>
      <c r="I31" s="5">
        <v>0.81470588235294117</v>
      </c>
      <c r="J31" s="8">
        <v>0.40729166666666661</v>
      </c>
      <c r="K31" s="7">
        <v>10</v>
      </c>
      <c r="L31" s="7">
        <v>277</v>
      </c>
      <c r="M31" s="7">
        <v>5</v>
      </c>
      <c r="N31" s="7">
        <v>9</v>
      </c>
      <c r="O31" s="7">
        <v>23</v>
      </c>
      <c r="P31" s="7">
        <v>6</v>
      </c>
    </row>
    <row r="32" spans="1:16" x14ac:dyDescent="0.25">
      <c r="A32" s="7">
        <v>2</v>
      </c>
      <c r="B32" s="7"/>
      <c r="C32" s="6">
        <v>44483</v>
      </c>
      <c r="D32" s="7">
        <v>270</v>
      </c>
      <c r="E32" s="7">
        <v>262</v>
      </c>
      <c r="F32" s="7">
        <v>7</v>
      </c>
      <c r="G32" s="5">
        <v>2.5925925925925925E-2</v>
      </c>
      <c r="H32" s="8">
        <v>6.8576388888888895E-2</v>
      </c>
      <c r="I32" s="5">
        <v>0.89312977099236646</v>
      </c>
      <c r="J32" s="8">
        <v>0.37777777777777782</v>
      </c>
      <c r="K32" s="7">
        <v>5</v>
      </c>
      <c r="L32" s="7">
        <v>234</v>
      </c>
      <c r="M32" s="7">
        <v>1</v>
      </c>
      <c r="N32" s="7">
        <v>10</v>
      </c>
      <c r="O32" s="7">
        <v>23</v>
      </c>
      <c r="P32" s="7">
        <v>12</v>
      </c>
    </row>
    <row r="33" spans="1:16" x14ac:dyDescent="0.25">
      <c r="A33" s="7">
        <v>2</v>
      </c>
      <c r="B33" s="7"/>
      <c r="C33" s="6">
        <v>44484</v>
      </c>
      <c r="D33" s="7">
        <v>258</v>
      </c>
      <c r="E33" s="7">
        <v>251</v>
      </c>
      <c r="F33" s="7">
        <v>4</v>
      </c>
      <c r="G33" s="5">
        <v>1.5503875968992248E-2</v>
      </c>
      <c r="H33" s="8">
        <v>5.3645833333333337E-2</v>
      </c>
      <c r="I33" s="5">
        <v>0.90438247011952189</v>
      </c>
      <c r="J33" s="8">
        <v>0.3911458333333333</v>
      </c>
      <c r="K33" s="7">
        <v>4</v>
      </c>
      <c r="L33" s="7">
        <v>227</v>
      </c>
      <c r="M33" s="7">
        <v>3</v>
      </c>
      <c r="N33" s="7">
        <v>15</v>
      </c>
      <c r="O33" s="7">
        <v>17</v>
      </c>
      <c r="P33" s="7">
        <v>11</v>
      </c>
    </row>
    <row r="34" spans="1:16" x14ac:dyDescent="0.25">
      <c r="A34" s="7">
        <v>3</v>
      </c>
      <c r="B34" s="7"/>
      <c r="C34" s="6">
        <v>44487</v>
      </c>
      <c r="D34" s="7">
        <v>457</v>
      </c>
      <c r="E34" s="7">
        <v>437</v>
      </c>
      <c r="F34" s="7">
        <v>12</v>
      </c>
      <c r="G34" s="5">
        <v>2.6258205689277898E-2</v>
      </c>
      <c r="H34" s="8">
        <v>8.7847222222222229E-2</v>
      </c>
      <c r="I34" s="5">
        <v>0.77345537757437066</v>
      </c>
      <c r="J34" s="8">
        <v>0.41961805555555554</v>
      </c>
      <c r="K34" s="7">
        <v>16</v>
      </c>
      <c r="L34" s="7">
        <v>338</v>
      </c>
      <c r="M34" s="7">
        <v>8</v>
      </c>
      <c r="N34" s="7">
        <v>17</v>
      </c>
      <c r="O34" s="7">
        <v>18</v>
      </c>
      <c r="P34" s="7">
        <v>13</v>
      </c>
    </row>
    <row r="35" spans="1:16" x14ac:dyDescent="0.25">
      <c r="A35" s="7">
        <v>3</v>
      </c>
      <c r="B35" s="7"/>
      <c r="C35" s="6">
        <v>44488</v>
      </c>
      <c r="D35" s="7">
        <v>361</v>
      </c>
      <c r="E35" s="7">
        <v>350</v>
      </c>
      <c r="F35" s="7">
        <v>8</v>
      </c>
      <c r="G35" s="5">
        <v>2.2160664819944598E-2</v>
      </c>
      <c r="H35" s="8">
        <v>6.9270833333333323E-2</v>
      </c>
      <c r="I35" s="5">
        <v>0.81714285714285717</v>
      </c>
      <c r="J35" s="8">
        <v>0.40156249999999999</v>
      </c>
      <c r="K35" s="7">
        <v>12</v>
      </c>
      <c r="L35" s="7">
        <v>286</v>
      </c>
      <c r="M35" s="7">
        <v>3</v>
      </c>
      <c r="N35" s="7">
        <v>10</v>
      </c>
      <c r="O35" s="7">
        <v>24</v>
      </c>
      <c r="P35" s="7">
        <v>11</v>
      </c>
    </row>
    <row r="36" spans="1:16" x14ac:dyDescent="0.25">
      <c r="A36" s="7">
        <v>3</v>
      </c>
      <c r="B36" s="7"/>
      <c r="C36" s="6">
        <v>44489</v>
      </c>
      <c r="D36" s="7">
        <v>389</v>
      </c>
      <c r="E36" s="7">
        <v>381</v>
      </c>
      <c r="F36" s="7">
        <v>5</v>
      </c>
      <c r="G36" s="5">
        <v>1.2853470437017995E-2</v>
      </c>
      <c r="H36" s="8">
        <v>6.5104166666666671E-2</v>
      </c>
      <c r="I36" s="5">
        <v>0.85301837270341208</v>
      </c>
      <c r="J36" s="8">
        <v>0.37725694444444446</v>
      </c>
      <c r="K36" s="7">
        <v>9</v>
      </c>
      <c r="L36" s="7">
        <v>325</v>
      </c>
      <c r="M36" s="7">
        <v>3</v>
      </c>
      <c r="N36" s="7">
        <v>2</v>
      </c>
      <c r="O36" s="7">
        <v>21</v>
      </c>
      <c r="P36" s="7">
        <v>10</v>
      </c>
    </row>
    <row r="37" spans="1:16" x14ac:dyDescent="0.25">
      <c r="A37" s="7">
        <v>3</v>
      </c>
      <c r="B37" s="7"/>
      <c r="C37" s="6">
        <v>44490</v>
      </c>
      <c r="D37" s="7">
        <v>342</v>
      </c>
      <c r="E37" s="7">
        <v>333</v>
      </c>
      <c r="F37" s="7">
        <v>6</v>
      </c>
      <c r="G37" s="5">
        <v>1.7543859649122806E-2</v>
      </c>
      <c r="H37" s="8">
        <v>4.3749999999999997E-2</v>
      </c>
      <c r="I37" s="5">
        <v>0.89189189189189189</v>
      </c>
      <c r="J37" s="8">
        <v>0.38107638888888884</v>
      </c>
      <c r="K37" s="7">
        <v>3</v>
      </c>
      <c r="L37" s="7">
        <v>297</v>
      </c>
      <c r="M37" s="7">
        <v>3</v>
      </c>
      <c r="N37" s="7">
        <v>7</v>
      </c>
      <c r="O37" s="7">
        <v>10</v>
      </c>
      <c r="P37" s="7">
        <v>21</v>
      </c>
    </row>
    <row r="38" spans="1:16" x14ac:dyDescent="0.25">
      <c r="A38" s="7">
        <v>3</v>
      </c>
      <c r="B38" s="7"/>
      <c r="C38" s="6">
        <v>44491</v>
      </c>
      <c r="D38" s="7">
        <v>261</v>
      </c>
      <c r="E38" s="7">
        <v>255</v>
      </c>
      <c r="F38" s="7">
        <v>4</v>
      </c>
      <c r="G38" s="5">
        <v>1.532567049808429E-2</v>
      </c>
      <c r="H38" s="8">
        <v>6.6145833333333334E-2</v>
      </c>
      <c r="I38" s="5">
        <v>0.9137254901960784</v>
      </c>
      <c r="J38" s="8">
        <v>0.38559027777777777</v>
      </c>
      <c r="K38" s="7">
        <v>3</v>
      </c>
      <c r="L38" s="7">
        <v>233</v>
      </c>
      <c r="M38" s="7">
        <v>2</v>
      </c>
      <c r="N38" s="7">
        <v>14</v>
      </c>
      <c r="O38" s="7">
        <v>6</v>
      </c>
      <c r="P38" s="7">
        <v>14</v>
      </c>
    </row>
    <row r="39" spans="1:16" x14ac:dyDescent="0.25">
      <c r="A39" s="7">
        <v>4</v>
      </c>
      <c r="B39" s="7"/>
      <c r="C39" s="6">
        <v>44494</v>
      </c>
      <c r="D39" s="3">
        <v>379</v>
      </c>
      <c r="E39" s="3">
        <v>365</v>
      </c>
      <c r="F39" s="3">
        <v>10</v>
      </c>
      <c r="G39" s="2">
        <v>2.6385224274406333E-2</v>
      </c>
      <c r="H39" s="4">
        <v>7.7083333333333323E-2</v>
      </c>
      <c r="I39" s="2">
        <v>0.80547945205479454</v>
      </c>
      <c r="J39" s="4">
        <v>0.38194444444444442</v>
      </c>
      <c r="K39" s="3">
        <v>8</v>
      </c>
      <c r="L39" s="3">
        <v>294</v>
      </c>
      <c r="M39" s="3">
        <v>4</v>
      </c>
      <c r="N39" s="7">
        <v>4</v>
      </c>
      <c r="O39" s="7">
        <v>32</v>
      </c>
      <c r="P39" s="7">
        <v>6</v>
      </c>
    </row>
    <row r="40" spans="1:16" x14ac:dyDescent="0.25">
      <c r="A40" s="7">
        <v>4</v>
      </c>
      <c r="B40" s="7"/>
      <c r="C40" s="6">
        <v>44495</v>
      </c>
      <c r="D40" s="7">
        <v>413</v>
      </c>
      <c r="E40" s="7">
        <v>398</v>
      </c>
      <c r="F40" s="7">
        <v>13</v>
      </c>
      <c r="G40" s="5">
        <v>3.1476997578692496E-2</v>
      </c>
      <c r="H40" s="8">
        <v>7.2395833333333326E-2</v>
      </c>
      <c r="I40" s="5">
        <v>0.83417085427135673</v>
      </c>
      <c r="J40" s="8">
        <v>0.35538194444444449</v>
      </c>
      <c r="K40" s="7">
        <v>14</v>
      </c>
      <c r="L40" s="7">
        <v>332</v>
      </c>
      <c r="M40" s="7">
        <v>2</v>
      </c>
      <c r="N40" s="7">
        <v>13</v>
      </c>
      <c r="O40" s="7">
        <v>22</v>
      </c>
      <c r="P40" s="7">
        <v>16</v>
      </c>
    </row>
    <row r="41" spans="1:16" x14ac:dyDescent="0.25">
      <c r="A41" s="7">
        <v>4</v>
      </c>
      <c r="B41" s="7"/>
      <c r="C41" s="6">
        <v>44496</v>
      </c>
      <c r="D41" s="7">
        <v>336</v>
      </c>
      <c r="E41" s="7">
        <v>326</v>
      </c>
      <c r="F41" s="7">
        <v>8</v>
      </c>
      <c r="G41" s="5">
        <v>2.3809523809523808E-2</v>
      </c>
      <c r="H41" s="8">
        <v>6.267361111111111E-2</v>
      </c>
      <c r="I41" s="5">
        <v>0.8404907975460123</v>
      </c>
      <c r="J41" s="8">
        <v>0.3967013888888889</v>
      </c>
      <c r="K41" s="7">
        <v>9</v>
      </c>
      <c r="L41" s="7">
        <v>274</v>
      </c>
      <c r="M41" s="7">
        <v>2</v>
      </c>
      <c r="N41" s="7">
        <v>7</v>
      </c>
      <c r="O41" s="7">
        <v>16</v>
      </c>
      <c r="P41" s="7">
        <v>14</v>
      </c>
    </row>
    <row r="42" spans="1:16" x14ac:dyDescent="0.25">
      <c r="A42" s="7">
        <v>4</v>
      </c>
      <c r="B42" s="7"/>
      <c r="C42" s="6">
        <v>44497</v>
      </c>
      <c r="D42" s="7">
        <v>320</v>
      </c>
      <c r="E42" s="7">
        <v>311</v>
      </c>
      <c r="F42" s="7">
        <v>6</v>
      </c>
      <c r="G42" s="5">
        <v>1.8749999999999999E-2</v>
      </c>
      <c r="H42" s="8">
        <v>6.0416666666666674E-2</v>
      </c>
      <c r="I42" s="5">
        <v>0.87138263665594851</v>
      </c>
      <c r="J42" s="8">
        <v>0.39027777777777778</v>
      </c>
      <c r="K42" s="7">
        <v>4</v>
      </c>
      <c r="L42" s="7">
        <v>271</v>
      </c>
      <c r="M42" s="7">
        <v>3</v>
      </c>
      <c r="N42" s="7">
        <v>4</v>
      </c>
      <c r="O42" s="7">
        <v>25</v>
      </c>
      <c r="P42" s="7">
        <v>12</v>
      </c>
    </row>
    <row r="43" spans="1:16" x14ac:dyDescent="0.25">
      <c r="A43" s="7">
        <v>4</v>
      </c>
      <c r="B43" s="7"/>
      <c r="C43" s="6">
        <v>44498</v>
      </c>
      <c r="D43" s="7">
        <v>286</v>
      </c>
      <c r="E43" s="7">
        <v>279</v>
      </c>
      <c r="F43" s="7">
        <v>5</v>
      </c>
      <c r="G43" s="5">
        <v>1.7482517482517484E-2</v>
      </c>
      <c r="H43" s="8">
        <v>4.2013888888888892E-2</v>
      </c>
      <c r="I43" s="5">
        <v>0.87455197132616491</v>
      </c>
      <c r="J43" s="8">
        <v>0.36996527777777782</v>
      </c>
      <c r="K43" s="7">
        <v>2</v>
      </c>
      <c r="L43" s="7">
        <v>244</v>
      </c>
      <c r="M43" s="7">
        <v>2</v>
      </c>
      <c r="N43" s="7">
        <v>1</v>
      </c>
      <c r="O43" s="7">
        <v>24</v>
      </c>
      <c r="P43" s="7">
        <v>9</v>
      </c>
    </row>
    <row r="44" spans="1:16" x14ac:dyDescent="0.25">
      <c r="A44" s="7">
        <v>1</v>
      </c>
      <c r="B44" s="7"/>
      <c r="C44" s="6">
        <v>44501</v>
      </c>
      <c r="D44" s="7">
        <v>415</v>
      </c>
      <c r="E44" s="7">
        <v>399</v>
      </c>
      <c r="F44" s="7">
        <v>12</v>
      </c>
      <c r="G44" s="5">
        <v>2.891566265060241E-2</v>
      </c>
      <c r="H44" s="8">
        <v>9.027777777777779E-2</v>
      </c>
      <c r="I44" s="5">
        <v>0.76691729323308266</v>
      </c>
      <c r="J44" s="8">
        <v>0.39010416666666664</v>
      </c>
      <c r="K44" s="7">
        <v>17</v>
      </c>
      <c r="L44" s="7">
        <v>306</v>
      </c>
      <c r="M44" s="7">
        <v>4</v>
      </c>
      <c r="N44" s="7">
        <v>7</v>
      </c>
      <c r="O44" s="7">
        <v>26</v>
      </c>
      <c r="P44" s="7">
        <v>7</v>
      </c>
    </row>
    <row r="45" spans="1:16" x14ac:dyDescent="0.25">
      <c r="A45" s="7">
        <v>1</v>
      </c>
      <c r="B45" s="7"/>
      <c r="C45" s="6">
        <v>44502</v>
      </c>
      <c r="D45" s="7">
        <v>384</v>
      </c>
      <c r="E45" s="7">
        <v>370</v>
      </c>
      <c r="F45" s="7">
        <v>10</v>
      </c>
      <c r="G45" s="5">
        <v>2.6041666666666668E-2</v>
      </c>
      <c r="H45" s="8">
        <v>6.1979166666666669E-2</v>
      </c>
      <c r="I45" s="5">
        <v>0.8405405405405405</v>
      </c>
      <c r="J45" s="8">
        <v>0.39409722222222221</v>
      </c>
      <c r="K45" s="7">
        <v>10</v>
      </c>
      <c r="L45" s="7">
        <v>311</v>
      </c>
      <c r="M45" s="7">
        <v>4</v>
      </c>
      <c r="N45" s="7">
        <v>0</v>
      </c>
      <c r="O45" s="7">
        <v>39</v>
      </c>
      <c r="P45" s="7">
        <v>14</v>
      </c>
    </row>
    <row r="46" spans="1:16" x14ac:dyDescent="0.25">
      <c r="A46" s="7">
        <v>1</v>
      </c>
      <c r="B46" s="7"/>
      <c r="C46" s="6">
        <v>44503</v>
      </c>
      <c r="D46" s="7">
        <v>343</v>
      </c>
      <c r="E46" s="7">
        <v>327</v>
      </c>
      <c r="F46" s="7">
        <v>11</v>
      </c>
      <c r="G46" s="5">
        <v>3.2069970845481049E-2</v>
      </c>
      <c r="H46" s="8">
        <v>7.256944444444445E-2</v>
      </c>
      <c r="I46" s="5">
        <v>0.85015290519877673</v>
      </c>
      <c r="J46" s="8">
        <v>0.3659722222222222</v>
      </c>
      <c r="K46" s="7">
        <v>6</v>
      </c>
      <c r="L46" s="7">
        <v>278</v>
      </c>
      <c r="M46" s="7">
        <v>5</v>
      </c>
      <c r="N46" s="7">
        <v>8</v>
      </c>
      <c r="O46" s="7">
        <v>27</v>
      </c>
      <c r="P46" s="7">
        <v>13</v>
      </c>
    </row>
    <row r="47" spans="1:16" x14ac:dyDescent="0.25">
      <c r="A47" s="7">
        <v>1</v>
      </c>
      <c r="B47" s="7"/>
      <c r="C47" s="6">
        <v>44504</v>
      </c>
      <c r="D47" s="7">
        <v>351</v>
      </c>
      <c r="E47" s="7">
        <v>339</v>
      </c>
      <c r="F47" s="7">
        <v>9</v>
      </c>
      <c r="G47" s="5">
        <v>2.564102564102564E-2</v>
      </c>
      <c r="H47" s="8">
        <v>7.5868055555555564E-2</v>
      </c>
      <c r="I47" s="5">
        <v>0.8584070796460177</v>
      </c>
      <c r="J47" s="8">
        <v>0.37361111111111112</v>
      </c>
      <c r="K47" s="7">
        <v>2</v>
      </c>
      <c r="L47" s="7">
        <v>291</v>
      </c>
      <c r="M47" s="7">
        <v>3</v>
      </c>
      <c r="N47" s="7">
        <v>8</v>
      </c>
      <c r="O47" s="7">
        <v>27</v>
      </c>
      <c r="P47" s="7">
        <v>8</v>
      </c>
    </row>
    <row r="48" spans="1:16" x14ac:dyDescent="0.25">
      <c r="A48" s="7">
        <v>1</v>
      </c>
      <c r="B48" s="7"/>
      <c r="C48" s="6">
        <v>44505</v>
      </c>
      <c r="D48" s="7">
        <v>306</v>
      </c>
      <c r="E48" s="7">
        <v>294</v>
      </c>
      <c r="F48" s="7">
        <v>11</v>
      </c>
      <c r="G48" s="5">
        <v>3.5947712418300651E-2</v>
      </c>
      <c r="H48" s="8">
        <v>5.7812499999999996E-2</v>
      </c>
      <c r="I48" s="5">
        <v>0.86734693877551017</v>
      </c>
      <c r="J48" s="8">
        <v>0.35625000000000001</v>
      </c>
      <c r="K48" s="7">
        <v>4</v>
      </c>
      <c r="L48" s="7">
        <v>255</v>
      </c>
      <c r="M48" s="7">
        <v>1</v>
      </c>
      <c r="N48" s="7">
        <v>12</v>
      </c>
      <c r="O48" s="7">
        <v>13</v>
      </c>
      <c r="P48" s="7">
        <v>24</v>
      </c>
    </row>
    <row r="49" spans="1:16" x14ac:dyDescent="0.25">
      <c r="A49" s="7">
        <v>2</v>
      </c>
      <c r="B49" s="7"/>
      <c r="C49" s="6">
        <v>44508</v>
      </c>
      <c r="D49" s="7">
        <v>491</v>
      </c>
      <c r="E49" s="7">
        <v>464</v>
      </c>
      <c r="F49" s="7">
        <v>21</v>
      </c>
      <c r="G49" s="5">
        <v>4.2769857433808553E-2</v>
      </c>
      <c r="H49" s="8">
        <v>9.6874999999999989E-2</v>
      </c>
      <c r="I49" s="5">
        <v>0.72629310344827591</v>
      </c>
      <c r="J49" s="8">
        <v>0.41423611111111114</v>
      </c>
      <c r="K49" s="7">
        <v>17</v>
      </c>
      <c r="L49" s="7">
        <v>337</v>
      </c>
      <c r="M49" s="7">
        <v>6</v>
      </c>
      <c r="N49" s="7">
        <v>0</v>
      </c>
      <c r="O49" s="7">
        <v>28</v>
      </c>
      <c r="P49" s="7">
        <v>7</v>
      </c>
    </row>
    <row r="50" spans="1:16" x14ac:dyDescent="0.25">
      <c r="A50" s="7">
        <v>2</v>
      </c>
      <c r="B50" s="7"/>
      <c r="C50" s="6">
        <v>44509</v>
      </c>
      <c r="D50" s="7">
        <v>467</v>
      </c>
      <c r="E50" s="7">
        <v>449</v>
      </c>
      <c r="F50" s="7">
        <v>15</v>
      </c>
      <c r="G50" s="5">
        <v>3.2119914346895075E-2</v>
      </c>
      <c r="H50" s="8">
        <v>8.2638888888888873E-2</v>
      </c>
      <c r="I50" s="5">
        <v>0.79732739420935417</v>
      </c>
      <c r="J50" s="8">
        <v>0.39618055555555559</v>
      </c>
      <c r="K50" s="7">
        <v>17</v>
      </c>
      <c r="L50" s="7">
        <v>358</v>
      </c>
      <c r="M50" s="7">
        <v>3</v>
      </c>
      <c r="N50" s="7">
        <v>13</v>
      </c>
      <c r="O50" s="7">
        <v>33</v>
      </c>
      <c r="P50" s="7">
        <v>13</v>
      </c>
    </row>
    <row r="51" spans="1:16" x14ac:dyDescent="0.25">
      <c r="A51" s="7">
        <v>2</v>
      </c>
      <c r="B51" s="7"/>
      <c r="C51" s="6">
        <v>44510</v>
      </c>
      <c r="D51" s="7">
        <v>412</v>
      </c>
      <c r="E51" s="7">
        <v>397</v>
      </c>
      <c r="F51" s="7">
        <v>10</v>
      </c>
      <c r="G51" s="5">
        <v>2.4271844660194174E-2</v>
      </c>
      <c r="H51" s="8">
        <v>7.7430555555555558E-2</v>
      </c>
      <c r="I51" s="5">
        <v>0.80856423173803527</v>
      </c>
      <c r="J51" s="8">
        <v>0.38611111111111113</v>
      </c>
      <c r="K51" s="7">
        <v>8</v>
      </c>
      <c r="L51" s="7">
        <v>321</v>
      </c>
      <c r="M51" s="7">
        <v>5</v>
      </c>
      <c r="N51" s="7">
        <v>3</v>
      </c>
      <c r="O51" s="7">
        <v>30</v>
      </c>
      <c r="P51" s="7">
        <v>18</v>
      </c>
    </row>
    <row r="52" spans="1:16" x14ac:dyDescent="0.25">
      <c r="A52" s="7">
        <v>2</v>
      </c>
      <c r="B52" s="7"/>
      <c r="C52" s="6">
        <v>44512</v>
      </c>
      <c r="D52" s="7">
        <v>393</v>
      </c>
      <c r="E52" s="7">
        <v>375</v>
      </c>
      <c r="F52" s="7">
        <v>12</v>
      </c>
      <c r="G52" s="5">
        <v>3.0534351145038167E-2</v>
      </c>
      <c r="H52" s="8">
        <v>6.1458333333333337E-2</v>
      </c>
      <c r="I52" s="5">
        <v>0.83466666666666667</v>
      </c>
      <c r="J52" s="8">
        <v>0.34461805555555558</v>
      </c>
      <c r="K52" s="7">
        <v>8</v>
      </c>
      <c r="L52" s="7">
        <v>313</v>
      </c>
      <c r="M52" s="7">
        <v>6</v>
      </c>
      <c r="N52" s="7">
        <v>18</v>
      </c>
      <c r="O52" s="7">
        <v>33</v>
      </c>
      <c r="P52" s="7">
        <v>16</v>
      </c>
    </row>
    <row r="53" spans="1:16" x14ac:dyDescent="0.25">
      <c r="A53" s="7">
        <v>3</v>
      </c>
      <c r="B53" s="7"/>
      <c r="C53" s="6">
        <v>44515</v>
      </c>
      <c r="D53" s="7">
        <v>485</v>
      </c>
      <c r="E53" s="7">
        <v>469</v>
      </c>
      <c r="F53" s="7">
        <v>12</v>
      </c>
      <c r="G53" s="5">
        <v>2.4742268041237112E-2</v>
      </c>
      <c r="H53" s="8">
        <v>6.4409722222222229E-2</v>
      </c>
      <c r="I53" s="5">
        <v>0.84648187633262262</v>
      </c>
      <c r="J53" s="8">
        <v>0.35555555555555557</v>
      </c>
      <c r="K53" s="7">
        <v>9</v>
      </c>
      <c r="L53" s="7">
        <v>397</v>
      </c>
      <c r="M53" s="7">
        <v>4</v>
      </c>
      <c r="N53" s="7">
        <v>18</v>
      </c>
      <c r="O53" s="7">
        <v>25</v>
      </c>
      <c r="P53" s="7">
        <v>21</v>
      </c>
    </row>
    <row r="54" spans="1:16" x14ac:dyDescent="0.25">
      <c r="A54" s="7">
        <v>3</v>
      </c>
      <c r="B54" s="7"/>
      <c r="C54" s="6">
        <v>44516</v>
      </c>
      <c r="D54" s="7">
        <v>447</v>
      </c>
      <c r="E54" s="7">
        <v>433</v>
      </c>
      <c r="F54" s="7">
        <v>11</v>
      </c>
      <c r="G54" s="5">
        <v>2.4608501118568233E-2</v>
      </c>
      <c r="H54" s="8">
        <v>5.2430555555555557E-2</v>
      </c>
      <c r="I54" s="5">
        <v>0.81986143187066973</v>
      </c>
      <c r="J54" s="8">
        <v>0.38975694444444442</v>
      </c>
      <c r="K54" s="7">
        <v>14</v>
      </c>
      <c r="L54" s="7">
        <v>355</v>
      </c>
      <c r="M54" s="7">
        <v>3</v>
      </c>
      <c r="N54" s="7">
        <v>1</v>
      </c>
      <c r="O54" s="7">
        <v>33</v>
      </c>
      <c r="P54" s="7">
        <v>19</v>
      </c>
    </row>
    <row r="55" spans="1:16" x14ac:dyDescent="0.25">
      <c r="A55" s="7">
        <v>3</v>
      </c>
      <c r="B55" s="7"/>
      <c r="C55" s="6">
        <v>44517</v>
      </c>
      <c r="D55" s="7">
        <v>404</v>
      </c>
      <c r="E55" s="7">
        <v>392</v>
      </c>
      <c r="F55" s="7">
        <v>10</v>
      </c>
      <c r="G55" s="5">
        <v>2.4752475247524754E-2</v>
      </c>
      <c r="H55" s="8">
        <v>5.5208333333333338E-2</v>
      </c>
      <c r="I55" s="5">
        <v>0.87244897959183676</v>
      </c>
      <c r="J55" s="8">
        <v>0.37361111111111112</v>
      </c>
      <c r="K55" s="7">
        <v>9</v>
      </c>
      <c r="L55" s="7">
        <v>342</v>
      </c>
      <c r="M55" s="7">
        <v>2</v>
      </c>
      <c r="N55" s="7">
        <v>13</v>
      </c>
      <c r="O55" s="7">
        <v>36</v>
      </c>
      <c r="P55" s="7">
        <v>24</v>
      </c>
    </row>
    <row r="56" spans="1:16" x14ac:dyDescent="0.25">
      <c r="A56" s="7">
        <v>3</v>
      </c>
      <c r="B56" s="7"/>
      <c r="C56" s="6">
        <v>44518</v>
      </c>
      <c r="D56" s="7">
        <v>381</v>
      </c>
      <c r="E56" s="7">
        <v>372</v>
      </c>
      <c r="F56" s="7">
        <v>7</v>
      </c>
      <c r="G56" s="5">
        <v>1.8372703412073491E-2</v>
      </c>
      <c r="H56" s="8">
        <v>7.1527777777777773E-2</v>
      </c>
      <c r="I56" s="5">
        <v>0.86021505376344087</v>
      </c>
      <c r="J56" s="8">
        <v>0.33854166666666669</v>
      </c>
      <c r="K56" s="7">
        <v>5</v>
      </c>
      <c r="L56" s="7">
        <v>320</v>
      </c>
      <c r="M56" s="7">
        <v>2</v>
      </c>
      <c r="N56" s="7">
        <v>9</v>
      </c>
      <c r="O56" s="7">
        <v>22</v>
      </c>
      <c r="P56" s="7">
        <v>0</v>
      </c>
    </row>
    <row r="57" spans="1:16" x14ac:dyDescent="0.25">
      <c r="A57" s="7">
        <v>3</v>
      </c>
      <c r="B57" s="7"/>
      <c r="C57" s="6">
        <v>44519</v>
      </c>
      <c r="D57" s="7">
        <v>338</v>
      </c>
      <c r="E57" s="7">
        <v>331</v>
      </c>
      <c r="F57" s="7">
        <v>6</v>
      </c>
      <c r="G57" s="5">
        <v>1.7751479289940829E-2</v>
      </c>
      <c r="H57" s="8">
        <v>5.5555555555555552E-2</v>
      </c>
      <c r="I57" s="5">
        <v>0.89425981873111782</v>
      </c>
      <c r="J57" s="8">
        <v>0.36666666666666664</v>
      </c>
      <c r="K57" s="7">
        <v>1</v>
      </c>
      <c r="L57" s="7">
        <v>296</v>
      </c>
      <c r="M57" s="7">
        <v>1</v>
      </c>
      <c r="N57" s="7">
        <v>10</v>
      </c>
      <c r="O57" s="7">
        <v>45</v>
      </c>
      <c r="P57" s="7">
        <v>20</v>
      </c>
    </row>
    <row r="58" spans="1:16" x14ac:dyDescent="0.25">
      <c r="A58" s="7">
        <v>4</v>
      </c>
      <c r="B58" s="7"/>
      <c r="C58" s="6">
        <v>44522</v>
      </c>
      <c r="D58" s="3">
        <v>470</v>
      </c>
      <c r="E58" s="3">
        <v>453</v>
      </c>
      <c r="F58" s="3">
        <v>15</v>
      </c>
      <c r="G58" s="2">
        <v>3.1914893617021274E-2</v>
      </c>
      <c r="H58" s="4">
        <v>7.6041666666666674E-2</v>
      </c>
      <c r="I58" s="2">
        <v>0.79911699779249445</v>
      </c>
      <c r="J58" s="4">
        <v>0.40815972222222224</v>
      </c>
      <c r="K58" s="3">
        <v>15</v>
      </c>
      <c r="L58" s="3">
        <v>362</v>
      </c>
      <c r="M58" s="3">
        <v>2</v>
      </c>
      <c r="N58" s="7">
        <v>15</v>
      </c>
      <c r="O58" s="7">
        <v>28</v>
      </c>
      <c r="P58" s="7">
        <v>4</v>
      </c>
    </row>
    <row r="59" spans="1:16" x14ac:dyDescent="0.25">
      <c r="A59" s="7">
        <v>4</v>
      </c>
      <c r="B59" s="7"/>
      <c r="C59" s="6">
        <v>44523</v>
      </c>
      <c r="D59" s="7">
        <v>336</v>
      </c>
      <c r="E59" s="7">
        <v>329</v>
      </c>
      <c r="F59" s="7">
        <v>5</v>
      </c>
      <c r="G59" s="5">
        <v>1.488095238095238E-2</v>
      </c>
      <c r="H59" s="8">
        <v>6.5972222222222224E-2</v>
      </c>
      <c r="I59" s="5">
        <v>0.87234042553191493</v>
      </c>
      <c r="J59" s="8">
        <v>0.36128472222222224</v>
      </c>
      <c r="K59" s="7">
        <v>4</v>
      </c>
      <c r="L59" s="7">
        <v>287</v>
      </c>
      <c r="M59" s="7">
        <v>2</v>
      </c>
      <c r="N59" s="7">
        <v>10</v>
      </c>
      <c r="O59" s="7">
        <v>51</v>
      </c>
      <c r="P59" s="7">
        <v>28</v>
      </c>
    </row>
    <row r="60" spans="1:16" x14ac:dyDescent="0.25">
      <c r="A60" s="7">
        <v>4</v>
      </c>
      <c r="B60" s="7"/>
      <c r="C60" s="6">
        <v>44524</v>
      </c>
      <c r="D60" s="7">
        <v>225</v>
      </c>
      <c r="E60" s="7">
        <v>222</v>
      </c>
      <c r="F60" s="7">
        <v>3</v>
      </c>
      <c r="G60" s="5">
        <v>1.3333333333333334E-2</v>
      </c>
      <c r="H60" s="8">
        <v>3.888888888888889E-2</v>
      </c>
      <c r="I60" s="5">
        <v>0.95495495495495497</v>
      </c>
      <c r="J60" s="8">
        <v>0.34670138888888885</v>
      </c>
      <c r="K60" s="7">
        <v>1</v>
      </c>
      <c r="L60" s="7">
        <v>212</v>
      </c>
      <c r="M60" s="7">
        <v>0</v>
      </c>
      <c r="N60" s="7">
        <v>6</v>
      </c>
      <c r="O60" s="7">
        <v>38</v>
      </c>
      <c r="P60" s="7">
        <v>12</v>
      </c>
    </row>
    <row r="61" spans="1:16" x14ac:dyDescent="0.25">
      <c r="A61" s="7">
        <v>5</v>
      </c>
      <c r="B61" s="7"/>
      <c r="C61" s="6">
        <v>44529</v>
      </c>
      <c r="D61" s="7">
        <v>557</v>
      </c>
      <c r="E61" s="7">
        <v>530</v>
      </c>
      <c r="F61" s="7">
        <v>21</v>
      </c>
      <c r="G61" s="5">
        <v>3.7701974865350089E-2</v>
      </c>
      <c r="H61" s="8">
        <v>8.9062500000000003E-2</v>
      </c>
      <c r="I61" s="5">
        <v>0.76981132075471703</v>
      </c>
      <c r="J61" s="8">
        <v>0.39166666666666666</v>
      </c>
      <c r="K61" s="7">
        <v>24</v>
      </c>
      <c r="L61" s="7">
        <v>408</v>
      </c>
      <c r="M61" s="7">
        <v>6</v>
      </c>
      <c r="N61" s="7">
        <v>16</v>
      </c>
      <c r="O61" s="7">
        <v>26</v>
      </c>
      <c r="P61" s="7">
        <v>13</v>
      </c>
    </row>
    <row r="62" spans="1:16" x14ac:dyDescent="0.25">
      <c r="A62" s="7">
        <v>5</v>
      </c>
      <c r="B62" s="7"/>
      <c r="C62" s="6">
        <v>44530</v>
      </c>
      <c r="D62" s="7">
        <v>505</v>
      </c>
      <c r="E62" s="7">
        <v>484</v>
      </c>
      <c r="F62" s="7">
        <v>17</v>
      </c>
      <c r="G62" s="5">
        <v>3.3663366336633666E-2</v>
      </c>
      <c r="H62" s="8">
        <v>6.7013888888888887E-2</v>
      </c>
      <c r="I62" s="5">
        <v>0.83471074380165289</v>
      </c>
      <c r="J62" s="8">
        <v>0.38593749999999999</v>
      </c>
      <c r="K62" s="7">
        <v>11</v>
      </c>
      <c r="L62" s="7">
        <v>404</v>
      </c>
      <c r="M62" s="7">
        <v>4</v>
      </c>
      <c r="N62" s="7">
        <v>0</v>
      </c>
      <c r="O62" s="7">
        <v>28</v>
      </c>
      <c r="P62" s="7">
        <v>12</v>
      </c>
    </row>
    <row r="63" spans="1:16" x14ac:dyDescent="0.25">
      <c r="A63" s="7">
        <v>5</v>
      </c>
      <c r="B63" s="7"/>
      <c r="C63" s="6">
        <v>44531</v>
      </c>
      <c r="D63" s="7">
        <v>397</v>
      </c>
      <c r="E63" s="7">
        <v>384</v>
      </c>
      <c r="F63" s="7">
        <v>11</v>
      </c>
      <c r="G63" s="5">
        <v>2.7707808564231738E-2</v>
      </c>
      <c r="H63" s="8">
        <v>5.9548611111111115E-2</v>
      </c>
      <c r="I63" s="5">
        <v>0.82552083333333337</v>
      </c>
      <c r="J63" s="8">
        <v>0.37274305555555554</v>
      </c>
      <c r="K63" s="7">
        <v>10</v>
      </c>
      <c r="L63" s="7">
        <v>317</v>
      </c>
      <c r="M63" s="7">
        <v>2</v>
      </c>
      <c r="N63" s="7">
        <v>0</v>
      </c>
      <c r="O63" s="7">
        <v>27</v>
      </c>
      <c r="P63" s="7">
        <v>13</v>
      </c>
    </row>
    <row r="64" spans="1:16" x14ac:dyDescent="0.25">
      <c r="A64" s="7">
        <v>5</v>
      </c>
      <c r="B64" s="7"/>
      <c r="C64" s="6">
        <v>44532</v>
      </c>
      <c r="D64" s="7">
        <v>398</v>
      </c>
      <c r="E64" s="7">
        <v>383</v>
      </c>
      <c r="F64" s="7">
        <v>12</v>
      </c>
      <c r="G64" s="5">
        <v>3.015075376884422E-2</v>
      </c>
      <c r="H64" s="8">
        <v>6.9097222222222227E-2</v>
      </c>
      <c r="I64" s="5">
        <v>0.84073107049608353</v>
      </c>
      <c r="J64" s="8">
        <v>0.35381944444444446</v>
      </c>
      <c r="K64" s="7">
        <v>6</v>
      </c>
      <c r="L64" s="7">
        <v>322</v>
      </c>
      <c r="M64" s="7">
        <v>3</v>
      </c>
      <c r="N64" s="7">
        <v>8</v>
      </c>
      <c r="O64" s="7">
        <v>31</v>
      </c>
      <c r="P64" s="7">
        <v>0</v>
      </c>
    </row>
    <row r="65" spans="1:16" x14ac:dyDescent="0.25">
      <c r="A65" s="7">
        <v>5</v>
      </c>
      <c r="B65" s="7"/>
      <c r="C65" s="6">
        <v>44533</v>
      </c>
      <c r="D65" s="7">
        <v>410</v>
      </c>
      <c r="E65" s="7">
        <v>398</v>
      </c>
      <c r="F65" s="7">
        <v>9</v>
      </c>
      <c r="G65" s="5">
        <v>2.1951219512195121E-2</v>
      </c>
      <c r="H65" s="8">
        <v>5.2083333333333343E-2</v>
      </c>
      <c r="I65" s="5">
        <v>0.84673366834170849</v>
      </c>
      <c r="J65" s="8">
        <v>0.3130208333333333</v>
      </c>
      <c r="K65" s="7">
        <v>9</v>
      </c>
      <c r="L65" s="7">
        <v>337</v>
      </c>
      <c r="M65" s="7">
        <v>3</v>
      </c>
      <c r="N65" s="7">
        <v>6</v>
      </c>
      <c r="O65" s="7">
        <v>18</v>
      </c>
      <c r="P65" s="7">
        <v>8</v>
      </c>
    </row>
    <row r="66" spans="1:16" x14ac:dyDescent="0.25">
      <c r="A66" s="7">
        <v>1</v>
      </c>
      <c r="B66" s="7"/>
      <c r="C66" s="6">
        <v>44536</v>
      </c>
      <c r="D66" s="7">
        <v>525</v>
      </c>
      <c r="E66" s="7">
        <v>503</v>
      </c>
      <c r="F66" s="7">
        <v>17</v>
      </c>
      <c r="G66" s="5">
        <v>3.2380952380952378E-2</v>
      </c>
      <c r="H66" s="8">
        <v>7.03125E-2</v>
      </c>
      <c r="I66" s="5">
        <v>0.8250497017892644</v>
      </c>
      <c r="J66" s="8">
        <v>0.37170138888888887</v>
      </c>
      <c r="K66" s="7">
        <v>20</v>
      </c>
      <c r="L66" s="7">
        <v>415</v>
      </c>
      <c r="M66" s="7">
        <v>5</v>
      </c>
      <c r="N66" s="7">
        <v>12</v>
      </c>
      <c r="O66" s="7">
        <v>26</v>
      </c>
      <c r="P66" s="7">
        <v>11</v>
      </c>
    </row>
    <row r="67" spans="1:16" x14ac:dyDescent="0.25">
      <c r="A67" s="7">
        <v>1</v>
      </c>
      <c r="B67" s="7"/>
      <c r="C67" s="6">
        <v>44537</v>
      </c>
      <c r="D67" s="7">
        <v>342</v>
      </c>
      <c r="E67" s="7">
        <v>334</v>
      </c>
      <c r="F67" s="7">
        <v>6</v>
      </c>
      <c r="G67" s="5">
        <v>1.7543859649122806E-2</v>
      </c>
      <c r="H67" s="8">
        <v>6.9444444444444448E-2</v>
      </c>
      <c r="I67" s="5">
        <v>0.83233532934131738</v>
      </c>
      <c r="J67" s="8">
        <v>0.38750000000000001</v>
      </c>
      <c r="K67" s="7">
        <v>2</v>
      </c>
      <c r="L67" s="7">
        <v>278</v>
      </c>
      <c r="M67" s="7">
        <v>2</v>
      </c>
      <c r="N67" s="7">
        <v>1</v>
      </c>
      <c r="O67" s="7">
        <v>31</v>
      </c>
      <c r="P67" s="7">
        <v>13</v>
      </c>
    </row>
    <row r="68" spans="1:16" x14ac:dyDescent="0.25">
      <c r="A68" s="7">
        <v>1</v>
      </c>
      <c r="B68" s="7"/>
      <c r="C68" s="6">
        <v>44538</v>
      </c>
      <c r="D68" s="7">
        <v>397</v>
      </c>
      <c r="E68" s="7">
        <v>380</v>
      </c>
      <c r="F68" s="7">
        <v>12</v>
      </c>
      <c r="G68" s="5">
        <v>3.0226700251889168E-2</v>
      </c>
      <c r="H68" s="8">
        <v>5.6076388888888884E-2</v>
      </c>
      <c r="I68" s="5">
        <v>0.83684210526315794</v>
      </c>
      <c r="J68" s="8">
        <v>0.37586805555555558</v>
      </c>
      <c r="K68" s="7">
        <v>13</v>
      </c>
      <c r="L68" s="7">
        <v>318</v>
      </c>
      <c r="M68" s="7">
        <v>5</v>
      </c>
      <c r="N68" s="7">
        <v>13</v>
      </c>
      <c r="O68" s="7">
        <v>23</v>
      </c>
      <c r="P68" s="7">
        <v>15</v>
      </c>
    </row>
    <row r="69" spans="1:16" x14ac:dyDescent="0.25">
      <c r="A69" s="7">
        <v>1</v>
      </c>
      <c r="B69" s="7"/>
      <c r="C69" s="6">
        <v>44539</v>
      </c>
      <c r="D69" s="7">
        <v>402</v>
      </c>
      <c r="E69" s="7">
        <v>387</v>
      </c>
      <c r="F69" s="7">
        <v>14</v>
      </c>
      <c r="G69" s="5">
        <v>3.482587064676617E-2</v>
      </c>
      <c r="H69" s="8">
        <v>6.024305555555555E-2</v>
      </c>
      <c r="I69" s="5">
        <v>0.81395348837209303</v>
      </c>
      <c r="J69" s="8">
        <v>0.36805555555555552</v>
      </c>
      <c r="K69" s="7">
        <v>10</v>
      </c>
      <c r="L69" s="7">
        <v>315</v>
      </c>
      <c r="M69" s="7">
        <v>1</v>
      </c>
      <c r="N69" s="7">
        <v>0</v>
      </c>
      <c r="O69" s="7">
        <v>29</v>
      </c>
      <c r="P69" s="7">
        <v>8</v>
      </c>
    </row>
    <row r="70" spans="1:16" x14ac:dyDescent="0.25">
      <c r="A70" s="7">
        <v>1</v>
      </c>
      <c r="B70" s="7"/>
      <c r="C70" s="6">
        <v>44540</v>
      </c>
      <c r="D70" s="7">
        <v>302</v>
      </c>
      <c r="E70" s="7">
        <v>294</v>
      </c>
      <c r="F70" s="7">
        <v>8</v>
      </c>
      <c r="G70" s="5">
        <v>2.6490066225165563E-2</v>
      </c>
      <c r="H70" s="8">
        <v>4.6354166666666669E-2</v>
      </c>
      <c r="I70" s="5">
        <v>0.86394557823129248</v>
      </c>
      <c r="J70" s="8">
        <v>0.34826388888888887</v>
      </c>
      <c r="K70" s="7">
        <v>6</v>
      </c>
      <c r="L70" s="7">
        <v>254</v>
      </c>
      <c r="M70" s="7">
        <v>0</v>
      </c>
      <c r="N70" s="7">
        <v>6</v>
      </c>
      <c r="O70" s="7">
        <v>17</v>
      </c>
      <c r="P70" s="7">
        <v>11</v>
      </c>
    </row>
    <row r="71" spans="1:16" x14ac:dyDescent="0.25">
      <c r="A71" s="7">
        <v>2</v>
      </c>
      <c r="B71" s="7"/>
      <c r="C71" s="6">
        <v>44543</v>
      </c>
      <c r="D71" s="7">
        <v>469</v>
      </c>
      <c r="E71" s="7">
        <v>450</v>
      </c>
      <c r="F71" s="7">
        <v>16</v>
      </c>
      <c r="G71" s="5">
        <v>3.4115138592750532E-2</v>
      </c>
      <c r="H71" s="8">
        <v>6.8229166666666674E-2</v>
      </c>
      <c r="I71" s="5">
        <v>0.84</v>
      </c>
      <c r="J71" s="8">
        <v>0.38715277777777779</v>
      </c>
      <c r="K71" s="7">
        <v>9</v>
      </c>
      <c r="L71" s="7">
        <v>378</v>
      </c>
      <c r="M71" s="7">
        <v>3</v>
      </c>
      <c r="N71" s="7">
        <v>10</v>
      </c>
      <c r="O71" s="7">
        <v>25</v>
      </c>
      <c r="P71" s="7">
        <v>3</v>
      </c>
    </row>
    <row r="72" spans="1:16" x14ac:dyDescent="0.25">
      <c r="A72" s="7">
        <v>2</v>
      </c>
      <c r="B72" s="7"/>
      <c r="C72" s="6">
        <v>44544</v>
      </c>
      <c r="D72" s="7">
        <v>365</v>
      </c>
      <c r="E72" s="7">
        <v>345</v>
      </c>
      <c r="F72" s="7">
        <v>17</v>
      </c>
      <c r="G72" s="5">
        <v>4.6575342465753428E-2</v>
      </c>
      <c r="H72" s="8">
        <v>6.7361111111111108E-2</v>
      </c>
      <c r="I72" s="5">
        <v>0.84637681159420286</v>
      </c>
      <c r="J72" s="8">
        <v>0.35694444444444445</v>
      </c>
      <c r="K72" s="7">
        <v>6</v>
      </c>
      <c r="L72" s="7">
        <v>292</v>
      </c>
      <c r="M72" s="7">
        <v>3</v>
      </c>
      <c r="N72" s="7">
        <v>15</v>
      </c>
      <c r="O72" s="7">
        <v>33</v>
      </c>
      <c r="P72" s="7">
        <v>13</v>
      </c>
    </row>
    <row r="73" spans="1:16" x14ac:dyDescent="0.25">
      <c r="A73" s="7">
        <v>2</v>
      </c>
      <c r="B73" s="7"/>
      <c r="C73" s="6">
        <v>44545</v>
      </c>
      <c r="D73" s="7">
        <v>330</v>
      </c>
      <c r="E73" s="7">
        <v>316</v>
      </c>
      <c r="F73" s="7">
        <v>11</v>
      </c>
      <c r="G73" s="5">
        <v>3.3333333333333333E-2</v>
      </c>
      <c r="H73" s="8">
        <v>4.7916666666666663E-2</v>
      </c>
      <c r="I73" s="5">
        <v>0.86075949367088611</v>
      </c>
      <c r="J73" s="8">
        <v>0.35486111111111107</v>
      </c>
      <c r="K73" s="7">
        <v>5</v>
      </c>
      <c r="L73" s="7">
        <v>272</v>
      </c>
      <c r="M73" s="7">
        <v>3</v>
      </c>
      <c r="N73" s="7">
        <v>2</v>
      </c>
      <c r="O73" s="7">
        <v>33</v>
      </c>
      <c r="P73" s="7">
        <v>6</v>
      </c>
    </row>
    <row r="74" spans="1:16" x14ac:dyDescent="0.25">
      <c r="A74" s="7">
        <v>2</v>
      </c>
      <c r="B74" s="7"/>
      <c r="C74" s="6">
        <v>44546</v>
      </c>
      <c r="D74" s="7">
        <v>358</v>
      </c>
      <c r="E74" s="7">
        <v>347</v>
      </c>
      <c r="F74" s="7">
        <v>10</v>
      </c>
      <c r="G74" s="5">
        <v>2.7932960893854747E-2</v>
      </c>
      <c r="H74" s="8">
        <v>4.5312499999999999E-2</v>
      </c>
      <c r="I74" s="5">
        <v>0.83573487031700289</v>
      </c>
      <c r="J74" s="8">
        <v>0.33628472222222222</v>
      </c>
      <c r="K74" s="7">
        <v>3</v>
      </c>
      <c r="L74" s="7">
        <v>290</v>
      </c>
      <c r="M74" s="7">
        <v>1</v>
      </c>
      <c r="N74" s="7">
        <v>9</v>
      </c>
      <c r="O74" s="7">
        <v>23</v>
      </c>
      <c r="P74" s="7">
        <v>4</v>
      </c>
    </row>
    <row r="75" spans="1:16" x14ac:dyDescent="0.25">
      <c r="A75" s="7">
        <v>2</v>
      </c>
      <c r="B75" s="7"/>
      <c r="C75" s="6">
        <v>44547</v>
      </c>
      <c r="D75" s="7">
        <v>317</v>
      </c>
      <c r="E75" s="7">
        <v>309</v>
      </c>
      <c r="F75" s="7">
        <v>7</v>
      </c>
      <c r="G75" s="5">
        <v>2.2082018927444796E-2</v>
      </c>
      <c r="H75" s="8">
        <v>5.1215277777777783E-2</v>
      </c>
      <c r="I75" s="5">
        <v>0.87702265372168287</v>
      </c>
      <c r="J75" s="8">
        <v>0.28541666666666665</v>
      </c>
      <c r="K75" s="7">
        <v>5</v>
      </c>
      <c r="L75" s="7">
        <v>271</v>
      </c>
      <c r="M75" s="7">
        <v>1</v>
      </c>
      <c r="N75" s="7">
        <v>0</v>
      </c>
      <c r="O75" s="7">
        <v>17</v>
      </c>
      <c r="P75" s="7">
        <v>17</v>
      </c>
    </row>
    <row r="76" spans="1:16" x14ac:dyDescent="0.25">
      <c r="A76" s="7">
        <v>3</v>
      </c>
      <c r="B76" s="7"/>
      <c r="C76" s="6">
        <v>44550</v>
      </c>
      <c r="D76" s="7">
        <v>370</v>
      </c>
      <c r="E76" s="7">
        <v>362</v>
      </c>
      <c r="F76" s="7">
        <v>6</v>
      </c>
      <c r="G76" s="5">
        <v>1.6216216216216217E-2</v>
      </c>
      <c r="H76" s="8">
        <v>4.9999999999999996E-2</v>
      </c>
      <c r="I76" s="5">
        <v>0.84530386740331487</v>
      </c>
      <c r="J76" s="8">
        <v>0.3347222222222222</v>
      </c>
      <c r="K76" s="7">
        <v>5</v>
      </c>
      <c r="L76" s="7">
        <v>306</v>
      </c>
      <c r="M76" s="7">
        <v>2</v>
      </c>
      <c r="N76" s="7">
        <v>19</v>
      </c>
      <c r="O76" s="7">
        <v>37</v>
      </c>
      <c r="P76" s="7">
        <v>12</v>
      </c>
    </row>
    <row r="77" spans="1:16" x14ac:dyDescent="0.25">
      <c r="A77" s="7">
        <v>3</v>
      </c>
      <c r="B77" s="7"/>
      <c r="C77" s="6">
        <v>44551</v>
      </c>
      <c r="D77" s="7">
        <v>250</v>
      </c>
      <c r="E77" s="7">
        <v>245</v>
      </c>
      <c r="F77" s="7">
        <v>5</v>
      </c>
      <c r="G77" s="5">
        <v>0.02</v>
      </c>
      <c r="H77" s="8">
        <v>3.8368055555555558E-2</v>
      </c>
      <c r="I77" s="5">
        <v>0.91836734693877553</v>
      </c>
      <c r="J77" s="8">
        <v>0.34930555555555554</v>
      </c>
      <c r="K77" s="7">
        <v>2</v>
      </c>
      <c r="L77" s="7">
        <v>225</v>
      </c>
      <c r="M77" s="7">
        <v>0</v>
      </c>
      <c r="N77" s="7">
        <v>3</v>
      </c>
      <c r="O77" s="7">
        <v>15</v>
      </c>
      <c r="P77" s="7">
        <v>6</v>
      </c>
    </row>
    <row r="78" spans="1:16" x14ac:dyDescent="0.25">
      <c r="A78" s="7">
        <v>3</v>
      </c>
      <c r="B78" s="7"/>
      <c r="C78" s="6">
        <v>44552</v>
      </c>
      <c r="D78" s="7">
        <v>320</v>
      </c>
      <c r="E78" s="7">
        <v>310</v>
      </c>
      <c r="F78" s="7">
        <v>9</v>
      </c>
      <c r="G78" s="5">
        <v>2.8125000000000001E-2</v>
      </c>
      <c r="H78" s="8">
        <v>4.6354166666666669E-2</v>
      </c>
      <c r="I78" s="5">
        <v>0.8612903225806452</v>
      </c>
      <c r="J78" s="8">
        <v>0.32656249999999998</v>
      </c>
      <c r="K78" s="7">
        <v>5</v>
      </c>
      <c r="L78" s="7">
        <v>267</v>
      </c>
      <c r="M78" s="7">
        <v>1</v>
      </c>
      <c r="N78" s="7">
        <v>10</v>
      </c>
      <c r="O78" s="7">
        <v>41</v>
      </c>
      <c r="P78" s="7">
        <v>13</v>
      </c>
    </row>
    <row r="79" spans="1:16" x14ac:dyDescent="0.25">
      <c r="A79" s="7">
        <v>4</v>
      </c>
      <c r="B79" s="7"/>
      <c r="C79" s="6">
        <v>44557</v>
      </c>
      <c r="D79" s="3">
        <v>369</v>
      </c>
      <c r="E79" s="3">
        <v>355</v>
      </c>
      <c r="F79" s="3">
        <v>11</v>
      </c>
      <c r="G79" s="2">
        <v>2.9810298102981029E-2</v>
      </c>
      <c r="H79" s="4">
        <v>5.1562500000000004E-2</v>
      </c>
      <c r="I79" s="2">
        <v>0.83943661971830985</v>
      </c>
      <c r="J79" s="4">
        <v>0.37048611111111107</v>
      </c>
      <c r="K79" s="3">
        <v>7</v>
      </c>
      <c r="L79" s="3">
        <v>298</v>
      </c>
      <c r="M79" s="3">
        <v>3</v>
      </c>
      <c r="N79" s="7">
        <v>11</v>
      </c>
      <c r="O79" s="7">
        <v>22</v>
      </c>
      <c r="P79" s="7">
        <v>25</v>
      </c>
    </row>
    <row r="80" spans="1:16" x14ac:dyDescent="0.25">
      <c r="A80" s="7">
        <v>4</v>
      </c>
      <c r="B80" s="7"/>
      <c r="C80" s="6">
        <v>44558</v>
      </c>
      <c r="D80" s="7">
        <v>400</v>
      </c>
      <c r="E80" s="7">
        <v>377</v>
      </c>
      <c r="F80" s="7">
        <v>18</v>
      </c>
      <c r="G80" s="5">
        <v>4.4999999999999998E-2</v>
      </c>
      <c r="H80" s="8">
        <v>7.4479166666666666E-2</v>
      </c>
      <c r="I80" s="5">
        <v>0.84084880636604775</v>
      </c>
      <c r="J80" s="8">
        <v>0.34965277777777781</v>
      </c>
      <c r="K80" s="7">
        <v>11</v>
      </c>
      <c r="L80" s="7">
        <v>317</v>
      </c>
      <c r="M80" s="7">
        <v>5</v>
      </c>
      <c r="N80" s="7">
        <v>7</v>
      </c>
      <c r="O80" s="7">
        <v>16</v>
      </c>
      <c r="P80" s="7">
        <v>13</v>
      </c>
    </row>
    <row r="81" spans="1:16" x14ac:dyDescent="0.25">
      <c r="A81" s="7">
        <v>4</v>
      </c>
      <c r="B81" s="7"/>
      <c r="C81" s="6">
        <v>44559</v>
      </c>
      <c r="D81" s="7">
        <v>334</v>
      </c>
      <c r="E81" s="7">
        <v>327</v>
      </c>
      <c r="F81" s="7">
        <v>6</v>
      </c>
      <c r="G81" s="5">
        <v>1.7964071856287425E-2</v>
      </c>
      <c r="H81" s="8">
        <v>4.4965277777777785E-2</v>
      </c>
      <c r="I81" s="5">
        <v>0.89602446483180431</v>
      </c>
      <c r="J81" s="8">
        <v>0.34427083333333336</v>
      </c>
      <c r="K81" s="7">
        <v>3</v>
      </c>
      <c r="L81" s="7">
        <v>293</v>
      </c>
      <c r="M81" s="7">
        <v>1</v>
      </c>
      <c r="N81" s="7">
        <v>10</v>
      </c>
      <c r="O81" s="7">
        <v>21</v>
      </c>
      <c r="P81" s="7">
        <v>11</v>
      </c>
    </row>
    <row r="82" spans="1:16" x14ac:dyDescent="0.25">
      <c r="A82" s="7">
        <v>4</v>
      </c>
      <c r="B82" s="7"/>
      <c r="C82" s="6">
        <v>44560</v>
      </c>
      <c r="D82" s="7">
        <v>323</v>
      </c>
      <c r="E82" s="7">
        <v>308</v>
      </c>
      <c r="F82" s="7">
        <v>10</v>
      </c>
      <c r="G82" s="5">
        <v>3.0959752321981424E-2</v>
      </c>
      <c r="H82" s="8">
        <v>5.5902777777777787E-2</v>
      </c>
      <c r="I82" s="5">
        <v>0.8571428571428571</v>
      </c>
      <c r="J82" s="8">
        <v>0.35659722222222223</v>
      </c>
      <c r="K82" s="7">
        <v>11</v>
      </c>
      <c r="L82" s="7">
        <v>264</v>
      </c>
      <c r="M82" s="7">
        <v>5</v>
      </c>
      <c r="N82" s="7">
        <v>5</v>
      </c>
      <c r="O82" s="7">
        <v>14</v>
      </c>
      <c r="P82" s="7">
        <v>6</v>
      </c>
    </row>
    <row r="83" spans="1:16" x14ac:dyDescent="0.25">
      <c r="A83" s="7">
        <v>1</v>
      </c>
      <c r="B83" s="7"/>
      <c r="C83" s="6">
        <v>44565</v>
      </c>
      <c r="D83" s="7">
        <v>729</v>
      </c>
      <c r="E83" s="7">
        <v>700</v>
      </c>
      <c r="F83" s="7">
        <v>22</v>
      </c>
      <c r="G83" s="5">
        <v>3.017832647462277E-2</v>
      </c>
      <c r="H83" s="8">
        <v>9.6527777777777782E-2</v>
      </c>
      <c r="I83" s="5">
        <v>0.71714285714285719</v>
      </c>
      <c r="J83" s="8">
        <v>0.37395833333333334</v>
      </c>
      <c r="K83" s="7">
        <v>34</v>
      </c>
      <c r="L83" s="7">
        <v>502</v>
      </c>
      <c r="M83" s="7">
        <v>7</v>
      </c>
      <c r="N83" s="7">
        <v>9</v>
      </c>
      <c r="O83" s="7">
        <v>28</v>
      </c>
      <c r="P83" s="7">
        <v>13</v>
      </c>
    </row>
    <row r="84" spans="1:16" x14ac:dyDescent="0.25">
      <c r="A84" s="7">
        <v>1</v>
      </c>
      <c r="B84" s="7"/>
      <c r="C84" s="6">
        <v>44566</v>
      </c>
      <c r="D84" s="7">
        <v>491</v>
      </c>
      <c r="E84" s="7">
        <v>475</v>
      </c>
      <c r="F84" s="7">
        <v>12</v>
      </c>
      <c r="G84" s="5">
        <v>2.4439918533604887E-2</v>
      </c>
      <c r="H84" s="8">
        <v>6.4583333333333326E-2</v>
      </c>
      <c r="I84" s="5">
        <v>0.86315789473684212</v>
      </c>
      <c r="J84" s="8">
        <v>0.3654513888888889</v>
      </c>
      <c r="K84" s="7">
        <v>9</v>
      </c>
      <c r="L84" s="7">
        <v>410</v>
      </c>
      <c r="M84" s="7">
        <v>4</v>
      </c>
      <c r="N84" s="7">
        <v>7</v>
      </c>
      <c r="O84" s="7">
        <v>51</v>
      </c>
      <c r="P84" s="7">
        <v>19</v>
      </c>
    </row>
    <row r="85" spans="1:16" x14ac:dyDescent="0.25">
      <c r="A85" s="7">
        <v>1</v>
      </c>
      <c r="B85" s="7"/>
      <c r="C85" s="6">
        <v>44567</v>
      </c>
      <c r="D85" s="7">
        <v>338</v>
      </c>
      <c r="E85" s="7">
        <v>329</v>
      </c>
      <c r="F85" s="7">
        <v>7</v>
      </c>
      <c r="G85" s="5">
        <v>2.0710059171597635E-2</v>
      </c>
      <c r="H85" s="8">
        <v>4.8263888888888884E-2</v>
      </c>
      <c r="I85" s="5">
        <v>0.82978723404255317</v>
      </c>
      <c r="J85" s="8">
        <v>0.3605902777777778</v>
      </c>
      <c r="K85" s="7">
        <v>7</v>
      </c>
      <c r="L85" s="7">
        <v>273</v>
      </c>
      <c r="M85" s="7">
        <v>2</v>
      </c>
      <c r="N85" s="7">
        <v>0</v>
      </c>
      <c r="O85" s="7">
        <v>19</v>
      </c>
      <c r="P85" s="7">
        <v>16</v>
      </c>
    </row>
    <row r="86" spans="1:16" x14ac:dyDescent="0.25">
      <c r="A86" s="7">
        <v>1</v>
      </c>
      <c r="B86" s="7"/>
      <c r="C86" s="6">
        <v>44568</v>
      </c>
      <c r="D86" s="7">
        <v>343</v>
      </c>
      <c r="E86" s="7">
        <v>327</v>
      </c>
      <c r="F86" s="7">
        <v>12</v>
      </c>
      <c r="G86" s="5">
        <v>3.4985422740524783E-2</v>
      </c>
      <c r="H86" s="8">
        <v>5.2604166666666667E-2</v>
      </c>
      <c r="I86" s="5">
        <v>0.85015290519877673</v>
      </c>
      <c r="J86" s="8">
        <v>0.36197916666666663</v>
      </c>
      <c r="K86" s="7">
        <v>7</v>
      </c>
      <c r="L86" s="7">
        <v>278</v>
      </c>
      <c r="M86" s="7">
        <v>4</v>
      </c>
      <c r="N86" s="7">
        <v>0</v>
      </c>
      <c r="O86" s="7">
        <v>26</v>
      </c>
      <c r="P86" s="7">
        <v>13</v>
      </c>
    </row>
    <row r="87" spans="1:16" x14ac:dyDescent="0.25">
      <c r="A87" s="7">
        <v>2</v>
      </c>
      <c r="B87" s="7"/>
      <c r="C87" s="6">
        <v>44571</v>
      </c>
      <c r="D87" s="7">
        <v>609</v>
      </c>
      <c r="E87" s="7">
        <v>593</v>
      </c>
      <c r="F87" s="7">
        <v>12</v>
      </c>
      <c r="G87" s="5">
        <v>1.9704433497536946E-2</v>
      </c>
      <c r="H87" s="8">
        <v>6.4930555555555561E-2</v>
      </c>
      <c r="I87" s="5">
        <v>0.79763912310286678</v>
      </c>
      <c r="J87" s="8">
        <v>0.38697916666666665</v>
      </c>
      <c r="K87" s="7">
        <v>19</v>
      </c>
      <c r="L87" s="7">
        <v>473</v>
      </c>
      <c r="M87" s="7">
        <v>4</v>
      </c>
      <c r="N87" s="7">
        <v>11</v>
      </c>
      <c r="O87" s="7">
        <v>20</v>
      </c>
      <c r="P87" s="7">
        <v>10</v>
      </c>
    </row>
    <row r="88" spans="1:16" x14ac:dyDescent="0.25">
      <c r="A88" s="7">
        <v>2</v>
      </c>
      <c r="B88" s="7"/>
      <c r="C88" s="6">
        <v>44572</v>
      </c>
      <c r="D88" s="7">
        <v>533</v>
      </c>
      <c r="E88" s="7">
        <v>516</v>
      </c>
      <c r="F88" s="7">
        <v>12</v>
      </c>
      <c r="G88" s="5">
        <v>2.2514071294559099E-2</v>
      </c>
      <c r="H88" s="8">
        <v>5.6250000000000008E-2</v>
      </c>
      <c r="I88" s="5">
        <v>0.8236434108527132</v>
      </c>
      <c r="J88" s="8">
        <v>0.37986111111111109</v>
      </c>
      <c r="K88" s="7">
        <v>17</v>
      </c>
      <c r="L88" s="7">
        <v>425</v>
      </c>
      <c r="M88" s="7">
        <v>5</v>
      </c>
      <c r="N88" s="7">
        <v>11</v>
      </c>
      <c r="O88" s="7">
        <v>25</v>
      </c>
      <c r="P88" s="7">
        <v>14</v>
      </c>
    </row>
    <row r="89" spans="1:16" x14ac:dyDescent="0.25">
      <c r="A89" s="7">
        <v>2</v>
      </c>
      <c r="B89" s="7"/>
      <c r="C89" s="6">
        <v>44573</v>
      </c>
      <c r="D89" s="7">
        <v>503</v>
      </c>
      <c r="E89" s="7">
        <v>484</v>
      </c>
      <c r="F89" s="7">
        <v>16</v>
      </c>
      <c r="G89" s="5">
        <v>3.1809145129224649E-2</v>
      </c>
      <c r="H89" s="8">
        <v>7.0659722222222221E-2</v>
      </c>
      <c r="I89" s="5">
        <v>0.80991735537190079</v>
      </c>
      <c r="J89" s="8">
        <v>0.38628472222222215</v>
      </c>
      <c r="K89" s="7">
        <v>23</v>
      </c>
      <c r="L89" s="7">
        <v>392</v>
      </c>
      <c r="M89" s="7">
        <v>3</v>
      </c>
      <c r="N89" s="7">
        <v>5</v>
      </c>
      <c r="O89" s="7">
        <v>45</v>
      </c>
      <c r="P89" s="7">
        <v>17</v>
      </c>
    </row>
    <row r="90" spans="1:16" x14ac:dyDescent="0.25">
      <c r="A90" s="7">
        <v>2</v>
      </c>
      <c r="B90" s="7"/>
      <c r="C90" s="6">
        <v>44574</v>
      </c>
      <c r="D90" s="7">
        <v>514</v>
      </c>
      <c r="E90" s="7">
        <v>489</v>
      </c>
      <c r="F90" s="7">
        <v>20</v>
      </c>
      <c r="G90" s="5">
        <v>3.8910505836575876E-2</v>
      </c>
      <c r="H90" s="8">
        <v>6.7187499999999997E-2</v>
      </c>
      <c r="I90" s="5">
        <v>0.82004089979550099</v>
      </c>
      <c r="J90" s="8">
        <v>0.4001736111111111</v>
      </c>
      <c r="K90" s="7">
        <v>20</v>
      </c>
      <c r="L90" s="7">
        <v>401</v>
      </c>
      <c r="M90" s="7">
        <v>5</v>
      </c>
      <c r="N90" s="7">
        <v>2</v>
      </c>
      <c r="O90" s="7">
        <v>17</v>
      </c>
      <c r="P90" s="7">
        <v>18</v>
      </c>
    </row>
    <row r="91" spans="1:16" x14ac:dyDescent="0.25">
      <c r="A91" s="7">
        <v>2</v>
      </c>
      <c r="B91" s="7"/>
      <c r="C91" s="6">
        <v>44575</v>
      </c>
      <c r="D91" s="7">
        <v>417</v>
      </c>
      <c r="E91" s="7">
        <v>408</v>
      </c>
      <c r="F91" s="7">
        <v>8</v>
      </c>
      <c r="G91" s="5">
        <v>1.9184652278177457E-2</v>
      </c>
      <c r="H91" s="8">
        <v>4.7743055555555559E-2</v>
      </c>
      <c r="I91" s="5">
        <v>0.875</v>
      </c>
      <c r="J91" s="8">
        <v>0.26145833333333335</v>
      </c>
      <c r="K91" s="7">
        <v>8</v>
      </c>
      <c r="L91" s="7">
        <v>357</v>
      </c>
      <c r="M91" s="7">
        <v>1</v>
      </c>
      <c r="N91" s="7">
        <v>21</v>
      </c>
      <c r="O91" s="7">
        <v>21</v>
      </c>
      <c r="P91" s="7">
        <v>17</v>
      </c>
    </row>
    <row r="92" spans="1:16" x14ac:dyDescent="0.25">
      <c r="A92" s="7">
        <v>3</v>
      </c>
      <c r="B92" s="7"/>
      <c r="C92" s="6">
        <v>44579</v>
      </c>
      <c r="D92" s="7">
        <v>697</v>
      </c>
      <c r="E92" s="7">
        <v>653</v>
      </c>
      <c r="F92" s="7">
        <v>37</v>
      </c>
      <c r="G92" s="5">
        <v>5.308464849354376E-2</v>
      </c>
      <c r="H92" s="8">
        <v>9.4965277777777773E-2</v>
      </c>
      <c r="I92" s="5">
        <v>0.77488514548238896</v>
      </c>
      <c r="J92" s="8">
        <v>0.42048611111111112</v>
      </c>
      <c r="K92" s="7">
        <v>34</v>
      </c>
      <c r="L92" s="7">
        <v>506</v>
      </c>
      <c r="M92" s="7">
        <v>7</v>
      </c>
      <c r="N92" s="7">
        <v>11</v>
      </c>
      <c r="O92" s="7">
        <v>61</v>
      </c>
      <c r="P92" s="7">
        <v>6</v>
      </c>
    </row>
    <row r="93" spans="1:16" x14ac:dyDescent="0.25">
      <c r="A93" s="7">
        <v>3</v>
      </c>
      <c r="B93" s="7"/>
      <c r="C93" s="6">
        <v>44580</v>
      </c>
      <c r="D93" s="7">
        <v>576</v>
      </c>
      <c r="E93" s="7">
        <v>552</v>
      </c>
      <c r="F93" s="7">
        <v>19</v>
      </c>
      <c r="G93" s="5">
        <v>3.2986111111111112E-2</v>
      </c>
      <c r="H93" s="8">
        <v>7.4305555555555555E-2</v>
      </c>
      <c r="I93" s="5">
        <v>0.85688405797101452</v>
      </c>
      <c r="J93" s="8">
        <v>0.40833333333333333</v>
      </c>
      <c r="K93" s="7">
        <v>26</v>
      </c>
      <c r="L93" s="7">
        <v>473</v>
      </c>
      <c r="M93" s="7">
        <v>5</v>
      </c>
      <c r="N93" s="7">
        <v>8</v>
      </c>
      <c r="O93" s="7">
        <v>30</v>
      </c>
      <c r="P93" s="7">
        <v>11</v>
      </c>
    </row>
    <row r="94" spans="1:16" x14ac:dyDescent="0.25">
      <c r="A94" s="7">
        <v>3</v>
      </c>
      <c r="B94" s="7"/>
      <c r="C94" s="6">
        <v>44581</v>
      </c>
      <c r="D94" s="7">
        <v>508</v>
      </c>
      <c r="E94" s="7">
        <v>477</v>
      </c>
      <c r="F94" s="7">
        <v>23</v>
      </c>
      <c r="G94" s="5">
        <v>4.5275590551181105E-2</v>
      </c>
      <c r="H94" s="8">
        <v>6.128472222222222E-2</v>
      </c>
      <c r="I94" s="5">
        <v>0.85324947589098532</v>
      </c>
      <c r="J94" s="8">
        <v>0.38576388888888891</v>
      </c>
      <c r="K94" s="7">
        <v>23</v>
      </c>
      <c r="L94" s="7">
        <v>407</v>
      </c>
      <c r="M94" s="7">
        <v>8</v>
      </c>
      <c r="N94" s="7">
        <v>13</v>
      </c>
      <c r="O94" s="7">
        <v>26</v>
      </c>
      <c r="P94" s="7">
        <v>8</v>
      </c>
    </row>
    <row r="95" spans="1:16" x14ac:dyDescent="0.25">
      <c r="A95" s="7">
        <v>3</v>
      </c>
      <c r="B95" s="7"/>
      <c r="C95" s="6">
        <v>44582</v>
      </c>
      <c r="D95" s="7">
        <v>485</v>
      </c>
      <c r="E95" s="7">
        <v>470</v>
      </c>
      <c r="F95" s="7">
        <v>14</v>
      </c>
      <c r="G95" s="5">
        <v>2.88659793814433E-2</v>
      </c>
      <c r="H95" s="8">
        <v>4.809027777777778E-2</v>
      </c>
      <c r="I95" s="5">
        <v>0.86808510638297876</v>
      </c>
      <c r="J95" s="8">
        <v>0.35659722222222223</v>
      </c>
      <c r="K95" s="7">
        <v>14</v>
      </c>
      <c r="L95" s="7">
        <v>408</v>
      </c>
      <c r="M95" s="7">
        <v>1</v>
      </c>
      <c r="N95" s="7">
        <v>6</v>
      </c>
      <c r="O95" s="7">
        <v>21</v>
      </c>
      <c r="P95" s="7">
        <v>7</v>
      </c>
    </row>
    <row r="96" spans="1:16" x14ac:dyDescent="0.25">
      <c r="A96" s="7">
        <v>4</v>
      </c>
      <c r="B96" s="7"/>
      <c r="C96" s="6">
        <v>44585</v>
      </c>
      <c r="D96" s="3">
        <v>614</v>
      </c>
      <c r="E96" s="3">
        <v>595</v>
      </c>
      <c r="F96" s="3">
        <v>16</v>
      </c>
      <c r="G96" s="2">
        <v>2.6058631921824105E-2</v>
      </c>
      <c r="H96" s="4">
        <v>7.0833333333333331E-2</v>
      </c>
      <c r="I96" s="2">
        <v>0.84705882352941175</v>
      </c>
      <c r="J96" s="4">
        <v>0.37777777777777777</v>
      </c>
      <c r="K96" s="3">
        <v>12</v>
      </c>
      <c r="L96" s="3">
        <v>504</v>
      </c>
      <c r="M96" s="3">
        <v>3</v>
      </c>
      <c r="N96" s="7">
        <v>10</v>
      </c>
      <c r="O96" s="7">
        <v>42</v>
      </c>
      <c r="P96" s="7">
        <v>11</v>
      </c>
    </row>
    <row r="97" spans="1:16" x14ac:dyDescent="0.25">
      <c r="A97" s="7">
        <v>4</v>
      </c>
      <c r="B97" s="7"/>
      <c r="C97" s="6">
        <v>44586</v>
      </c>
      <c r="D97" s="7">
        <v>575</v>
      </c>
      <c r="E97" s="7">
        <v>553</v>
      </c>
      <c r="F97" s="7">
        <v>17</v>
      </c>
      <c r="G97" s="5">
        <v>2.9565217391304348E-2</v>
      </c>
      <c r="H97" s="8">
        <v>7.6562500000000006E-2</v>
      </c>
      <c r="I97" s="5">
        <v>0.82640144665461124</v>
      </c>
      <c r="J97" s="8">
        <v>0.38315972222222217</v>
      </c>
      <c r="K97" s="7">
        <v>22</v>
      </c>
      <c r="L97" s="7">
        <v>457</v>
      </c>
      <c r="M97" s="7">
        <v>5</v>
      </c>
      <c r="N97" s="7">
        <v>10</v>
      </c>
      <c r="O97" s="7">
        <v>31</v>
      </c>
      <c r="P97" s="7">
        <v>9</v>
      </c>
    </row>
    <row r="98" spans="1:16" x14ac:dyDescent="0.25">
      <c r="A98" s="7">
        <v>4</v>
      </c>
      <c r="B98" s="7"/>
      <c r="C98" s="6">
        <v>44587</v>
      </c>
      <c r="D98" s="7">
        <v>507</v>
      </c>
      <c r="E98" s="7">
        <v>492</v>
      </c>
      <c r="F98" s="7">
        <v>12</v>
      </c>
      <c r="G98" s="5">
        <v>2.3668639053254437E-2</v>
      </c>
      <c r="H98" s="8">
        <v>7.048611111111111E-2</v>
      </c>
      <c r="I98" s="5">
        <v>0.83943089430894313</v>
      </c>
      <c r="J98" s="8">
        <v>0.37638888888888888</v>
      </c>
      <c r="K98" s="7">
        <v>9</v>
      </c>
      <c r="L98" s="7">
        <v>413</v>
      </c>
      <c r="M98" s="7">
        <v>3</v>
      </c>
      <c r="N98" s="7">
        <v>6</v>
      </c>
      <c r="O98" s="7">
        <v>30</v>
      </c>
      <c r="P98" s="7">
        <v>15</v>
      </c>
    </row>
    <row r="99" spans="1:16" x14ac:dyDescent="0.25">
      <c r="A99" s="7">
        <v>4</v>
      </c>
      <c r="B99" s="7"/>
      <c r="C99" s="6">
        <v>44588</v>
      </c>
      <c r="D99" s="7">
        <v>297</v>
      </c>
      <c r="E99" s="7">
        <v>287</v>
      </c>
      <c r="F99" s="7">
        <v>8</v>
      </c>
      <c r="G99" s="5">
        <v>2.6936026936026935E-2</v>
      </c>
      <c r="H99" s="8">
        <v>5.3472222222222227E-2</v>
      </c>
      <c r="I99" s="5">
        <v>0.89547038327526129</v>
      </c>
      <c r="J99" s="8">
        <v>0.33784722222222219</v>
      </c>
      <c r="K99" s="7">
        <v>4</v>
      </c>
      <c r="L99" s="7">
        <v>257</v>
      </c>
      <c r="M99" s="7">
        <v>2</v>
      </c>
      <c r="N99" s="7">
        <v>10</v>
      </c>
      <c r="O99" s="7">
        <v>26</v>
      </c>
      <c r="P99" s="7">
        <v>25</v>
      </c>
    </row>
    <row r="100" spans="1:16" x14ac:dyDescent="0.25">
      <c r="A100" s="7">
        <v>4</v>
      </c>
      <c r="B100" s="7"/>
      <c r="C100" s="6">
        <v>44589</v>
      </c>
      <c r="D100" s="7">
        <v>250</v>
      </c>
      <c r="E100" s="7">
        <v>243</v>
      </c>
      <c r="F100" s="7">
        <v>7</v>
      </c>
      <c r="G100" s="5">
        <v>2.8000000000000001E-2</v>
      </c>
      <c r="H100" s="8">
        <v>4.1319444444444443E-2</v>
      </c>
      <c r="I100" s="5">
        <v>0.88065843621399176</v>
      </c>
      <c r="J100" s="8">
        <v>0.32951388888888883</v>
      </c>
      <c r="K100" s="7">
        <v>3</v>
      </c>
      <c r="L100" s="7">
        <v>214</v>
      </c>
      <c r="M100" s="7">
        <v>0</v>
      </c>
      <c r="N100" s="7">
        <v>8</v>
      </c>
      <c r="O100" s="7">
        <v>21</v>
      </c>
      <c r="P100" s="7">
        <v>21</v>
      </c>
    </row>
    <row r="101" spans="1:16" x14ac:dyDescent="0.25">
      <c r="A101" s="7">
        <v>1</v>
      </c>
      <c r="B101" s="7"/>
      <c r="C101" s="6">
        <v>44592</v>
      </c>
      <c r="D101" s="7">
        <v>1678</v>
      </c>
      <c r="E101" s="7">
        <v>1627</v>
      </c>
      <c r="F101" s="7">
        <f t="shared" ref="F101:F113" si="0">D101-E101-M101</f>
        <v>34</v>
      </c>
      <c r="G101" s="5">
        <f t="shared" ref="G101:G116" si="1">F101/D101</f>
        <v>2.0262216924910609E-2</v>
      </c>
      <c r="H101" s="8">
        <v>5.288194444444444E-2</v>
      </c>
      <c r="I101" s="5">
        <f t="shared" ref="I101:I116" si="2">L101/E101</f>
        <v>0.86601106330669941</v>
      </c>
      <c r="J101" s="8">
        <v>0.3153125</v>
      </c>
      <c r="K101" s="7">
        <v>16</v>
      </c>
      <c r="L101" s="7">
        <v>1409</v>
      </c>
      <c r="M101" s="7">
        <v>17</v>
      </c>
      <c r="N101" s="7">
        <v>7</v>
      </c>
      <c r="O101" s="7">
        <v>37</v>
      </c>
      <c r="P101" s="7">
        <v>17</v>
      </c>
    </row>
    <row r="102" spans="1:16" x14ac:dyDescent="0.25">
      <c r="A102" s="7">
        <v>1</v>
      </c>
      <c r="B102" s="7"/>
      <c r="C102" s="6">
        <v>44594</v>
      </c>
      <c r="D102" s="7">
        <v>413</v>
      </c>
      <c r="E102" s="7">
        <v>402</v>
      </c>
      <c r="F102" s="7">
        <f t="shared" si="0"/>
        <v>9</v>
      </c>
      <c r="G102" s="5">
        <f t="shared" si="1"/>
        <v>2.1791767554479417E-2</v>
      </c>
      <c r="H102" s="8">
        <v>8.2291666666666666E-2</v>
      </c>
      <c r="I102" s="5">
        <f t="shared" si="2"/>
        <v>0.83333333333333337</v>
      </c>
      <c r="J102" s="8">
        <v>0.39097222222222222</v>
      </c>
      <c r="K102" s="7">
        <v>4</v>
      </c>
      <c r="L102" s="7">
        <v>335</v>
      </c>
      <c r="M102" s="7">
        <v>2</v>
      </c>
      <c r="N102" s="7">
        <v>13</v>
      </c>
      <c r="O102" s="7">
        <v>37</v>
      </c>
      <c r="P102" s="7">
        <v>17</v>
      </c>
    </row>
    <row r="103" spans="1:16" x14ac:dyDescent="0.25">
      <c r="A103" s="7">
        <v>1</v>
      </c>
      <c r="B103" s="7"/>
      <c r="C103" s="6">
        <v>44595</v>
      </c>
      <c r="D103" s="7">
        <v>354</v>
      </c>
      <c r="E103" s="7">
        <v>346</v>
      </c>
      <c r="F103" s="7">
        <f t="shared" si="0"/>
        <v>6</v>
      </c>
      <c r="G103" s="5">
        <f t="shared" si="1"/>
        <v>1.6949152542372881E-2</v>
      </c>
      <c r="H103" s="8">
        <v>5.5208333333333331E-2</v>
      </c>
      <c r="I103" s="5">
        <f t="shared" si="2"/>
        <v>0.89595375722543358</v>
      </c>
      <c r="J103" s="8">
        <v>0.35972222222222222</v>
      </c>
      <c r="K103" s="7">
        <v>5</v>
      </c>
      <c r="L103" s="7">
        <v>310</v>
      </c>
      <c r="M103" s="7">
        <v>2</v>
      </c>
      <c r="N103" s="7">
        <v>15</v>
      </c>
      <c r="O103" s="7">
        <v>21</v>
      </c>
      <c r="P103" s="7">
        <v>13</v>
      </c>
    </row>
    <row r="104" spans="1:16" x14ac:dyDescent="0.25">
      <c r="A104" s="7">
        <v>1</v>
      </c>
      <c r="B104" s="7"/>
      <c r="C104" s="6">
        <v>44596</v>
      </c>
      <c r="D104" s="7">
        <v>347</v>
      </c>
      <c r="E104" s="7">
        <v>337</v>
      </c>
      <c r="F104" s="7">
        <f t="shared" si="0"/>
        <v>8</v>
      </c>
      <c r="G104" s="5">
        <f t="shared" si="1"/>
        <v>2.3054755043227664E-2</v>
      </c>
      <c r="H104" s="8">
        <v>5.0694444444444438E-2</v>
      </c>
      <c r="I104" s="5">
        <f t="shared" si="2"/>
        <v>0.88130563798219586</v>
      </c>
      <c r="J104" s="8">
        <v>0.32881944444444444</v>
      </c>
      <c r="K104" s="7">
        <v>1</v>
      </c>
      <c r="L104" s="7">
        <v>297</v>
      </c>
      <c r="M104" s="7">
        <v>2</v>
      </c>
      <c r="N104" s="7">
        <v>5</v>
      </c>
      <c r="O104" s="7">
        <v>16</v>
      </c>
      <c r="P104" s="7">
        <v>21</v>
      </c>
    </row>
    <row r="105" spans="1:16" x14ac:dyDescent="0.25">
      <c r="A105" s="7">
        <v>2</v>
      </c>
      <c r="B105" s="7"/>
      <c r="C105" s="6">
        <v>44599</v>
      </c>
      <c r="D105" s="7">
        <v>310</v>
      </c>
      <c r="E105" s="7">
        <v>299</v>
      </c>
      <c r="F105" s="7">
        <f t="shared" si="0"/>
        <v>8</v>
      </c>
      <c r="G105" s="5">
        <f t="shared" si="1"/>
        <v>2.5806451612903226E-2</v>
      </c>
      <c r="H105" s="8">
        <v>6.0763888888888888E-2</v>
      </c>
      <c r="I105" s="5">
        <f t="shared" si="2"/>
        <v>0.86956521739130432</v>
      </c>
      <c r="J105" s="8">
        <v>0.36267361111111107</v>
      </c>
      <c r="K105" s="7">
        <v>5</v>
      </c>
      <c r="L105" s="7">
        <v>260</v>
      </c>
      <c r="M105" s="7">
        <v>3</v>
      </c>
      <c r="N105" s="7">
        <v>5</v>
      </c>
      <c r="O105" s="7">
        <v>15</v>
      </c>
      <c r="P105" s="7">
        <v>23</v>
      </c>
    </row>
    <row r="106" spans="1:16" x14ac:dyDescent="0.25">
      <c r="A106" s="7">
        <v>2</v>
      </c>
      <c r="B106" s="7"/>
      <c r="C106" s="6">
        <v>44600</v>
      </c>
      <c r="D106" s="7">
        <v>254</v>
      </c>
      <c r="E106" s="7">
        <v>249</v>
      </c>
      <c r="F106" s="7">
        <f t="shared" si="0"/>
        <v>3</v>
      </c>
      <c r="G106" s="5">
        <f t="shared" si="1"/>
        <v>1.1811023622047244E-2</v>
      </c>
      <c r="H106" s="8">
        <v>5.2083333333333336E-2</v>
      </c>
      <c r="I106" s="5">
        <f t="shared" si="2"/>
        <v>0.87148594377510036</v>
      </c>
      <c r="J106" s="8">
        <v>0.34583333333333333</v>
      </c>
      <c r="K106" s="7">
        <v>2</v>
      </c>
      <c r="L106" s="7">
        <v>217</v>
      </c>
      <c r="M106" s="7">
        <v>2</v>
      </c>
      <c r="N106" s="7">
        <v>12</v>
      </c>
      <c r="O106" s="7">
        <v>12</v>
      </c>
      <c r="P106" s="7">
        <v>25</v>
      </c>
    </row>
    <row r="107" spans="1:16" x14ac:dyDescent="0.25">
      <c r="A107" s="7">
        <v>2</v>
      </c>
      <c r="B107" s="7"/>
      <c r="C107" s="6">
        <v>44601</v>
      </c>
      <c r="D107" s="7">
        <v>1678</v>
      </c>
      <c r="E107" s="7">
        <v>1633</v>
      </c>
      <c r="F107" s="7">
        <f t="shared" si="0"/>
        <v>34</v>
      </c>
      <c r="G107" s="5">
        <f t="shared" si="1"/>
        <v>2.0262216924910609E-2</v>
      </c>
      <c r="H107" s="8">
        <v>6.0208333333333336E-2</v>
      </c>
      <c r="I107" s="5">
        <f t="shared" si="2"/>
        <v>0.86895284751990198</v>
      </c>
      <c r="J107" s="8">
        <v>0.35760416666666661</v>
      </c>
      <c r="K107" s="7">
        <v>17</v>
      </c>
      <c r="L107" s="7">
        <v>1419</v>
      </c>
      <c r="M107" s="7">
        <v>11</v>
      </c>
      <c r="N107" s="7">
        <v>20</v>
      </c>
      <c r="O107" s="7">
        <v>15</v>
      </c>
      <c r="P107" s="7">
        <v>7</v>
      </c>
    </row>
    <row r="108" spans="1:16" x14ac:dyDescent="0.25">
      <c r="A108" s="7">
        <v>2</v>
      </c>
      <c r="B108" s="7"/>
      <c r="C108" s="6">
        <v>44603</v>
      </c>
      <c r="D108" s="7">
        <v>328</v>
      </c>
      <c r="E108" s="7">
        <v>317</v>
      </c>
      <c r="F108" s="7">
        <f t="shared" si="0"/>
        <v>9</v>
      </c>
      <c r="G108" s="5">
        <f t="shared" si="1"/>
        <v>2.7439024390243903E-2</v>
      </c>
      <c r="H108" s="8">
        <v>6.1805555555555558E-2</v>
      </c>
      <c r="I108" s="5">
        <f t="shared" si="2"/>
        <v>0.8422712933753943</v>
      </c>
      <c r="J108" s="8">
        <v>0.3611111111111111</v>
      </c>
      <c r="K108" s="7">
        <v>7</v>
      </c>
      <c r="L108" s="7">
        <v>267</v>
      </c>
      <c r="M108" s="7">
        <v>2</v>
      </c>
      <c r="N108" s="7">
        <v>1</v>
      </c>
      <c r="O108" s="7">
        <v>6</v>
      </c>
      <c r="P108" s="7">
        <v>14</v>
      </c>
    </row>
    <row r="109" spans="1:16" x14ac:dyDescent="0.25">
      <c r="A109" s="7">
        <v>3</v>
      </c>
      <c r="B109" s="7"/>
      <c r="C109" s="6">
        <v>44606</v>
      </c>
      <c r="D109" s="7">
        <v>316</v>
      </c>
      <c r="E109" s="7">
        <v>304</v>
      </c>
      <c r="F109" s="7">
        <f t="shared" si="0"/>
        <v>9</v>
      </c>
      <c r="G109" s="5">
        <f t="shared" si="1"/>
        <v>2.8481012658227847E-2</v>
      </c>
      <c r="H109" s="8">
        <v>6.25E-2</v>
      </c>
      <c r="I109" s="5">
        <f t="shared" si="2"/>
        <v>0.84868421052631582</v>
      </c>
      <c r="J109" s="8">
        <v>0.38784722222222223</v>
      </c>
      <c r="K109" s="7">
        <v>6</v>
      </c>
      <c r="L109" s="7">
        <v>258</v>
      </c>
      <c r="M109" s="7">
        <v>3</v>
      </c>
      <c r="N109" s="7">
        <v>10</v>
      </c>
      <c r="O109" s="7">
        <v>21</v>
      </c>
      <c r="P109" s="7">
        <v>15</v>
      </c>
    </row>
    <row r="110" spans="1:16" x14ac:dyDescent="0.25">
      <c r="A110" s="7">
        <v>3</v>
      </c>
      <c r="B110" s="7"/>
      <c r="C110" s="6">
        <v>44607</v>
      </c>
      <c r="D110" s="7">
        <v>334</v>
      </c>
      <c r="E110" s="7">
        <v>322</v>
      </c>
      <c r="F110" s="7">
        <f t="shared" si="0"/>
        <v>12</v>
      </c>
      <c r="G110" s="5">
        <f t="shared" si="1"/>
        <v>3.5928143712574849E-2</v>
      </c>
      <c r="H110" s="8">
        <v>6.7187499999999997E-2</v>
      </c>
      <c r="I110" s="5">
        <f t="shared" si="2"/>
        <v>0.82608695652173914</v>
      </c>
      <c r="J110" s="8">
        <v>0.37309027777777776</v>
      </c>
      <c r="K110" s="7">
        <v>6</v>
      </c>
      <c r="L110" s="7">
        <v>266</v>
      </c>
      <c r="M110" s="7">
        <v>0</v>
      </c>
      <c r="N110" s="7">
        <v>9</v>
      </c>
      <c r="O110" s="7">
        <v>23</v>
      </c>
      <c r="P110" s="7">
        <v>13</v>
      </c>
    </row>
    <row r="111" spans="1:16" x14ac:dyDescent="0.25">
      <c r="A111" s="7">
        <v>3</v>
      </c>
      <c r="B111" s="7"/>
      <c r="C111" s="6">
        <v>44608</v>
      </c>
      <c r="D111" s="7">
        <v>365</v>
      </c>
      <c r="E111" s="7">
        <v>355</v>
      </c>
      <c r="F111" s="7">
        <f t="shared" si="0"/>
        <v>8</v>
      </c>
      <c r="G111" s="5">
        <f t="shared" si="1"/>
        <v>2.1917808219178082E-2</v>
      </c>
      <c r="H111" s="8">
        <v>5.347222222222222E-2</v>
      </c>
      <c r="I111" s="5">
        <f t="shared" si="2"/>
        <v>0.86478873239436616</v>
      </c>
      <c r="J111" s="8">
        <v>0.36562499999999998</v>
      </c>
      <c r="K111" s="7">
        <v>7</v>
      </c>
      <c r="L111" s="7">
        <v>307</v>
      </c>
      <c r="M111" s="7">
        <v>2</v>
      </c>
      <c r="N111" s="7">
        <v>12</v>
      </c>
      <c r="O111" s="7">
        <v>32</v>
      </c>
      <c r="P111" s="7">
        <v>14</v>
      </c>
    </row>
    <row r="112" spans="1:16" x14ac:dyDescent="0.25">
      <c r="A112" s="7">
        <v>3</v>
      </c>
      <c r="B112" s="7"/>
      <c r="C112" s="6">
        <v>44609</v>
      </c>
      <c r="D112" s="7">
        <v>288</v>
      </c>
      <c r="E112" s="7">
        <v>281</v>
      </c>
      <c r="F112" s="7">
        <f t="shared" si="0"/>
        <v>7</v>
      </c>
      <c r="G112" s="5">
        <f t="shared" si="1"/>
        <v>2.4305555555555556E-2</v>
      </c>
      <c r="H112" s="8">
        <v>5.5555555555555552E-2</v>
      </c>
      <c r="I112" s="5">
        <f t="shared" si="2"/>
        <v>0.87900355871886116</v>
      </c>
      <c r="J112" s="8">
        <v>0.35052083333333328</v>
      </c>
      <c r="K112" s="7">
        <v>2</v>
      </c>
      <c r="L112" s="7">
        <v>247</v>
      </c>
      <c r="M112" s="7">
        <v>0</v>
      </c>
      <c r="N112" s="7">
        <v>11</v>
      </c>
      <c r="O112" s="7">
        <v>19</v>
      </c>
      <c r="P112" s="7">
        <v>14</v>
      </c>
    </row>
    <row r="113" spans="1:16" x14ac:dyDescent="0.25">
      <c r="A113" s="7">
        <v>3</v>
      </c>
      <c r="B113" s="7"/>
      <c r="C113" s="6">
        <v>44610</v>
      </c>
      <c r="D113" s="7">
        <v>1631</v>
      </c>
      <c r="E113" s="7">
        <v>1579</v>
      </c>
      <c r="F113" s="7">
        <f t="shared" si="0"/>
        <v>45</v>
      </c>
      <c r="G113" s="5">
        <f t="shared" si="1"/>
        <v>2.7590435315757205E-2</v>
      </c>
      <c r="H113" s="8">
        <v>6.010416666666666E-2</v>
      </c>
      <c r="I113" s="5">
        <f t="shared" si="2"/>
        <v>0.85180493983533878</v>
      </c>
      <c r="J113" s="8">
        <v>0.36763888888888885</v>
      </c>
      <c r="K113" s="7">
        <v>28</v>
      </c>
      <c r="L113" s="7">
        <v>1345</v>
      </c>
      <c r="M113" s="7">
        <v>7</v>
      </c>
      <c r="N113" s="7">
        <v>8</v>
      </c>
      <c r="O113" s="7">
        <v>27</v>
      </c>
      <c r="P113" s="7">
        <v>11</v>
      </c>
    </row>
    <row r="114" spans="1:16" x14ac:dyDescent="0.25">
      <c r="A114" s="7">
        <v>4</v>
      </c>
      <c r="B114" s="7"/>
      <c r="C114" s="6">
        <v>44615</v>
      </c>
      <c r="D114" s="7">
        <v>419</v>
      </c>
      <c r="E114" s="7">
        <v>403</v>
      </c>
      <c r="F114" s="7">
        <v>13</v>
      </c>
      <c r="G114" s="5">
        <f t="shared" si="1"/>
        <v>3.1026252983293555E-2</v>
      </c>
      <c r="H114" s="8">
        <v>7.5173611111111108E-2</v>
      </c>
      <c r="I114" s="5">
        <f t="shared" si="2"/>
        <v>0.82630272952853601</v>
      </c>
      <c r="J114" s="8">
        <v>0.38559027777777782</v>
      </c>
      <c r="K114" s="7">
        <v>11</v>
      </c>
      <c r="L114" s="7">
        <v>333</v>
      </c>
      <c r="M114" s="7">
        <v>3</v>
      </c>
      <c r="N114" s="7">
        <v>0</v>
      </c>
      <c r="O114" s="7">
        <v>49</v>
      </c>
      <c r="P114" s="7">
        <v>42</v>
      </c>
    </row>
    <row r="115" spans="1:16" x14ac:dyDescent="0.25">
      <c r="A115" s="7">
        <v>4</v>
      </c>
      <c r="B115" s="7"/>
      <c r="C115" s="6">
        <v>44616</v>
      </c>
      <c r="D115" s="7">
        <v>365</v>
      </c>
      <c r="E115" s="7">
        <v>354</v>
      </c>
      <c r="F115" s="7">
        <v>7</v>
      </c>
      <c r="G115" s="5">
        <f t="shared" si="1"/>
        <v>1.9178082191780823E-2</v>
      </c>
      <c r="H115" s="8">
        <v>5.5381944444444449E-2</v>
      </c>
      <c r="I115" s="5">
        <f t="shared" si="2"/>
        <v>0.85310734463276838</v>
      </c>
      <c r="J115" s="8">
        <v>0.41684027777777777</v>
      </c>
      <c r="K115" s="7">
        <v>8</v>
      </c>
      <c r="L115" s="7">
        <v>302</v>
      </c>
      <c r="M115" s="7">
        <v>4</v>
      </c>
      <c r="N115" s="7">
        <v>4</v>
      </c>
      <c r="O115" s="7">
        <v>33</v>
      </c>
      <c r="P115" s="7">
        <v>38</v>
      </c>
    </row>
    <row r="116" spans="1:16" x14ac:dyDescent="0.25">
      <c r="A116" s="7">
        <v>4</v>
      </c>
      <c r="B116" s="7"/>
      <c r="C116" s="6">
        <v>44617</v>
      </c>
      <c r="D116" s="7">
        <v>304</v>
      </c>
      <c r="E116" s="7">
        <v>300</v>
      </c>
      <c r="F116" s="7">
        <v>4</v>
      </c>
      <c r="G116" s="5">
        <f t="shared" si="1"/>
        <v>1.3157894736842105E-2</v>
      </c>
      <c r="H116" s="8">
        <v>2.2048611111111109E-2</v>
      </c>
      <c r="I116" s="5">
        <f t="shared" si="2"/>
        <v>0.95333333333333337</v>
      </c>
      <c r="J116" s="8">
        <v>0.35642361111111115</v>
      </c>
      <c r="K116" s="7">
        <v>3</v>
      </c>
      <c r="L116" s="7">
        <v>286</v>
      </c>
      <c r="M116" s="7">
        <v>0</v>
      </c>
      <c r="N116" s="7">
        <v>0</v>
      </c>
      <c r="O116" s="7">
        <v>14</v>
      </c>
      <c r="P116" s="7">
        <v>24</v>
      </c>
    </row>
    <row r="117" spans="1:16" x14ac:dyDescent="0.25">
      <c r="A117" s="7">
        <v>1</v>
      </c>
      <c r="B117" s="7"/>
      <c r="C117" s="6">
        <v>44620</v>
      </c>
      <c r="D117" s="7">
        <v>462</v>
      </c>
      <c r="E117" s="7">
        <v>446</v>
      </c>
      <c r="F117" s="7">
        <v>11</v>
      </c>
      <c r="G117" s="9">
        <v>0.02</v>
      </c>
      <c r="H117" s="8">
        <v>7.3611111111111113E-2</v>
      </c>
      <c r="I117" s="9">
        <v>0.82</v>
      </c>
      <c r="J117" s="8">
        <v>0.3743055555555555</v>
      </c>
      <c r="K117" s="7">
        <v>7</v>
      </c>
      <c r="L117" s="7">
        <v>364</v>
      </c>
      <c r="M117" s="7">
        <v>5</v>
      </c>
      <c r="N117" s="7">
        <v>13</v>
      </c>
      <c r="O117" s="7">
        <v>21</v>
      </c>
      <c r="P117" s="7">
        <v>12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D9A9E-E46E-4B0D-BBD9-5ABE224F94D4}">
  <dimension ref="A1:M733"/>
  <sheetViews>
    <sheetView workbookViewId="0">
      <pane ySplit="1" topLeftCell="A720" activePane="bottomLeft" state="frozen"/>
      <selection pane="bottomLeft" activeCell="J17" sqref="J17"/>
    </sheetView>
  </sheetViews>
  <sheetFormatPr defaultRowHeight="15" x14ac:dyDescent="0.25"/>
  <cols>
    <col min="1" max="1" width="11.42578125" style="18" customWidth="1"/>
    <col min="2" max="2" width="14.85546875" customWidth="1"/>
    <col min="3" max="3" width="10.140625" customWidth="1"/>
    <col min="4" max="4" width="12.140625" customWidth="1"/>
    <col min="5" max="5" width="14.140625" customWidth="1"/>
    <col min="6" max="6" width="15.42578125" customWidth="1"/>
    <col min="8" max="8" width="15.28515625" customWidth="1"/>
    <col min="10" max="10" width="9.28515625" customWidth="1"/>
    <col min="11" max="11" width="16.42578125" customWidth="1"/>
    <col min="12" max="12" width="22.42578125" customWidth="1"/>
    <col min="13" max="13" width="13.140625" customWidth="1"/>
  </cols>
  <sheetData>
    <row r="1" spans="1:13" x14ac:dyDescent="0.25">
      <c r="A1" s="24" t="s">
        <v>0</v>
      </c>
      <c r="B1" s="57" t="s">
        <v>1</v>
      </c>
      <c r="C1" s="57" t="s">
        <v>2</v>
      </c>
      <c r="D1" s="57" t="s">
        <v>3</v>
      </c>
      <c r="E1" s="57" t="s">
        <v>4</v>
      </c>
      <c r="F1" s="57" t="s">
        <v>5</v>
      </c>
      <c r="G1" s="57" t="s">
        <v>6</v>
      </c>
      <c r="H1" s="57" t="s">
        <v>7</v>
      </c>
      <c r="I1" s="57" t="s">
        <v>8</v>
      </c>
      <c r="J1" s="57" t="s">
        <v>9</v>
      </c>
      <c r="K1" s="57" t="s">
        <v>10</v>
      </c>
      <c r="L1" s="57" t="s">
        <v>11</v>
      </c>
      <c r="M1" s="57" t="s">
        <v>85</v>
      </c>
    </row>
    <row r="2" spans="1:13" x14ac:dyDescent="0.25">
      <c r="A2" s="24">
        <v>1</v>
      </c>
      <c r="B2" s="64">
        <v>43556</v>
      </c>
      <c r="C2" s="57">
        <v>28</v>
      </c>
      <c r="D2" s="57">
        <v>24</v>
      </c>
      <c r="E2" s="57">
        <v>2</v>
      </c>
      <c r="F2" s="65">
        <v>7.1428571428571425E-2</v>
      </c>
      <c r="G2" s="63">
        <v>0.12361111111111112</v>
      </c>
      <c r="H2" s="65">
        <v>0.70833333333333337</v>
      </c>
      <c r="I2" s="63">
        <v>0.45694444444444443</v>
      </c>
      <c r="J2" s="57">
        <v>2</v>
      </c>
      <c r="K2" s="57">
        <v>17</v>
      </c>
      <c r="L2" s="57">
        <v>2</v>
      </c>
      <c r="M2" s="57">
        <v>22</v>
      </c>
    </row>
    <row r="3" spans="1:13" x14ac:dyDescent="0.25">
      <c r="A3" s="24">
        <v>1</v>
      </c>
      <c r="B3" s="64">
        <v>43557</v>
      </c>
      <c r="C3" s="57">
        <v>31</v>
      </c>
      <c r="D3" s="57">
        <v>26</v>
      </c>
      <c r="E3" s="57">
        <v>2</v>
      </c>
      <c r="F3" s="65">
        <v>6.4516129032258063E-2</v>
      </c>
      <c r="G3" s="63">
        <v>9.4444444444444442E-2</v>
      </c>
      <c r="H3" s="65">
        <v>0.76923076923076927</v>
      </c>
      <c r="I3" s="63">
        <v>0.47291666666666665</v>
      </c>
      <c r="J3" s="57">
        <v>0</v>
      </c>
      <c r="K3" s="57">
        <v>20</v>
      </c>
      <c r="L3" s="57">
        <v>3</v>
      </c>
      <c r="M3" s="57">
        <v>26</v>
      </c>
    </row>
    <row r="4" spans="1:13" x14ac:dyDescent="0.25">
      <c r="A4" s="24">
        <v>1</v>
      </c>
      <c r="B4" s="64">
        <v>43558</v>
      </c>
      <c r="C4" s="57">
        <v>37</v>
      </c>
      <c r="D4" s="57">
        <v>35</v>
      </c>
      <c r="E4" s="57">
        <v>0</v>
      </c>
      <c r="F4" s="65">
        <v>0</v>
      </c>
      <c r="G4" s="63">
        <v>6.0416666666666667E-2</v>
      </c>
      <c r="H4" s="65">
        <v>0.8571428571428571</v>
      </c>
      <c r="I4" s="63">
        <v>0.41666666666666669</v>
      </c>
      <c r="J4" s="57">
        <v>0</v>
      </c>
      <c r="K4" s="57">
        <v>30</v>
      </c>
      <c r="L4" s="57">
        <v>2</v>
      </c>
      <c r="M4" s="57">
        <v>35</v>
      </c>
    </row>
    <row r="5" spans="1:13" x14ac:dyDescent="0.25">
      <c r="A5" s="24">
        <v>1</v>
      </c>
      <c r="B5" s="64">
        <v>43559</v>
      </c>
      <c r="C5" s="57">
        <v>28</v>
      </c>
      <c r="D5" s="57">
        <v>26</v>
      </c>
      <c r="E5" s="57">
        <v>1</v>
      </c>
      <c r="F5" s="65">
        <v>3.5714285714285712E-2</v>
      </c>
      <c r="G5" s="63">
        <v>5.5555555555555552E-2</v>
      </c>
      <c r="H5" s="65">
        <v>0.84615384615384615</v>
      </c>
      <c r="I5" s="63">
        <v>0.40347222222222223</v>
      </c>
      <c r="J5" s="57">
        <v>0</v>
      </c>
      <c r="K5" s="57">
        <v>22</v>
      </c>
      <c r="L5" s="57">
        <v>1</v>
      </c>
      <c r="M5" s="57">
        <v>26</v>
      </c>
    </row>
    <row r="6" spans="1:13" x14ac:dyDescent="0.25">
      <c r="A6" s="24">
        <v>1</v>
      </c>
      <c r="B6" s="64">
        <v>43560</v>
      </c>
      <c r="C6" s="57">
        <v>12</v>
      </c>
      <c r="D6" s="57">
        <v>12</v>
      </c>
      <c r="E6" s="57">
        <v>0</v>
      </c>
      <c r="F6" s="65">
        <v>0</v>
      </c>
      <c r="G6" s="63">
        <v>7.5694444444444439E-2</v>
      </c>
      <c r="H6" s="65">
        <v>0.83333333333333337</v>
      </c>
      <c r="I6" s="63">
        <v>0.4777777777777778</v>
      </c>
      <c r="J6" s="57">
        <v>0</v>
      </c>
      <c r="K6" s="57">
        <v>10</v>
      </c>
      <c r="L6" s="57">
        <v>0</v>
      </c>
      <c r="M6" s="57">
        <v>12</v>
      </c>
    </row>
    <row r="7" spans="1:13" x14ac:dyDescent="0.25">
      <c r="A7" s="24">
        <v>2</v>
      </c>
      <c r="B7" s="64">
        <v>43563</v>
      </c>
      <c r="C7" s="57">
        <v>20</v>
      </c>
      <c r="D7" s="57">
        <v>13</v>
      </c>
      <c r="E7" s="57">
        <v>1</v>
      </c>
      <c r="F7" s="65">
        <v>0.05</v>
      </c>
      <c r="G7" s="63">
        <v>0.12291666666666667</v>
      </c>
      <c r="H7" s="65">
        <v>0.76923076923076927</v>
      </c>
      <c r="I7" s="63">
        <v>0.46180555555555558</v>
      </c>
      <c r="J7" s="57">
        <v>0</v>
      </c>
      <c r="K7" s="57">
        <v>10</v>
      </c>
      <c r="L7" s="57">
        <v>6</v>
      </c>
      <c r="M7" s="60">
        <v>13</v>
      </c>
    </row>
    <row r="8" spans="1:13" x14ac:dyDescent="0.25">
      <c r="A8" s="24">
        <v>2</v>
      </c>
      <c r="B8" s="64">
        <v>43564</v>
      </c>
      <c r="C8" s="57">
        <v>27</v>
      </c>
      <c r="D8" s="57">
        <v>21</v>
      </c>
      <c r="E8" s="57">
        <v>2</v>
      </c>
      <c r="F8" s="65">
        <v>7.407407407407407E-2</v>
      </c>
      <c r="G8" s="63">
        <v>8.7500000000000008E-2</v>
      </c>
      <c r="H8" s="65">
        <v>0.80952380952380953</v>
      </c>
      <c r="I8" s="63">
        <v>0.45694444444444443</v>
      </c>
      <c r="J8" s="57">
        <v>1</v>
      </c>
      <c r="K8" s="57">
        <v>17</v>
      </c>
      <c r="L8" s="57">
        <v>4</v>
      </c>
      <c r="M8" s="60">
        <v>20</v>
      </c>
    </row>
    <row r="9" spans="1:13" x14ac:dyDescent="0.25">
      <c r="A9" s="24">
        <v>2</v>
      </c>
      <c r="B9" s="64">
        <v>43565</v>
      </c>
      <c r="C9" s="57">
        <v>27</v>
      </c>
      <c r="D9" s="57">
        <v>25</v>
      </c>
      <c r="E9" s="57">
        <v>0</v>
      </c>
      <c r="F9" s="65">
        <v>0</v>
      </c>
      <c r="G9" s="63">
        <v>7.6388888888888886E-3</v>
      </c>
      <c r="H9" s="65">
        <v>0.96</v>
      </c>
      <c r="I9" s="63">
        <v>0.28333333333333333</v>
      </c>
      <c r="J9" s="57">
        <v>0</v>
      </c>
      <c r="K9" s="57">
        <v>24</v>
      </c>
      <c r="L9" s="57">
        <v>2</v>
      </c>
      <c r="M9" s="60">
        <v>25</v>
      </c>
    </row>
    <row r="10" spans="1:13" x14ac:dyDescent="0.25">
      <c r="A10" s="24">
        <v>2</v>
      </c>
      <c r="B10" s="64">
        <v>43566</v>
      </c>
      <c r="C10" s="57">
        <v>20</v>
      </c>
      <c r="D10" s="57">
        <v>20</v>
      </c>
      <c r="E10" s="57">
        <v>0</v>
      </c>
      <c r="F10" s="65">
        <v>0</v>
      </c>
      <c r="G10" s="63">
        <v>4.2361111111111106E-2</v>
      </c>
      <c r="H10" s="65">
        <v>0.85</v>
      </c>
      <c r="I10" s="63">
        <v>0.29652777777777778</v>
      </c>
      <c r="J10" s="57">
        <v>0</v>
      </c>
      <c r="K10" s="57">
        <v>17</v>
      </c>
      <c r="L10" s="57">
        <v>0</v>
      </c>
      <c r="M10" s="60">
        <v>20</v>
      </c>
    </row>
    <row r="11" spans="1:13" x14ac:dyDescent="0.25">
      <c r="A11" s="24">
        <v>2</v>
      </c>
      <c r="B11" s="64">
        <v>43567</v>
      </c>
      <c r="C11" s="57">
        <v>26</v>
      </c>
      <c r="D11" s="57">
        <v>25</v>
      </c>
      <c r="E11" s="57">
        <v>0</v>
      </c>
      <c r="F11" s="65">
        <v>0</v>
      </c>
      <c r="G11" s="63">
        <v>2.013888888888889E-2</v>
      </c>
      <c r="H11" s="65">
        <v>0.84</v>
      </c>
      <c r="I11" s="63">
        <v>0.4291666666666667</v>
      </c>
      <c r="J11" s="57">
        <v>0</v>
      </c>
      <c r="K11" s="57">
        <v>21</v>
      </c>
      <c r="L11" s="57">
        <v>1</v>
      </c>
      <c r="M11" s="60">
        <v>25</v>
      </c>
    </row>
    <row r="12" spans="1:13" x14ac:dyDescent="0.25">
      <c r="A12" s="24">
        <v>3</v>
      </c>
      <c r="B12" s="66">
        <v>43570</v>
      </c>
      <c r="C12" s="57">
        <v>26</v>
      </c>
      <c r="D12" s="57">
        <v>23</v>
      </c>
      <c r="E12" s="57">
        <v>1</v>
      </c>
      <c r="F12" s="65">
        <v>3.8461538461538464E-2</v>
      </c>
      <c r="G12" s="63">
        <v>0.11875000000000001</v>
      </c>
      <c r="H12" s="65">
        <v>0.69565217391304346</v>
      </c>
      <c r="I12" s="63">
        <v>0.46736111111111112</v>
      </c>
      <c r="J12" s="57">
        <v>1</v>
      </c>
      <c r="K12" s="57">
        <v>16</v>
      </c>
      <c r="L12" s="57">
        <v>2</v>
      </c>
      <c r="M12" s="57">
        <v>22</v>
      </c>
    </row>
    <row r="13" spans="1:13" x14ac:dyDescent="0.25">
      <c r="A13" s="24">
        <v>3</v>
      </c>
      <c r="B13" s="66">
        <v>43571</v>
      </c>
      <c r="C13" s="57">
        <v>20</v>
      </c>
      <c r="D13" s="57">
        <v>17</v>
      </c>
      <c r="E13" s="57">
        <v>0</v>
      </c>
      <c r="F13" s="65">
        <v>0</v>
      </c>
      <c r="G13" s="63">
        <v>8.4027777777777771E-2</v>
      </c>
      <c r="H13" s="65">
        <v>0.82352941176470584</v>
      </c>
      <c r="I13" s="63">
        <v>0.25</v>
      </c>
      <c r="J13" s="57">
        <v>0</v>
      </c>
      <c r="K13" s="57">
        <v>14</v>
      </c>
      <c r="L13" s="57">
        <v>3</v>
      </c>
      <c r="M13" s="60">
        <v>17</v>
      </c>
    </row>
    <row r="14" spans="1:13" x14ac:dyDescent="0.25">
      <c r="A14" s="24">
        <v>3</v>
      </c>
      <c r="B14" s="66">
        <v>43572</v>
      </c>
      <c r="C14" s="57">
        <v>23</v>
      </c>
      <c r="D14" s="57">
        <v>23</v>
      </c>
      <c r="E14" s="57">
        <v>0</v>
      </c>
      <c r="F14" s="65">
        <v>0</v>
      </c>
      <c r="G14" s="68">
        <v>2.7777777777777779E-3</v>
      </c>
      <c r="H14" s="67">
        <v>1</v>
      </c>
      <c r="I14" s="68">
        <v>0.38055555555555554</v>
      </c>
      <c r="J14" s="57">
        <v>0</v>
      </c>
      <c r="K14" s="57">
        <v>23</v>
      </c>
      <c r="L14" s="57">
        <v>0</v>
      </c>
      <c r="M14" s="60">
        <v>23</v>
      </c>
    </row>
    <row r="15" spans="1:13" x14ac:dyDescent="0.25">
      <c r="A15" s="24">
        <v>3</v>
      </c>
      <c r="B15" s="66">
        <v>43573</v>
      </c>
      <c r="C15" s="57">
        <v>14</v>
      </c>
      <c r="D15" s="57">
        <v>14</v>
      </c>
      <c r="E15" s="57">
        <v>0</v>
      </c>
      <c r="F15" s="65">
        <v>0</v>
      </c>
      <c r="G15" s="63">
        <v>2.7083333333333334E-2</v>
      </c>
      <c r="H15" s="65">
        <v>0.8571428571428571</v>
      </c>
      <c r="I15" s="63">
        <v>0.35069444444444442</v>
      </c>
      <c r="J15" s="57">
        <v>0</v>
      </c>
      <c r="K15" s="57">
        <v>12</v>
      </c>
      <c r="L15" s="57">
        <v>0</v>
      </c>
      <c r="M15" s="60">
        <v>14</v>
      </c>
    </row>
    <row r="16" spans="1:13" x14ac:dyDescent="0.25">
      <c r="A16" s="24">
        <v>3</v>
      </c>
      <c r="B16" s="66">
        <v>43574</v>
      </c>
      <c r="C16" s="57"/>
      <c r="D16" s="57">
        <v>0</v>
      </c>
      <c r="E16" s="57">
        <v>0</v>
      </c>
      <c r="F16" s="65" t="e">
        <v>#DIV/0!</v>
      </c>
      <c r="G16" s="63"/>
      <c r="H16" s="65" t="e">
        <v>#DIV/0!</v>
      </c>
      <c r="I16" s="63"/>
      <c r="J16" s="57"/>
      <c r="K16" s="57"/>
      <c r="L16" s="57"/>
      <c r="M16" s="60"/>
    </row>
    <row r="17" spans="1:13" x14ac:dyDescent="0.25">
      <c r="A17" s="24">
        <v>4</v>
      </c>
      <c r="B17" s="64">
        <v>43577</v>
      </c>
      <c r="C17" s="60">
        <v>24</v>
      </c>
      <c r="D17" s="60">
        <v>21</v>
      </c>
      <c r="E17" s="60">
        <v>2</v>
      </c>
      <c r="F17" s="67">
        <v>8.3333333333333329E-2</v>
      </c>
      <c r="G17" s="68">
        <v>0.1076388888888889</v>
      </c>
      <c r="H17" s="67">
        <v>0.76190476190476186</v>
      </c>
      <c r="I17" s="68">
        <v>0.36249999999999999</v>
      </c>
      <c r="J17" s="60">
        <v>0</v>
      </c>
      <c r="K17" s="60">
        <v>16</v>
      </c>
      <c r="L17" s="60">
        <v>1</v>
      </c>
      <c r="M17" s="60">
        <v>21</v>
      </c>
    </row>
    <row r="18" spans="1:13" x14ac:dyDescent="0.25">
      <c r="A18" s="24">
        <v>4</v>
      </c>
      <c r="B18" s="64">
        <v>43578</v>
      </c>
      <c r="C18" s="60">
        <v>24</v>
      </c>
      <c r="D18" s="60">
        <v>24</v>
      </c>
      <c r="E18" s="60">
        <v>0</v>
      </c>
      <c r="F18" s="67">
        <v>0</v>
      </c>
      <c r="G18" s="68">
        <v>7.9861111111111105E-2</v>
      </c>
      <c r="H18" s="67">
        <v>0.79166666666666663</v>
      </c>
      <c r="I18" s="68">
        <v>0.36805555555555558</v>
      </c>
      <c r="J18" s="60">
        <v>0</v>
      </c>
      <c r="K18" s="60">
        <v>19</v>
      </c>
      <c r="L18" s="60">
        <v>0</v>
      </c>
      <c r="M18" s="60">
        <v>24</v>
      </c>
    </row>
    <row r="19" spans="1:13" x14ac:dyDescent="0.25">
      <c r="A19" s="24">
        <v>4</v>
      </c>
      <c r="B19" s="64">
        <v>43579</v>
      </c>
      <c r="C19" s="57">
        <v>19</v>
      </c>
      <c r="D19" s="57">
        <v>19</v>
      </c>
      <c r="E19" s="57">
        <v>0</v>
      </c>
      <c r="F19" s="65">
        <v>0</v>
      </c>
      <c r="G19" s="63">
        <v>7.4305555555555555E-2</v>
      </c>
      <c r="H19" s="65">
        <v>0.78947368421052633</v>
      </c>
      <c r="I19" s="63">
        <v>0.49652777777777773</v>
      </c>
      <c r="J19" s="57">
        <v>0</v>
      </c>
      <c r="K19" s="57">
        <v>15</v>
      </c>
      <c r="L19" s="57">
        <v>0</v>
      </c>
      <c r="M19" s="60">
        <v>19</v>
      </c>
    </row>
    <row r="20" spans="1:13" x14ac:dyDescent="0.25">
      <c r="A20" s="24">
        <v>4</v>
      </c>
      <c r="B20" s="64">
        <v>43580</v>
      </c>
      <c r="C20" s="57">
        <v>16</v>
      </c>
      <c r="D20" s="57">
        <v>15</v>
      </c>
      <c r="E20" s="57">
        <v>0</v>
      </c>
      <c r="F20" s="65">
        <v>0</v>
      </c>
      <c r="G20" s="63">
        <v>7.7777777777777779E-2</v>
      </c>
      <c r="H20" s="65">
        <v>0.8</v>
      </c>
      <c r="I20" s="63">
        <v>0.42152777777777778</v>
      </c>
      <c r="J20" s="57">
        <v>0</v>
      </c>
      <c r="K20" s="57">
        <v>12</v>
      </c>
      <c r="L20" s="57">
        <v>1</v>
      </c>
      <c r="M20" s="60">
        <v>15</v>
      </c>
    </row>
    <row r="21" spans="1:13" x14ac:dyDescent="0.25">
      <c r="A21" s="24">
        <v>4</v>
      </c>
      <c r="B21" s="64">
        <v>43581</v>
      </c>
      <c r="C21" s="57">
        <v>22</v>
      </c>
      <c r="D21" s="57">
        <v>20</v>
      </c>
      <c r="E21" s="57">
        <v>1</v>
      </c>
      <c r="F21" s="65">
        <v>4.5454545454545456E-2</v>
      </c>
      <c r="G21" s="63">
        <v>1.6666666666666666E-2</v>
      </c>
      <c r="H21" s="65">
        <v>0.9</v>
      </c>
      <c r="I21" s="63">
        <v>0.42638888888888887</v>
      </c>
      <c r="J21" s="57">
        <v>0</v>
      </c>
      <c r="K21" s="57">
        <v>18</v>
      </c>
      <c r="L21" s="57">
        <v>1</v>
      </c>
      <c r="M21" s="60">
        <v>20</v>
      </c>
    </row>
    <row r="22" spans="1:13" x14ac:dyDescent="0.25">
      <c r="A22" s="24">
        <v>5</v>
      </c>
      <c r="B22" s="66">
        <v>43584</v>
      </c>
      <c r="C22" s="57">
        <v>29</v>
      </c>
      <c r="D22" s="57">
        <v>25</v>
      </c>
      <c r="E22" s="57">
        <v>2</v>
      </c>
      <c r="F22" s="65">
        <v>6.8965517241379309E-2</v>
      </c>
      <c r="G22" s="63">
        <v>9.2361111111111116E-2</v>
      </c>
      <c r="H22" s="65">
        <v>0.76</v>
      </c>
      <c r="I22" s="63">
        <v>0.50069444444444444</v>
      </c>
      <c r="J22" s="57">
        <v>0</v>
      </c>
      <c r="K22" s="57">
        <v>19</v>
      </c>
      <c r="L22" s="57">
        <v>2</v>
      </c>
      <c r="M22" s="57">
        <v>25</v>
      </c>
    </row>
    <row r="23" spans="1:13" x14ac:dyDescent="0.25">
      <c r="A23" s="24">
        <v>5</v>
      </c>
      <c r="B23" s="66">
        <v>43585</v>
      </c>
      <c r="C23" s="57">
        <v>20</v>
      </c>
      <c r="D23" s="57">
        <v>20</v>
      </c>
      <c r="E23" s="57">
        <v>0</v>
      </c>
      <c r="F23" s="65">
        <v>0</v>
      </c>
      <c r="G23" s="63">
        <v>2.013888888888889E-2</v>
      </c>
      <c r="H23" s="65">
        <v>0.9</v>
      </c>
      <c r="I23" s="63">
        <v>0.35625000000000001</v>
      </c>
      <c r="J23" s="57">
        <v>0</v>
      </c>
      <c r="K23" s="57">
        <v>18</v>
      </c>
      <c r="L23" s="57">
        <v>0</v>
      </c>
      <c r="M23" s="60">
        <v>20</v>
      </c>
    </row>
    <row r="24" spans="1:13" x14ac:dyDescent="0.25">
      <c r="A24" s="24">
        <v>5</v>
      </c>
      <c r="B24" s="66">
        <v>43586</v>
      </c>
      <c r="C24" s="57">
        <v>21</v>
      </c>
      <c r="D24" s="57">
        <v>20</v>
      </c>
      <c r="E24" s="57">
        <v>0</v>
      </c>
      <c r="F24" s="65">
        <v>0</v>
      </c>
      <c r="G24" s="63">
        <v>0.10416666666666667</v>
      </c>
      <c r="H24" s="65">
        <v>0.7</v>
      </c>
      <c r="I24" s="63">
        <v>0.43958333333333338</v>
      </c>
      <c r="J24" s="57">
        <v>0</v>
      </c>
      <c r="K24" s="57">
        <v>14</v>
      </c>
      <c r="L24" s="57">
        <v>1</v>
      </c>
      <c r="M24" s="60">
        <v>20</v>
      </c>
    </row>
    <row r="25" spans="1:13" x14ac:dyDescent="0.25">
      <c r="A25" s="24">
        <v>5</v>
      </c>
      <c r="B25" s="66">
        <v>43587</v>
      </c>
      <c r="C25" s="57">
        <v>12</v>
      </c>
      <c r="D25" s="57">
        <v>12</v>
      </c>
      <c r="E25" s="57">
        <v>0</v>
      </c>
      <c r="F25" s="65">
        <v>0</v>
      </c>
      <c r="G25" s="63">
        <v>3.5416666666666666E-2</v>
      </c>
      <c r="H25" s="65">
        <v>0.83333333333333337</v>
      </c>
      <c r="I25" s="63">
        <v>0.40416666666666662</v>
      </c>
      <c r="J25" s="57">
        <v>0</v>
      </c>
      <c r="K25" s="57">
        <v>10</v>
      </c>
      <c r="L25" s="57">
        <v>0</v>
      </c>
      <c r="M25" s="60">
        <v>12</v>
      </c>
    </row>
    <row r="26" spans="1:13" x14ac:dyDescent="0.25">
      <c r="A26" s="24">
        <v>5</v>
      </c>
      <c r="B26" s="66">
        <v>43588</v>
      </c>
      <c r="C26" s="57">
        <v>11</v>
      </c>
      <c r="D26" s="57">
        <v>10</v>
      </c>
      <c r="E26" s="57">
        <v>0</v>
      </c>
      <c r="F26" s="65">
        <v>0</v>
      </c>
      <c r="G26" s="63">
        <v>3.2638888888888891E-2</v>
      </c>
      <c r="H26" s="65">
        <v>0.8</v>
      </c>
      <c r="I26" s="63">
        <v>0.38611111111111113</v>
      </c>
      <c r="J26" s="57">
        <v>0</v>
      </c>
      <c r="K26" s="57">
        <v>8</v>
      </c>
      <c r="L26" s="57">
        <v>1</v>
      </c>
      <c r="M26" s="60">
        <v>10</v>
      </c>
    </row>
    <row r="27" spans="1:13" x14ac:dyDescent="0.25">
      <c r="A27" s="24">
        <v>1</v>
      </c>
      <c r="B27" s="64">
        <v>43591</v>
      </c>
      <c r="C27" s="57">
        <v>33</v>
      </c>
      <c r="D27" s="57">
        <v>28</v>
      </c>
      <c r="E27" s="57">
        <v>2</v>
      </c>
      <c r="F27" s="65">
        <v>6.0606060606060608E-2</v>
      </c>
      <c r="G27" s="63">
        <v>0.10347222222222223</v>
      </c>
      <c r="H27" s="65">
        <v>0.6071428571428571</v>
      </c>
      <c r="I27" s="63">
        <v>0.46180555555555558</v>
      </c>
      <c r="J27" s="57">
        <v>1</v>
      </c>
      <c r="K27" s="57">
        <v>17</v>
      </c>
      <c r="L27" s="57">
        <v>3</v>
      </c>
      <c r="M27" s="57">
        <v>27</v>
      </c>
    </row>
    <row r="28" spans="1:13" x14ac:dyDescent="0.25">
      <c r="A28" s="24">
        <v>1</v>
      </c>
      <c r="B28" s="64">
        <v>43592</v>
      </c>
      <c r="C28" s="57">
        <v>14</v>
      </c>
      <c r="D28" s="57">
        <v>12</v>
      </c>
      <c r="E28" s="57">
        <v>1</v>
      </c>
      <c r="F28" s="65">
        <v>7.1428571428571425E-2</v>
      </c>
      <c r="G28" s="63">
        <v>0.1013888888888889</v>
      </c>
      <c r="H28" s="65">
        <v>0.75</v>
      </c>
      <c r="I28" s="63">
        <v>0.52708333333333335</v>
      </c>
      <c r="J28" s="57">
        <v>1</v>
      </c>
      <c r="K28" s="57">
        <v>9</v>
      </c>
      <c r="L28" s="57">
        <v>1</v>
      </c>
      <c r="M28" s="57">
        <v>11</v>
      </c>
    </row>
    <row r="29" spans="1:13" x14ac:dyDescent="0.25">
      <c r="A29" s="24">
        <v>1</v>
      </c>
      <c r="B29" s="64">
        <v>43593</v>
      </c>
      <c r="C29" s="57">
        <v>12</v>
      </c>
      <c r="D29" s="57">
        <v>11</v>
      </c>
      <c r="E29" s="57">
        <v>0</v>
      </c>
      <c r="F29" s="65">
        <v>0</v>
      </c>
      <c r="G29" s="63">
        <v>3.5416666666666666E-2</v>
      </c>
      <c r="H29" s="65">
        <v>0.81818181818181823</v>
      </c>
      <c r="I29" s="63">
        <v>0.30624999999999997</v>
      </c>
      <c r="J29" s="57">
        <v>0</v>
      </c>
      <c r="K29" s="57">
        <v>9</v>
      </c>
      <c r="L29" s="57">
        <v>1</v>
      </c>
      <c r="M29" s="57">
        <v>11</v>
      </c>
    </row>
    <row r="30" spans="1:13" x14ac:dyDescent="0.25">
      <c r="A30" s="24">
        <v>1</v>
      </c>
      <c r="B30" s="64">
        <v>43594</v>
      </c>
      <c r="C30" s="57">
        <v>15</v>
      </c>
      <c r="D30" s="57">
        <v>13</v>
      </c>
      <c r="E30" s="57">
        <v>0</v>
      </c>
      <c r="F30" s="65">
        <v>0</v>
      </c>
      <c r="G30" s="63">
        <v>6.5972222222222224E-2</v>
      </c>
      <c r="H30" s="65">
        <v>0.84615384615384615</v>
      </c>
      <c r="I30" s="63">
        <v>0.35069444444444442</v>
      </c>
      <c r="J30" s="57">
        <v>0</v>
      </c>
      <c r="K30" s="57">
        <v>11</v>
      </c>
      <c r="L30" s="57">
        <v>2</v>
      </c>
      <c r="M30" s="57">
        <v>13</v>
      </c>
    </row>
    <row r="31" spans="1:13" x14ac:dyDescent="0.25">
      <c r="A31" s="24">
        <v>1</v>
      </c>
      <c r="B31" s="64">
        <v>43595</v>
      </c>
      <c r="C31" s="57">
        <v>11</v>
      </c>
      <c r="D31" s="57">
        <v>10</v>
      </c>
      <c r="E31" s="57">
        <v>0</v>
      </c>
      <c r="F31" s="65">
        <v>0</v>
      </c>
      <c r="G31" s="63">
        <v>1.6666666666666666E-2</v>
      </c>
      <c r="H31" s="65">
        <v>1</v>
      </c>
      <c r="I31" s="63">
        <v>0.26250000000000001</v>
      </c>
      <c r="J31" s="57">
        <v>0</v>
      </c>
      <c r="K31" s="57">
        <v>10</v>
      </c>
      <c r="L31" s="57">
        <v>1</v>
      </c>
      <c r="M31" s="57">
        <v>10</v>
      </c>
    </row>
    <row r="32" spans="1:13" x14ac:dyDescent="0.25">
      <c r="A32" s="24">
        <v>2</v>
      </c>
      <c r="B32" s="64">
        <v>43598</v>
      </c>
      <c r="C32" s="57">
        <v>40</v>
      </c>
      <c r="D32" s="57">
        <v>33</v>
      </c>
      <c r="E32" s="57">
        <v>1</v>
      </c>
      <c r="F32" s="65">
        <v>2.5000000000000001E-2</v>
      </c>
      <c r="G32" s="63">
        <v>0.11597222222222221</v>
      </c>
      <c r="H32" s="65">
        <v>0.69696969696969702</v>
      </c>
      <c r="I32" s="63">
        <v>0.47500000000000003</v>
      </c>
      <c r="J32" s="57">
        <v>0</v>
      </c>
      <c r="K32" s="57">
        <v>23</v>
      </c>
      <c r="L32" s="57">
        <v>6</v>
      </c>
      <c r="M32" s="60">
        <v>33</v>
      </c>
    </row>
    <row r="33" spans="1:13" x14ac:dyDescent="0.25">
      <c r="A33" s="24">
        <v>2</v>
      </c>
      <c r="B33" s="64">
        <v>43599</v>
      </c>
      <c r="C33" s="57">
        <v>21</v>
      </c>
      <c r="D33" s="57">
        <v>18</v>
      </c>
      <c r="E33" s="57">
        <v>0</v>
      </c>
      <c r="F33" s="65">
        <v>0</v>
      </c>
      <c r="G33" s="63">
        <v>9.4444444444444442E-2</v>
      </c>
      <c r="H33" s="65">
        <v>0.77777777777777779</v>
      </c>
      <c r="I33" s="63">
        <v>0.57916666666666672</v>
      </c>
      <c r="J33" s="57">
        <v>0</v>
      </c>
      <c r="K33" s="57">
        <v>14</v>
      </c>
      <c r="L33" s="57">
        <v>3</v>
      </c>
      <c r="M33" s="60">
        <v>18</v>
      </c>
    </row>
    <row r="34" spans="1:13" x14ac:dyDescent="0.25">
      <c r="A34" s="24">
        <v>2</v>
      </c>
      <c r="B34" s="64">
        <v>43600</v>
      </c>
      <c r="C34" s="57">
        <v>31</v>
      </c>
      <c r="D34" s="57">
        <v>26</v>
      </c>
      <c r="E34" s="57">
        <v>2</v>
      </c>
      <c r="F34" s="65">
        <v>6.4516129032258063E-2</v>
      </c>
      <c r="G34" s="63">
        <v>7.8472222222222221E-2</v>
      </c>
      <c r="H34" s="65">
        <v>0.80769230769230771</v>
      </c>
      <c r="I34" s="63">
        <v>0.43611111111111112</v>
      </c>
      <c r="J34" s="57">
        <v>0</v>
      </c>
      <c r="K34" s="57">
        <v>21</v>
      </c>
      <c r="L34" s="57">
        <v>3</v>
      </c>
      <c r="M34" s="60">
        <v>26</v>
      </c>
    </row>
    <row r="35" spans="1:13" x14ac:dyDescent="0.25">
      <c r="A35" s="24">
        <v>2</v>
      </c>
      <c r="B35" s="64">
        <v>43601</v>
      </c>
      <c r="C35" s="57">
        <v>23</v>
      </c>
      <c r="D35" s="57">
        <v>21</v>
      </c>
      <c r="E35" s="57">
        <v>0</v>
      </c>
      <c r="F35" s="65">
        <v>0</v>
      </c>
      <c r="G35" s="63">
        <v>2.7083333333333334E-2</v>
      </c>
      <c r="H35" s="65">
        <v>0.90476190476190477</v>
      </c>
      <c r="I35" s="63">
        <v>0.43055555555555558</v>
      </c>
      <c r="J35" s="57">
        <v>0</v>
      </c>
      <c r="K35" s="57">
        <v>19</v>
      </c>
      <c r="L35" s="57">
        <v>2</v>
      </c>
      <c r="M35" s="60">
        <v>21</v>
      </c>
    </row>
    <row r="36" spans="1:13" x14ac:dyDescent="0.25">
      <c r="A36" s="24">
        <v>2</v>
      </c>
      <c r="B36" s="64">
        <v>43602</v>
      </c>
      <c r="C36" s="57">
        <v>14</v>
      </c>
      <c r="D36" s="57">
        <v>14</v>
      </c>
      <c r="E36" s="57">
        <v>0</v>
      </c>
      <c r="F36" s="65">
        <v>0</v>
      </c>
      <c r="G36" s="63">
        <v>1.3194444444444444E-2</v>
      </c>
      <c r="H36" s="65">
        <v>0.9285714285714286</v>
      </c>
      <c r="I36" s="63">
        <v>0.29930555555555555</v>
      </c>
      <c r="J36" s="57">
        <v>0</v>
      </c>
      <c r="K36" s="57">
        <v>13</v>
      </c>
      <c r="L36" s="57">
        <v>0</v>
      </c>
      <c r="M36" s="60">
        <v>14</v>
      </c>
    </row>
    <row r="37" spans="1:13" x14ac:dyDescent="0.25">
      <c r="A37" s="24">
        <v>3</v>
      </c>
      <c r="B37" s="66">
        <v>43605</v>
      </c>
      <c r="C37" s="57">
        <v>33</v>
      </c>
      <c r="D37" s="57">
        <v>27</v>
      </c>
      <c r="E37" s="57">
        <v>2</v>
      </c>
      <c r="F37" s="65">
        <v>6.0606060606060608E-2</v>
      </c>
      <c r="G37" s="63">
        <v>0.1111111111111111</v>
      </c>
      <c r="H37" s="65">
        <v>0.66666666666666663</v>
      </c>
      <c r="I37" s="63">
        <v>0.40833333333333338</v>
      </c>
      <c r="J37" s="57">
        <v>5</v>
      </c>
      <c r="K37" s="57">
        <v>18</v>
      </c>
      <c r="L37" s="57">
        <v>4</v>
      </c>
      <c r="M37" s="57">
        <v>22</v>
      </c>
    </row>
    <row r="38" spans="1:13" x14ac:dyDescent="0.25">
      <c r="A38" s="24">
        <v>3</v>
      </c>
      <c r="B38" s="66">
        <v>43606</v>
      </c>
      <c r="C38" s="57">
        <v>20</v>
      </c>
      <c r="D38" s="57">
        <v>20</v>
      </c>
      <c r="E38" s="57">
        <v>0</v>
      </c>
      <c r="F38" s="65">
        <v>0</v>
      </c>
      <c r="G38" s="63">
        <v>1.2499999999999999E-2</v>
      </c>
      <c r="H38" s="65">
        <v>0.95</v>
      </c>
      <c r="I38" s="63">
        <v>0.29444444444444445</v>
      </c>
      <c r="J38" s="57">
        <v>0</v>
      </c>
      <c r="K38" s="57">
        <v>19</v>
      </c>
      <c r="L38" s="57">
        <v>0</v>
      </c>
      <c r="M38" s="60">
        <v>20</v>
      </c>
    </row>
    <row r="39" spans="1:13" x14ac:dyDescent="0.25">
      <c r="A39" s="24">
        <v>3</v>
      </c>
      <c r="B39" s="66">
        <v>43607</v>
      </c>
      <c r="C39" s="57">
        <v>20</v>
      </c>
      <c r="D39" s="57">
        <v>19</v>
      </c>
      <c r="E39" s="57">
        <v>0</v>
      </c>
      <c r="F39" s="65">
        <v>0</v>
      </c>
      <c r="G39" s="68">
        <v>1.3888888888888888E-2</v>
      </c>
      <c r="H39" s="67">
        <v>0.94736842105263153</v>
      </c>
      <c r="I39" s="68">
        <v>0.30416666666666664</v>
      </c>
      <c r="J39" s="57">
        <v>0</v>
      </c>
      <c r="K39" s="57">
        <v>18</v>
      </c>
      <c r="L39" s="57">
        <v>1</v>
      </c>
      <c r="M39" s="60">
        <v>19</v>
      </c>
    </row>
    <row r="40" spans="1:13" x14ac:dyDescent="0.25">
      <c r="A40" s="24">
        <v>3</v>
      </c>
      <c r="B40" s="66">
        <v>43608</v>
      </c>
      <c r="C40" s="57">
        <v>23</v>
      </c>
      <c r="D40" s="57">
        <v>22</v>
      </c>
      <c r="E40" s="57">
        <v>0</v>
      </c>
      <c r="F40" s="65">
        <v>0</v>
      </c>
      <c r="G40" s="63">
        <v>1.1805555555555555E-2</v>
      </c>
      <c r="H40" s="65">
        <v>0.95454545454545459</v>
      </c>
      <c r="I40" s="63">
        <v>0.33263888888888887</v>
      </c>
      <c r="J40" s="57">
        <v>0</v>
      </c>
      <c r="K40" s="57">
        <v>21</v>
      </c>
      <c r="L40" s="57">
        <v>1</v>
      </c>
      <c r="M40" s="60">
        <v>22</v>
      </c>
    </row>
    <row r="41" spans="1:13" x14ac:dyDescent="0.25">
      <c r="A41" s="24">
        <v>3</v>
      </c>
      <c r="B41" s="66">
        <v>43609</v>
      </c>
      <c r="C41" s="57">
        <v>34</v>
      </c>
      <c r="D41" s="57">
        <v>31</v>
      </c>
      <c r="E41" s="57">
        <v>1</v>
      </c>
      <c r="F41" s="65">
        <v>2.9411764705882353E-2</v>
      </c>
      <c r="G41" s="63">
        <v>7.2916666666666671E-2</v>
      </c>
      <c r="H41" s="65">
        <v>0.77419354838709675</v>
      </c>
      <c r="I41" s="63">
        <v>0.39166666666666666</v>
      </c>
      <c r="J41" s="57">
        <v>0</v>
      </c>
      <c r="K41" s="57">
        <v>24</v>
      </c>
      <c r="L41" s="57">
        <v>2</v>
      </c>
      <c r="M41" s="60">
        <v>31</v>
      </c>
    </row>
    <row r="42" spans="1:13" x14ac:dyDescent="0.25">
      <c r="A42" s="24">
        <v>4</v>
      </c>
      <c r="B42" s="64">
        <v>43613</v>
      </c>
      <c r="C42" s="60">
        <v>27</v>
      </c>
      <c r="D42" s="60">
        <v>20</v>
      </c>
      <c r="E42" s="60">
        <v>1</v>
      </c>
      <c r="F42" s="67">
        <v>3.7037037037037035E-2</v>
      </c>
      <c r="G42" s="68">
        <v>0.11180555555555556</v>
      </c>
      <c r="H42" s="67">
        <v>0.7</v>
      </c>
      <c r="I42" s="68">
        <v>0.4465277777777778</v>
      </c>
      <c r="J42" s="60">
        <v>0</v>
      </c>
      <c r="K42" s="60">
        <v>14</v>
      </c>
      <c r="L42" s="60">
        <v>6</v>
      </c>
      <c r="M42" s="60">
        <v>20</v>
      </c>
    </row>
    <row r="43" spans="1:13" x14ac:dyDescent="0.25">
      <c r="A43" s="24">
        <v>4</v>
      </c>
      <c r="B43" s="64">
        <v>43614</v>
      </c>
      <c r="C43" s="57">
        <v>17</v>
      </c>
      <c r="D43" s="57">
        <v>14</v>
      </c>
      <c r="E43" s="57">
        <v>1</v>
      </c>
      <c r="F43" s="65">
        <v>5.8823529411764705E-2</v>
      </c>
      <c r="G43" s="63">
        <v>9.7916666666666666E-2</v>
      </c>
      <c r="H43" s="65">
        <v>0.7142857142857143</v>
      </c>
      <c r="I43" s="63">
        <v>0.30763888888888891</v>
      </c>
      <c r="J43" s="57">
        <v>0</v>
      </c>
      <c r="K43" s="57">
        <v>10</v>
      </c>
      <c r="L43" s="57">
        <v>2</v>
      </c>
      <c r="M43" s="60">
        <v>14</v>
      </c>
    </row>
    <row r="44" spans="1:13" x14ac:dyDescent="0.25">
      <c r="A44" s="24">
        <v>4</v>
      </c>
      <c r="B44" s="64">
        <v>43615</v>
      </c>
      <c r="C44" s="57">
        <v>23</v>
      </c>
      <c r="D44" s="57">
        <v>19</v>
      </c>
      <c r="E44" s="57">
        <v>0</v>
      </c>
      <c r="F44" s="65">
        <v>0</v>
      </c>
      <c r="G44" s="63">
        <v>0.10902777777777778</v>
      </c>
      <c r="H44" s="65">
        <v>0.73684210526315785</v>
      </c>
      <c r="I44" s="63">
        <v>0.58680555555555558</v>
      </c>
      <c r="J44" s="57">
        <v>0</v>
      </c>
      <c r="K44" s="57">
        <v>14</v>
      </c>
      <c r="L44" s="57">
        <v>4</v>
      </c>
      <c r="M44" s="60">
        <v>19</v>
      </c>
    </row>
    <row r="45" spans="1:13" x14ac:dyDescent="0.25">
      <c r="A45" s="24">
        <v>4</v>
      </c>
      <c r="B45" s="64">
        <v>43616</v>
      </c>
      <c r="C45" s="57">
        <v>28</v>
      </c>
      <c r="D45" s="57">
        <v>21</v>
      </c>
      <c r="E45" s="57">
        <v>1</v>
      </c>
      <c r="F45" s="65">
        <v>3.5714285714285712E-2</v>
      </c>
      <c r="G45" s="63">
        <v>7.7083333333333337E-2</v>
      </c>
      <c r="H45" s="65">
        <v>0.8571428571428571</v>
      </c>
      <c r="I45" s="63">
        <v>0.4777777777777778</v>
      </c>
      <c r="J45" s="57">
        <v>0</v>
      </c>
      <c r="K45" s="57">
        <v>18</v>
      </c>
      <c r="L45" s="57">
        <v>6</v>
      </c>
      <c r="M45" s="60">
        <v>21</v>
      </c>
    </row>
    <row r="46" spans="1:13" x14ac:dyDescent="0.25">
      <c r="A46" s="24">
        <v>1</v>
      </c>
      <c r="B46" s="64">
        <v>43619</v>
      </c>
      <c r="C46" s="57">
        <v>22</v>
      </c>
      <c r="D46" s="57">
        <v>17</v>
      </c>
      <c r="E46" s="57">
        <v>1</v>
      </c>
      <c r="F46" s="65">
        <v>4.5454545454545456E-2</v>
      </c>
      <c r="G46" s="63">
        <v>9.930555555555555E-2</v>
      </c>
      <c r="H46" s="65">
        <v>0.76470588235294112</v>
      </c>
      <c r="I46" s="63">
        <v>0.52638888888888891</v>
      </c>
      <c r="J46" s="57">
        <v>0</v>
      </c>
      <c r="K46" s="57">
        <v>13</v>
      </c>
      <c r="L46" s="57">
        <v>4</v>
      </c>
      <c r="M46" s="57">
        <v>17</v>
      </c>
    </row>
    <row r="47" spans="1:13" x14ac:dyDescent="0.25">
      <c r="A47" s="24">
        <v>1</v>
      </c>
      <c r="B47" s="64">
        <v>43620</v>
      </c>
      <c r="C47" s="57">
        <v>35</v>
      </c>
      <c r="D47" s="57">
        <v>27</v>
      </c>
      <c r="E47" s="57">
        <v>1</v>
      </c>
      <c r="F47" s="65">
        <v>2.8571428571428571E-2</v>
      </c>
      <c r="G47" s="63">
        <v>0.10069444444444443</v>
      </c>
      <c r="H47" s="65">
        <v>0.7407407407407407</v>
      </c>
      <c r="I47" s="63">
        <v>0.42986111111111108</v>
      </c>
      <c r="J47" s="57">
        <v>0</v>
      </c>
      <c r="K47" s="57">
        <v>20</v>
      </c>
      <c r="L47" s="57">
        <v>7</v>
      </c>
      <c r="M47" s="57">
        <v>27</v>
      </c>
    </row>
    <row r="48" spans="1:13" x14ac:dyDescent="0.25">
      <c r="A48" s="24">
        <v>1</v>
      </c>
      <c r="B48" s="64">
        <v>43621</v>
      </c>
      <c r="C48" s="57">
        <v>16</v>
      </c>
      <c r="D48" s="57">
        <v>15</v>
      </c>
      <c r="E48" s="57">
        <v>0</v>
      </c>
      <c r="F48" s="65">
        <v>0</v>
      </c>
      <c r="G48" s="63">
        <v>7.4305555555555555E-2</v>
      </c>
      <c r="H48" s="65">
        <v>0.8</v>
      </c>
      <c r="I48" s="63">
        <v>0.4145833333333333</v>
      </c>
      <c r="J48" s="57">
        <v>1</v>
      </c>
      <c r="K48" s="57">
        <v>12</v>
      </c>
      <c r="L48" s="57">
        <v>1</v>
      </c>
      <c r="M48" s="57">
        <v>14</v>
      </c>
    </row>
    <row r="49" spans="1:13" x14ac:dyDescent="0.25">
      <c r="A49" s="24">
        <v>1</v>
      </c>
      <c r="B49" s="64">
        <v>43622</v>
      </c>
      <c r="C49" s="57">
        <v>16</v>
      </c>
      <c r="D49" s="57">
        <v>13</v>
      </c>
      <c r="E49" s="57">
        <v>2</v>
      </c>
      <c r="F49" s="65">
        <v>0.125</v>
      </c>
      <c r="G49" s="63">
        <v>7.013888888888889E-2</v>
      </c>
      <c r="H49" s="65">
        <v>0.76923076923076927</v>
      </c>
      <c r="I49" s="63">
        <v>0.4861111111111111</v>
      </c>
      <c r="J49" s="57">
        <v>0</v>
      </c>
      <c r="K49" s="57">
        <v>10</v>
      </c>
      <c r="L49" s="57">
        <v>1</v>
      </c>
      <c r="M49" s="57">
        <v>13</v>
      </c>
    </row>
    <row r="50" spans="1:13" x14ac:dyDescent="0.25">
      <c r="A50" s="24">
        <v>1</v>
      </c>
      <c r="B50" s="64">
        <v>43623</v>
      </c>
      <c r="C50" s="57">
        <v>16</v>
      </c>
      <c r="D50" s="57">
        <v>16</v>
      </c>
      <c r="E50" s="57">
        <v>0</v>
      </c>
      <c r="F50" s="65">
        <v>0</v>
      </c>
      <c r="G50" s="63">
        <v>4.4444444444444446E-2</v>
      </c>
      <c r="H50" s="65">
        <v>0.875</v>
      </c>
      <c r="I50" s="63">
        <v>0.49513888888888885</v>
      </c>
      <c r="J50" s="57">
        <v>1</v>
      </c>
      <c r="K50" s="57">
        <v>14</v>
      </c>
      <c r="L50" s="57">
        <v>0</v>
      </c>
      <c r="M50" s="57">
        <v>15</v>
      </c>
    </row>
    <row r="51" spans="1:13" x14ac:dyDescent="0.25">
      <c r="A51" s="24">
        <v>2</v>
      </c>
      <c r="B51" s="64">
        <v>43626</v>
      </c>
      <c r="C51" s="57">
        <v>35</v>
      </c>
      <c r="D51" s="57">
        <v>29</v>
      </c>
      <c r="E51" s="57">
        <v>1</v>
      </c>
      <c r="F51" s="65">
        <v>2.8571428571428571E-2</v>
      </c>
      <c r="G51" s="63">
        <v>0.11527777777777777</v>
      </c>
      <c r="H51" s="65">
        <v>0.68965517241379315</v>
      </c>
      <c r="I51" s="63">
        <v>0.48888888888888887</v>
      </c>
      <c r="J51" s="57">
        <v>3</v>
      </c>
      <c r="K51" s="57">
        <v>20</v>
      </c>
      <c r="L51" s="57">
        <v>5</v>
      </c>
      <c r="M51" s="60">
        <v>26</v>
      </c>
    </row>
    <row r="52" spans="1:13" x14ac:dyDescent="0.25">
      <c r="A52" s="24">
        <v>2</v>
      </c>
      <c r="B52" s="64">
        <v>43627</v>
      </c>
      <c r="C52" s="57">
        <v>24</v>
      </c>
      <c r="D52" s="57">
        <v>19</v>
      </c>
      <c r="E52" s="57">
        <v>1</v>
      </c>
      <c r="F52" s="65">
        <v>4.1666666666666664E-2</v>
      </c>
      <c r="G52" s="63">
        <v>7.7083333333333337E-2</v>
      </c>
      <c r="H52" s="65">
        <v>0.78947368421052633</v>
      </c>
      <c r="I52" s="63">
        <v>0.47013888888888888</v>
      </c>
      <c r="J52" s="57">
        <v>1</v>
      </c>
      <c r="K52" s="57">
        <v>15</v>
      </c>
      <c r="L52" s="57">
        <v>4</v>
      </c>
      <c r="M52" s="60">
        <v>18</v>
      </c>
    </row>
    <row r="53" spans="1:13" x14ac:dyDescent="0.25">
      <c r="A53" s="24">
        <v>2</v>
      </c>
      <c r="B53" s="64">
        <v>43628</v>
      </c>
      <c r="C53" s="57">
        <v>17</v>
      </c>
      <c r="D53" s="57">
        <v>17</v>
      </c>
      <c r="E53" s="57">
        <v>0</v>
      </c>
      <c r="F53" s="65">
        <v>0</v>
      </c>
      <c r="G53" s="63">
        <v>3.6111111111111115E-2</v>
      </c>
      <c r="H53" s="65">
        <v>0.88235294117647056</v>
      </c>
      <c r="I53" s="63">
        <v>0.63194444444444442</v>
      </c>
      <c r="J53" s="57">
        <v>0</v>
      </c>
      <c r="K53" s="57">
        <v>15</v>
      </c>
      <c r="L53" s="57">
        <v>0</v>
      </c>
      <c r="M53" s="60">
        <v>17</v>
      </c>
    </row>
    <row r="54" spans="1:13" x14ac:dyDescent="0.25">
      <c r="A54" s="24">
        <v>2</v>
      </c>
      <c r="B54" s="64">
        <v>43629</v>
      </c>
      <c r="C54" s="57">
        <v>21</v>
      </c>
      <c r="D54" s="57">
        <v>20</v>
      </c>
      <c r="E54" s="57">
        <v>0</v>
      </c>
      <c r="F54" s="65">
        <v>0</v>
      </c>
      <c r="G54" s="63">
        <v>8.1944444444444445E-2</v>
      </c>
      <c r="H54" s="65">
        <v>0.8</v>
      </c>
      <c r="I54" s="63">
        <v>0.34097222222222223</v>
      </c>
      <c r="J54" s="57">
        <v>1</v>
      </c>
      <c r="K54" s="57">
        <v>16</v>
      </c>
      <c r="L54" s="57">
        <v>1</v>
      </c>
      <c r="M54" s="60">
        <v>19</v>
      </c>
    </row>
    <row r="55" spans="1:13" x14ac:dyDescent="0.25">
      <c r="A55" s="24">
        <v>2</v>
      </c>
      <c r="B55" s="64">
        <v>43630</v>
      </c>
      <c r="C55" s="57">
        <v>32</v>
      </c>
      <c r="D55" s="57">
        <v>28</v>
      </c>
      <c r="E55" s="57">
        <v>1</v>
      </c>
      <c r="F55" s="65">
        <v>3.125E-2</v>
      </c>
      <c r="G55" s="63">
        <v>6.3194444444444442E-2</v>
      </c>
      <c r="H55" s="65">
        <v>0.8214285714285714</v>
      </c>
      <c r="I55" s="63">
        <v>0.45416666666666666</v>
      </c>
      <c r="J55" s="57">
        <v>1</v>
      </c>
      <c r="K55" s="57">
        <v>23</v>
      </c>
      <c r="L55" s="57">
        <v>3</v>
      </c>
      <c r="M55" s="60">
        <v>27</v>
      </c>
    </row>
    <row r="56" spans="1:13" x14ac:dyDescent="0.25">
      <c r="A56" s="24">
        <v>3</v>
      </c>
      <c r="B56" s="66">
        <v>43633</v>
      </c>
      <c r="C56" s="57">
        <v>34</v>
      </c>
      <c r="D56" s="57">
        <v>28</v>
      </c>
      <c r="E56" s="57">
        <v>2</v>
      </c>
      <c r="F56" s="65">
        <v>5.8823529411764705E-2</v>
      </c>
      <c r="G56" s="63">
        <v>8.4722222222222213E-2</v>
      </c>
      <c r="H56" s="65">
        <v>0.7857142857142857</v>
      </c>
      <c r="I56" s="63">
        <v>0.55763888888888891</v>
      </c>
      <c r="J56" s="57">
        <v>0</v>
      </c>
      <c r="K56" s="57">
        <v>22</v>
      </c>
      <c r="L56" s="57">
        <v>4</v>
      </c>
      <c r="M56" s="57">
        <v>28</v>
      </c>
    </row>
    <row r="57" spans="1:13" x14ac:dyDescent="0.25">
      <c r="A57" s="24">
        <v>3</v>
      </c>
      <c r="B57" s="66">
        <v>43634</v>
      </c>
      <c r="C57" s="57">
        <v>21</v>
      </c>
      <c r="D57" s="57">
        <v>18</v>
      </c>
      <c r="E57" s="57">
        <v>1</v>
      </c>
      <c r="F57" s="65">
        <v>4.7619047619047616E-2</v>
      </c>
      <c r="G57" s="63">
        <v>7.5694444444444439E-2</v>
      </c>
      <c r="H57" s="65">
        <v>0.83333333333333337</v>
      </c>
      <c r="I57" s="63">
        <v>0.46458333333333335</v>
      </c>
      <c r="J57" s="57">
        <v>0</v>
      </c>
      <c r="K57" s="57">
        <v>15</v>
      </c>
      <c r="L57" s="57">
        <v>2</v>
      </c>
      <c r="M57" s="60">
        <v>18</v>
      </c>
    </row>
    <row r="58" spans="1:13" x14ac:dyDescent="0.25">
      <c r="A58" s="24">
        <v>3</v>
      </c>
      <c r="B58" s="66">
        <v>43635</v>
      </c>
      <c r="C58" s="57">
        <v>38</v>
      </c>
      <c r="D58" s="57">
        <v>30</v>
      </c>
      <c r="E58" s="57">
        <v>1</v>
      </c>
      <c r="F58" s="65">
        <v>2.6315789473684209E-2</v>
      </c>
      <c r="G58" s="68">
        <v>7.4999999999999997E-2</v>
      </c>
      <c r="H58" s="67">
        <v>0.83333333333333337</v>
      </c>
      <c r="I58" s="68">
        <v>0.38263888888888892</v>
      </c>
      <c r="J58" s="57">
        <v>0</v>
      </c>
      <c r="K58" s="57">
        <v>25</v>
      </c>
      <c r="L58" s="57">
        <v>7</v>
      </c>
      <c r="M58" s="60">
        <v>30</v>
      </c>
    </row>
    <row r="59" spans="1:13" x14ac:dyDescent="0.25">
      <c r="A59" s="24">
        <v>3</v>
      </c>
      <c r="B59" s="66">
        <v>43636</v>
      </c>
      <c r="C59" s="57">
        <v>17</v>
      </c>
      <c r="D59" s="57">
        <v>15</v>
      </c>
      <c r="E59" s="57">
        <v>0</v>
      </c>
      <c r="F59" s="65">
        <v>0</v>
      </c>
      <c r="G59" s="63">
        <v>5.6944444444444443E-2</v>
      </c>
      <c r="H59" s="65">
        <v>0.8666666666666667</v>
      </c>
      <c r="I59" s="63">
        <v>0.4770833333333333</v>
      </c>
      <c r="J59" s="57">
        <v>0</v>
      </c>
      <c r="K59" s="57">
        <v>13</v>
      </c>
      <c r="L59" s="57">
        <v>2</v>
      </c>
      <c r="M59" s="60">
        <v>15</v>
      </c>
    </row>
    <row r="60" spans="1:13" x14ac:dyDescent="0.25">
      <c r="A60" s="24">
        <v>3</v>
      </c>
      <c r="B60" s="66">
        <v>43637</v>
      </c>
      <c r="C60" s="57">
        <v>10</v>
      </c>
      <c r="D60" s="57">
        <v>9</v>
      </c>
      <c r="E60" s="57">
        <v>0</v>
      </c>
      <c r="F60" s="65">
        <v>0</v>
      </c>
      <c r="G60" s="63">
        <v>2.7777777777777779E-3</v>
      </c>
      <c r="H60" s="65">
        <v>1</v>
      </c>
      <c r="I60" s="63">
        <v>0.4236111111111111</v>
      </c>
      <c r="J60" s="57">
        <v>0</v>
      </c>
      <c r="K60" s="57">
        <v>9</v>
      </c>
      <c r="L60" s="57">
        <v>1</v>
      </c>
      <c r="M60" s="60">
        <v>9</v>
      </c>
    </row>
    <row r="61" spans="1:13" x14ac:dyDescent="0.25">
      <c r="A61" s="24">
        <v>4</v>
      </c>
      <c r="B61" s="64">
        <v>43640</v>
      </c>
      <c r="C61" s="60">
        <v>43</v>
      </c>
      <c r="D61" s="60">
        <v>36</v>
      </c>
      <c r="E61" s="60">
        <v>2</v>
      </c>
      <c r="F61" s="67">
        <v>4.6511627906976744E-2</v>
      </c>
      <c r="G61" s="68">
        <v>0.11319444444444444</v>
      </c>
      <c r="H61" s="67">
        <v>0.72222222222222221</v>
      </c>
      <c r="I61" s="68">
        <v>0.4291666666666667</v>
      </c>
      <c r="J61" s="60">
        <v>1</v>
      </c>
      <c r="K61" s="60">
        <v>26</v>
      </c>
      <c r="L61" s="60">
        <v>5</v>
      </c>
      <c r="M61" s="60">
        <v>35</v>
      </c>
    </row>
    <row r="62" spans="1:13" x14ac:dyDescent="0.25">
      <c r="A62" s="24">
        <v>4</v>
      </c>
      <c r="B62" s="64">
        <v>43641</v>
      </c>
      <c r="C62" s="60">
        <v>27</v>
      </c>
      <c r="D62" s="60">
        <v>24</v>
      </c>
      <c r="E62" s="60">
        <v>1</v>
      </c>
      <c r="F62" s="67">
        <v>3.7037037037037035E-2</v>
      </c>
      <c r="G62" s="68">
        <v>8.5416666666666655E-2</v>
      </c>
      <c r="H62" s="67">
        <v>0.83333333333333337</v>
      </c>
      <c r="I62" s="68">
        <v>0.31041666666666667</v>
      </c>
      <c r="J62" s="60">
        <v>0</v>
      </c>
      <c r="K62" s="60">
        <v>20</v>
      </c>
      <c r="L62" s="60">
        <v>2</v>
      </c>
      <c r="M62" s="60">
        <v>24</v>
      </c>
    </row>
    <row r="63" spans="1:13" x14ac:dyDescent="0.25">
      <c r="A63" s="24">
        <v>4</v>
      </c>
      <c r="B63" s="64">
        <v>43642</v>
      </c>
      <c r="C63" s="57">
        <v>21</v>
      </c>
      <c r="D63" s="57">
        <v>19</v>
      </c>
      <c r="E63" s="57">
        <v>0</v>
      </c>
      <c r="F63" s="65">
        <v>0</v>
      </c>
      <c r="G63" s="63">
        <v>4.4444444444444446E-2</v>
      </c>
      <c r="H63" s="65">
        <v>0.84210526315789469</v>
      </c>
      <c r="I63" s="63">
        <v>0.40625</v>
      </c>
      <c r="J63" s="57">
        <v>0</v>
      </c>
      <c r="K63" s="57">
        <v>16</v>
      </c>
      <c r="L63" s="57">
        <v>2</v>
      </c>
      <c r="M63" s="60">
        <v>19</v>
      </c>
    </row>
    <row r="64" spans="1:13" x14ac:dyDescent="0.25">
      <c r="A64" s="24">
        <v>4</v>
      </c>
      <c r="B64" s="64">
        <v>43643</v>
      </c>
      <c r="C64" s="57">
        <v>9</v>
      </c>
      <c r="D64" s="57">
        <v>8</v>
      </c>
      <c r="E64" s="57">
        <v>0</v>
      </c>
      <c r="F64" s="65">
        <v>0</v>
      </c>
      <c r="G64" s="63">
        <v>4.2361111111111106E-2</v>
      </c>
      <c r="H64" s="65">
        <v>0.875</v>
      </c>
      <c r="I64" s="63">
        <v>0.27638888888888885</v>
      </c>
      <c r="J64" s="57">
        <v>0</v>
      </c>
      <c r="K64" s="57">
        <v>7</v>
      </c>
      <c r="L64" s="57">
        <v>1</v>
      </c>
      <c r="M64" s="60">
        <v>8</v>
      </c>
    </row>
    <row r="65" spans="1:13" x14ac:dyDescent="0.25">
      <c r="A65" s="24">
        <v>4</v>
      </c>
      <c r="B65" s="64">
        <v>43644</v>
      </c>
      <c r="C65" s="57">
        <v>28</v>
      </c>
      <c r="D65" s="57">
        <v>26</v>
      </c>
      <c r="E65" s="57">
        <v>0</v>
      </c>
      <c r="F65" s="65">
        <v>0</v>
      </c>
      <c r="G65" s="63">
        <v>2.9861111111111113E-2</v>
      </c>
      <c r="H65" s="65">
        <v>0.88461538461538458</v>
      </c>
      <c r="I65" s="63">
        <v>0.31388888888888888</v>
      </c>
      <c r="J65" s="57">
        <v>0</v>
      </c>
      <c r="K65" s="57">
        <v>23</v>
      </c>
      <c r="L65" s="57">
        <v>2</v>
      </c>
      <c r="M65" s="60">
        <v>26</v>
      </c>
    </row>
    <row r="66" spans="1:13" x14ac:dyDescent="0.25">
      <c r="A66" s="24">
        <v>1</v>
      </c>
      <c r="B66" s="64">
        <v>43647</v>
      </c>
      <c r="C66" s="57">
        <v>25</v>
      </c>
      <c r="D66" s="57">
        <v>20</v>
      </c>
      <c r="E66" s="57">
        <v>2</v>
      </c>
      <c r="F66" s="65">
        <v>0.08</v>
      </c>
      <c r="G66" s="63">
        <v>0.10277777777777779</v>
      </c>
      <c r="H66" s="65">
        <v>0.7</v>
      </c>
      <c r="I66" s="63">
        <v>0.49791666666666662</v>
      </c>
      <c r="J66" s="57">
        <v>0</v>
      </c>
      <c r="K66" s="57">
        <v>14</v>
      </c>
      <c r="L66" s="57">
        <v>3</v>
      </c>
      <c r="M66" s="57">
        <v>20</v>
      </c>
    </row>
    <row r="67" spans="1:13" x14ac:dyDescent="0.25">
      <c r="A67" s="24">
        <v>1</v>
      </c>
      <c r="B67" s="64">
        <v>43648</v>
      </c>
      <c r="C67" s="57">
        <v>27</v>
      </c>
      <c r="D67" s="57">
        <v>21</v>
      </c>
      <c r="E67" s="57">
        <v>1</v>
      </c>
      <c r="F67" s="65">
        <v>3.7037037037037035E-2</v>
      </c>
      <c r="G67" s="63">
        <v>9.375E-2</v>
      </c>
      <c r="H67" s="65">
        <v>0.76190476190476186</v>
      </c>
      <c r="I67" s="63">
        <v>0.58263888888888882</v>
      </c>
      <c r="J67" s="57">
        <v>0</v>
      </c>
      <c r="K67" s="57">
        <v>16</v>
      </c>
      <c r="L67" s="57">
        <v>5</v>
      </c>
      <c r="M67" s="57">
        <v>21</v>
      </c>
    </row>
    <row r="68" spans="1:13" x14ac:dyDescent="0.25">
      <c r="A68" s="24">
        <v>1</v>
      </c>
      <c r="B68" s="64">
        <v>43649</v>
      </c>
      <c r="C68" s="57">
        <v>13</v>
      </c>
      <c r="D68" s="57">
        <v>11</v>
      </c>
      <c r="E68" s="57">
        <v>0</v>
      </c>
      <c r="F68" s="65">
        <v>0</v>
      </c>
      <c r="G68" s="63">
        <v>1.5277777777777777E-2</v>
      </c>
      <c r="H68" s="65">
        <v>0.90909090909090906</v>
      </c>
      <c r="I68" s="63">
        <v>0.35069444444444442</v>
      </c>
      <c r="J68" s="57">
        <v>0</v>
      </c>
      <c r="K68" s="57">
        <v>10</v>
      </c>
      <c r="L68" s="57">
        <v>2</v>
      </c>
      <c r="M68" s="57">
        <v>11</v>
      </c>
    </row>
    <row r="69" spans="1:13" x14ac:dyDescent="0.25">
      <c r="A69" s="24">
        <v>1</v>
      </c>
      <c r="B69" s="64">
        <v>43650</v>
      </c>
      <c r="C69" s="57"/>
      <c r="D69" s="57">
        <v>0</v>
      </c>
      <c r="E69" s="57">
        <v>0</v>
      </c>
      <c r="F69" s="65" t="e">
        <v>#DIV/0!</v>
      </c>
      <c r="G69" s="63"/>
      <c r="H69" s="65" t="e">
        <v>#DIV/0!</v>
      </c>
      <c r="I69" s="63"/>
      <c r="J69" s="57"/>
      <c r="K69" s="57"/>
      <c r="L69" s="57"/>
      <c r="M69" s="57"/>
    </row>
    <row r="70" spans="1:13" x14ac:dyDescent="0.25">
      <c r="A70" s="24">
        <v>1</v>
      </c>
      <c r="B70" s="64">
        <v>43651</v>
      </c>
      <c r="C70" s="57">
        <v>16</v>
      </c>
      <c r="D70" s="57">
        <v>15</v>
      </c>
      <c r="E70" s="57">
        <v>0</v>
      </c>
      <c r="F70" s="65">
        <v>0</v>
      </c>
      <c r="G70" s="63">
        <v>8.3333333333333332E-3</v>
      </c>
      <c r="H70" s="65">
        <v>1</v>
      </c>
      <c r="I70" s="63">
        <v>0.37222222222222223</v>
      </c>
      <c r="J70" s="57">
        <v>0</v>
      </c>
      <c r="K70" s="57">
        <v>15</v>
      </c>
      <c r="L70" s="57">
        <v>1</v>
      </c>
      <c r="M70" s="57">
        <v>15</v>
      </c>
    </row>
    <row r="71" spans="1:13" x14ac:dyDescent="0.25">
      <c r="A71" s="24">
        <v>2</v>
      </c>
      <c r="B71" s="64">
        <v>43654</v>
      </c>
      <c r="C71" s="57">
        <v>32</v>
      </c>
      <c r="D71" s="57">
        <v>27</v>
      </c>
      <c r="E71" s="57">
        <v>2</v>
      </c>
      <c r="F71" s="65">
        <v>6.25E-2</v>
      </c>
      <c r="G71" s="63">
        <v>0.12152777777777778</v>
      </c>
      <c r="H71" s="65">
        <v>0.7407407407407407</v>
      </c>
      <c r="I71" s="63">
        <v>0.6777777777777777</v>
      </c>
      <c r="J71" s="57">
        <v>1</v>
      </c>
      <c r="K71" s="57">
        <v>20</v>
      </c>
      <c r="L71" s="57">
        <v>3</v>
      </c>
      <c r="M71" s="60">
        <v>26</v>
      </c>
    </row>
    <row r="72" spans="1:13" x14ac:dyDescent="0.25">
      <c r="A72" s="24">
        <v>2</v>
      </c>
      <c r="B72" s="64">
        <v>43655</v>
      </c>
      <c r="C72" s="57">
        <v>33</v>
      </c>
      <c r="D72" s="57">
        <v>27</v>
      </c>
      <c r="E72" s="57">
        <v>1</v>
      </c>
      <c r="F72" s="65">
        <v>3.0303030303030304E-2</v>
      </c>
      <c r="G72" s="63">
        <v>9.0972222222222218E-2</v>
      </c>
      <c r="H72" s="65">
        <v>0.77777777777777779</v>
      </c>
      <c r="I72" s="63">
        <v>0.51944444444444449</v>
      </c>
      <c r="J72" s="57">
        <v>2</v>
      </c>
      <c r="K72" s="57">
        <v>21</v>
      </c>
      <c r="L72" s="57">
        <v>5</v>
      </c>
      <c r="M72" s="60">
        <v>25</v>
      </c>
    </row>
    <row r="73" spans="1:13" x14ac:dyDescent="0.25">
      <c r="A73" s="24">
        <v>2</v>
      </c>
      <c r="B73" s="64">
        <v>43656</v>
      </c>
      <c r="C73" s="57">
        <v>21</v>
      </c>
      <c r="D73" s="57">
        <v>17</v>
      </c>
      <c r="E73" s="57">
        <v>1</v>
      </c>
      <c r="F73" s="65">
        <v>4.7619047619047616E-2</v>
      </c>
      <c r="G73" s="63">
        <v>7.4305555555555555E-2</v>
      </c>
      <c r="H73" s="65">
        <v>0.82352941176470584</v>
      </c>
      <c r="I73" s="63">
        <v>0.44444444444444442</v>
      </c>
      <c r="J73" s="57">
        <v>0</v>
      </c>
      <c r="K73" s="57">
        <v>14</v>
      </c>
      <c r="L73" s="57">
        <v>3</v>
      </c>
      <c r="M73" s="60">
        <v>17</v>
      </c>
    </row>
    <row r="74" spans="1:13" x14ac:dyDescent="0.25">
      <c r="A74" s="24">
        <v>2</v>
      </c>
      <c r="B74" s="64">
        <v>43657</v>
      </c>
      <c r="C74" s="57">
        <v>14</v>
      </c>
      <c r="D74" s="57">
        <v>12</v>
      </c>
      <c r="E74" s="57">
        <v>0</v>
      </c>
      <c r="F74" s="65">
        <v>0</v>
      </c>
      <c r="G74" s="63">
        <v>5.5555555555555552E-2</v>
      </c>
      <c r="H74" s="65">
        <v>0.83333333333333337</v>
      </c>
      <c r="I74" s="63">
        <v>0.31041666666666667</v>
      </c>
      <c r="J74" s="57">
        <v>0</v>
      </c>
      <c r="K74" s="57">
        <v>10</v>
      </c>
      <c r="L74" s="57">
        <v>2</v>
      </c>
      <c r="M74" s="60">
        <v>12</v>
      </c>
    </row>
    <row r="75" spans="1:13" x14ac:dyDescent="0.25">
      <c r="A75" s="24">
        <v>2</v>
      </c>
      <c r="B75" s="64">
        <v>43658</v>
      </c>
      <c r="C75" s="57">
        <v>14</v>
      </c>
      <c r="D75" s="57">
        <v>13</v>
      </c>
      <c r="E75" s="57">
        <v>0</v>
      </c>
      <c r="F75" s="65">
        <v>0</v>
      </c>
      <c r="G75" s="63">
        <v>7.2222222222222229E-2</v>
      </c>
      <c r="H75" s="65">
        <v>0.84615384615384615</v>
      </c>
      <c r="I75" s="63">
        <v>0.37291666666666662</v>
      </c>
      <c r="J75" s="57">
        <v>0</v>
      </c>
      <c r="K75" s="57">
        <v>11</v>
      </c>
      <c r="L75" s="57">
        <v>1</v>
      </c>
      <c r="M75" s="60">
        <v>13</v>
      </c>
    </row>
    <row r="76" spans="1:13" x14ac:dyDescent="0.25">
      <c r="A76" s="24">
        <v>3</v>
      </c>
      <c r="B76" s="66">
        <v>43661</v>
      </c>
      <c r="C76" s="57">
        <v>33</v>
      </c>
      <c r="D76" s="57">
        <v>25</v>
      </c>
      <c r="E76" s="57">
        <v>2</v>
      </c>
      <c r="F76" s="65">
        <v>6.0606060606060608E-2</v>
      </c>
      <c r="G76" s="63">
        <v>0.13333333333333333</v>
      </c>
      <c r="H76" s="65">
        <v>0.76</v>
      </c>
      <c r="I76" s="63">
        <v>0.75416666666666676</v>
      </c>
      <c r="J76" s="57">
        <v>0</v>
      </c>
      <c r="K76" s="57">
        <v>19</v>
      </c>
      <c r="L76" s="57">
        <v>6</v>
      </c>
      <c r="M76" s="57">
        <v>25</v>
      </c>
    </row>
    <row r="77" spans="1:13" x14ac:dyDescent="0.25">
      <c r="A77" s="24">
        <v>3</v>
      </c>
      <c r="B77" s="66">
        <v>43662</v>
      </c>
      <c r="C77" s="57">
        <v>23</v>
      </c>
      <c r="D77" s="57">
        <v>18</v>
      </c>
      <c r="E77" s="57">
        <v>2</v>
      </c>
      <c r="F77" s="65">
        <v>8.6956521739130432E-2</v>
      </c>
      <c r="G77" s="63">
        <v>9.1666666666666674E-2</v>
      </c>
      <c r="H77" s="65">
        <v>0.77777777777777779</v>
      </c>
      <c r="I77" s="63">
        <v>0.46111111111111108</v>
      </c>
      <c r="J77" s="57">
        <v>1</v>
      </c>
      <c r="K77" s="57">
        <v>14</v>
      </c>
      <c r="L77" s="57">
        <v>3</v>
      </c>
      <c r="M77" s="60">
        <v>17</v>
      </c>
    </row>
    <row r="78" spans="1:13" x14ac:dyDescent="0.25">
      <c r="A78" s="24">
        <v>3</v>
      </c>
      <c r="B78" s="66">
        <v>43663</v>
      </c>
      <c r="C78" s="57">
        <v>14</v>
      </c>
      <c r="D78" s="57">
        <v>11</v>
      </c>
      <c r="E78" s="57">
        <v>1</v>
      </c>
      <c r="F78" s="65">
        <v>7.1428571428571425E-2</v>
      </c>
      <c r="G78" s="68">
        <v>8.0555555555555561E-2</v>
      </c>
      <c r="H78" s="67">
        <v>0.81818181818181823</v>
      </c>
      <c r="I78" s="68">
        <v>0.54791666666666672</v>
      </c>
      <c r="J78" s="57">
        <v>0</v>
      </c>
      <c r="K78" s="57">
        <v>9</v>
      </c>
      <c r="L78" s="57">
        <v>2</v>
      </c>
      <c r="M78" s="60">
        <v>11</v>
      </c>
    </row>
    <row r="79" spans="1:13" x14ac:dyDescent="0.25">
      <c r="A79" s="24">
        <v>3</v>
      </c>
      <c r="B79" s="66">
        <v>43664</v>
      </c>
      <c r="C79" s="57">
        <v>25</v>
      </c>
      <c r="D79" s="57">
        <v>22</v>
      </c>
      <c r="E79" s="57">
        <v>1</v>
      </c>
      <c r="F79" s="65">
        <v>0.04</v>
      </c>
      <c r="G79" s="63">
        <v>5.0694444444444452E-2</v>
      </c>
      <c r="H79" s="65">
        <v>0.86363636363636365</v>
      </c>
      <c r="I79" s="63">
        <v>0.43055555555555558</v>
      </c>
      <c r="J79" s="57">
        <v>0</v>
      </c>
      <c r="K79" s="57">
        <v>19</v>
      </c>
      <c r="L79" s="57">
        <v>2</v>
      </c>
      <c r="M79" s="60">
        <v>22</v>
      </c>
    </row>
    <row r="80" spans="1:13" x14ac:dyDescent="0.25">
      <c r="A80" s="24">
        <v>3</v>
      </c>
      <c r="B80" s="66">
        <v>43665</v>
      </c>
      <c r="C80" s="57">
        <v>24</v>
      </c>
      <c r="D80" s="57">
        <v>23</v>
      </c>
      <c r="E80" s="57">
        <v>0</v>
      </c>
      <c r="F80" s="65">
        <v>0</v>
      </c>
      <c r="G80" s="63">
        <v>5.2777777777777778E-2</v>
      </c>
      <c r="H80" s="65">
        <v>0.86956521739130432</v>
      </c>
      <c r="I80" s="63">
        <v>0.46319444444444446</v>
      </c>
      <c r="J80" s="57">
        <v>0</v>
      </c>
      <c r="K80" s="57">
        <v>20</v>
      </c>
      <c r="L80" s="57">
        <v>1</v>
      </c>
      <c r="M80" s="60">
        <v>23</v>
      </c>
    </row>
    <row r="81" spans="1:13" x14ac:dyDescent="0.25">
      <c r="A81" s="24">
        <v>4</v>
      </c>
      <c r="B81" s="64">
        <v>43668</v>
      </c>
      <c r="C81" s="60">
        <v>28</v>
      </c>
      <c r="D81" s="60">
        <v>24</v>
      </c>
      <c r="E81" s="60">
        <v>2</v>
      </c>
      <c r="F81" s="67">
        <v>7.1428571428571425E-2</v>
      </c>
      <c r="G81" s="68">
        <v>0.1076388888888889</v>
      </c>
      <c r="H81" s="67">
        <v>0.75</v>
      </c>
      <c r="I81" s="68">
        <v>0.5083333333333333</v>
      </c>
      <c r="J81" s="60">
        <v>0</v>
      </c>
      <c r="K81" s="60">
        <v>18</v>
      </c>
      <c r="L81" s="60">
        <v>2</v>
      </c>
      <c r="M81" s="60">
        <v>24</v>
      </c>
    </row>
    <row r="82" spans="1:13" x14ac:dyDescent="0.25">
      <c r="A82" s="24">
        <v>4</v>
      </c>
      <c r="B82" s="64">
        <v>43669</v>
      </c>
      <c r="C82" s="60">
        <v>28</v>
      </c>
      <c r="D82" s="60">
        <v>26</v>
      </c>
      <c r="E82" s="60">
        <v>1</v>
      </c>
      <c r="F82" s="67">
        <v>3.5714285714285712E-2</v>
      </c>
      <c r="G82" s="68">
        <v>0.10208333333333335</v>
      </c>
      <c r="H82" s="67">
        <v>0.76923076923076927</v>
      </c>
      <c r="I82" s="68">
        <v>0.41944444444444445</v>
      </c>
      <c r="J82" s="60">
        <v>1</v>
      </c>
      <c r="K82" s="60">
        <v>20</v>
      </c>
      <c r="L82" s="60">
        <v>1</v>
      </c>
      <c r="M82" s="60">
        <v>25</v>
      </c>
    </row>
    <row r="83" spans="1:13" x14ac:dyDescent="0.25">
      <c r="A83" s="24">
        <v>4</v>
      </c>
      <c r="B83" s="64">
        <v>43670</v>
      </c>
      <c r="C83" s="57">
        <v>23</v>
      </c>
      <c r="D83" s="57">
        <v>20</v>
      </c>
      <c r="E83" s="57">
        <v>1</v>
      </c>
      <c r="F83" s="65">
        <v>4.3478260869565216E-2</v>
      </c>
      <c r="G83" s="63">
        <v>8.819444444444445E-2</v>
      </c>
      <c r="H83" s="65">
        <v>0.8</v>
      </c>
      <c r="I83" s="63">
        <v>0.59027777777777779</v>
      </c>
      <c r="J83" s="57">
        <v>0</v>
      </c>
      <c r="K83" s="57">
        <v>16</v>
      </c>
      <c r="L83" s="57">
        <v>2</v>
      </c>
      <c r="M83" s="60">
        <v>20</v>
      </c>
    </row>
    <row r="84" spans="1:13" x14ac:dyDescent="0.25">
      <c r="A84" s="24">
        <v>4</v>
      </c>
      <c r="B84" s="64">
        <v>43671</v>
      </c>
      <c r="C84" s="57">
        <v>31</v>
      </c>
      <c r="D84" s="57">
        <v>27</v>
      </c>
      <c r="E84" s="57">
        <v>1</v>
      </c>
      <c r="F84" s="65">
        <v>3.2258064516129031E-2</v>
      </c>
      <c r="G84" s="63">
        <v>8.1944444444444445E-2</v>
      </c>
      <c r="H84" s="65">
        <v>0.81481481481481477</v>
      </c>
      <c r="I84" s="63">
        <v>0.46388888888888885</v>
      </c>
      <c r="J84" s="57">
        <v>1</v>
      </c>
      <c r="K84" s="57">
        <v>22</v>
      </c>
      <c r="L84" s="57">
        <v>3</v>
      </c>
      <c r="M84" s="60">
        <v>26</v>
      </c>
    </row>
    <row r="85" spans="1:13" x14ac:dyDescent="0.25">
      <c r="A85" s="24">
        <v>4</v>
      </c>
      <c r="B85" s="64">
        <v>43672</v>
      </c>
      <c r="C85" s="57">
        <v>27</v>
      </c>
      <c r="D85" s="57">
        <v>24</v>
      </c>
      <c r="E85" s="57">
        <v>1</v>
      </c>
      <c r="F85" s="65">
        <v>3.7037037037037035E-2</v>
      </c>
      <c r="G85" s="63">
        <v>6.1111111111111116E-2</v>
      </c>
      <c r="H85" s="65">
        <v>0.875</v>
      </c>
      <c r="I85" s="63">
        <v>0.56736111111111109</v>
      </c>
      <c r="J85" s="57">
        <v>0</v>
      </c>
      <c r="K85" s="57">
        <v>21</v>
      </c>
      <c r="L85" s="57">
        <v>2</v>
      </c>
      <c r="M85" s="60">
        <v>24</v>
      </c>
    </row>
    <row r="86" spans="1:13" x14ac:dyDescent="0.25">
      <c r="A86" s="24">
        <v>5</v>
      </c>
      <c r="B86" s="66">
        <v>43675</v>
      </c>
      <c r="C86" s="57">
        <v>25</v>
      </c>
      <c r="D86" s="57">
        <v>21</v>
      </c>
      <c r="E86" s="57">
        <v>1</v>
      </c>
      <c r="F86" s="65">
        <v>0.04</v>
      </c>
      <c r="G86" s="63">
        <v>9.9999999999999992E-2</v>
      </c>
      <c r="H86" s="65">
        <v>0.76190476190476186</v>
      </c>
      <c r="I86" s="63">
        <v>0.44791666666666669</v>
      </c>
      <c r="J86" s="57">
        <v>1</v>
      </c>
      <c r="K86" s="57">
        <v>16</v>
      </c>
      <c r="L86" s="57">
        <v>3</v>
      </c>
      <c r="M86" s="57">
        <v>20</v>
      </c>
    </row>
    <row r="87" spans="1:13" x14ac:dyDescent="0.25">
      <c r="A87" s="24">
        <v>5</v>
      </c>
      <c r="B87" s="66">
        <v>43676</v>
      </c>
      <c r="C87" s="57">
        <v>31</v>
      </c>
      <c r="D87" s="57">
        <v>27</v>
      </c>
      <c r="E87" s="57">
        <v>1</v>
      </c>
      <c r="F87" s="65">
        <v>3.2258064516129031E-2</v>
      </c>
      <c r="G87" s="63">
        <v>9.4444444444444442E-2</v>
      </c>
      <c r="H87" s="65">
        <v>0.77777777777777779</v>
      </c>
      <c r="I87" s="63">
        <v>0.47222222222222227</v>
      </c>
      <c r="J87" s="57">
        <v>1</v>
      </c>
      <c r="K87" s="57">
        <v>21</v>
      </c>
      <c r="L87" s="57">
        <v>3</v>
      </c>
      <c r="M87" s="60">
        <v>26</v>
      </c>
    </row>
    <row r="88" spans="1:13" x14ac:dyDescent="0.25">
      <c r="A88" s="24">
        <v>5</v>
      </c>
      <c r="B88" s="66">
        <v>43677</v>
      </c>
      <c r="C88" s="57">
        <v>18</v>
      </c>
      <c r="D88" s="57">
        <v>16</v>
      </c>
      <c r="E88" s="57">
        <v>0</v>
      </c>
      <c r="F88" s="65">
        <v>0</v>
      </c>
      <c r="G88" s="63">
        <v>7.4305555555555555E-2</v>
      </c>
      <c r="H88" s="65">
        <v>0.8125</v>
      </c>
      <c r="I88" s="63">
        <v>0.37777777777777777</v>
      </c>
      <c r="J88" s="57">
        <v>1</v>
      </c>
      <c r="K88" s="57">
        <v>13</v>
      </c>
      <c r="L88" s="57">
        <v>2</v>
      </c>
      <c r="M88" s="60">
        <v>15</v>
      </c>
    </row>
    <row r="89" spans="1:13" x14ac:dyDescent="0.25">
      <c r="A89" s="24">
        <v>5</v>
      </c>
      <c r="B89" s="66">
        <v>43678</v>
      </c>
      <c r="C89" s="57">
        <v>23</v>
      </c>
      <c r="D89" s="57">
        <v>22</v>
      </c>
      <c r="E89" s="57">
        <v>1</v>
      </c>
      <c r="F89" s="65">
        <v>4.3478260869565216E-2</v>
      </c>
      <c r="G89" s="63">
        <v>4.9999999999999996E-2</v>
      </c>
      <c r="H89" s="65">
        <v>0.81818181818181823</v>
      </c>
      <c r="I89" s="63">
        <v>0.53472222222222221</v>
      </c>
      <c r="J89" s="57">
        <v>1</v>
      </c>
      <c r="K89" s="57">
        <v>18</v>
      </c>
      <c r="L89" s="57">
        <v>0</v>
      </c>
      <c r="M89" s="60">
        <v>21</v>
      </c>
    </row>
    <row r="90" spans="1:13" x14ac:dyDescent="0.25">
      <c r="A90" s="24">
        <v>5</v>
      </c>
      <c r="B90" s="66">
        <v>43679</v>
      </c>
      <c r="C90" s="57">
        <v>19</v>
      </c>
      <c r="D90" s="57">
        <v>17</v>
      </c>
      <c r="E90" s="57">
        <v>1</v>
      </c>
      <c r="F90" s="65">
        <v>5.2631578947368418E-2</v>
      </c>
      <c r="G90" s="63">
        <v>4.3750000000000004E-2</v>
      </c>
      <c r="H90" s="65">
        <v>0.88235294117647056</v>
      </c>
      <c r="I90" s="63">
        <v>0.38055555555555554</v>
      </c>
      <c r="J90" s="57">
        <v>0</v>
      </c>
      <c r="K90" s="57">
        <v>15</v>
      </c>
      <c r="L90" s="57">
        <v>1</v>
      </c>
      <c r="M90" s="60">
        <v>17</v>
      </c>
    </row>
    <row r="91" spans="1:13" x14ac:dyDescent="0.25">
      <c r="A91" s="24">
        <v>1</v>
      </c>
      <c r="B91" s="64">
        <v>43682</v>
      </c>
      <c r="C91" s="57">
        <v>22</v>
      </c>
      <c r="D91" s="57">
        <v>17</v>
      </c>
      <c r="E91" s="57">
        <v>1</v>
      </c>
      <c r="F91" s="65">
        <v>4.5454545454545456E-2</v>
      </c>
      <c r="G91" s="63">
        <v>0.14652777777777778</v>
      </c>
      <c r="H91" s="65">
        <v>0.76470588235294112</v>
      </c>
      <c r="I91" s="63">
        <v>0.54305555555555551</v>
      </c>
      <c r="J91" s="57">
        <v>0</v>
      </c>
      <c r="K91" s="57">
        <v>13</v>
      </c>
      <c r="L91" s="57">
        <v>4</v>
      </c>
      <c r="M91" s="57">
        <v>17</v>
      </c>
    </row>
    <row r="92" spans="1:13" x14ac:dyDescent="0.25">
      <c r="A92" s="24">
        <v>1</v>
      </c>
      <c r="B92" s="64">
        <v>43683</v>
      </c>
      <c r="C92" s="57">
        <v>34</v>
      </c>
      <c r="D92" s="57">
        <v>27</v>
      </c>
      <c r="E92" s="57">
        <v>2</v>
      </c>
      <c r="F92" s="65">
        <v>5.8823529411764705E-2</v>
      </c>
      <c r="G92" s="63">
        <v>0.11180555555555556</v>
      </c>
      <c r="H92" s="65">
        <v>0.7407407407407407</v>
      </c>
      <c r="I92" s="63">
        <v>0.49583333333333335</v>
      </c>
      <c r="J92" s="57">
        <v>1</v>
      </c>
      <c r="K92" s="57">
        <v>20</v>
      </c>
      <c r="L92" s="57">
        <v>5</v>
      </c>
      <c r="M92" s="57">
        <v>26</v>
      </c>
    </row>
    <row r="93" spans="1:13" x14ac:dyDescent="0.25">
      <c r="A93" s="24">
        <v>1</v>
      </c>
      <c r="B93" s="64">
        <v>43684</v>
      </c>
      <c r="C93" s="57">
        <v>22</v>
      </c>
      <c r="D93" s="57">
        <v>18</v>
      </c>
      <c r="E93" s="57">
        <v>1</v>
      </c>
      <c r="F93" s="65">
        <v>4.5454545454545456E-2</v>
      </c>
      <c r="G93" s="63">
        <v>9.8611111111111108E-2</v>
      </c>
      <c r="H93" s="65">
        <v>0.77777777777777779</v>
      </c>
      <c r="I93" s="63">
        <v>0.40625</v>
      </c>
      <c r="J93" s="57">
        <v>0</v>
      </c>
      <c r="K93" s="57">
        <v>14</v>
      </c>
      <c r="L93" s="57">
        <v>3</v>
      </c>
      <c r="M93" s="57">
        <v>18</v>
      </c>
    </row>
    <row r="94" spans="1:13" x14ac:dyDescent="0.25">
      <c r="A94" s="24">
        <v>1</v>
      </c>
      <c r="B94" s="64">
        <v>43685</v>
      </c>
      <c r="C94" s="57">
        <v>21</v>
      </c>
      <c r="D94" s="57">
        <v>19</v>
      </c>
      <c r="E94" s="57">
        <v>0</v>
      </c>
      <c r="F94" s="65">
        <v>0</v>
      </c>
      <c r="G94" s="63">
        <v>6.9444444444444434E-2</v>
      </c>
      <c r="H94" s="65">
        <v>0.84210526315789469</v>
      </c>
      <c r="I94" s="63">
        <v>0.4916666666666667</v>
      </c>
      <c r="J94" s="57">
        <v>1</v>
      </c>
      <c r="K94" s="57">
        <v>16</v>
      </c>
      <c r="L94" s="57">
        <v>2</v>
      </c>
      <c r="M94" s="57">
        <v>18</v>
      </c>
    </row>
    <row r="95" spans="1:13" x14ac:dyDescent="0.25">
      <c r="A95" s="24">
        <v>1</v>
      </c>
      <c r="B95" s="64">
        <v>43686</v>
      </c>
      <c r="C95" s="57">
        <v>32</v>
      </c>
      <c r="D95" s="57">
        <v>27</v>
      </c>
      <c r="E95" s="57">
        <v>2</v>
      </c>
      <c r="F95" s="65">
        <v>6.25E-2</v>
      </c>
      <c r="G95" s="63">
        <v>4.3055555555555562E-2</v>
      </c>
      <c r="H95" s="65">
        <v>0.81481481481481477</v>
      </c>
      <c r="I95" s="63">
        <v>0.47083333333333338</v>
      </c>
      <c r="J95" s="57">
        <v>1</v>
      </c>
      <c r="K95" s="57">
        <v>22</v>
      </c>
      <c r="L95" s="57">
        <v>3</v>
      </c>
      <c r="M95" s="57">
        <v>26</v>
      </c>
    </row>
    <row r="96" spans="1:13" x14ac:dyDescent="0.25">
      <c r="A96" s="24">
        <v>2</v>
      </c>
      <c r="B96" s="64">
        <v>43689</v>
      </c>
      <c r="C96" s="57">
        <v>33</v>
      </c>
      <c r="D96" s="57">
        <v>28</v>
      </c>
      <c r="E96" s="57">
        <v>2</v>
      </c>
      <c r="F96" s="65">
        <v>6.0606060606060608E-2</v>
      </c>
      <c r="G96" s="63">
        <v>9.8611111111111108E-2</v>
      </c>
      <c r="H96" s="65">
        <v>0.7142857142857143</v>
      </c>
      <c r="I96" s="63">
        <v>0.57013888888888886</v>
      </c>
      <c r="J96" s="57">
        <v>2</v>
      </c>
      <c r="K96" s="57">
        <v>20</v>
      </c>
      <c r="L96" s="57">
        <v>3</v>
      </c>
      <c r="M96" s="60">
        <v>26</v>
      </c>
    </row>
    <row r="97" spans="1:13" x14ac:dyDescent="0.25">
      <c r="A97" s="24">
        <v>2</v>
      </c>
      <c r="B97" s="64">
        <v>43690</v>
      </c>
      <c r="C97" s="57">
        <v>29</v>
      </c>
      <c r="D97" s="57">
        <v>26</v>
      </c>
      <c r="E97" s="57">
        <v>1</v>
      </c>
      <c r="F97" s="65">
        <v>3.4482758620689655E-2</v>
      </c>
      <c r="G97" s="63">
        <v>7.3611111111111113E-2</v>
      </c>
      <c r="H97" s="65">
        <v>0.80769230769230771</v>
      </c>
      <c r="I97" s="63">
        <v>0.5444444444444444</v>
      </c>
      <c r="J97" s="57">
        <v>2</v>
      </c>
      <c r="K97" s="57">
        <v>21</v>
      </c>
      <c r="L97" s="57">
        <v>2</v>
      </c>
      <c r="M97" s="60">
        <v>24</v>
      </c>
    </row>
    <row r="98" spans="1:13" x14ac:dyDescent="0.25">
      <c r="A98" s="24">
        <v>2</v>
      </c>
      <c r="B98" s="64">
        <v>43691</v>
      </c>
      <c r="C98" s="57">
        <v>19</v>
      </c>
      <c r="D98" s="57">
        <v>14</v>
      </c>
      <c r="E98" s="57">
        <v>1</v>
      </c>
      <c r="F98" s="65">
        <v>5.2631578947368418E-2</v>
      </c>
      <c r="G98" s="63">
        <v>4.7916666666666663E-2</v>
      </c>
      <c r="H98" s="65">
        <v>0.8571428571428571</v>
      </c>
      <c r="I98" s="63">
        <v>0.47847222222222219</v>
      </c>
      <c r="J98" s="57">
        <v>0</v>
      </c>
      <c r="K98" s="57">
        <v>12</v>
      </c>
      <c r="L98" s="57">
        <v>4</v>
      </c>
      <c r="M98" s="60">
        <v>14</v>
      </c>
    </row>
    <row r="99" spans="1:13" x14ac:dyDescent="0.25">
      <c r="A99" s="24">
        <v>2</v>
      </c>
      <c r="B99" s="64">
        <v>43692</v>
      </c>
      <c r="C99" s="57">
        <v>27</v>
      </c>
      <c r="D99" s="57">
        <v>24</v>
      </c>
      <c r="E99" s="57">
        <v>1</v>
      </c>
      <c r="F99" s="65">
        <v>3.7037037037037035E-2</v>
      </c>
      <c r="G99" s="63">
        <v>8.4722222222222213E-2</v>
      </c>
      <c r="H99" s="65">
        <v>0.83333333333333337</v>
      </c>
      <c r="I99" s="63">
        <v>0.4826388888888889</v>
      </c>
      <c r="J99" s="57">
        <v>0</v>
      </c>
      <c r="K99" s="57">
        <v>20</v>
      </c>
      <c r="L99" s="57">
        <v>2</v>
      </c>
      <c r="M99" s="60">
        <v>24</v>
      </c>
    </row>
    <row r="100" spans="1:13" x14ac:dyDescent="0.25">
      <c r="A100" s="24">
        <v>2</v>
      </c>
      <c r="B100" s="64">
        <v>43693</v>
      </c>
      <c r="C100" s="57">
        <v>14</v>
      </c>
      <c r="D100" s="57">
        <v>12</v>
      </c>
      <c r="E100" s="57">
        <v>0</v>
      </c>
      <c r="F100" s="65">
        <v>0</v>
      </c>
      <c r="G100" s="63">
        <v>4.7916666666666663E-2</v>
      </c>
      <c r="H100" s="65">
        <v>0.83333333333333337</v>
      </c>
      <c r="I100" s="63">
        <v>0.50972222222222219</v>
      </c>
      <c r="J100" s="57">
        <v>0</v>
      </c>
      <c r="K100" s="57">
        <v>10</v>
      </c>
      <c r="L100" s="57">
        <v>2</v>
      </c>
      <c r="M100" s="60">
        <v>12</v>
      </c>
    </row>
    <row r="101" spans="1:13" x14ac:dyDescent="0.25">
      <c r="A101" s="24">
        <v>3</v>
      </c>
      <c r="B101" s="66">
        <v>43696</v>
      </c>
      <c r="C101" s="57">
        <v>21</v>
      </c>
      <c r="D101" s="57">
        <v>18</v>
      </c>
      <c r="E101" s="57">
        <v>1</v>
      </c>
      <c r="F101" s="65">
        <v>4.7619047619047616E-2</v>
      </c>
      <c r="G101" s="63">
        <v>9.7222222222222224E-2</v>
      </c>
      <c r="H101" s="65">
        <v>0.77777777777777779</v>
      </c>
      <c r="I101" s="63">
        <v>0.52569444444444446</v>
      </c>
      <c r="J101" s="57">
        <v>0</v>
      </c>
      <c r="K101" s="57">
        <v>14</v>
      </c>
      <c r="L101" s="57">
        <v>2</v>
      </c>
      <c r="M101" s="57">
        <v>18</v>
      </c>
    </row>
    <row r="102" spans="1:13" x14ac:dyDescent="0.25">
      <c r="A102" s="24">
        <v>3</v>
      </c>
      <c r="B102" s="66">
        <v>43697</v>
      </c>
      <c r="C102" s="57">
        <v>25</v>
      </c>
      <c r="D102" s="57">
        <v>22</v>
      </c>
      <c r="E102" s="57">
        <v>1</v>
      </c>
      <c r="F102" s="65">
        <v>0.04</v>
      </c>
      <c r="G102" s="63">
        <v>6.6666666666666666E-2</v>
      </c>
      <c r="H102" s="65">
        <v>0.81818181818181823</v>
      </c>
      <c r="I102" s="63">
        <v>0.48749999999999999</v>
      </c>
      <c r="J102" s="57">
        <v>0</v>
      </c>
      <c r="K102" s="57">
        <v>18</v>
      </c>
      <c r="L102" s="57">
        <v>2</v>
      </c>
      <c r="M102" s="60">
        <v>22</v>
      </c>
    </row>
    <row r="103" spans="1:13" x14ac:dyDescent="0.25">
      <c r="A103" s="24">
        <v>3</v>
      </c>
      <c r="B103" s="66">
        <v>43698</v>
      </c>
      <c r="C103" s="57">
        <v>16</v>
      </c>
      <c r="D103" s="57">
        <v>14</v>
      </c>
      <c r="E103" s="57">
        <v>0</v>
      </c>
      <c r="F103" s="65">
        <v>0</v>
      </c>
      <c r="G103" s="68">
        <v>6.1805555555555558E-2</v>
      </c>
      <c r="H103" s="67">
        <v>0.8571428571428571</v>
      </c>
      <c r="I103" s="68">
        <v>0.4236111111111111</v>
      </c>
      <c r="J103" s="57">
        <v>0</v>
      </c>
      <c r="K103" s="57">
        <v>12</v>
      </c>
      <c r="L103" s="57">
        <v>2</v>
      </c>
      <c r="M103" s="60">
        <v>14</v>
      </c>
    </row>
    <row r="104" spans="1:13" x14ac:dyDescent="0.25">
      <c r="A104" s="24">
        <v>3</v>
      </c>
      <c r="B104" s="66">
        <v>43699</v>
      </c>
      <c r="C104" s="57">
        <v>18</v>
      </c>
      <c r="D104" s="57">
        <v>15</v>
      </c>
      <c r="E104" s="57">
        <v>1</v>
      </c>
      <c r="F104" s="65">
        <v>5.5555555555555552E-2</v>
      </c>
      <c r="G104" s="63">
        <v>1.3888888888888888E-2</v>
      </c>
      <c r="H104" s="65">
        <v>0.93333333333333335</v>
      </c>
      <c r="I104" s="63">
        <v>0.43888888888888888</v>
      </c>
      <c r="J104" s="57">
        <v>0</v>
      </c>
      <c r="K104" s="57">
        <v>14</v>
      </c>
      <c r="L104" s="57">
        <v>2</v>
      </c>
      <c r="M104" s="60">
        <v>15</v>
      </c>
    </row>
    <row r="105" spans="1:13" x14ac:dyDescent="0.25">
      <c r="A105" s="24">
        <v>3</v>
      </c>
      <c r="B105" s="66">
        <v>43700</v>
      </c>
      <c r="C105" s="57">
        <v>12</v>
      </c>
      <c r="D105" s="57">
        <v>12</v>
      </c>
      <c r="E105" s="57">
        <v>0</v>
      </c>
      <c r="F105" s="65">
        <v>0</v>
      </c>
      <c r="G105" s="63">
        <v>4.5833333333333337E-2</v>
      </c>
      <c r="H105" s="65">
        <v>0.91666666666666663</v>
      </c>
      <c r="I105" s="63">
        <v>0.34861111111111115</v>
      </c>
      <c r="J105" s="57">
        <v>0</v>
      </c>
      <c r="K105" s="57">
        <v>11</v>
      </c>
      <c r="L105" s="57">
        <v>0</v>
      </c>
      <c r="M105" s="60">
        <v>12</v>
      </c>
    </row>
    <row r="106" spans="1:13" x14ac:dyDescent="0.25">
      <c r="A106" s="24">
        <v>4</v>
      </c>
      <c r="B106" s="64">
        <v>43703</v>
      </c>
      <c r="C106" s="60">
        <v>27</v>
      </c>
      <c r="D106" s="60">
        <v>25</v>
      </c>
      <c r="E106" s="60">
        <v>0</v>
      </c>
      <c r="F106" s="67">
        <v>0</v>
      </c>
      <c r="G106" s="68">
        <v>9.2361111111111116E-2</v>
      </c>
      <c r="H106" s="67">
        <v>0.76</v>
      </c>
      <c r="I106" s="68">
        <v>0.5180555555555556</v>
      </c>
      <c r="J106" s="60">
        <v>2</v>
      </c>
      <c r="K106" s="60">
        <v>19</v>
      </c>
      <c r="L106" s="60">
        <v>2</v>
      </c>
      <c r="M106" s="60">
        <v>23</v>
      </c>
    </row>
    <row r="107" spans="1:13" x14ac:dyDescent="0.25">
      <c r="A107" s="24">
        <v>4</v>
      </c>
      <c r="B107" s="64">
        <v>43704</v>
      </c>
      <c r="C107" s="60">
        <v>28</v>
      </c>
      <c r="D107" s="60">
        <v>25</v>
      </c>
      <c r="E107" s="60">
        <v>1</v>
      </c>
      <c r="F107" s="67">
        <v>3.5714285714285712E-2</v>
      </c>
      <c r="G107" s="68">
        <v>8.4027777777777771E-2</v>
      </c>
      <c r="H107" s="67">
        <v>0.84</v>
      </c>
      <c r="I107" s="68">
        <v>0.47500000000000003</v>
      </c>
      <c r="J107" s="60">
        <v>0</v>
      </c>
      <c r="K107" s="60">
        <v>21</v>
      </c>
      <c r="L107" s="60">
        <v>2</v>
      </c>
      <c r="M107" s="60">
        <v>25</v>
      </c>
    </row>
    <row r="108" spans="1:13" x14ac:dyDescent="0.25">
      <c r="A108" s="24">
        <v>4</v>
      </c>
      <c r="B108" s="64">
        <v>43705</v>
      </c>
      <c r="C108" s="57">
        <v>22</v>
      </c>
      <c r="D108" s="57">
        <v>18</v>
      </c>
      <c r="E108" s="57">
        <v>0</v>
      </c>
      <c r="F108" s="65">
        <v>0</v>
      </c>
      <c r="G108" s="63">
        <v>8.4027777777777771E-2</v>
      </c>
      <c r="H108" s="65">
        <v>0.83333333333333337</v>
      </c>
      <c r="I108" s="63">
        <v>0.56180555555555556</v>
      </c>
      <c r="J108" s="57">
        <v>0</v>
      </c>
      <c r="K108" s="57">
        <v>15</v>
      </c>
      <c r="L108" s="57">
        <v>4</v>
      </c>
      <c r="M108" s="60">
        <v>18</v>
      </c>
    </row>
    <row r="109" spans="1:13" x14ac:dyDescent="0.25">
      <c r="A109" s="24">
        <v>4</v>
      </c>
      <c r="B109" s="64">
        <v>43706</v>
      </c>
      <c r="C109" s="57">
        <v>10</v>
      </c>
      <c r="D109" s="57">
        <v>7</v>
      </c>
      <c r="E109" s="57">
        <v>0</v>
      </c>
      <c r="F109" s="65">
        <v>0</v>
      </c>
      <c r="G109" s="63">
        <v>9.5833333333333326E-2</v>
      </c>
      <c r="H109" s="65">
        <v>0.8571428571428571</v>
      </c>
      <c r="I109" s="63">
        <v>0.36944444444444446</v>
      </c>
      <c r="J109" s="57">
        <v>1</v>
      </c>
      <c r="K109" s="57">
        <v>6</v>
      </c>
      <c r="L109" s="57">
        <v>3</v>
      </c>
      <c r="M109" s="60">
        <v>6</v>
      </c>
    </row>
    <row r="110" spans="1:13" x14ac:dyDescent="0.25">
      <c r="A110" s="24">
        <v>4</v>
      </c>
      <c r="B110" s="64">
        <v>43707</v>
      </c>
      <c r="C110" s="57">
        <v>9</v>
      </c>
      <c r="D110" s="57">
        <v>9</v>
      </c>
      <c r="E110" s="57">
        <v>0</v>
      </c>
      <c r="F110" s="65">
        <v>0</v>
      </c>
      <c r="G110" s="63">
        <v>3.5416666666666666E-2</v>
      </c>
      <c r="H110" s="65">
        <v>0.88888888888888884</v>
      </c>
      <c r="I110" s="63">
        <v>0.41736111111111113</v>
      </c>
      <c r="J110" s="57">
        <v>0</v>
      </c>
      <c r="K110" s="57">
        <v>8</v>
      </c>
      <c r="L110" s="57">
        <v>0</v>
      </c>
      <c r="M110" s="60">
        <v>9</v>
      </c>
    </row>
    <row r="111" spans="1:13" x14ac:dyDescent="0.25">
      <c r="A111" s="24">
        <v>1</v>
      </c>
      <c r="B111" s="64">
        <v>43710</v>
      </c>
      <c r="C111" s="57"/>
      <c r="D111" s="57">
        <v>0</v>
      </c>
      <c r="E111" s="57">
        <v>0</v>
      </c>
      <c r="F111" s="65" t="e">
        <v>#DIV/0!</v>
      </c>
      <c r="G111" s="63" t="s">
        <v>84</v>
      </c>
      <c r="H111" s="65" t="e">
        <v>#DIV/0!</v>
      </c>
      <c r="I111" s="63"/>
      <c r="J111" s="57"/>
      <c r="K111" s="57"/>
      <c r="L111" s="57"/>
      <c r="M111" s="57"/>
    </row>
    <row r="112" spans="1:13" x14ac:dyDescent="0.25">
      <c r="A112" s="24">
        <v>1</v>
      </c>
      <c r="B112" s="64">
        <v>43711</v>
      </c>
      <c r="C112" s="57">
        <v>11</v>
      </c>
      <c r="D112" s="57">
        <v>9</v>
      </c>
      <c r="E112" s="57">
        <v>1</v>
      </c>
      <c r="F112" s="65">
        <v>9.0909090909090912E-2</v>
      </c>
      <c r="G112" s="63">
        <v>9.7916666666666666E-2</v>
      </c>
      <c r="H112" s="65">
        <v>0.77777777777777779</v>
      </c>
      <c r="I112" s="63">
        <v>0.54583333333333328</v>
      </c>
      <c r="J112" s="57">
        <v>1</v>
      </c>
      <c r="K112" s="57">
        <v>7</v>
      </c>
      <c r="L112" s="57">
        <v>1</v>
      </c>
      <c r="M112" s="57">
        <v>8</v>
      </c>
    </row>
    <row r="113" spans="1:13" x14ac:dyDescent="0.25">
      <c r="A113" s="24">
        <v>1</v>
      </c>
      <c r="B113" s="64">
        <v>43712</v>
      </c>
      <c r="C113" s="57">
        <v>23</v>
      </c>
      <c r="D113" s="57">
        <v>20</v>
      </c>
      <c r="E113" s="57">
        <v>1</v>
      </c>
      <c r="F113" s="65">
        <v>4.3478260869565216E-2</v>
      </c>
      <c r="G113" s="63">
        <v>7.5694444444444439E-2</v>
      </c>
      <c r="H113" s="65">
        <v>0.85</v>
      </c>
      <c r="I113" s="63">
        <v>0.48055555555555557</v>
      </c>
      <c r="J113" s="57">
        <v>0</v>
      </c>
      <c r="K113" s="57">
        <v>17</v>
      </c>
      <c r="L113" s="57">
        <v>2</v>
      </c>
      <c r="M113" s="57">
        <v>20</v>
      </c>
    </row>
    <row r="114" spans="1:13" x14ac:dyDescent="0.25">
      <c r="A114" s="24">
        <v>1</v>
      </c>
      <c r="B114" s="64">
        <v>43713</v>
      </c>
      <c r="C114" s="57">
        <v>14</v>
      </c>
      <c r="D114" s="57">
        <v>12</v>
      </c>
      <c r="E114" s="57">
        <v>0</v>
      </c>
      <c r="F114" s="65">
        <v>0</v>
      </c>
      <c r="G114" s="63">
        <v>1.7361111111111112E-2</v>
      </c>
      <c r="H114" s="65">
        <v>0.91666666666666663</v>
      </c>
      <c r="I114" s="63">
        <v>0.45902777777777781</v>
      </c>
      <c r="J114" s="57">
        <v>0</v>
      </c>
      <c r="K114" s="57">
        <v>11</v>
      </c>
      <c r="L114" s="57">
        <v>2</v>
      </c>
      <c r="M114" s="57">
        <v>12</v>
      </c>
    </row>
    <row r="115" spans="1:13" x14ac:dyDescent="0.25">
      <c r="A115" s="24">
        <v>1</v>
      </c>
      <c r="B115" s="64">
        <v>43714</v>
      </c>
      <c r="C115" s="57">
        <v>10</v>
      </c>
      <c r="D115" s="57">
        <v>9</v>
      </c>
      <c r="E115" s="57">
        <v>0</v>
      </c>
      <c r="F115" s="65">
        <v>0</v>
      </c>
      <c r="G115" s="63">
        <v>3.1944444444444449E-2</v>
      </c>
      <c r="H115" s="65">
        <v>0.88888888888888884</v>
      </c>
      <c r="I115" s="63">
        <v>0.54097222222222219</v>
      </c>
      <c r="J115" s="57">
        <v>0</v>
      </c>
      <c r="K115" s="57">
        <v>8</v>
      </c>
      <c r="L115" s="57">
        <v>1</v>
      </c>
      <c r="M115" s="57">
        <v>9</v>
      </c>
    </row>
    <row r="116" spans="1:13" x14ac:dyDescent="0.25">
      <c r="A116" s="24">
        <v>2</v>
      </c>
      <c r="B116" s="64">
        <v>43717</v>
      </c>
      <c r="C116" s="57">
        <v>19</v>
      </c>
      <c r="D116" s="57">
        <v>16</v>
      </c>
      <c r="E116" s="57">
        <v>0</v>
      </c>
      <c r="F116" s="65">
        <v>0</v>
      </c>
      <c r="G116" s="63">
        <v>9.2361111111111116E-2</v>
      </c>
      <c r="H116" s="65">
        <v>0.75</v>
      </c>
      <c r="I116" s="63">
        <v>0.4284722222222222</v>
      </c>
      <c r="J116" s="57">
        <v>1</v>
      </c>
      <c r="K116" s="57">
        <v>12</v>
      </c>
      <c r="L116" s="57">
        <v>3</v>
      </c>
      <c r="M116" s="60">
        <v>15</v>
      </c>
    </row>
    <row r="117" spans="1:13" x14ac:dyDescent="0.25">
      <c r="A117" s="24">
        <v>2</v>
      </c>
      <c r="B117" s="64">
        <v>43718</v>
      </c>
      <c r="C117" s="57">
        <v>26</v>
      </c>
      <c r="D117" s="57">
        <v>21</v>
      </c>
      <c r="E117" s="57">
        <v>1</v>
      </c>
      <c r="F117" s="65">
        <v>3.8461538461538464E-2</v>
      </c>
      <c r="G117" s="63">
        <v>8.6111111111111124E-2</v>
      </c>
      <c r="H117" s="65">
        <v>0.80952380952380953</v>
      </c>
      <c r="I117" s="63">
        <v>0.41805555555555557</v>
      </c>
      <c r="J117" s="57">
        <v>1</v>
      </c>
      <c r="K117" s="57">
        <v>17</v>
      </c>
      <c r="L117" s="57">
        <v>4</v>
      </c>
      <c r="M117" s="60">
        <v>20</v>
      </c>
    </row>
    <row r="118" spans="1:13" x14ac:dyDescent="0.25">
      <c r="A118" s="24">
        <v>2</v>
      </c>
      <c r="B118" s="64">
        <v>43719</v>
      </c>
      <c r="C118" s="57">
        <v>12</v>
      </c>
      <c r="D118" s="57">
        <v>11</v>
      </c>
      <c r="E118" s="57">
        <v>0</v>
      </c>
      <c r="F118" s="65">
        <v>0</v>
      </c>
      <c r="G118" s="63">
        <v>9.7916666666666666E-2</v>
      </c>
      <c r="H118" s="65">
        <v>0.81818181818181823</v>
      </c>
      <c r="I118" s="63">
        <v>0.53055555555555556</v>
      </c>
      <c r="J118" s="57">
        <v>0</v>
      </c>
      <c r="K118" s="57">
        <v>9</v>
      </c>
      <c r="L118" s="57">
        <v>1</v>
      </c>
      <c r="M118" s="60">
        <v>11</v>
      </c>
    </row>
    <row r="119" spans="1:13" x14ac:dyDescent="0.25">
      <c r="A119" s="24">
        <v>2</v>
      </c>
      <c r="B119" s="64">
        <v>43720</v>
      </c>
      <c r="C119" s="57">
        <v>8</v>
      </c>
      <c r="D119" s="57">
        <v>7</v>
      </c>
      <c r="E119" s="57">
        <v>0</v>
      </c>
      <c r="F119" s="65">
        <v>0</v>
      </c>
      <c r="G119" s="63">
        <v>3.9583333333333331E-2</v>
      </c>
      <c r="H119" s="65">
        <v>0.8571428571428571</v>
      </c>
      <c r="I119" s="63">
        <v>0.24652777777777779</v>
      </c>
      <c r="J119" s="57">
        <v>0</v>
      </c>
      <c r="K119" s="57">
        <v>6</v>
      </c>
      <c r="L119" s="57">
        <v>1</v>
      </c>
      <c r="M119" s="60">
        <v>7</v>
      </c>
    </row>
    <row r="120" spans="1:13" x14ac:dyDescent="0.25">
      <c r="A120" s="24">
        <v>2</v>
      </c>
      <c r="B120" s="64">
        <v>43721</v>
      </c>
      <c r="C120" s="57">
        <v>11</v>
      </c>
      <c r="D120" s="57">
        <v>11</v>
      </c>
      <c r="E120" s="57">
        <v>0</v>
      </c>
      <c r="F120" s="65">
        <v>0</v>
      </c>
      <c r="G120" s="63">
        <v>2.7083333333333334E-2</v>
      </c>
      <c r="H120" s="65">
        <v>0.90909090909090906</v>
      </c>
      <c r="I120" s="63">
        <v>0.29791666666666666</v>
      </c>
      <c r="J120" s="57">
        <v>0</v>
      </c>
      <c r="K120" s="57">
        <v>10</v>
      </c>
      <c r="L120" s="57">
        <v>0</v>
      </c>
      <c r="M120" s="60">
        <v>11</v>
      </c>
    </row>
    <row r="121" spans="1:13" x14ac:dyDescent="0.25">
      <c r="A121" s="24">
        <v>3</v>
      </c>
      <c r="B121" s="66">
        <v>43724</v>
      </c>
      <c r="C121" s="57">
        <v>18</v>
      </c>
      <c r="D121" s="57">
        <v>16</v>
      </c>
      <c r="E121" s="57">
        <v>0</v>
      </c>
      <c r="F121" s="65">
        <v>0</v>
      </c>
      <c r="G121" s="63">
        <v>0.11458333333333333</v>
      </c>
      <c r="H121" s="65">
        <v>0.75</v>
      </c>
      <c r="I121" s="63">
        <v>0.4680555555555555</v>
      </c>
      <c r="J121" s="57">
        <v>1</v>
      </c>
      <c r="K121" s="57">
        <v>12</v>
      </c>
      <c r="L121" s="57">
        <v>2</v>
      </c>
      <c r="M121" s="57">
        <v>15</v>
      </c>
    </row>
    <row r="122" spans="1:13" x14ac:dyDescent="0.25">
      <c r="A122" s="24">
        <v>3</v>
      </c>
      <c r="B122" s="66">
        <v>43725</v>
      </c>
      <c r="C122" s="57">
        <v>20</v>
      </c>
      <c r="D122" s="57">
        <v>16</v>
      </c>
      <c r="E122" s="57">
        <v>1</v>
      </c>
      <c r="F122" s="65">
        <v>0.05</v>
      </c>
      <c r="G122" s="63">
        <v>2.4305555555555556E-2</v>
      </c>
      <c r="H122" s="65">
        <v>0.875</v>
      </c>
      <c r="I122" s="63">
        <v>0.50208333333333333</v>
      </c>
      <c r="J122" s="57">
        <v>0</v>
      </c>
      <c r="K122" s="57">
        <v>14</v>
      </c>
      <c r="L122" s="57">
        <v>3</v>
      </c>
      <c r="M122" s="60">
        <v>16</v>
      </c>
    </row>
    <row r="123" spans="1:13" x14ac:dyDescent="0.25">
      <c r="A123" s="24">
        <v>3</v>
      </c>
      <c r="B123" s="66">
        <v>43726</v>
      </c>
      <c r="C123" s="57">
        <v>15</v>
      </c>
      <c r="D123" s="57">
        <v>13</v>
      </c>
      <c r="E123" s="57">
        <v>1</v>
      </c>
      <c r="F123" s="65">
        <v>6.6666666666666666E-2</v>
      </c>
      <c r="G123" s="68">
        <v>2.7083333333333334E-2</v>
      </c>
      <c r="H123" s="67">
        <v>0.92307692307692313</v>
      </c>
      <c r="I123" s="68">
        <v>0.34097222222222223</v>
      </c>
      <c r="J123" s="57">
        <v>0</v>
      </c>
      <c r="K123" s="57">
        <v>12</v>
      </c>
      <c r="L123" s="57">
        <v>1</v>
      </c>
      <c r="M123" s="60">
        <v>13</v>
      </c>
    </row>
    <row r="124" spans="1:13" x14ac:dyDescent="0.25">
      <c r="A124" s="24">
        <v>3</v>
      </c>
      <c r="B124" s="66">
        <v>43727</v>
      </c>
      <c r="C124" s="57">
        <v>16</v>
      </c>
      <c r="D124" s="57">
        <v>15</v>
      </c>
      <c r="E124" s="57">
        <v>0</v>
      </c>
      <c r="F124" s="65">
        <v>0</v>
      </c>
      <c r="G124" s="63">
        <v>2.2222222222222223E-2</v>
      </c>
      <c r="H124" s="65">
        <v>0.8666666666666667</v>
      </c>
      <c r="I124" s="63">
        <v>0.32500000000000001</v>
      </c>
      <c r="J124" s="57">
        <v>0</v>
      </c>
      <c r="K124" s="57">
        <v>13</v>
      </c>
      <c r="L124" s="57">
        <v>1</v>
      </c>
      <c r="M124" s="60">
        <v>15</v>
      </c>
    </row>
    <row r="125" spans="1:13" x14ac:dyDescent="0.25">
      <c r="A125" s="24">
        <v>3</v>
      </c>
      <c r="B125" s="66">
        <v>43728</v>
      </c>
      <c r="C125" s="57">
        <v>17</v>
      </c>
      <c r="D125" s="57">
        <v>15</v>
      </c>
      <c r="E125" s="57">
        <v>1</v>
      </c>
      <c r="F125" s="65">
        <v>5.8823529411764705E-2</v>
      </c>
      <c r="G125" s="63">
        <v>6.8749999999999992E-2</v>
      </c>
      <c r="H125" s="65">
        <v>0.8</v>
      </c>
      <c r="I125" s="63">
        <v>0.42222222222222222</v>
      </c>
      <c r="J125" s="57">
        <v>1</v>
      </c>
      <c r="K125" s="57">
        <v>12</v>
      </c>
      <c r="L125" s="57">
        <v>1</v>
      </c>
      <c r="M125" s="60">
        <v>14</v>
      </c>
    </row>
    <row r="126" spans="1:13" x14ac:dyDescent="0.25">
      <c r="A126" s="24">
        <v>4</v>
      </c>
      <c r="B126" s="64">
        <v>43731</v>
      </c>
      <c r="C126" s="60">
        <v>15</v>
      </c>
      <c r="D126" s="60">
        <v>12</v>
      </c>
      <c r="E126" s="60">
        <v>1</v>
      </c>
      <c r="F126" s="67">
        <v>6.6666666666666666E-2</v>
      </c>
      <c r="G126" s="68">
        <v>9.4444444444444442E-2</v>
      </c>
      <c r="H126" s="67">
        <v>0.75</v>
      </c>
      <c r="I126" s="68">
        <v>0.62222222222222223</v>
      </c>
      <c r="J126" s="60">
        <v>0</v>
      </c>
      <c r="K126" s="60">
        <v>9</v>
      </c>
      <c r="L126" s="60">
        <v>2</v>
      </c>
      <c r="M126" s="60">
        <v>12</v>
      </c>
    </row>
    <row r="127" spans="1:13" x14ac:dyDescent="0.25">
      <c r="A127" s="24">
        <v>4</v>
      </c>
      <c r="B127" s="64">
        <v>43732</v>
      </c>
      <c r="C127" s="60">
        <v>30</v>
      </c>
      <c r="D127" s="60">
        <v>21</v>
      </c>
      <c r="E127" s="60">
        <v>2</v>
      </c>
      <c r="F127" s="67">
        <v>6.6666666666666666E-2</v>
      </c>
      <c r="G127" s="68">
        <v>8.1250000000000003E-2</v>
      </c>
      <c r="H127" s="67">
        <v>0.76190476190476186</v>
      </c>
      <c r="I127" s="68">
        <v>0.38472222222222219</v>
      </c>
      <c r="J127" s="60">
        <v>1</v>
      </c>
      <c r="K127" s="60">
        <v>16</v>
      </c>
      <c r="L127" s="60">
        <v>7</v>
      </c>
      <c r="M127" s="60">
        <v>20</v>
      </c>
    </row>
    <row r="128" spans="1:13" x14ac:dyDescent="0.25">
      <c r="A128" s="24">
        <v>4</v>
      </c>
      <c r="B128" s="64">
        <v>43733</v>
      </c>
      <c r="C128" s="57">
        <v>14</v>
      </c>
      <c r="D128" s="57">
        <v>14</v>
      </c>
      <c r="E128" s="57">
        <v>0</v>
      </c>
      <c r="F128" s="65">
        <v>0</v>
      </c>
      <c r="G128" s="63">
        <v>5.4166666666666669E-2</v>
      </c>
      <c r="H128" s="65">
        <v>0.8571428571428571</v>
      </c>
      <c r="I128" s="63">
        <v>0.31527777777777777</v>
      </c>
      <c r="J128" s="57">
        <v>0</v>
      </c>
      <c r="K128" s="57">
        <v>12</v>
      </c>
      <c r="L128" s="57">
        <v>0</v>
      </c>
      <c r="M128" s="60">
        <v>14</v>
      </c>
    </row>
    <row r="129" spans="1:13" x14ac:dyDescent="0.25">
      <c r="A129" s="24">
        <v>4</v>
      </c>
      <c r="B129" s="64">
        <v>43734</v>
      </c>
      <c r="C129" s="57">
        <v>16</v>
      </c>
      <c r="D129" s="57">
        <v>15</v>
      </c>
      <c r="E129" s="57">
        <v>0</v>
      </c>
      <c r="F129" s="65">
        <v>0</v>
      </c>
      <c r="G129" s="63">
        <v>1.5277777777777777E-2</v>
      </c>
      <c r="H129" s="65">
        <v>0.93333333333333335</v>
      </c>
      <c r="I129" s="63">
        <v>0.39097222222222222</v>
      </c>
      <c r="J129" s="57">
        <v>0</v>
      </c>
      <c r="K129" s="57">
        <v>14</v>
      </c>
      <c r="L129" s="57">
        <v>1</v>
      </c>
      <c r="M129" s="60">
        <v>15</v>
      </c>
    </row>
    <row r="130" spans="1:13" x14ac:dyDescent="0.25">
      <c r="A130" s="24">
        <v>4</v>
      </c>
      <c r="B130" s="64">
        <v>43735</v>
      </c>
      <c r="C130" s="57">
        <v>24</v>
      </c>
      <c r="D130" s="57">
        <v>21</v>
      </c>
      <c r="E130" s="57">
        <v>1</v>
      </c>
      <c r="F130" s="65">
        <v>4.1666666666666664E-2</v>
      </c>
      <c r="G130" s="63">
        <v>6.458333333333334E-2</v>
      </c>
      <c r="H130" s="65">
        <v>0.80952380952380953</v>
      </c>
      <c r="I130" s="63">
        <v>0.27499999999999997</v>
      </c>
      <c r="J130" s="57">
        <v>0</v>
      </c>
      <c r="K130" s="57">
        <v>17</v>
      </c>
      <c r="L130" s="57">
        <v>2</v>
      </c>
      <c r="M130" s="60">
        <v>21</v>
      </c>
    </row>
    <row r="131" spans="1:13" x14ac:dyDescent="0.25">
      <c r="A131" s="24">
        <v>5</v>
      </c>
      <c r="B131" s="66">
        <v>43738</v>
      </c>
      <c r="C131" s="57">
        <v>16</v>
      </c>
      <c r="D131" s="57">
        <v>11</v>
      </c>
      <c r="E131" s="57">
        <v>1</v>
      </c>
      <c r="F131" s="65">
        <v>6.25E-2</v>
      </c>
      <c r="G131" s="63">
        <v>0.10069444444444443</v>
      </c>
      <c r="H131" s="65">
        <v>0.72727272727272729</v>
      </c>
      <c r="I131" s="63">
        <v>0.42986111111111108</v>
      </c>
      <c r="J131" s="57">
        <v>2</v>
      </c>
      <c r="K131" s="57">
        <v>8</v>
      </c>
      <c r="L131" s="57">
        <v>4</v>
      </c>
      <c r="M131" s="57">
        <v>9</v>
      </c>
    </row>
    <row r="132" spans="1:13" x14ac:dyDescent="0.25">
      <c r="A132" s="24">
        <v>5</v>
      </c>
      <c r="B132" s="66">
        <v>43739</v>
      </c>
      <c r="C132" s="57">
        <v>13</v>
      </c>
      <c r="D132" s="57">
        <v>11</v>
      </c>
      <c r="E132" s="57">
        <v>1</v>
      </c>
      <c r="F132" s="65">
        <v>7.6923076923076927E-2</v>
      </c>
      <c r="G132" s="63">
        <v>7.0833333333333331E-2</v>
      </c>
      <c r="H132" s="65">
        <v>0.81818181818181823</v>
      </c>
      <c r="I132" s="63">
        <v>0.52986111111111112</v>
      </c>
      <c r="J132" s="57">
        <v>0</v>
      </c>
      <c r="K132" s="57">
        <v>9</v>
      </c>
      <c r="L132" s="57">
        <v>1</v>
      </c>
      <c r="M132" s="60">
        <v>11</v>
      </c>
    </row>
    <row r="133" spans="1:13" x14ac:dyDescent="0.25">
      <c r="A133" s="24">
        <v>5</v>
      </c>
      <c r="B133" s="66">
        <v>43740</v>
      </c>
      <c r="C133" s="57">
        <v>19</v>
      </c>
      <c r="D133" s="57">
        <v>17</v>
      </c>
      <c r="E133" s="57">
        <v>0</v>
      </c>
      <c r="F133" s="65">
        <v>0</v>
      </c>
      <c r="G133" s="63">
        <v>8.5416666666666655E-2</v>
      </c>
      <c r="H133" s="65">
        <v>0.82352941176470584</v>
      </c>
      <c r="I133" s="63">
        <v>0.37222222222222223</v>
      </c>
      <c r="J133" s="57">
        <v>0</v>
      </c>
      <c r="K133" s="57">
        <v>14</v>
      </c>
      <c r="L133" s="57">
        <v>2</v>
      </c>
      <c r="M133" s="60">
        <v>17</v>
      </c>
    </row>
    <row r="134" spans="1:13" x14ac:dyDescent="0.25">
      <c r="A134" s="24">
        <v>5</v>
      </c>
      <c r="B134" s="66">
        <v>43741</v>
      </c>
      <c r="C134" s="57">
        <v>11</v>
      </c>
      <c r="D134" s="57">
        <v>10</v>
      </c>
      <c r="E134" s="57">
        <v>0</v>
      </c>
      <c r="F134" s="65">
        <v>0</v>
      </c>
      <c r="G134" s="63">
        <v>6.458333333333334E-2</v>
      </c>
      <c r="H134" s="65">
        <v>0.8</v>
      </c>
      <c r="I134" s="63">
        <v>0.32013888888888892</v>
      </c>
      <c r="J134" s="57">
        <v>0</v>
      </c>
      <c r="K134" s="57">
        <v>8</v>
      </c>
      <c r="L134" s="57">
        <v>1</v>
      </c>
      <c r="M134" s="60">
        <v>10</v>
      </c>
    </row>
    <row r="135" spans="1:13" x14ac:dyDescent="0.25">
      <c r="A135" s="24">
        <v>5</v>
      </c>
      <c r="B135" s="66">
        <v>43742</v>
      </c>
      <c r="C135" s="57">
        <v>11</v>
      </c>
      <c r="D135" s="57">
        <v>10</v>
      </c>
      <c r="E135" s="57">
        <v>0</v>
      </c>
      <c r="F135" s="65">
        <v>0</v>
      </c>
      <c r="G135" s="63">
        <v>2.6388888888888889E-2</v>
      </c>
      <c r="H135" s="65">
        <v>0.9</v>
      </c>
      <c r="I135" s="63">
        <v>0.45347222222222222</v>
      </c>
      <c r="J135" s="57">
        <v>0</v>
      </c>
      <c r="K135" s="57">
        <v>9</v>
      </c>
      <c r="L135" s="57">
        <v>1</v>
      </c>
      <c r="M135" s="60">
        <v>10</v>
      </c>
    </row>
    <row r="136" spans="1:13" x14ac:dyDescent="0.25">
      <c r="A136" s="24">
        <v>1</v>
      </c>
      <c r="B136" s="64">
        <v>43745</v>
      </c>
      <c r="C136" s="57">
        <v>26</v>
      </c>
      <c r="D136" s="57">
        <v>20</v>
      </c>
      <c r="E136" s="57">
        <v>1</v>
      </c>
      <c r="F136" s="65">
        <v>3.8461538461538464E-2</v>
      </c>
      <c r="G136" s="63">
        <v>0.12291666666666667</v>
      </c>
      <c r="H136" s="65">
        <v>0.7</v>
      </c>
      <c r="I136" s="63">
        <v>0.49444444444444446</v>
      </c>
      <c r="J136" s="57">
        <v>0</v>
      </c>
      <c r="K136" s="57">
        <v>14</v>
      </c>
      <c r="L136" s="57">
        <v>5</v>
      </c>
      <c r="M136" s="57">
        <v>20</v>
      </c>
    </row>
    <row r="137" spans="1:13" x14ac:dyDescent="0.25">
      <c r="A137" s="24">
        <v>1</v>
      </c>
      <c r="B137" s="64">
        <v>43746</v>
      </c>
      <c r="C137" s="57">
        <v>14</v>
      </c>
      <c r="D137" s="57">
        <v>13</v>
      </c>
      <c r="E137" s="57">
        <v>0</v>
      </c>
      <c r="F137" s="65">
        <v>0</v>
      </c>
      <c r="G137" s="63">
        <v>3.8194444444444441E-2</v>
      </c>
      <c r="H137" s="65">
        <v>0.84615384615384615</v>
      </c>
      <c r="I137" s="63">
        <v>0.30763888888888891</v>
      </c>
      <c r="J137" s="57">
        <v>0</v>
      </c>
      <c r="K137" s="57">
        <v>11</v>
      </c>
      <c r="L137" s="57">
        <v>1</v>
      </c>
      <c r="M137" s="57">
        <v>13</v>
      </c>
    </row>
    <row r="138" spans="1:13" x14ac:dyDescent="0.25">
      <c r="A138" s="24">
        <v>1</v>
      </c>
      <c r="B138" s="64">
        <v>43747</v>
      </c>
      <c r="C138" s="57">
        <v>14</v>
      </c>
      <c r="D138" s="57">
        <v>14</v>
      </c>
      <c r="E138" s="57">
        <v>0</v>
      </c>
      <c r="F138" s="65">
        <v>0</v>
      </c>
      <c r="G138" s="63">
        <v>4.7916666666666663E-2</v>
      </c>
      <c r="H138" s="65">
        <v>0.8571428571428571</v>
      </c>
      <c r="I138" s="63">
        <v>0.44861111111111113</v>
      </c>
      <c r="J138" s="57">
        <v>0</v>
      </c>
      <c r="K138" s="57">
        <v>12</v>
      </c>
      <c r="L138" s="57">
        <v>0</v>
      </c>
      <c r="M138" s="57">
        <v>14</v>
      </c>
    </row>
    <row r="139" spans="1:13" x14ac:dyDescent="0.25">
      <c r="A139" s="24">
        <v>1</v>
      </c>
      <c r="B139" s="64">
        <v>43748</v>
      </c>
      <c r="C139" s="57">
        <v>11</v>
      </c>
      <c r="D139" s="57">
        <v>10</v>
      </c>
      <c r="E139" s="57">
        <v>1</v>
      </c>
      <c r="F139" s="65">
        <v>9.0909090909090912E-2</v>
      </c>
      <c r="G139" s="63">
        <v>4.6527777777777779E-2</v>
      </c>
      <c r="H139" s="65">
        <v>0.8</v>
      </c>
      <c r="I139" s="63">
        <v>0.35972222222222222</v>
      </c>
      <c r="J139" s="57">
        <v>0</v>
      </c>
      <c r="K139" s="57">
        <v>8</v>
      </c>
      <c r="L139" s="57">
        <v>0</v>
      </c>
      <c r="M139" s="57">
        <v>10</v>
      </c>
    </row>
    <row r="140" spans="1:13" x14ac:dyDescent="0.25">
      <c r="A140" s="24">
        <v>1</v>
      </c>
      <c r="B140" s="64">
        <v>43749</v>
      </c>
      <c r="C140" s="57">
        <v>14</v>
      </c>
      <c r="D140" s="57">
        <v>11</v>
      </c>
      <c r="E140" s="57">
        <v>0</v>
      </c>
      <c r="F140" s="65">
        <v>0</v>
      </c>
      <c r="G140" s="63">
        <v>3.9583333333333331E-2</v>
      </c>
      <c r="H140" s="65">
        <v>0.81818181818181823</v>
      </c>
      <c r="I140" s="63">
        <v>0.47847222222222219</v>
      </c>
      <c r="J140" s="57">
        <v>0</v>
      </c>
      <c r="K140" s="57">
        <v>9</v>
      </c>
      <c r="L140" s="57">
        <v>3</v>
      </c>
      <c r="M140" s="57">
        <v>11</v>
      </c>
    </row>
    <row r="141" spans="1:13" x14ac:dyDescent="0.25">
      <c r="A141" s="24">
        <v>2</v>
      </c>
      <c r="B141" s="64">
        <v>43752</v>
      </c>
      <c r="C141" s="57">
        <v>26</v>
      </c>
      <c r="D141" s="57">
        <v>22</v>
      </c>
      <c r="E141" s="57">
        <v>1</v>
      </c>
      <c r="F141" s="65">
        <v>3.8461538461538464E-2</v>
      </c>
      <c r="G141" s="63">
        <v>0.20208333333333331</v>
      </c>
      <c r="H141" s="65">
        <v>0.63636363636363635</v>
      </c>
      <c r="I141" s="63">
        <v>0.66111111111111109</v>
      </c>
      <c r="J141" s="57">
        <v>4</v>
      </c>
      <c r="K141" s="57">
        <v>14</v>
      </c>
      <c r="L141" s="57">
        <v>3</v>
      </c>
      <c r="M141" s="60">
        <v>18</v>
      </c>
    </row>
    <row r="142" spans="1:13" x14ac:dyDescent="0.25">
      <c r="A142" s="24">
        <v>2</v>
      </c>
      <c r="B142" s="64">
        <v>43753</v>
      </c>
      <c r="C142" s="57">
        <v>22</v>
      </c>
      <c r="D142" s="57">
        <v>18</v>
      </c>
      <c r="E142" s="57">
        <v>2</v>
      </c>
      <c r="F142" s="65">
        <v>9.0909090909090912E-2</v>
      </c>
      <c r="G142" s="63">
        <v>0.1125</v>
      </c>
      <c r="H142" s="65">
        <v>0.66666666666666663</v>
      </c>
      <c r="I142" s="63">
        <v>0.38263888888888892</v>
      </c>
      <c r="J142" s="57">
        <v>2</v>
      </c>
      <c r="K142" s="57">
        <v>12</v>
      </c>
      <c r="L142" s="57">
        <v>2</v>
      </c>
      <c r="M142" s="60">
        <v>16</v>
      </c>
    </row>
    <row r="143" spans="1:13" x14ac:dyDescent="0.25">
      <c r="A143" s="24">
        <v>2</v>
      </c>
      <c r="B143" s="64">
        <v>43754</v>
      </c>
      <c r="C143" s="57">
        <v>13</v>
      </c>
      <c r="D143" s="57">
        <v>12</v>
      </c>
      <c r="E143" s="57">
        <v>1</v>
      </c>
      <c r="F143" s="65">
        <v>7.6923076923076927E-2</v>
      </c>
      <c r="G143" s="63">
        <v>0.10972222222222222</v>
      </c>
      <c r="H143" s="65">
        <v>0.75</v>
      </c>
      <c r="I143" s="63">
        <v>0.33888888888888885</v>
      </c>
      <c r="J143" s="57">
        <v>0</v>
      </c>
      <c r="K143" s="57">
        <v>9</v>
      </c>
      <c r="L143" s="57">
        <v>0</v>
      </c>
      <c r="M143" s="60">
        <v>12</v>
      </c>
    </row>
    <row r="144" spans="1:13" x14ac:dyDescent="0.25">
      <c r="A144" s="24">
        <v>2</v>
      </c>
      <c r="B144" s="64">
        <v>43755</v>
      </c>
      <c r="C144" s="57">
        <v>12</v>
      </c>
      <c r="D144" s="57">
        <v>9</v>
      </c>
      <c r="E144" s="57">
        <v>1</v>
      </c>
      <c r="F144" s="65">
        <v>8.3333333333333329E-2</v>
      </c>
      <c r="G144" s="63">
        <v>0.12986111111111112</v>
      </c>
      <c r="H144" s="65">
        <v>0.77777777777777779</v>
      </c>
      <c r="I144" s="63">
        <v>0.61597222222222225</v>
      </c>
      <c r="J144" s="57">
        <v>1</v>
      </c>
      <c r="K144" s="57">
        <v>7</v>
      </c>
      <c r="L144" s="57">
        <v>2</v>
      </c>
      <c r="M144" s="60">
        <v>8</v>
      </c>
    </row>
    <row r="145" spans="1:13" x14ac:dyDescent="0.25">
      <c r="A145" s="24">
        <v>2</v>
      </c>
      <c r="B145" s="64">
        <v>43756</v>
      </c>
      <c r="C145" s="57">
        <v>19</v>
      </c>
      <c r="D145" s="57">
        <v>16</v>
      </c>
      <c r="E145" s="57">
        <v>0</v>
      </c>
      <c r="F145" s="65">
        <v>0</v>
      </c>
      <c r="G145" s="63">
        <v>0.1076388888888889</v>
      </c>
      <c r="H145" s="65">
        <v>0.75</v>
      </c>
      <c r="I145" s="63">
        <v>0.35694444444444445</v>
      </c>
      <c r="J145" s="57">
        <v>1</v>
      </c>
      <c r="K145" s="57">
        <v>12</v>
      </c>
      <c r="L145" s="57">
        <v>3</v>
      </c>
      <c r="M145" s="60">
        <v>15</v>
      </c>
    </row>
    <row r="146" spans="1:13" x14ac:dyDescent="0.25">
      <c r="A146" s="24">
        <v>3</v>
      </c>
      <c r="B146" s="66">
        <v>43759</v>
      </c>
      <c r="C146" s="57">
        <v>18</v>
      </c>
      <c r="D146" s="57">
        <v>14</v>
      </c>
      <c r="E146" s="57">
        <v>1</v>
      </c>
      <c r="F146" s="65">
        <v>5.5555555555555552E-2</v>
      </c>
      <c r="G146" s="63">
        <v>0.13402777777777777</v>
      </c>
      <c r="H146" s="65">
        <v>0.6428571428571429</v>
      </c>
      <c r="I146" s="63">
        <v>0.54236111111111118</v>
      </c>
      <c r="J146" s="57">
        <v>0</v>
      </c>
      <c r="K146" s="57">
        <v>9</v>
      </c>
      <c r="L146" s="57">
        <v>3</v>
      </c>
      <c r="M146" s="57">
        <v>14</v>
      </c>
    </row>
    <row r="147" spans="1:13" x14ac:dyDescent="0.25">
      <c r="A147" s="24">
        <v>3</v>
      </c>
      <c r="B147" s="66">
        <v>43760</v>
      </c>
      <c r="C147" s="57">
        <v>20</v>
      </c>
      <c r="D147" s="57">
        <v>17</v>
      </c>
      <c r="E147" s="57">
        <v>1</v>
      </c>
      <c r="F147" s="65">
        <v>0.05</v>
      </c>
      <c r="G147" s="63">
        <v>9.375E-2</v>
      </c>
      <c r="H147" s="65">
        <v>0.76470588235294112</v>
      </c>
      <c r="I147" s="63">
        <v>0.58402777777777781</v>
      </c>
      <c r="J147" s="57">
        <v>2</v>
      </c>
      <c r="K147" s="57">
        <v>13</v>
      </c>
      <c r="L147" s="57">
        <v>2</v>
      </c>
      <c r="M147" s="60">
        <v>15</v>
      </c>
    </row>
    <row r="148" spans="1:13" x14ac:dyDescent="0.25">
      <c r="A148" s="24">
        <v>3</v>
      </c>
      <c r="B148" s="66">
        <v>43761</v>
      </c>
      <c r="C148" s="57">
        <v>24</v>
      </c>
      <c r="D148" s="57">
        <v>19</v>
      </c>
      <c r="E148" s="57">
        <v>1</v>
      </c>
      <c r="F148" s="65">
        <v>4.1666666666666664E-2</v>
      </c>
      <c r="G148" s="68">
        <v>0.12013888888888889</v>
      </c>
      <c r="H148" s="67">
        <v>0.73684210526315785</v>
      </c>
      <c r="I148" s="68">
        <v>0.53541666666666665</v>
      </c>
      <c r="J148" s="57">
        <v>2</v>
      </c>
      <c r="K148" s="57">
        <v>14</v>
      </c>
      <c r="L148" s="57">
        <v>4</v>
      </c>
      <c r="M148" s="60">
        <v>17</v>
      </c>
    </row>
    <row r="149" spans="1:13" x14ac:dyDescent="0.25">
      <c r="A149" s="24">
        <v>3</v>
      </c>
      <c r="B149" s="66">
        <v>43762</v>
      </c>
      <c r="C149" s="57">
        <v>14</v>
      </c>
      <c r="D149" s="57">
        <v>12</v>
      </c>
      <c r="E149" s="57">
        <v>1</v>
      </c>
      <c r="F149" s="65">
        <v>7.1428571428571425E-2</v>
      </c>
      <c r="G149" s="63">
        <v>6.5277777777777782E-2</v>
      </c>
      <c r="H149" s="65">
        <v>0.83333333333333337</v>
      </c>
      <c r="I149" s="63">
        <v>0.42430555555555555</v>
      </c>
      <c r="J149" s="57">
        <v>0</v>
      </c>
      <c r="K149" s="57">
        <v>10</v>
      </c>
      <c r="L149" s="57">
        <v>1</v>
      </c>
      <c r="M149" s="60">
        <v>12</v>
      </c>
    </row>
    <row r="150" spans="1:13" x14ac:dyDescent="0.25">
      <c r="A150" s="24">
        <v>3</v>
      </c>
      <c r="B150" s="66">
        <v>43763</v>
      </c>
      <c r="C150" s="57">
        <v>12</v>
      </c>
      <c r="D150" s="57">
        <v>11</v>
      </c>
      <c r="E150" s="57">
        <v>1</v>
      </c>
      <c r="F150" s="65">
        <v>8.3333333333333329E-2</v>
      </c>
      <c r="G150" s="63">
        <v>3.888888888888889E-2</v>
      </c>
      <c r="H150" s="65">
        <v>0.81818181818181823</v>
      </c>
      <c r="I150" s="63">
        <v>0.51111111111111118</v>
      </c>
      <c r="J150" s="57">
        <v>0</v>
      </c>
      <c r="K150" s="57">
        <v>9</v>
      </c>
      <c r="L150" s="57">
        <v>0</v>
      </c>
      <c r="M150" s="60">
        <v>11</v>
      </c>
    </row>
    <row r="151" spans="1:13" x14ac:dyDescent="0.25">
      <c r="A151" s="24">
        <v>1</v>
      </c>
      <c r="B151" s="64">
        <v>43773</v>
      </c>
      <c r="C151" s="57">
        <v>26</v>
      </c>
      <c r="D151" s="57">
        <v>23</v>
      </c>
      <c r="E151" s="57">
        <v>0</v>
      </c>
      <c r="F151" s="65">
        <v>0</v>
      </c>
      <c r="G151" s="63">
        <v>6.25E-2</v>
      </c>
      <c r="H151" s="65">
        <v>0.73913043478260865</v>
      </c>
      <c r="I151" s="63">
        <v>0.44097222222222227</v>
      </c>
      <c r="J151" s="57">
        <v>0</v>
      </c>
      <c r="K151" s="57">
        <v>17</v>
      </c>
      <c r="L151" s="57">
        <v>3</v>
      </c>
      <c r="M151" s="57">
        <v>23</v>
      </c>
    </row>
    <row r="152" spans="1:13" x14ac:dyDescent="0.25">
      <c r="A152" s="24">
        <v>1</v>
      </c>
      <c r="B152" s="64">
        <v>43774</v>
      </c>
      <c r="C152" s="57">
        <v>16</v>
      </c>
      <c r="D152" s="57">
        <v>14</v>
      </c>
      <c r="E152" s="57">
        <v>0</v>
      </c>
      <c r="F152" s="65">
        <v>0</v>
      </c>
      <c r="G152" s="63">
        <v>6.5277777777777782E-2</v>
      </c>
      <c r="H152" s="65">
        <v>0.8571428571428571</v>
      </c>
      <c r="I152" s="63">
        <v>0.52847222222222223</v>
      </c>
      <c r="J152" s="57">
        <v>0</v>
      </c>
      <c r="K152" s="57">
        <v>12</v>
      </c>
      <c r="L152" s="57">
        <v>2</v>
      </c>
      <c r="M152" s="57">
        <v>14</v>
      </c>
    </row>
    <row r="153" spans="1:13" x14ac:dyDescent="0.25">
      <c r="A153" s="24">
        <v>1</v>
      </c>
      <c r="B153" s="64">
        <v>43775</v>
      </c>
      <c r="C153" s="57">
        <v>24</v>
      </c>
      <c r="D153" s="57">
        <v>22</v>
      </c>
      <c r="E153" s="57">
        <v>0</v>
      </c>
      <c r="F153" s="65">
        <v>0</v>
      </c>
      <c r="G153" s="63">
        <v>6.458333333333334E-2</v>
      </c>
      <c r="H153" s="65">
        <v>0.86363636363636365</v>
      </c>
      <c r="I153" s="63">
        <v>0.48749999999999999</v>
      </c>
      <c r="J153" s="57">
        <v>0</v>
      </c>
      <c r="K153" s="57">
        <v>19</v>
      </c>
      <c r="L153" s="57">
        <v>2</v>
      </c>
      <c r="M153" s="57">
        <v>22</v>
      </c>
    </row>
    <row r="154" spans="1:13" x14ac:dyDescent="0.25">
      <c r="A154" s="24">
        <v>1</v>
      </c>
      <c r="B154" s="64">
        <v>43776</v>
      </c>
      <c r="C154" s="57">
        <v>14</v>
      </c>
      <c r="D154" s="57">
        <v>12</v>
      </c>
      <c r="E154" s="57">
        <v>0</v>
      </c>
      <c r="F154" s="65">
        <v>0</v>
      </c>
      <c r="G154" s="63">
        <v>6.25E-2</v>
      </c>
      <c r="H154" s="65">
        <v>0.83333333333333337</v>
      </c>
      <c r="I154" s="63">
        <v>0.44097222222222227</v>
      </c>
      <c r="J154" s="57">
        <v>0</v>
      </c>
      <c r="K154" s="57">
        <v>10</v>
      </c>
      <c r="L154" s="57">
        <v>2</v>
      </c>
      <c r="M154" s="57">
        <v>12</v>
      </c>
    </row>
    <row r="155" spans="1:13" x14ac:dyDescent="0.25">
      <c r="A155" s="24">
        <v>1</v>
      </c>
      <c r="B155" s="64">
        <v>43777</v>
      </c>
      <c r="C155" s="57">
        <v>16</v>
      </c>
      <c r="D155" s="57">
        <v>14</v>
      </c>
      <c r="E155" s="57">
        <v>0</v>
      </c>
      <c r="F155" s="65">
        <v>0</v>
      </c>
      <c r="G155" s="63">
        <v>6.1805555555555558E-2</v>
      </c>
      <c r="H155" s="65">
        <v>0.8571428571428571</v>
      </c>
      <c r="I155" s="63">
        <v>0.41736111111111113</v>
      </c>
      <c r="J155" s="57">
        <v>0</v>
      </c>
      <c r="K155" s="57">
        <v>12</v>
      </c>
      <c r="L155" s="57">
        <v>2</v>
      </c>
      <c r="M155" s="57">
        <v>14</v>
      </c>
    </row>
    <row r="156" spans="1:13" x14ac:dyDescent="0.25">
      <c r="A156" s="24">
        <v>2</v>
      </c>
      <c r="B156" s="64">
        <v>43780</v>
      </c>
      <c r="C156" s="57"/>
      <c r="D156" s="57">
        <v>0</v>
      </c>
      <c r="E156" s="57">
        <v>0</v>
      </c>
      <c r="F156" s="65" t="e">
        <v>#DIV/0!</v>
      </c>
      <c r="G156" s="63"/>
      <c r="H156" s="65" t="e">
        <v>#DIV/0!</v>
      </c>
      <c r="I156" s="63"/>
      <c r="J156" s="57"/>
      <c r="K156" s="57"/>
      <c r="L156" s="57"/>
      <c r="M156" s="60"/>
    </row>
    <row r="157" spans="1:13" x14ac:dyDescent="0.25">
      <c r="A157" s="24">
        <v>2</v>
      </c>
      <c r="B157" s="64">
        <v>43781</v>
      </c>
      <c r="C157" s="57">
        <v>40</v>
      </c>
      <c r="D157" s="57">
        <v>34</v>
      </c>
      <c r="E157" s="57">
        <v>1</v>
      </c>
      <c r="F157" s="65">
        <v>2.5000000000000001E-2</v>
      </c>
      <c r="G157" s="63">
        <v>9.9999999999999992E-2</v>
      </c>
      <c r="H157" s="65">
        <v>0.79411764705882348</v>
      </c>
      <c r="I157" s="63">
        <v>0.47083333333333338</v>
      </c>
      <c r="J157" s="57">
        <v>0</v>
      </c>
      <c r="K157" s="57">
        <v>27</v>
      </c>
      <c r="L157" s="57">
        <v>5</v>
      </c>
      <c r="M157" s="60">
        <v>34</v>
      </c>
    </row>
    <row r="158" spans="1:13" x14ac:dyDescent="0.25">
      <c r="A158" s="24">
        <v>2</v>
      </c>
      <c r="B158" s="64">
        <v>43782</v>
      </c>
      <c r="C158" s="57">
        <v>25</v>
      </c>
      <c r="D158" s="57">
        <v>21</v>
      </c>
      <c r="E158" s="57">
        <v>1</v>
      </c>
      <c r="F158" s="65">
        <v>0.04</v>
      </c>
      <c r="G158" s="63">
        <v>5.0694444444444452E-2</v>
      </c>
      <c r="H158" s="65">
        <v>0.80952380952380953</v>
      </c>
      <c r="I158" s="63">
        <v>0.51111111111111118</v>
      </c>
      <c r="J158" s="57">
        <v>0</v>
      </c>
      <c r="K158" s="57">
        <v>17</v>
      </c>
      <c r="L158" s="57">
        <v>3</v>
      </c>
      <c r="M158" s="60">
        <v>21</v>
      </c>
    </row>
    <row r="159" spans="1:13" x14ac:dyDescent="0.25">
      <c r="A159" s="24">
        <v>2</v>
      </c>
      <c r="B159" s="64">
        <v>43783</v>
      </c>
      <c r="C159" s="57">
        <v>34</v>
      </c>
      <c r="D159" s="57">
        <v>30</v>
      </c>
      <c r="E159" s="57">
        <v>2</v>
      </c>
      <c r="F159" s="65">
        <v>5.8823529411764705E-2</v>
      </c>
      <c r="G159" s="63">
        <v>8.0555555555555561E-2</v>
      </c>
      <c r="H159" s="65">
        <v>0.83333333333333337</v>
      </c>
      <c r="I159" s="63">
        <v>0.40208333333333335</v>
      </c>
      <c r="J159" s="57">
        <v>0</v>
      </c>
      <c r="K159" s="57">
        <v>25</v>
      </c>
      <c r="L159" s="57">
        <v>2</v>
      </c>
      <c r="M159" s="60">
        <v>30</v>
      </c>
    </row>
    <row r="160" spans="1:13" x14ac:dyDescent="0.25">
      <c r="A160" s="24">
        <v>2</v>
      </c>
      <c r="B160" s="64">
        <v>43784</v>
      </c>
      <c r="C160" s="57">
        <v>18</v>
      </c>
      <c r="D160" s="57">
        <v>16</v>
      </c>
      <c r="E160" s="57">
        <v>1</v>
      </c>
      <c r="F160" s="65">
        <v>5.5555555555555552E-2</v>
      </c>
      <c r="G160" s="63">
        <v>4.7916666666666663E-2</v>
      </c>
      <c r="H160" s="65">
        <v>0.8125</v>
      </c>
      <c r="I160" s="63">
        <v>0.4069444444444445</v>
      </c>
      <c r="J160" s="57">
        <v>1</v>
      </c>
      <c r="K160" s="57">
        <v>13</v>
      </c>
      <c r="L160" s="57">
        <v>1</v>
      </c>
      <c r="M160" s="60">
        <v>15</v>
      </c>
    </row>
    <row r="161" spans="1:13" x14ac:dyDescent="0.25">
      <c r="A161" s="24">
        <v>3</v>
      </c>
      <c r="B161" s="66">
        <v>43787</v>
      </c>
      <c r="C161" s="57">
        <v>30</v>
      </c>
      <c r="D161" s="57">
        <v>24</v>
      </c>
      <c r="E161" s="57">
        <v>1</v>
      </c>
      <c r="F161" s="65">
        <v>3.3333333333333333E-2</v>
      </c>
      <c r="G161" s="63">
        <v>7.5694444444444439E-2</v>
      </c>
      <c r="H161" s="65">
        <v>0.79166666666666663</v>
      </c>
      <c r="I161" s="63">
        <v>0.45555555555555555</v>
      </c>
      <c r="J161" s="57">
        <v>0</v>
      </c>
      <c r="K161" s="57">
        <v>19</v>
      </c>
      <c r="L161" s="57">
        <v>5</v>
      </c>
      <c r="M161" s="57">
        <v>24</v>
      </c>
    </row>
    <row r="162" spans="1:13" x14ac:dyDescent="0.25">
      <c r="A162" s="24">
        <v>3</v>
      </c>
      <c r="B162" s="66">
        <v>43788</v>
      </c>
      <c r="C162" s="57">
        <v>22</v>
      </c>
      <c r="D162" s="57">
        <v>19</v>
      </c>
      <c r="E162" s="57">
        <v>1</v>
      </c>
      <c r="F162" s="65">
        <v>4.5454545454545456E-2</v>
      </c>
      <c r="G162" s="63">
        <v>5.8333333333333327E-2</v>
      </c>
      <c r="H162" s="65">
        <v>0.84210526315789469</v>
      </c>
      <c r="I162" s="63">
        <v>0.35069444444444442</v>
      </c>
      <c r="J162" s="57">
        <v>0</v>
      </c>
      <c r="K162" s="57">
        <v>16</v>
      </c>
      <c r="L162" s="57">
        <v>2</v>
      </c>
      <c r="M162" s="60">
        <v>19</v>
      </c>
    </row>
    <row r="163" spans="1:13" x14ac:dyDescent="0.25">
      <c r="A163" s="24">
        <v>3</v>
      </c>
      <c r="B163" s="66">
        <v>43789</v>
      </c>
      <c r="C163" s="57">
        <v>10</v>
      </c>
      <c r="D163" s="57">
        <v>9</v>
      </c>
      <c r="E163" s="57">
        <v>0</v>
      </c>
      <c r="F163" s="65">
        <v>0</v>
      </c>
      <c r="G163" s="68">
        <v>2.0833333333333333E-3</v>
      </c>
      <c r="H163" s="67">
        <v>1</v>
      </c>
      <c r="I163" s="68">
        <v>0.4368055555555555</v>
      </c>
      <c r="J163" s="57">
        <v>0</v>
      </c>
      <c r="K163" s="57">
        <v>9</v>
      </c>
      <c r="L163" s="57">
        <v>1</v>
      </c>
      <c r="M163" s="60">
        <v>9</v>
      </c>
    </row>
    <row r="164" spans="1:13" x14ac:dyDescent="0.25">
      <c r="A164" s="24">
        <v>3</v>
      </c>
      <c r="B164" s="66">
        <v>43790</v>
      </c>
      <c r="C164" s="57">
        <v>19</v>
      </c>
      <c r="D164" s="57">
        <v>17</v>
      </c>
      <c r="E164" s="57">
        <v>0</v>
      </c>
      <c r="F164" s="65">
        <v>0</v>
      </c>
      <c r="G164" s="63">
        <v>7.1527777777777787E-2</v>
      </c>
      <c r="H164" s="65">
        <v>0.82352941176470584</v>
      </c>
      <c r="I164" s="63">
        <v>0.55208333333333337</v>
      </c>
      <c r="J164" s="57">
        <v>0</v>
      </c>
      <c r="K164" s="57">
        <v>14</v>
      </c>
      <c r="L164" s="57">
        <v>2</v>
      </c>
      <c r="M164" s="60">
        <v>17</v>
      </c>
    </row>
    <row r="165" spans="1:13" x14ac:dyDescent="0.25">
      <c r="A165" s="24">
        <v>3</v>
      </c>
      <c r="B165" s="66">
        <v>43791</v>
      </c>
      <c r="C165" s="57">
        <v>19</v>
      </c>
      <c r="D165" s="57">
        <v>18</v>
      </c>
      <c r="E165" s="57">
        <v>0</v>
      </c>
      <c r="F165" s="65">
        <v>0</v>
      </c>
      <c r="G165" s="63">
        <v>3.6805555555555557E-2</v>
      </c>
      <c r="H165" s="65">
        <v>0.88888888888888884</v>
      </c>
      <c r="I165" s="63">
        <v>0.36736111111111108</v>
      </c>
      <c r="J165" s="57">
        <v>0</v>
      </c>
      <c r="K165" s="57">
        <v>16</v>
      </c>
      <c r="L165" s="57">
        <v>1</v>
      </c>
      <c r="M165" s="60">
        <v>18</v>
      </c>
    </row>
    <row r="166" spans="1:13" x14ac:dyDescent="0.25">
      <c r="A166" s="24">
        <v>4</v>
      </c>
      <c r="B166" s="64">
        <v>43794</v>
      </c>
      <c r="C166" s="60">
        <v>25</v>
      </c>
      <c r="D166" s="60">
        <v>20</v>
      </c>
      <c r="E166" s="60">
        <v>2</v>
      </c>
      <c r="F166" s="67">
        <v>0.08</v>
      </c>
      <c r="G166" s="68">
        <v>8.819444444444445E-2</v>
      </c>
      <c r="H166" s="67">
        <v>0.7</v>
      </c>
      <c r="I166" s="68">
        <v>0.6</v>
      </c>
      <c r="J166" s="60">
        <v>0</v>
      </c>
      <c r="K166" s="60">
        <v>14</v>
      </c>
      <c r="L166" s="60">
        <v>3</v>
      </c>
      <c r="M166" s="60">
        <v>20</v>
      </c>
    </row>
    <row r="167" spans="1:13" x14ac:dyDescent="0.25">
      <c r="A167" s="24">
        <v>4</v>
      </c>
      <c r="B167" s="64">
        <v>43795</v>
      </c>
      <c r="C167" s="60">
        <v>22</v>
      </c>
      <c r="D167" s="60">
        <v>18</v>
      </c>
      <c r="E167" s="60">
        <v>1</v>
      </c>
      <c r="F167" s="67">
        <v>4.5454545454545456E-2</v>
      </c>
      <c r="G167" s="68">
        <v>7.9861111111111105E-2</v>
      </c>
      <c r="H167" s="67">
        <v>0.77777777777777779</v>
      </c>
      <c r="I167" s="68">
        <v>0.53194444444444444</v>
      </c>
      <c r="J167" s="60">
        <v>0</v>
      </c>
      <c r="K167" s="60">
        <v>14</v>
      </c>
      <c r="L167" s="60">
        <v>3</v>
      </c>
      <c r="M167" s="60">
        <v>18</v>
      </c>
    </row>
    <row r="168" spans="1:13" x14ac:dyDescent="0.25">
      <c r="A168" s="24">
        <v>4</v>
      </c>
      <c r="B168" s="64">
        <v>43796</v>
      </c>
      <c r="C168" s="57">
        <v>25</v>
      </c>
      <c r="D168" s="57">
        <v>21</v>
      </c>
      <c r="E168" s="57">
        <v>1</v>
      </c>
      <c r="F168" s="65">
        <v>0.04</v>
      </c>
      <c r="G168" s="63">
        <v>5.9722222222222225E-2</v>
      </c>
      <c r="H168" s="65">
        <v>0.80952380952380953</v>
      </c>
      <c r="I168" s="63">
        <v>0.48958333333333331</v>
      </c>
      <c r="J168" s="57">
        <v>0</v>
      </c>
      <c r="K168" s="57">
        <v>17</v>
      </c>
      <c r="L168" s="57">
        <v>3</v>
      </c>
      <c r="M168" s="60">
        <v>21</v>
      </c>
    </row>
    <row r="169" spans="1:13" x14ac:dyDescent="0.25">
      <c r="A169" s="24">
        <v>1</v>
      </c>
      <c r="B169" s="64">
        <v>43801</v>
      </c>
      <c r="C169" s="57">
        <v>27</v>
      </c>
      <c r="D169" s="57">
        <v>23</v>
      </c>
      <c r="E169" s="57">
        <v>1</v>
      </c>
      <c r="F169" s="65">
        <v>3.7037037037037035E-2</v>
      </c>
      <c r="G169" s="63">
        <v>6.3888888888888884E-2</v>
      </c>
      <c r="H169" s="65">
        <v>0.86956521739130432</v>
      </c>
      <c r="I169" s="63">
        <v>0.39652777777777781</v>
      </c>
      <c r="J169" s="57">
        <v>0</v>
      </c>
      <c r="K169" s="57">
        <v>20</v>
      </c>
      <c r="L169" s="57">
        <v>3</v>
      </c>
      <c r="M169" s="57">
        <v>23</v>
      </c>
    </row>
    <row r="170" spans="1:13" x14ac:dyDescent="0.25">
      <c r="A170" s="24">
        <v>1</v>
      </c>
      <c r="B170" s="64">
        <v>43802</v>
      </c>
      <c r="C170" s="57">
        <v>30</v>
      </c>
      <c r="D170" s="57">
        <v>26</v>
      </c>
      <c r="E170" s="57">
        <v>1</v>
      </c>
      <c r="F170" s="65">
        <v>3.3333333333333333E-2</v>
      </c>
      <c r="G170" s="63">
        <v>7.2916666666666671E-2</v>
      </c>
      <c r="H170" s="65">
        <v>0.76923076923076927</v>
      </c>
      <c r="I170" s="63">
        <v>0.42569444444444443</v>
      </c>
      <c r="J170" s="57">
        <v>0</v>
      </c>
      <c r="K170" s="57">
        <v>20</v>
      </c>
      <c r="L170" s="57">
        <v>3</v>
      </c>
      <c r="M170" s="57">
        <v>26</v>
      </c>
    </row>
    <row r="171" spans="1:13" x14ac:dyDescent="0.25">
      <c r="A171" s="24">
        <v>1</v>
      </c>
      <c r="B171" s="64">
        <v>43803</v>
      </c>
      <c r="C171" s="57">
        <v>19</v>
      </c>
      <c r="D171" s="57">
        <v>17</v>
      </c>
      <c r="E171" s="57">
        <v>1</v>
      </c>
      <c r="F171" s="65">
        <v>5.2631578947368418E-2</v>
      </c>
      <c r="G171" s="63">
        <v>5.2083333333333336E-2</v>
      </c>
      <c r="H171" s="65">
        <v>0.82352941176470584</v>
      </c>
      <c r="I171" s="63">
        <v>0.4548611111111111</v>
      </c>
      <c r="J171" s="57">
        <v>0</v>
      </c>
      <c r="K171" s="57">
        <v>14</v>
      </c>
      <c r="L171" s="57">
        <v>1</v>
      </c>
      <c r="M171" s="57">
        <v>17</v>
      </c>
    </row>
    <row r="172" spans="1:13" x14ac:dyDescent="0.25">
      <c r="A172" s="24">
        <v>1</v>
      </c>
      <c r="B172" s="64">
        <v>43804</v>
      </c>
      <c r="C172" s="57">
        <v>29</v>
      </c>
      <c r="D172" s="57">
        <v>24</v>
      </c>
      <c r="E172" s="57">
        <v>1</v>
      </c>
      <c r="F172" s="65">
        <v>3.4482758620689655E-2</v>
      </c>
      <c r="G172" s="63">
        <v>5.2777777777777778E-2</v>
      </c>
      <c r="H172" s="65">
        <v>0.83333333333333337</v>
      </c>
      <c r="I172" s="63">
        <v>0.38263888888888892</v>
      </c>
      <c r="J172" s="57">
        <v>0</v>
      </c>
      <c r="K172" s="57">
        <v>20</v>
      </c>
      <c r="L172" s="57">
        <v>4</v>
      </c>
      <c r="M172" s="57">
        <v>24</v>
      </c>
    </row>
    <row r="173" spans="1:13" x14ac:dyDescent="0.25">
      <c r="A173" s="24">
        <v>1</v>
      </c>
      <c r="B173" s="64">
        <v>43805</v>
      </c>
      <c r="C173" s="57">
        <v>19</v>
      </c>
      <c r="D173" s="57">
        <v>17</v>
      </c>
      <c r="E173" s="57">
        <v>1</v>
      </c>
      <c r="F173" s="65">
        <v>5.2631578947368418E-2</v>
      </c>
      <c r="G173" s="63">
        <v>5.486111111111111E-2</v>
      </c>
      <c r="H173" s="65">
        <v>0.88235294117647056</v>
      </c>
      <c r="I173" s="63">
        <v>0.38819444444444445</v>
      </c>
      <c r="J173" s="57">
        <v>0</v>
      </c>
      <c r="K173" s="57">
        <v>15</v>
      </c>
      <c r="L173" s="57">
        <v>1</v>
      </c>
      <c r="M173" s="57">
        <v>17</v>
      </c>
    </row>
    <row r="174" spans="1:13" x14ac:dyDescent="0.25">
      <c r="A174" s="24">
        <v>2</v>
      </c>
      <c r="B174" s="64">
        <v>43808</v>
      </c>
      <c r="C174" s="57">
        <v>31</v>
      </c>
      <c r="D174" s="57">
        <v>25</v>
      </c>
      <c r="E174" s="57">
        <v>2</v>
      </c>
      <c r="F174" s="65">
        <v>6.4516129032258063E-2</v>
      </c>
      <c r="G174" s="63">
        <v>9.930555555555555E-2</v>
      </c>
      <c r="H174" s="65">
        <v>0.76</v>
      </c>
      <c r="I174" s="63">
        <v>0.56180555555555556</v>
      </c>
      <c r="J174" s="57">
        <v>0</v>
      </c>
      <c r="K174" s="57">
        <v>19</v>
      </c>
      <c r="L174" s="57">
        <v>4</v>
      </c>
      <c r="M174" s="60">
        <v>25</v>
      </c>
    </row>
    <row r="175" spans="1:13" x14ac:dyDescent="0.25">
      <c r="A175" s="24">
        <v>2</v>
      </c>
      <c r="B175" s="64">
        <v>43809</v>
      </c>
      <c r="C175" s="57">
        <v>23</v>
      </c>
      <c r="D175" s="57">
        <v>22</v>
      </c>
      <c r="E175" s="57">
        <v>0</v>
      </c>
      <c r="F175" s="65">
        <v>0</v>
      </c>
      <c r="G175" s="63">
        <v>5.486111111111111E-2</v>
      </c>
      <c r="H175" s="65">
        <v>0.77272727272727271</v>
      </c>
      <c r="I175" s="63">
        <v>0.50486111111111109</v>
      </c>
      <c r="J175" s="57">
        <v>0</v>
      </c>
      <c r="K175" s="57">
        <v>17</v>
      </c>
      <c r="L175" s="57">
        <v>1</v>
      </c>
      <c r="M175" s="60">
        <v>22</v>
      </c>
    </row>
    <row r="176" spans="1:13" x14ac:dyDescent="0.25">
      <c r="A176" s="24">
        <v>2</v>
      </c>
      <c r="B176" s="64">
        <v>43810</v>
      </c>
      <c r="C176" s="57">
        <v>14</v>
      </c>
      <c r="D176" s="57">
        <v>10</v>
      </c>
      <c r="E176" s="57">
        <v>2</v>
      </c>
      <c r="F176" s="65">
        <v>0.14285714285714285</v>
      </c>
      <c r="G176" s="63">
        <v>6.805555555555555E-2</v>
      </c>
      <c r="H176" s="65">
        <v>0.8</v>
      </c>
      <c r="I176" s="63">
        <v>0.35416666666666669</v>
      </c>
      <c r="J176" s="57">
        <v>0</v>
      </c>
      <c r="K176" s="57">
        <v>8</v>
      </c>
      <c r="L176" s="57">
        <v>2</v>
      </c>
      <c r="M176" s="60">
        <v>10</v>
      </c>
    </row>
    <row r="177" spans="1:13" x14ac:dyDescent="0.25">
      <c r="A177" s="24">
        <v>2</v>
      </c>
      <c r="B177" s="64">
        <v>43811</v>
      </c>
      <c r="C177" s="57">
        <v>13</v>
      </c>
      <c r="D177" s="57">
        <v>11</v>
      </c>
      <c r="E177" s="57">
        <v>0</v>
      </c>
      <c r="F177" s="65">
        <v>0</v>
      </c>
      <c r="G177" s="63">
        <v>4.0972222222222222E-2</v>
      </c>
      <c r="H177" s="65">
        <v>0.81818181818181823</v>
      </c>
      <c r="I177" s="63">
        <v>0.25208333333333333</v>
      </c>
      <c r="J177" s="57">
        <v>0</v>
      </c>
      <c r="K177" s="57">
        <v>9</v>
      </c>
      <c r="L177" s="57">
        <v>2</v>
      </c>
      <c r="M177" s="60">
        <v>11</v>
      </c>
    </row>
    <row r="178" spans="1:13" x14ac:dyDescent="0.25">
      <c r="A178" s="24">
        <v>2</v>
      </c>
      <c r="B178" s="64">
        <v>43812</v>
      </c>
      <c r="C178" s="57">
        <v>21</v>
      </c>
      <c r="D178" s="57">
        <v>19</v>
      </c>
      <c r="E178" s="57">
        <v>1</v>
      </c>
      <c r="F178" s="65">
        <v>4.7619047619047616E-2</v>
      </c>
      <c r="G178" s="63">
        <v>5.1388888888888894E-2</v>
      </c>
      <c r="H178" s="65">
        <v>0.89473684210526316</v>
      </c>
      <c r="I178" s="63">
        <v>0.42430555555555555</v>
      </c>
      <c r="J178" s="57">
        <v>0</v>
      </c>
      <c r="K178" s="57">
        <v>17</v>
      </c>
      <c r="L178" s="57">
        <v>1</v>
      </c>
      <c r="M178" s="60">
        <v>19</v>
      </c>
    </row>
    <row r="179" spans="1:13" x14ac:dyDescent="0.25">
      <c r="A179" s="24">
        <v>3</v>
      </c>
      <c r="B179" s="66">
        <v>43815</v>
      </c>
      <c r="C179" s="57">
        <v>29</v>
      </c>
      <c r="D179" s="57">
        <v>24</v>
      </c>
      <c r="E179" s="57">
        <v>0</v>
      </c>
      <c r="F179" s="65">
        <v>0</v>
      </c>
      <c r="G179" s="63">
        <v>4.5138888888888888E-2</v>
      </c>
      <c r="H179" s="65">
        <v>0.79166666666666663</v>
      </c>
      <c r="I179" s="63">
        <v>0.31597222222222221</v>
      </c>
      <c r="J179" s="57">
        <v>0</v>
      </c>
      <c r="K179" s="57">
        <v>19</v>
      </c>
      <c r="L179" s="57">
        <v>5</v>
      </c>
      <c r="M179" s="57">
        <v>24</v>
      </c>
    </row>
    <row r="180" spans="1:13" x14ac:dyDescent="0.25">
      <c r="A180" s="24">
        <v>3</v>
      </c>
      <c r="B180" s="66">
        <v>43816</v>
      </c>
      <c r="C180" s="57">
        <v>24</v>
      </c>
      <c r="D180" s="57">
        <v>20</v>
      </c>
      <c r="E180" s="57">
        <v>1</v>
      </c>
      <c r="F180" s="65">
        <v>4.1666666666666664E-2</v>
      </c>
      <c r="G180" s="63">
        <v>5.7638888888888885E-2</v>
      </c>
      <c r="H180" s="65">
        <v>0.8</v>
      </c>
      <c r="I180" s="63">
        <v>0.51180555555555551</v>
      </c>
      <c r="J180" s="57">
        <v>0</v>
      </c>
      <c r="K180" s="57">
        <v>16</v>
      </c>
      <c r="L180" s="57">
        <v>3</v>
      </c>
      <c r="M180" s="60">
        <v>20</v>
      </c>
    </row>
    <row r="181" spans="1:13" x14ac:dyDescent="0.25">
      <c r="A181" s="24">
        <v>3</v>
      </c>
      <c r="B181" s="66">
        <v>43817</v>
      </c>
      <c r="C181" s="57">
        <v>8</v>
      </c>
      <c r="D181" s="57">
        <v>8</v>
      </c>
      <c r="E181" s="57">
        <v>0</v>
      </c>
      <c r="F181" s="65">
        <v>0</v>
      </c>
      <c r="G181" s="68">
        <v>3.2638888888888891E-2</v>
      </c>
      <c r="H181" s="67">
        <v>1</v>
      </c>
      <c r="I181" s="68">
        <v>0.30555555555555552</v>
      </c>
      <c r="J181" s="57">
        <v>0</v>
      </c>
      <c r="K181" s="57">
        <v>8</v>
      </c>
      <c r="L181" s="57">
        <v>0</v>
      </c>
      <c r="M181" s="60">
        <v>8</v>
      </c>
    </row>
    <row r="182" spans="1:13" x14ac:dyDescent="0.25">
      <c r="A182" s="24">
        <v>3</v>
      </c>
      <c r="B182" s="66">
        <v>43818</v>
      </c>
      <c r="C182" s="57">
        <v>10</v>
      </c>
      <c r="D182" s="57">
        <v>10</v>
      </c>
      <c r="E182" s="57">
        <v>0</v>
      </c>
      <c r="F182" s="65">
        <v>0</v>
      </c>
      <c r="G182" s="63">
        <v>1.8749999999999999E-2</v>
      </c>
      <c r="H182" s="65">
        <v>0.9</v>
      </c>
      <c r="I182" s="63">
        <v>0.38611111111111113</v>
      </c>
      <c r="J182" s="57">
        <v>0</v>
      </c>
      <c r="K182" s="57">
        <v>9</v>
      </c>
      <c r="L182" s="57">
        <v>0</v>
      </c>
      <c r="M182" s="60">
        <v>10</v>
      </c>
    </row>
    <row r="183" spans="1:13" x14ac:dyDescent="0.25">
      <c r="A183" s="24">
        <v>3</v>
      </c>
      <c r="B183" s="66">
        <v>43819</v>
      </c>
      <c r="C183" s="57">
        <v>22</v>
      </c>
      <c r="D183" s="57">
        <v>21</v>
      </c>
      <c r="E183" s="57">
        <v>0</v>
      </c>
      <c r="F183" s="65">
        <v>0</v>
      </c>
      <c r="G183" s="63">
        <v>3.2638888888888891E-2</v>
      </c>
      <c r="H183" s="65">
        <v>0.76190476190476186</v>
      </c>
      <c r="I183" s="63">
        <v>0.45902777777777781</v>
      </c>
      <c r="J183" s="57">
        <v>0</v>
      </c>
      <c r="K183" s="57">
        <v>16</v>
      </c>
      <c r="L183" s="57">
        <v>1</v>
      </c>
      <c r="M183" s="60">
        <v>21</v>
      </c>
    </row>
    <row r="184" spans="1:13" x14ac:dyDescent="0.25">
      <c r="A184" s="24">
        <v>4</v>
      </c>
      <c r="B184" s="64">
        <v>43822</v>
      </c>
      <c r="C184" s="57">
        <v>11</v>
      </c>
      <c r="D184" s="57">
        <v>8</v>
      </c>
      <c r="E184" s="57">
        <v>1</v>
      </c>
      <c r="F184" s="65">
        <v>9.0909090909090912E-2</v>
      </c>
      <c r="G184" s="63">
        <v>6.3888888888888884E-2</v>
      </c>
      <c r="H184" s="65">
        <v>0.75</v>
      </c>
      <c r="I184" s="63">
        <v>0.46666666666666662</v>
      </c>
      <c r="J184" s="57">
        <v>0</v>
      </c>
      <c r="K184" s="57">
        <v>6</v>
      </c>
      <c r="L184" s="57">
        <v>2</v>
      </c>
      <c r="M184" s="60">
        <v>8</v>
      </c>
    </row>
    <row r="185" spans="1:13" x14ac:dyDescent="0.25">
      <c r="A185" s="24">
        <v>4</v>
      </c>
      <c r="B185" s="64">
        <v>43825</v>
      </c>
      <c r="C185" s="57">
        <v>15</v>
      </c>
      <c r="D185" s="57">
        <v>14</v>
      </c>
      <c r="E185" s="57">
        <v>0</v>
      </c>
      <c r="F185" s="65">
        <v>0</v>
      </c>
      <c r="G185" s="63">
        <v>6.3194444444444442E-2</v>
      </c>
      <c r="H185" s="65">
        <v>0.8571428571428571</v>
      </c>
      <c r="I185" s="63">
        <v>0.32291666666666669</v>
      </c>
      <c r="J185" s="57">
        <v>0</v>
      </c>
      <c r="K185" s="57">
        <v>12</v>
      </c>
      <c r="L185" s="57">
        <v>1</v>
      </c>
      <c r="M185" s="60">
        <v>14</v>
      </c>
    </row>
    <row r="186" spans="1:13" x14ac:dyDescent="0.25">
      <c r="A186" s="24">
        <v>4</v>
      </c>
      <c r="B186" s="64">
        <v>43826</v>
      </c>
      <c r="C186" s="57">
        <v>13</v>
      </c>
      <c r="D186" s="57">
        <v>12</v>
      </c>
      <c r="E186" s="57">
        <v>0</v>
      </c>
      <c r="F186" s="65">
        <v>0</v>
      </c>
      <c r="G186" s="63">
        <v>1.9444444444444445E-2</v>
      </c>
      <c r="H186" s="65">
        <v>0.91666666666666663</v>
      </c>
      <c r="I186" s="63">
        <v>0.39305555555555555</v>
      </c>
      <c r="J186" s="57">
        <v>0</v>
      </c>
      <c r="K186" s="57">
        <v>11</v>
      </c>
      <c r="L186" s="57">
        <v>1</v>
      </c>
      <c r="M186" s="60">
        <v>12</v>
      </c>
    </row>
    <row r="187" spans="1:13" x14ac:dyDescent="0.25">
      <c r="A187" s="24">
        <v>1</v>
      </c>
      <c r="B187" s="64">
        <v>43829</v>
      </c>
      <c r="C187" s="57">
        <v>26</v>
      </c>
      <c r="D187" s="57">
        <v>23</v>
      </c>
      <c r="E187" s="57">
        <v>1</v>
      </c>
      <c r="F187" s="65">
        <v>3.8461538461538464E-2</v>
      </c>
      <c r="G187" s="63">
        <v>7.6388888888888895E-2</v>
      </c>
      <c r="H187" s="65">
        <v>0.78260869565217395</v>
      </c>
      <c r="I187" s="63">
        <v>0.41180555555555554</v>
      </c>
      <c r="J187" s="57">
        <v>2</v>
      </c>
      <c r="K187" s="57">
        <v>18</v>
      </c>
      <c r="L187" s="57">
        <v>2</v>
      </c>
      <c r="M187" s="57">
        <v>21</v>
      </c>
    </row>
    <row r="188" spans="1:13" x14ac:dyDescent="0.25">
      <c r="A188" s="24">
        <v>1</v>
      </c>
      <c r="B188" s="64">
        <v>43830</v>
      </c>
      <c r="C188" s="57"/>
      <c r="D188" s="57">
        <v>0</v>
      </c>
      <c r="E188" s="57">
        <v>0</v>
      </c>
      <c r="F188" s="65" t="e">
        <v>#DIV/0!</v>
      </c>
      <c r="G188" s="63"/>
      <c r="H188" s="65" t="e">
        <v>#DIV/0!</v>
      </c>
      <c r="I188" s="63"/>
      <c r="J188" s="57"/>
      <c r="K188" s="57"/>
      <c r="L188" s="57"/>
      <c r="M188" s="57"/>
    </row>
    <row r="189" spans="1:13" x14ac:dyDescent="0.25">
      <c r="A189" s="24">
        <v>1</v>
      </c>
      <c r="B189" s="64">
        <v>43831</v>
      </c>
      <c r="C189" s="57"/>
      <c r="D189" s="57">
        <v>0</v>
      </c>
      <c r="E189" s="57">
        <v>0</v>
      </c>
      <c r="F189" s="65" t="e">
        <v>#DIV/0!</v>
      </c>
      <c r="G189" s="63"/>
      <c r="H189" s="65" t="e">
        <v>#DIV/0!</v>
      </c>
      <c r="I189" s="63"/>
      <c r="J189" s="57"/>
      <c r="K189" s="57"/>
      <c r="L189" s="57"/>
      <c r="M189" s="57"/>
    </row>
    <row r="190" spans="1:13" x14ac:dyDescent="0.25">
      <c r="A190" s="24">
        <v>1</v>
      </c>
      <c r="B190" s="64">
        <v>43832</v>
      </c>
      <c r="C190" s="57">
        <v>18</v>
      </c>
      <c r="D190" s="57">
        <v>15</v>
      </c>
      <c r="E190" s="57">
        <v>0</v>
      </c>
      <c r="F190" s="65">
        <v>0</v>
      </c>
      <c r="G190" s="63">
        <v>0.10069444444444443</v>
      </c>
      <c r="H190" s="65">
        <v>0.73333333333333328</v>
      </c>
      <c r="I190" s="63">
        <v>0.45277777777777778</v>
      </c>
      <c r="J190" s="57">
        <v>1</v>
      </c>
      <c r="K190" s="57">
        <v>11</v>
      </c>
      <c r="L190" s="57">
        <v>3</v>
      </c>
      <c r="M190" s="57">
        <v>14</v>
      </c>
    </row>
    <row r="191" spans="1:13" x14ac:dyDescent="0.25">
      <c r="A191" s="24">
        <v>1</v>
      </c>
      <c r="B191" s="64">
        <v>43833</v>
      </c>
      <c r="C191" s="57">
        <v>32</v>
      </c>
      <c r="D191" s="57">
        <v>27</v>
      </c>
      <c r="E191" s="57">
        <v>1</v>
      </c>
      <c r="F191" s="65">
        <v>3.125E-2</v>
      </c>
      <c r="G191" s="63">
        <v>8.4722222222222213E-2</v>
      </c>
      <c r="H191" s="65">
        <v>0.7407407407407407</v>
      </c>
      <c r="I191" s="63">
        <v>0.5083333333333333</v>
      </c>
      <c r="J191" s="57">
        <v>1</v>
      </c>
      <c r="K191" s="57">
        <v>20</v>
      </c>
      <c r="L191" s="57">
        <v>4</v>
      </c>
      <c r="M191" s="57">
        <v>26</v>
      </c>
    </row>
    <row r="192" spans="1:13" x14ac:dyDescent="0.25">
      <c r="A192" s="24">
        <v>2</v>
      </c>
      <c r="B192" s="64">
        <v>43836</v>
      </c>
      <c r="C192" s="57">
        <v>25</v>
      </c>
      <c r="D192" s="57">
        <v>20</v>
      </c>
      <c r="E192" s="57">
        <v>1</v>
      </c>
      <c r="F192" s="65">
        <v>0.04</v>
      </c>
      <c r="G192" s="63">
        <v>0.15972222222222224</v>
      </c>
      <c r="H192" s="65">
        <v>0.7</v>
      </c>
      <c r="I192" s="63">
        <v>0.56805555555555554</v>
      </c>
      <c r="J192" s="57">
        <v>2</v>
      </c>
      <c r="K192" s="57">
        <v>14</v>
      </c>
      <c r="L192" s="57">
        <v>4</v>
      </c>
      <c r="M192" s="60">
        <v>18</v>
      </c>
    </row>
    <row r="193" spans="1:13" x14ac:dyDescent="0.25">
      <c r="A193" s="24">
        <v>2</v>
      </c>
      <c r="B193" s="64">
        <v>43837</v>
      </c>
      <c r="C193" s="57">
        <v>33</v>
      </c>
      <c r="D193" s="57">
        <v>25</v>
      </c>
      <c r="E193" s="57">
        <v>3</v>
      </c>
      <c r="F193" s="65">
        <v>9.0909090909090912E-2</v>
      </c>
      <c r="G193" s="63">
        <v>0.13263888888888889</v>
      </c>
      <c r="H193" s="65">
        <v>0.68</v>
      </c>
      <c r="I193" s="63">
        <v>0.39444444444444443</v>
      </c>
      <c r="J193" s="57">
        <v>1</v>
      </c>
      <c r="K193" s="57">
        <v>17</v>
      </c>
      <c r="L193" s="57">
        <v>5</v>
      </c>
      <c r="M193" s="60">
        <v>24</v>
      </c>
    </row>
    <row r="194" spans="1:13" x14ac:dyDescent="0.25">
      <c r="A194" s="24">
        <v>2</v>
      </c>
      <c r="B194" s="64">
        <v>43838</v>
      </c>
      <c r="C194" s="57">
        <v>34</v>
      </c>
      <c r="D194" s="57">
        <v>27</v>
      </c>
      <c r="E194" s="57">
        <v>3</v>
      </c>
      <c r="F194" s="65">
        <v>8.8235294117647065E-2</v>
      </c>
      <c r="G194" s="63">
        <v>0.12430555555555556</v>
      </c>
      <c r="H194" s="65">
        <v>0.70370370370370372</v>
      </c>
      <c r="I194" s="63">
        <v>0.50138888888888888</v>
      </c>
      <c r="J194" s="57">
        <v>2</v>
      </c>
      <c r="K194" s="57">
        <v>19</v>
      </c>
      <c r="L194" s="57">
        <v>4</v>
      </c>
      <c r="M194" s="60">
        <v>25</v>
      </c>
    </row>
    <row r="195" spans="1:13" x14ac:dyDescent="0.25">
      <c r="A195" s="24">
        <v>2</v>
      </c>
      <c r="B195" s="64">
        <v>43839</v>
      </c>
      <c r="C195" s="57">
        <v>22</v>
      </c>
      <c r="D195" s="57">
        <v>17</v>
      </c>
      <c r="E195" s="57">
        <v>1</v>
      </c>
      <c r="F195" s="65">
        <v>4.5454545454545456E-2</v>
      </c>
      <c r="G195" s="63">
        <v>0.12638888888888888</v>
      </c>
      <c r="H195" s="65">
        <v>0.70588235294117652</v>
      </c>
      <c r="I195" s="63">
        <v>0.3354166666666667</v>
      </c>
      <c r="J195" s="57">
        <v>1</v>
      </c>
      <c r="K195" s="57">
        <v>12</v>
      </c>
      <c r="L195" s="57">
        <v>4</v>
      </c>
      <c r="M195" s="60">
        <v>16</v>
      </c>
    </row>
    <row r="196" spans="1:13" x14ac:dyDescent="0.25">
      <c r="A196" s="24">
        <v>2</v>
      </c>
      <c r="B196" s="64">
        <v>43840</v>
      </c>
      <c r="C196" s="57">
        <v>20</v>
      </c>
      <c r="D196" s="57">
        <v>16</v>
      </c>
      <c r="E196" s="57">
        <v>2</v>
      </c>
      <c r="F196" s="65">
        <v>0.1</v>
      </c>
      <c r="G196" s="63">
        <v>0.10833333333333334</v>
      </c>
      <c r="H196" s="65">
        <v>0.6875</v>
      </c>
      <c r="I196" s="63">
        <v>0.50416666666666665</v>
      </c>
      <c r="J196" s="57">
        <v>0</v>
      </c>
      <c r="K196" s="57">
        <v>11</v>
      </c>
      <c r="L196" s="57">
        <v>2</v>
      </c>
      <c r="M196" s="60">
        <v>16</v>
      </c>
    </row>
    <row r="197" spans="1:13" x14ac:dyDescent="0.25">
      <c r="A197" s="24">
        <v>3</v>
      </c>
      <c r="B197" s="66">
        <v>43843</v>
      </c>
      <c r="C197" s="57">
        <v>31</v>
      </c>
      <c r="D197" s="57">
        <v>26</v>
      </c>
      <c r="E197" s="57">
        <v>3</v>
      </c>
      <c r="F197" s="65">
        <v>9.6774193548387094E-2</v>
      </c>
      <c r="G197" s="63">
        <v>0.17361111111111113</v>
      </c>
      <c r="H197" s="65">
        <v>0.65384615384615385</v>
      </c>
      <c r="I197" s="63">
        <v>0.3</v>
      </c>
      <c r="J197" s="57">
        <v>2</v>
      </c>
      <c r="K197" s="57">
        <v>17</v>
      </c>
      <c r="L197" s="57">
        <v>2</v>
      </c>
      <c r="M197" s="57">
        <v>24</v>
      </c>
    </row>
    <row r="198" spans="1:13" x14ac:dyDescent="0.25">
      <c r="A198" s="24">
        <v>3</v>
      </c>
      <c r="B198" s="66">
        <v>43844</v>
      </c>
      <c r="C198" s="57">
        <v>26</v>
      </c>
      <c r="D198" s="57">
        <v>21</v>
      </c>
      <c r="E198" s="57">
        <v>2</v>
      </c>
      <c r="F198" s="65">
        <v>7.6923076923076927E-2</v>
      </c>
      <c r="G198" s="63">
        <v>0.17569444444444446</v>
      </c>
      <c r="H198" s="65">
        <v>0.5714285714285714</v>
      </c>
      <c r="I198" s="63">
        <v>0.53125</v>
      </c>
      <c r="J198" s="57">
        <v>3</v>
      </c>
      <c r="K198" s="57">
        <v>12</v>
      </c>
      <c r="L198" s="57">
        <v>3</v>
      </c>
      <c r="M198" s="60">
        <v>18</v>
      </c>
    </row>
    <row r="199" spans="1:13" x14ac:dyDescent="0.25">
      <c r="A199" s="24">
        <v>3</v>
      </c>
      <c r="B199" s="66">
        <v>43845</v>
      </c>
      <c r="C199" s="57">
        <v>19</v>
      </c>
      <c r="D199" s="57">
        <v>14</v>
      </c>
      <c r="E199" s="57">
        <v>1</v>
      </c>
      <c r="F199" s="65">
        <v>5.2631578947368418E-2</v>
      </c>
      <c r="G199" s="68">
        <v>0.1277777777777778</v>
      </c>
      <c r="H199" s="67">
        <v>0.6428571428571429</v>
      </c>
      <c r="I199" s="68">
        <v>0.4055555555555555</v>
      </c>
      <c r="J199" s="57">
        <v>1</v>
      </c>
      <c r="K199" s="57">
        <v>9</v>
      </c>
      <c r="L199" s="57">
        <v>4</v>
      </c>
      <c r="M199" s="60">
        <v>13</v>
      </c>
    </row>
    <row r="200" spans="1:13" x14ac:dyDescent="0.25">
      <c r="A200" s="24">
        <v>3</v>
      </c>
      <c r="B200" s="66">
        <v>43846</v>
      </c>
      <c r="C200" s="57">
        <v>25</v>
      </c>
      <c r="D200" s="57">
        <v>21</v>
      </c>
      <c r="E200" s="57">
        <v>2</v>
      </c>
      <c r="F200" s="65">
        <v>0.08</v>
      </c>
      <c r="G200" s="63">
        <v>0.15</v>
      </c>
      <c r="H200" s="65">
        <v>0.76190476190476186</v>
      </c>
      <c r="I200" s="63">
        <v>0.47638888888888892</v>
      </c>
      <c r="J200" s="57">
        <v>1</v>
      </c>
      <c r="K200" s="57">
        <v>16</v>
      </c>
      <c r="L200" s="57">
        <v>2</v>
      </c>
      <c r="M200" s="60">
        <v>20</v>
      </c>
    </row>
    <row r="201" spans="1:13" x14ac:dyDescent="0.25">
      <c r="A201" s="24">
        <v>3</v>
      </c>
      <c r="B201" s="66">
        <v>43847</v>
      </c>
      <c r="C201" s="57">
        <v>25</v>
      </c>
      <c r="D201" s="57">
        <v>20</v>
      </c>
      <c r="E201" s="57">
        <v>1</v>
      </c>
      <c r="F201" s="65">
        <v>0.04</v>
      </c>
      <c r="G201" s="63">
        <v>6.1805555555555558E-2</v>
      </c>
      <c r="H201" s="65">
        <v>0.85</v>
      </c>
      <c r="I201" s="63">
        <v>0.48819444444444443</v>
      </c>
      <c r="J201" s="57">
        <v>0</v>
      </c>
      <c r="K201" s="57">
        <v>17</v>
      </c>
      <c r="L201" s="57">
        <v>4</v>
      </c>
      <c r="M201" s="60">
        <v>20</v>
      </c>
    </row>
    <row r="202" spans="1:13" x14ac:dyDescent="0.25">
      <c r="A202" s="24">
        <v>4</v>
      </c>
      <c r="B202" s="64">
        <v>43851</v>
      </c>
      <c r="C202" s="60">
        <v>34</v>
      </c>
      <c r="D202" s="60">
        <v>29</v>
      </c>
      <c r="E202" s="60">
        <v>1</v>
      </c>
      <c r="F202" s="67">
        <v>2.9411764705882353E-2</v>
      </c>
      <c r="G202" s="68">
        <v>0.19097222222222221</v>
      </c>
      <c r="H202" s="67">
        <v>0.75862068965517238</v>
      </c>
      <c r="I202" s="68">
        <v>0.65694444444444444</v>
      </c>
      <c r="J202" s="60">
        <v>1</v>
      </c>
      <c r="K202" s="60">
        <v>22</v>
      </c>
      <c r="L202" s="60">
        <v>4</v>
      </c>
      <c r="M202" s="60">
        <v>28</v>
      </c>
    </row>
    <row r="203" spans="1:13" x14ac:dyDescent="0.25">
      <c r="A203" s="24">
        <v>4</v>
      </c>
      <c r="B203" s="64">
        <v>43852</v>
      </c>
      <c r="C203" s="57">
        <v>29</v>
      </c>
      <c r="D203" s="57">
        <v>24</v>
      </c>
      <c r="E203" s="57">
        <v>2</v>
      </c>
      <c r="F203" s="65">
        <v>6.8965517241379309E-2</v>
      </c>
      <c r="G203" s="63">
        <v>0.19444444444444445</v>
      </c>
      <c r="H203" s="65">
        <v>0.75</v>
      </c>
      <c r="I203" s="63">
        <v>0.51041666666666663</v>
      </c>
      <c r="J203" s="57">
        <v>2</v>
      </c>
      <c r="K203" s="57">
        <v>18</v>
      </c>
      <c r="L203" s="57">
        <v>3</v>
      </c>
      <c r="M203" s="60">
        <v>22</v>
      </c>
    </row>
    <row r="204" spans="1:13" x14ac:dyDescent="0.25">
      <c r="A204" s="24">
        <v>4</v>
      </c>
      <c r="B204" s="64">
        <v>43853</v>
      </c>
      <c r="C204" s="57">
        <v>33</v>
      </c>
      <c r="D204" s="57">
        <v>27</v>
      </c>
      <c r="E204" s="57">
        <v>3</v>
      </c>
      <c r="F204" s="65">
        <v>9.0909090909090912E-2</v>
      </c>
      <c r="G204" s="63">
        <v>0.13055555555555556</v>
      </c>
      <c r="H204" s="65">
        <v>0.77777777777777779</v>
      </c>
      <c r="I204" s="63">
        <v>0.34791666666666665</v>
      </c>
      <c r="J204" s="57">
        <v>1</v>
      </c>
      <c r="K204" s="57">
        <v>21</v>
      </c>
      <c r="L204" s="57">
        <v>3</v>
      </c>
      <c r="M204" s="60">
        <v>26</v>
      </c>
    </row>
    <row r="205" spans="1:13" x14ac:dyDescent="0.25">
      <c r="A205" s="24">
        <v>4</v>
      </c>
      <c r="B205" s="64">
        <v>43854</v>
      </c>
      <c r="C205" s="57">
        <v>32</v>
      </c>
      <c r="D205" s="57">
        <v>23</v>
      </c>
      <c r="E205" s="57">
        <v>3</v>
      </c>
      <c r="F205" s="65">
        <v>9.375E-2</v>
      </c>
      <c r="G205" s="63">
        <v>0.10625</v>
      </c>
      <c r="H205" s="65">
        <v>0.78260869565217395</v>
      </c>
      <c r="I205" s="63">
        <v>0.45555555555555555</v>
      </c>
      <c r="J205" s="57">
        <v>2</v>
      </c>
      <c r="K205" s="57">
        <v>18</v>
      </c>
      <c r="L205" s="57">
        <v>6</v>
      </c>
      <c r="M205" s="60">
        <v>21</v>
      </c>
    </row>
    <row r="206" spans="1:13" x14ac:dyDescent="0.25">
      <c r="A206" s="24">
        <v>5</v>
      </c>
      <c r="B206" s="66">
        <v>43857</v>
      </c>
      <c r="C206" s="57">
        <v>32</v>
      </c>
      <c r="D206" s="57">
        <v>25</v>
      </c>
      <c r="E206" s="57">
        <v>2</v>
      </c>
      <c r="F206" s="65">
        <v>6.25E-2</v>
      </c>
      <c r="G206" s="63">
        <v>0.1277777777777778</v>
      </c>
      <c r="H206" s="65">
        <v>0.72</v>
      </c>
      <c r="I206" s="63">
        <v>0.44444444444444442</v>
      </c>
      <c r="J206" s="57">
        <v>1</v>
      </c>
      <c r="K206" s="57">
        <v>18</v>
      </c>
      <c r="L206" s="57">
        <v>5</v>
      </c>
      <c r="M206" s="57">
        <v>24</v>
      </c>
    </row>
    <row r="207" spans="1:13" x14ac:dyDescent="0.25">
      <c r="A207" s="24">
        <v>5</v>
      </c>
      <c r="B207" s="66">
        <v>43858</v>
      </c>
      <c r="C207" s="57">
        <v>38</v>
      </c>
      <c r="D207" s="57">
        <v>30</v>
      </c>
      <c r="E207" s="57">
        <v>1</v>
      </c>
      <c r="F207" s="65">
        <v>2.6315789473684209E-2</v>
      </c>
      <c r="G207" s="63">
        <v>0.1111111111111111</v>
      </c>
      <c r="H207" s="65">
        <v>0.73333333333333328</v>
      </c>
      <c r="I207" s="63">
        <v>0.3743055555555555</v>
      </c>
      <c r="J207" s="57">
        <v>4</v>
      </c>
      <c r="K207" s="57">
        <v>22</v>
      </c>
      <c r="L207" s="57">
        <v>7</v>
      </c>
      <c r="M207" s="60">
        <v>26</v>
      </c>
    </row>
    <row r="208" spans="1:13" x14ac:dyDescent="0.25">
      <c r="A208" s="24">
        <v>5</v>
      </c>
      <c r="B208" s="66">
        <v>43859</v>
      </c>
      <c r="C208" s="57">
        <v>31</v>
      </c>
      <c r="D208" s="57">
        <v>24</v>
      </c>
      <c r="E208" s="57">
        <v>1</v>
      </c>
      <c r="F208" s="65">
        <v>3.2258064516129031E-2</v>
      </c>
      <c r="G208" s="63">
        <v>9.375E-2</v>
      </c>
      <c r="H208" s="65">
        <v>0.75</v>
      </c>
      <c r="I208" s="63">
        <v>0.30694444444444441</v>
      </c>
      <c r="J208" s="57">
        <v>1</v>
      </c>
      <c r="K208" s="57">
        <v>18</v>
      </c>
      <c r="L208" s="57">
        <v>6</v>
      </c>
      <c r="M208" s="60">
        <v>23</v>
      </c>
    </row>
    <row r="209" spans="1:13" x14ac:dyDescent="0.25">
      <c r="A209" s="24">
        <v>5</v>
      </c>
      <c r="B209" s="66">
        <v>43860</v>
      </c>
      <c r="C209" s="57">
        <v>32</v>
      </c>
      <c r="D209" s="57">
        <v>26</v>
      </c>
      <c r="E209" s="57">
        <v>1</v>
      </c>
      <c r="F209" s="65">
        <v>3.125E-2</v>
      </c>
      <c r="G209" s="63">
        <v>9.1666666666666674E-2</v>
      </c>
      <c r="H209" s="65">
        <v>0.76923076923076927</v>
      </c>
      <c r="I209" s="63">
        <v>0.3840277777777778</v>
      </c>
      <c r="J209" s="57">
        <v>1</v>
      </c>
      <c r="K209" s="57">
        <v>20</v>
      </c>
      <c r="L209" s="57">
        <v>5</v>
      </c>
      <c r="M209" s="60">
        <v>25</v>
      </c>
    </row>
    <row r="210" spans="1:13" x14ac:dyDescent="0.25">
      <c r="A210" s="24">
        <v>5</v>
      </c>
      <c r="B210" s="66">
        <v>43861</v>
      </c>
      <c r="C210" s="57">
        <v>27</v>
      </c>
      <c r="D210" s="57">
        <v>23</v>
      </c>
      <c r="E210" s="57">
        <v>1</v>
      </c>
      <c r="F210" s="65">
        <v>3.7037037037037035E-2</v>
      </c>
      <c r="G210" s="63">
        <v>8.819444444444445E-2</v>
      </c>
      <c r="H210" s="65">
        <v>0.78260869565217395</v>
      </c>
      <c r="I210" s="63">
        <v>0.32361111111111113</v>
      </c>
      <c r="J210" s="57">
        <v>1</v>
      </c>
      <c r="K210" s="57">
        <v>18</v>
      </c>
      <c r="L210" s="57">
        <v>3</v>
      </c>
      <c r="M210" s="60">
        <v>22</v>
      </c>
    </row>
    <row r="211" spans="1:13" x14ac:dyDescent="0.25">
      <c r="A211" s="24">
        <v>1</v>
      </c>
      <c r="B211" s="64">
        <v>43864</v>
      </c>
      <c r="C211" s="57">
        <v>39</v>
      </c>
      <c r="D211" s="57">
        <v>30</v>
      </c>
      <c r="E211" s="57">
        <v>2</v>
      </c>
      <c r="F211" s="65">
        <v>5.128205128205128E-2</v>
      </c>
      <c r="G211" s="63">
        <v>0.16458333333333333</v>
      </c>
      <c r="H211" s="65">
        <v>0.66666666666666663</v>
      </c>
      <c r="I211" s="63">
        <v>0.55277777777777781</v>
      </c>
      <c r="J211" s="57">
        <v>3</v>
      </c>
      <c r="K211" s="57">
        <v>20</v>
      </c>
      <c r="L211" s="57">
        <v>7</v>
      </c>
      <c r="M211" s="57">
        <v>27</v>
      </c>
    </row>
    <row r="212" spans="1:13" x14ac:dyDescent="0.25">
      <c r="A212" s="24">
        <v>1</v>
      </c>
      <c r="B212" s="64">
        <v>43865</v>
      </c>
      <c r="C212" s="57">
        <v>42</v>
      </c>
      <c r="D212" s="57">
        <v>35</v>
      </c>
      <c r="E212" s="57">
        <v>1</v>
      </c>
      <c r="F212" s="65">
        <v>2.3809523809523808E-2</v>
      </c>
      <c r="G212" s="63">
        <v>0.12986111111111112</v>
      </c>
      <c r="H212" s="65">
        <v>0.7142857142857143</v>
      </c>
      <c r="I212" s="63">
        <v>0.46597222222222223</v>
      </c>
      <c r="J212" s="57">
        <v>1</v>
      </c>
      <c r="K212" s="57">
        <v>25</v>
      </c>
      <c r="L212" s="57">
        <v>6</v>
      </c>
      <c r="M212" s="57">
        <v>34</v>
      </c>
    </row>
    <row r="213" spans="1:13" x14ac:dyDescent="0.25">
      <c r="A213" s="24">
        <v>1</v>
      </c>
      <c r="B213" s="64">
        <v>43866</v>
      </c>
      <c r="C213" s="57">
        <v>29</v>
      </c>
      <c r="D213" s="57">
        <v>25</v>
      </c>
      <c r="E213" s="57">
        <v>2</v>
      </c>
      <c r="F213" s="65">
        <v>6.8965517241379309E-2</v>
      </c>
      <c r="G213" s="63">
        <v>9.6527777777777768E-2</v>
      </c>
      <c r="H213" s="65">
        <v>0.76</v>
      </c>
      <c r="I213" s="63">
        <v>0.4777777777777778</v>
      </c>
      <c r="J213" s="57">
        <v>1</v>
      </c>
      <c r="K213" s="57">
        <v>19</v>
      </c>
      <c r="L213" s="57">
        <v>2</v>
      </c>
      <c r="M213" s="57">
        <v>24</v>
      </c>
    </row>
    <row r="214" spans="1:13" x14ac:dyDescent="0.25">
      <c r="A214" s="24">
        <v>1</v>
      </c>
      <c r="B214" s="64">
        <v>43867</v>
      </c>
      <c r="C214" s="57">
        <v>23</v>
      </c>
      <c r="D214" s="57">
        <v>19</v>
      </c>
      <c r="E214" s="57">
        <v>1</v>
      </c>
      <c r="F214" s="65">
        <v>4.3478260869565216E-2</v>
      </c>
      <c r="G214" s="63">
        <v>0.1173611111111111</v>
      </c>
      <c r="H214" s="65">
        <v>0.73684210526315785</v>
      </c>
      <c r="I214" s="63">
        <v>0.47083333333333338</v>
      </c>
      <c r="J214" s="57">
        <v>1</v>
      </c>
      <c r="K214" s="57">
        <v>14</v>
      </c>
      <c r="L214" s="57">
        <v>3</v>
      </c>
      <c r="M214" s="57">
        <v>18</v>
      </c>
    </row>
    <row r="215" spans="1:13" x14ac:dyDescent="0.25">
      <c r="A215" s="24">
        <v>1</v>
      </c>
      <c r="B215" s="64">
        <v>43868</v>
      </c>
      <c r="C215" s="57">
        <v>32</v>
      </c>
      <c r="D215" s="57">
        <v>26</v>
      </c>
      <c r="E215" s="57">
        <v>3</v>
      </c>
      <c r="F215" s="65">
        <v>9.375E-2</v>
      </c>
      <c r="G215" s="63">
        <v>0.10069444444444443</v>
      </c>
      <c r="H215" s="65">
        <v>0.76923076923076927</v>
      </c>
      <c r="I215" s="63">
        <v>0.38750000000000001</v>
      </c>
      <c r="J215" s="57">
        <v>0</v>
      </c>
      <c r="K215" s="57">
        <v>20</v>
      </c>
      <c r="L215" s="57">
        <v>3</v>
      </c>
      <c r="M215" s="57">
        <v>26</v>
      </c>
    </row>
    <row r="216" spans="1:13" x14ac:dyDescent="0.25">
      <c r="A216" s="24">
        <v>2</v>
      </c>
      <c r="B216" s="64">
        <v>43871</v>
      </c>
      <c r="C216" s="57">
        <v>34</v>
      </c>
      <c r="D216" s="57">
        <v>27</v>
      </c>
      <c r="E216" s="57">
        <v>1</v>
      </c>
      <c r="F216" s="65">
        <v>2.9411764705882353E-2</v>
      </c>
      <c r="G216" s="63">
        <v>0.1013888888888889</v>
      </c>
      <c r="H216" s="65">
        <v>0.7407407407407407</v>
      </c>
      <c r="I216" s="63">
        <v>0.4236111111111111</v>
      </c>
      <c r="J216" s="57">
        <v>3</v>
      </c>
      <c r="K216" s="57">
        <v>20</v>
      </c>
      <c r="L216" s="57">
        <v>6</v>
      </c>
      <c r="M216" s="60">
        <v>24</v>
      </c>
    </row>
    <row r="217" spans="1:13" x14ac:dyDescent="0.25">
      <c r="A217" s="24">
        <v>2</v>
      </c>
      <c r="B217" s="64">
        <v>43872</v>
      </c>
      <c r="C217" s="57">
        <v>34</v>
      </c>
      <c r="D217" s="57">
        <v>29</v>
      </c>
      <c r="E217" s="57">
        <v>2</v>
      </c>
      <c r="F217" s="65">
        <v>5.8823529411764705E-2</v>
      </c>
      <c r="G217" s="63">
        <v>9.7916666666666666E-2</v>
      </c>
      <c r="H217" s="65">
        <v>0.75862068965517238</v>
      </c>
      <c r="I217" s="63">
        <v>0.4291666666666667</v>
      </c>
      <c r="J217" s="57">
        <v>2</v>
      </c>
      <c r="K217" s="57">
        <v>22</v>
      </c>
      <c r="L217" s="57">
        <v>3</v>
      </c>
      <c r="M217" s="60">
        <v>27</v>
      </c>
    </row>
    <row r="218" spans="1:13" x14ac:dyDescent="0.25">
      <c r="A218" s="24">
        <v>2</v>
      </c>
      <c r="B218" s="64">
        <v>43873</v>
      </c>
      <c r="C218" s="57">
        <v>17</v>
      </c>
      <c r="D218" s="57">
        <v>15</v>
      </c>
      <c r="E218" s="57">
        <v>1</v>
      </c>
      <c r="F218" s="65">
        <v>5.8823529411764705E-2</v>
      </c>
      <c r="G218" s="63">
        <v>7.7777777777777779E-2</v>
      </c>
      <c r="H218" s="65">
        <v>0.8</v>
      </c>
      <c r="I218" s="63">
        <v>0.4375</v>
      </c>
      <c r="J218" s="57">
        <v>1</v>
      </c>
      <c r="K218" s="57">
        <v>12</v>
      </c>
      <c r="L218" s="57">
        <v>1</v>
      </c>
      <c r="M218" s="60">
        <v>14</v>
      </c>
    </row>
    <row r="219" spans="1:13" x14ac:dyDescent="0.25">
      <c r="A219" s="24">
        <v>2</v>
      </c>
      <c r="B219" s="64">
        <v>43874</v>
      </c>
      <c r="C219" s="57">
        <v>18</v>
      </c>
      <c r="D219" s="57">
        <v>16</v>
      </c>
      <c r="E219" s="57">
        <v>0</v>
      </c>
      <c r="F219" s="65">
        <v>0</v>
      </c>
      <c r="G219" s="63">
        <v>6.1111111111111116E-2</v>
      </c>
      <c r="H219" s="65">
        <v>0.8125</v>
      </c>
      <c r="I219" s="63">
        <v>0.43472222222222223</v>
      </c>
      <c r="J219" s="57">
        <v>1</v>
      </c>
      <c r="K219" s="57">
        <v>13</v>
      </c>
      <c r="L219" s="57">
        <v>2</v>
      </c>
      <c r="M219" s="60">
        <v>15</v>
      </c>
    </row>
    <row r="220" spans="1:13" x14ac:dyDescent="0.25">
      <c r="A220" s="24">
        <v>2</v>
      </c>
      <c r="B220" s="64">
        <v>43875</v>
      </c>
      <c r="C220" s="57">
        <v>20</v>
      </c>
      <c r="D220" s="57">
        <v>19</v>
      </c>
      <c r="E220" s="57">
        <v>1</v>
      </c>
      <c r="F220" s="65">
        <v>0.05</v>
      </c>
      <c r="G220" s="63">
        <v>4.7222222222222221E-2</v>
      </c>
      <c r="H220" s="65">
        <v>0.78947368421052633</v>
      </c>
      <c r="I220" s="63">
        <v>0.33611111111111108</v>
      </c>
      <c r="J220" s="57">
        <v>1</v>
      </c>
      <c r="K220" s="57">
        <v>15</v>
      </c>
      <c r="L220" s="57">
        <v>0</v>
      </c>
      <c r="M220" s="60">
        <v>18</v>
      </c>
    </row>
    <row r="221" spans="1:13" x14ac:dyDescent="0.25">
      <c r="A221" s="24">
        <v>3</v>
      </c>
      <c r="B221" s="66">
        <v>43878</v>
      </c>
      <c r="C221" s="60"/>
      <c r="D221" s="60">
        <v>0</v>
      </c>
      <c r="E221" s="60">
        <v>0</v>
      </c>
      <c r="F221" s="67" t="e">
        <v>#DIV/0!</v>
      </c>
      <c r="G221" s="68"/>
      <c r="H221" s="67" t="e">
        <v>#DIV/0!</v>
      </c>
      <c r="I221" s="68"/>
      <c r="J221" s="60"/>
      <c r="K221" s="60"/>
      <c r="L221" s="60"/>
      <c r="M221" s="60"/>
    </row>
    <row r="222" spans="1:13" x14ac:dyDescent="0.25">
      <c r="A222" s="24">
        <v>3</v>
      </c>
      <c r="B222" s="66">
        <v>43879</v>
      </c>
      <c r="C222" s="57">
        <v>22</v>
      </c>
      <c r="D222" s="57">
        <v>18</v>
      </c>
      <c r="E222" s="57">
        <v>1</v>
      </c>
      <c r="F222" s="65">
        <v>4.5454545454545456E-2</v>
      </c>
      <c r="G222" s="63">
        <v>9.0277777777777776E-2</v>
      </c>
      <c r="H222" s="65">
        <v>0.77777777777777779</v>
      </c>
      <c r="I222" s="63">
        <v>0.44375000000000003</v>
      </c>
      <c r="J222" s="57">
        <v>0</v>
      </c>
      <c r="K222" s="57">
        <v>14</v>
      </c>
      <c r="L222" s="57">
        <v>3</v>
      </c>
      <c r="M222" s="57"/>
    </row>
    <row r="223" spans="1:13" x14ac:dyDescent="0.25">
      <c r="A223" s="24">
        <v>3</v>
      </c>
      <c r="B223" s="66">
        <v>43880</v>
      </c>
      <c r="C223" s="57">
        <v>25</v>
      </c>
      <c r="D223" s="57">
        <v>22</v>
      </c>
      <c r="E223" s="57">
        <v>1</v>
      </c>
      <c r="F223" s="65">
        <v>0.04</v>
      </c>
      <c r="G223" s="68">
        <v>0.10416666666666667</v>
      </c>
      <c r="H223" s="67">
        <v>0.77272727272727271</v>
      </c>
      <c r="I223" s="68">
        <v>0.41875000000000001</v>
      </c>
      <c r="J223" s="57">
        <v>1</v>
      </c>
      <c r="K223" s="57">
        <v>17</v>
      </c>
      <c r="L223" s="57">
        <v>2</v>
      </c>
      <c r="M223" s="57"/>
    </row>
    <row r="224" spans="1:13" x14ac:dyDescent="0.25">
      <c r="A224" s="24">
        <v>3</v>
      </c>
      <c r="B224" s="66">
        <v>43881</v>
      </c>
      <c r="C224" s="57">
        <v>33</v>
      </c>
      <c r="D224" s="57">
        <v>27</v>
      </c>
      <c r="E224" s="57">
        <v>2</v>
      </c>
      <c r="F224" s="65">
        <v>6.0606060606060608E-2</v>
      </c>
      <c r="G224" s="63">
        <v>0.10416666666666667</v>
      </c>
      <c r="H224" s="65">
        <v>0.7407407407407407</v>
      </c>
      <c r="I224" s="63">
        <v>0.49652777777777773</v>
      </c>
      <c r="J224" s="57">
        <v>1</v>
      </c>
      <c r="K224" s="57">
        <v>20</v>
      </c>
      <c r="L224" s="57">
        <v>4</v>
      </c>
      <c r="M224" s="57"/>
    </row>
    <row r="225" spans="1:13" x14ac:dyDescent="0.25">
      <c r="A225" s="24">
        <v>3</v>
      </c>
      <c r="B225" s="66">
        <v>43882</v>
      </c>
      <c r="C225" s="57">
        <v>26</v>
      </c>
      <c r="D225" s="57">
        <v>21</v>
      </c>
      <c r="E225" s="57">
        <v>2</v>
      </c>
      <c r="F225" s="65">
        <v>7.6923076923076927E-2</v>
      </c>
      <c r="G225" s="63">
        <v>9.0972222222222218E-2</v>
      </c>
      <c r="H225" s="65">
        <v>0.7142857142857143</v>
      </c>
      <c r="I225" s="63">
        <v>0.43402777777777773</v>
      </c>
      <c r="J225" s="57">
        <v>2</v>
      </c>
      <c r="K225" s="57">
        <v>15</v>
      </c>
      <c r="L225" s="57">
        <v>3</v>
      </c>
      <c r="M225" s="57"/>
    </row>
    <row r="226" spans="1:13" x14ac:dyDescent="0.25">
      <c r="A226" s="24">
        <v>4</v>
      </c>
      <c r="B226" s="64">
        <v>43885</v>
      </c>
      <c r="C226" s="60">
        <v>43</v>
      </c>
      <c r="D226" s="60">
        <v>31</v>
      </c>
      <c r="E226" s="60">
        <v>2</v>
      </c>
      <c r="F226" s="67">
        <v>4.6511627906976744E-2</v>
      </c>
      <c r="G226" s="68">
        <v>0.27291666666666664</v>
      </c>
      <c r="H226" s="67">
        <v>0.61290322580645162</v>
      </c>
      <c r="I226" s="68">
        <v>0.59652777777777777</v>
      </c>
      <c r="J226" s="60">
        <v>6</v>
      </c>
      <c r="K226" s="60">
        <v>19</v>
      </c>
      <c r="L226" s="60">
        <v>10</v>
      </c>
      <c r="M226" s="60">
        <v>25</v>
      </c>
    </row>
    <row r="227" spans="1:13" x14ac:dyDescent="0.25">
      <c r="A227" s="24">
        <v>4</v>
      </c>
      <c r="B227" s="64">
        <v>43886</v>
      </c>
      <c r="C227" s="60">
        <v>38</v>
      </c>
      <c r="D227" s="60">
        <v>31</v>
      </c>
      <c r="E227" s="60">
        <v>3</v>
      </c>
      <c r="F227" s="67">
        <v>7.8947368421052627E-2</v>
      </c>
      <c r="G227" s="68">
        <v>0.27777777777777779</v>
      </c>
      <c r="H227" s="67">
        <v>0.67741935483870963</v>
      </c>
      <c r="I227" s="68">
        <v>0.55347222222222225</v>
      </c>
      <c r="J227" s="60">
        <v>5</v>
      </c>
      <c r="K227" s="60">
        <v>21</v>
      </c>
      <c r="L227" s="60">
        <v>4</v>
      </c>
      <c r="M227" s="60">
        <v>26</v>
      </c>
    </row>
    <row r="228" spans="1:13" x14ac:dyDescent="0.25">
      <c r="A228" s="24">
        <v>4</v>
      </c>
      <c r="B228" s="64">
        <v>43887</v>
      </c>
      <c r="C228" s="57">
        <v>32</v>
      </c>
      <c r="D228" s="57">
        <v>28</v>
      </c>
      <c r="E228" s="57">
        <v>1</v>
      </c>
      <c r="F228" s="65">
        <v>3.125E-2</v>
      </c>
      <c r="G228" s="63">
        <v>0.22222222222222221</v>
      </c>
      <c r="H228" s="65">
        <v>0.75</v>
      </c>
      <c r="I228" s="63">
        <v>0.30972222222222223</v>
      </c>
      <c r="J228" s="57">
        <v>3</v>
      </c>
      <c r="K228" s="57">
        <v>21</v>
      </c>
      <c r="L228" s="57">
        <v>3</v>
      </c>
      <c r="M228" s="60">
        <v>25</v>
      </c>
    </row>
    <row r="229" spans="1:13" x14ac:dyDescent="0.25">
      <c r="A229" s="24">
        <v>4</v>
      </c>
      <c r="B229" s="64">
        <v>43888</v>
      </c>
      <c r="C229" s="57">
        <v>30</v>
      </c>
      <c r="D229" s="57">
        <v>28</v>
      </c>
      <c r="E229" s="57">
        <v>1</v>
      </c>
      <c r="F229" s="65">
        <v>3.3333333333333333E-2</v>
      </c>
      <c r="G229" s="63">
        <v>0.1875</v>
      </c>
      <c r="H229" s="65">
        <v>0.7142857142857143</v>
      </c>
      <c r="I229" s="63">
        <v>0.46111111111111108</v>
      </c>
      <c r="J229" s="57">
        <v>2</v>
      </c>
      <c r="K229" s="57">
        <v>20</v>
      </c>
      <c r="L229" s="57">
        <v>1</v>
      </c>
      <c r="M229" s="60">
        <v>26</v>
      </c>
    </row>
    <row r="230" spans="1:13" x14ac:dyDescent="0.25">
      <c r="A230" s="24">
        <v>4</v>
      </c>
      <c r="B230" s="64">
        <v>43889</v>
      </c>
      <c r="C230" s="57">
        <v>25</v>
      </c>
      <c r="D230" s="57">
        <v>22</v>
      </c>
      <c r="E230" s="57">
        <v>2</v>
      </c>
      <c r="F230" s="65">
        <v>0.08</v>
      </c>
      <c r="G230" s="63">
        <v>0.20833333333333334</v>
      </c>
      <c r="H230" s="65">
        <v>0.63636363636363635</v>
      </c>
      <c r="I230" s="63">
        <v>0.31458333333333333</v>
      </c>
      <c r="J230" s="57">
        <v>2</v>
      </c>
      <c r="K230" s="57">
        <v>14</v>
      </c>
      <c r="L230" s="57">
        <v>1</v>
      </c>
      <c r="M230" s="60">
        <v>20</v>
      </c>
    </row>
    <row r="231" spans="1:13" x14ac:dyDescent="0.25">
      <c r="A231" s="24">
        <v>1</v>
      </c>
      <c r="B231" s="64">
        <v>43892</v>
      </c>
      <c r="C231" s="57">
        <v>65</v>
      </c>
      <c r="D231" s="57">
        <v>50</v>
      </c>
      <c r="E231" s="57">
        <v>3</v>
      </c>
      <c r="F231" s="65">
        <v>4.6153846153846156E-2</v>
      </c>
      <c r="G231" s="63">
        <v>0.44444444444444442</v>
      </c>
      <c r="H231" s="65">
        <v>0.64</v>
      </c>
      <c r="I231" s="63">
        <v>0.3576388888888889</v>
      </c>
      <c r="J231" s="57">
        <v>5</v>
      </c>
      <c r="K231" s="57">
        <v>32</v>
      </c>
      <c r="L231" s="57">
        <v>12</v>
      </c>
      <c r="M231" s="57">
        <v>45</v>
      </c>
    </row>
    <row r="232" spans="1:13" x14ac:dyDescent="0.25">
      <c r="A232" s="24">
        <v>1</v>
      </c>
      <c r="B232" s="64">
        <v>43893</v>
      </c>
      <c r="C232" s="57"/>
      <c r="D232" s="57">
        <v>0</v>
      </c>
      <c r="E232" s="57">
        <v>0</v>
      </c>
      <c r="F232" s="65" t="e">
        <v>#DIV/0!</v>
      </c>
      <c r="G232" s="63"/>
      <c r="H232" s="65" t="e">
        <v>#DIV/0!</v>
      </c>
      <c r="I232" s="63"/>
      <c r="J232" s="57"/>
      <c r="K232" s="57"/>
      <c r="L232" s="57"/>
      <c r="M232" s="57"/>
    </row>
    <row r="233" spans="1:13" x14ac:dyDescent="0.25">
      <c r="A233" s="24">
        <v>1</v>
      </c>
      <c r="B233" s="64">
        <v>43894</v>
      </c>
      <c r="C233" s="57"/>
      <c r="D233" s="57">
        <v>0</v>
      </c>
      <c r="E233" s="57">
        <v>0</v>
      </c>
      <c r="F233" s="65" t="e">
        <v>#DIV/0!</v>
      </c>
      <c r="G233" s="63"/>
      <c r="H233" s="65" t="e">
        <v>#DIV/0!</v>
      </c>
      <c r="I233" s="63"/>
      <c r="J233" s="57"/>
      <c r="K233" s="57"/>
      <c r="L233" s="57"/>
      <c r="M233" s="57"/>
    </row>
    <row r="234" spans="1:13" x14ac:dyDescent="0.25">
      <c r="A234" s="24">
        <v>1</v>
      </c>
      <c r="B234" s="64">
        <v>43895</v>
      </c>
      <c r="C234" s="57"/>
      <c r="D234" s="57">
        <v>0</v>
      </c>
      <c r="E234" s="57">
        <v>0</v>
      </c>
      <c r="F234" s="65" t="e">
        <v>#DIV/0!</v>
      </c>
      <c r="G234" s="63"/>
      <c r="H234" s="65" t="e">
        <v>#DIV/0!</v>
      </c>
      <c r="I234" s="63"/>
      <c r="J234" s="57"/>
      <c r="K234" s="57"/>
      <c r="L234" s="57"/>
      <c r="M234" s="57"/>
    </row>
    <row r="235" spans="1:13" x14ac:dyDescent="0.25">
      <c r="A235" s="24">
        <v>1</v>
      </c>
      <c r="B235" s="64">
        <v>43896</v>
      </c>
      <c r="C235" s="57"/>
      <c r="D235" s="57">
        <v>0</v>
      </c>
      <c r="E235" s="57">
        <v>0</v>
      </c>
      <c r="F235" s="65" t="e">
        <v>#DIV/0!</v>
      </c>
      <c r="G235" s="63"/>
      <c r="H235" s="65" t="e">
        <v>#DIV/0!</v>
      </c>
      <c r="I235" s="63"/>
      <c r="J235" s="57"/>
      <c r="K235" s="57"/>
      <c r="L235" s="57"/>
      <c r="M235" s="57"/>
    </row>
    <row r="236" spans="1:13" x14ac:dyDescent="0.25">
      <c r="A236" s="24">
        <v>2</v>
      </c>
      <c r="B236" s="64">
        <v>43899</v>
      </c>
      <c r="C236" s="57">
        <v>50</v>
      </c>
      <c r="D236" s="57">
        <v>40</v>
      </c>
      <c r="E236" s="57">
        <v>3</v>
      </c>
      <c r="F236" s="65">
        <v>0.06</v>
      </c>
      <c r="G236" s="63">
        <v>0.39305555555555555</v>
      </c>
      <c r="H236" s="65">
        <v>0.65</v>
      </c>
      <c r="I236" s="63">
        <v>0.42986111111111108</v>
      </c>
      <c r="J236" s="57">
        <v>5</v>
      </c>
      <c r="K236" s="57">
        <v>26</v>
      </c>
      <c r="L236" s="57">
        <v>7</v>
      </c>
      <c r="M236" s="60">
        <v>35</v>
      </c>
    </row>
    <row r="237" spans="1:13" x14ac:dyDescent="0.25">
      <c r="A237" s="24">
        <v>2</v>
      </c>
      <c r="B237" s="64">
        <v>43900</v>
      </c>
      <c r="C237" s="57">
        <v>26</v>
      </c>
      <c r="D237" s="57">
        <v>18</v>
      </c>
      <c r="E237" s="57">
        <v>1</v>
      </c>
      <c r="F237" s="65">
        <v>3.8461538461538464E-2</v>
      </c>
      <c r="G237" s="63">
        <v>0.35138888888888892</v>
      </c>
      <c r="H237" s="65">
        <v>0.66666666666666663</v>
      </c>
      <c r="I237" s="63">
        <v>0.4770833333333333</v>
      </c>
      <c r="J237" s="57">
        <v>2</v>
      </c>
      <c r="K237" s="57">
        <v>12</v>
      </c>
      <c r="L237" s="57">
        <v>7</v>
      </c>
      <c r="M237" s="60">
        <v>16</v>
      </c>
    </row>
    <row r="238" spans="1:13" x14ac:dyDescent="0.25">
      <c r="A238" s="24">
        <v>2</v>
      </c>
      <c r="B238" s="64">
        <v>43901</v>
      </c>
      <c r="C238" s="57">
        <v>28</v>
      </c>
      <c r="D238" s="57">
        <v>22</v>
      </c>
      <c r="E238" s="57">
        <v>1</v>
      </c>
      <c r="F238" s="65">
        <v>3.5714285714285712E-2</v>
      </c>
      <c r="G238" s="63">
        <v>0.30486111111111108</v>
      </c>
      <c r="H238" s="65">
        <v>0.63636363636363635</v>
      </c>
      <c r="I238" s="63">
        <v>0.48333333333333334</v>
      </c>
      <c r="J238" s="57">
        <v>4</v>
      </c>
      <c r="K238" s="57">
        <v>14</v>
      </c>
      <c r="L238" s="57">
        <v>5</v>
      </c>
      <c r="M238" s="60">
        <v>18</v>
      </c>
    </row>
    <row r="239" spans="1:13" x14ac:dyDescent="0.25">
      <c r="A239" s="24">
        <v>2</v>
      </c>
      <c r="B239" s="64">
        <v>43902</v>
      </c>
      <c r="C239" s="57">
        <v>19</v>
      </c>
      <c r="D239" s="57">
        <v>17</v>
      </c>
      <c r="E239" s="57">
        <v>1</v>
      </c>
      <c r="F239" s="65">
        <v>5.2631578947368418E-2</v>
      </c>
      <c r="G239" s="63">
        <v>0.19652777777777777</v>
      </c>
      <c r="H239" s="65">
        <v>0.70588235294117652</v>
      </c>
      <c r="I239" s="63">
        <v>0.3298611111111111</v>
      </c>
      <c r="J239" s="57">
        <v>3</v>
      </c>
      <c r="K239" s="57">
        <v>12</v>
      </c>
      <c r="L239" s="57">
        <v>1</v>
      </c>
      <c r="M239" s="60">
        <v>14</v>
      </c>
    </row>
    <row r="240" spans="1:13" x14ac:dyDescent="0.25">
      <c r="A240" s="24">
        <v>2</v>
      </c>
      <c r="B240" s="64">
        <v>43903</v>
      </c>
      <c r="C240" s="57">
        <v>21</v>
      </c>
      <c r="D240" s="57">
        <v>18</v>
      </c>
      <c r="E240" s="57">
        <v>0</v>
      </c>
      <c r="F240" s="65">
        <v>0</v>
      </c>
      <c r="G240" s="63">
        <v>0.1277777777777778</v>
      </c>
      <c r="H240" s="65">
        <v>0.77777777777777779</v>
      </c>
      <c r="I240" s="63">
        <v>0.4770833333333333</v>
      </c>
      <c r="J240" s="57">
        <v>2</v>
      </c>
      <c r="K240" s="57">
        <v>14</v>
      </c>
      <c r="L240" s="57">
        <v>3</v>
      </c>
      <c r="M240" s="60">
        <v>16</v>
      </c>
    </row>
    <row r="241" spans="1:13" x14ac:dyDescent="0.25">
      <c r="A241" s="24">
        <v>3</v>
      </c>
      <c r="B241" s="66">
        <v>43906</v>
      </c>
      <c r="C241" s="60">
        <v>32</v>
      </c>
      <c r="D241" s="60">
        <v>24</v>
      </c>
      <c r="E241" s="60">
        <v>2</v>
      </c>
      <c r="F241" s="67">
        <v>6.25E-2</v>
      </c>
      <c r="G241" s="68">
        <v>0.15138888888888888</v>
      </c>
      <c r="H241" s="67">
        <v>0.70833333333333337</v>
      </c>
      <c r="I241" s="68">
        <v>0.52013888888888882</v>
      </c>
      <c r="J241" s="60">
        <v>0</v>
      </c>
      <c r="K241" s="60">
        <v>17</v>
      </c>
      <c r="L241" s="60">
        <v>6</v>
      </c>
      <c r="M241" s="60">
        <v>24</v>
      </c>
    </row>
    <row r="242" spans="1:13" x14ac:dyDescent="0.25">
      <c r="A242" s="24">
        <v>3</v>
      </c>
      <c r="B242" s="66">
        <v>43907</v>
      </c>
      <c r="C242" s="60">
        <v>27</v>
      </c>
      <c r="D242" s="57">
        <v>23</v>
      </c>
      <c r="E242" s="57">
        <v>0</v>
      </c>
      <c r="F242" s="65">
        <v>0</v>
      </c>
      <c r="G242" s="68">
        <v>0.13263888888888889</v>
      </c>
      <c r="H242" s="65">
        <v>0.69565217391304346</v>
      </c>
      <c r="I242" s="68">
        <v>0.59930555555555554</v>
      </c>
      <c r="J242" s="60">
        <v>2</v>
      </c>
      <c r="K242" s="60">
        <v>16</v>
      </c>
      <c r="L242" s="60">
        <v>4</v>
      </c>
      <c r="M242" s="60">
        <v>21</v>
      </c>
    </row>
    <row r="243" spans="1:13" x14ac:dyDescent="0.25">
      <c r="A243" s="24">
        <v>3</v>
      </c>
      <c r="B243" s="66">
        <v>43908</v>
      </c>
      <c r="C243" s="57">
        <v>38</v>
      </c>
      <c r="D243" s="57">
        <v>33</v>
      </c>
      <c r="E243" s="57">
        <v>0</v>
      </c>
      <c r="F243" s="65">
        <v>0</v>
      </c>
      <c r="G243" s="63">
        <v>0.1451388888888889</v>
      </c>
      <c r="H243" s="67">
        <v>0.63636363636363635</v>
      </c>
      <c r="I243" s="63">
        <v>0.40902777777777777</v>
      </c>
      <c r="J243" s="57">
        <v>2</v>
      </c>
      <c r="K243" s="57">
        <v>21</v>
      </c>
      <c r="L243" s="57">
        <v>5</v>
      </c>
      <c r="M243" s="60">
        <v>31</v>
      </c>
    </row>
    <row r="244" spans="1:13" x14ac:dyDescent="0.25">
      <c r="A244" s="24">
        <v>3</v>
      </c>
      <c r="B244" s="66">
        <v>43909</v>
      </c>
      <c r="C244" s="57">
        <v>37</v>
      </c>
      <c r="D244" s="57">
        <v>32</v>
      </c>
      <c r="E244" s="57">
        <v>0</v>
      </c>
      <c r="F244" s="65">
        <v>0</v>
      </c>
      <c r="G244" s="63">
        <v>0.13680555555555554</v>
      </c>
      <c r="H244" s="65">
        <v>0.75</v>
      </c>
      <c r="I244" s="63">
        <v>0.45555555555555555</v>
      </c>
      <c r="J244" s="57">
        <v>1</v>
      </c>
      <c r="K244" s="57">
        <v>24</v>
      </c>
      <c r="L244" s="57">
        <v>5</v>
      </c>
      <c r="M244" s="60">
        <v>31</v>
      </c>
    </row>
    <row r="245" spans="1:13" x14ac:dyDescent="0.25">
      <c r="A245" s="24">
        <v>3</v>
      </c>
      <c r="B245" s="66">
        <v>43910</v>
      </c>
      <c r="C245" s="57">
        <v>46</v>
      </c>
      <c r="D245" s="57">
        <v>41</v>
      </c>
      <c r="E245" s="57">
        <v>2</v>
      </c>
      <c r="F245" s="65">
        <v>4.3478260869565216E-2</v>
      </c>
      <c r="G245" s="63">
        <v>7.4999999999999997E-2</v>
      </c>
      <c r="H245" s="65">
        <v>0.75609756097560976</v>
      </c>
      <c r="I245" s="63">
        <v>0.34166666666666662</v>
      </c>
      <c r="J245" s="57">
        <v>4</v>
      </c>
      <c r="K245" s="57">
        <v>31</v>
      </c>
      <c r="L245" s="57">
        <v>3</v>
      </c>
      <c r="M245" s="60">
        <v>37</v>
      </c>
    </row>
    <row r="246" spans="1:13" x14ac:dyDescent="0.25">
      <c r="A246" s="24">
        <v>4</v>
      </c>
      <c r="B246" s="64">
        <v>43913</v>
      </c>
      <c r="C246" s="60">
        <v>27</v>
      </c>
      <c r="D246" s="60">
        <v>23</v>
      </c>
      <c r="E246" s="60">
        <v>0</v>
      </c>
      <c r="F246" s="67">
        <v>0</v>
      </c>
      <c r="G246" s="68">
        <v>0.1388888888888889</v>
      </c>
      <c r="H246" s="67">
        <v>0.73913043478260865</v>
      </c>
      <c r="I246" s="68">
        <v>0.50902777777777775</v>
      </c>
      <c r="J246" s="60">
        <v>2</v>
      </c>
      <c r="K246" s="60">
        <v>17</v>
      </c>
      <c r="L246" s="60">
        <v>4</v>
      </c>
      <c r="M246" s="60">
        <v>21</v>
      </c>
    </row>
    <row r="247" spans="1:13" x14ac:dyDescent="0.25">
      <c r="A247" s="24">
        <v>4</v>
      </c>
      <c r="B247" s="64">
        <v>43914</v>
      </c>
      <c r="C247" s="60">
        <v>21</v>
      </c>
      <c r="D247" s="60">
        <v>16</v>
      </c>
      <c r="E247" s="60">
        <v>1</v>
      </c>
      <c r="F247" s="67">
        <v>4.7619047619047616E-2</v>
      </c>
      <c r="G247" s="68">
        <v>0.1451388888888889</v>
      </c>
      <c r="H247" s="67">
        <v>0.75</v>
      </c>
      <c r="I247" s="68">
        <v>0.48888888888888887</v>
      </c>
      <c r="J247" s="60">
        <v>1</v>
      </c>
      <c r="K247" s="60">
        <v>12</v>
      </c>
      <c r="L247" s="60">
        <v>4</v>
      </c>
      <c r="M247" s="60">
        <v>15</v>
      </c>
    </row>
    <row r="248" spans="1:13" x14ac:dyDescent="0.25">
      <c r="A248" s="24">
        <v>4</v>
      </c>
      <c r="B248" s="64">
        <v>43915</v>
      </c>
      <c r="C248" s="57">
        <v>20</v>
      </c>
      <c r="D248" s="57">
        <v>16</v>
      </c>
      <c r="E248" s="57">
        <v>1</v>
      </c>
      <c r="F248" s="65">
        <v>0.05</v>
      </c>
      <c r="G248" s="63">
        <v>0.17083333333333331</v>
      </c>
      <c r="H248" s="65">
        <v>0.75</v>
      </c>
      <c r="I248" s="63">
        <v>0.31597222222222221</v>
      </c>
      <c r="J248" s="57">
        <v>1</v>
      </c>
      <c r="K248" s="57">
        <v>12</v>
      </c>
      <c r="L248" s="57">
        <v>3</v>
      </c>
      <c r="M248" s="60">
        <v>15</v>
      </c>
    </row>
    <row r="249" spans="1:13" x14ac:dyDescent="0.25">
      <c r="A249" s="24">
        <v>4</v>
      </c>
      <c r="B249" s="64">
        <v>43916</v>
      </c>
      <c r="C249" s="57">
        <v>16</v>
      </c>
      <c r="D249" s="57">
        <v>13</v>
      </c>
      <c r="E249" s="57">
        <v>1</v>
      </c>
      <c r="F249" s="65">
        <v>6.25E-2</v>
      </c>
      <c r="G249" s="63">
        <v>0.14166666666666666</v>
      </c>
      <c r="H249" s="65">
        <v>0.76923076923076927</v>
      </c>
      <c r="I249" s="63">
        <v>0.43958333333333338</v>
      </c>
      <c r="J249" s="57">
        <v>1</v>
      </c>
      <c r="K249" s="57">
        <v>10</v>
      </c>
      <c r="L249" s="57">
        <v>2</v>
      </c>
      <c r="M249" s="60">
        <v>12</v>
      </c>
    </row>
    <row r="250" spans="1:13" x14ac:dyDescent="0.25">
      <c r="A250" s="24">
        <v>4</v>
      </c>
      <c r="B250" s="64">
        <v>43917</v>
      </c>
      <c r="C250" s="57">
        <v>27</v>
      </c>
      <c r="D250" s="57">
        <v>21</v>
      </c>
      <c r="E250" s="57">
        <v>2</v>
      </c>
      <c r="F250" s="65">
        <v>7.407407407407407E-2</v>
      </c>
      <c r="G250" s="63">
        <v>0.17500000000000002</v>
      </c>
      <c r="H250" s="65">
        <v>0.76190476190476186</v>
      </c>
      <c r="I250" s="63">
        <v>0.39305555555555555</v>
      </c>
      <c r="J250" s="57">
        <v>3</v>
      </c>
      <c r="K250" s="57">
        <v>16</v>
      </c>
      <c r="L250" s="57">
        <v>4</v>
      </c>
      <c r="M250" s="60">
        <v>18</v>
      </c>
    </row>
    <row r="251" spans="1:13" x14ac:dyDescent="0.25">
      <c r="A251" s="24">
        <v>5</v>
      </c>
      <c r="B251" s="66">
        <v>43920</v>
      </c>
      <c r="C251" s="57">
        <v>22</v>
      </c>
      <c r="D251" s="57">
        <v>19</v>
      </c>
      <c r="E251" s="57">
        <v>0</v>
      </c>
      <c r="F251" s="65">
        <v>0</v>
      </c>
      <c r="G251" s="63">
        <v>0.14027777777777778</v>
      </c>
      <c r="H251" s="65">
        <v>0.78947368421052633</v>
      </c>
      <c r="I251" s="63">
        <v>0.4375</v>
      </c>
      <c r="J251" s="57">
        <v>1</v>
      </c>
      <c r="K251" s="57">
        <v>15</v>
      </c>
      <c r="L251" s="57">
        <v>3</v>
      </c>
      <c r="M251" s="57">
        <v>18</v>
      </c>
    </row>
    <row r="252" spans="1:13" x14ac:dyDescent="0.25">
      <c r="A252" s="24">
        <v>5</v>
      </c>
      <c r="B252" s="66">
        <v>43921</v>
      </c>
      <c r="C252" s="57">
        <v>17</v>
      </c>
      <c r="D252" s="57">
        <v>14</v>
      </c>
      <c r="E252" s="57">
        <v>0</v>
      </c>
      <c r="F252" s="65">
        <v>0</v>
      </c>
      <c r="G252" s="63">
        <v>0.12638888888888888</v>
      </c>
      <c r="H252" s="65">
        <v>0.7142857142857143</v>
      </c>
      <c r="I252" s="63">
        <v>0.43472222222222223</v>
      </c>
      <c r="J252" s="57">
        <v>2</v>
      </c>
      <c r="K252" s="57">
        <v>10</v>
      </c>
      <c r="L252" s="57">
        <v>3</v>
      </c>
      <c r="M252" s="60">
        <v>12</v>
      </c>
    </row>
    <row r="253" spans="1:13" x14ac:dyDescent="0.25">
      <c r="A253" s="24">
        <v>5</v>
      </c>
      <c r="B253" s="66">
        <v>43922</v>
      </c>
      <c r="C253" s="57">
        <v>42</v>
      </c>
      <c r="D253" s="57">
        <v>38</v>
      </c>
      <c r="E253" s="57">
        <v>1</v>
      </c>
      <c r="F253" s="65">
        <v>2.3809523809523808E-2</v>
      </c>
      <c r="G253" s="63">
        <v>0.1111111111111111</v>
      </c>
      <c r="H253" s="65">
        <v>0.81578947368421051</v>
      </c>
      <c r="I253" s="63">
        <v>0.32847222222222222</v>
      </c>
      <c r="J253" s="57">
        <v>2</v>
      </c>
      <c r="K253" s="57">
        <v>31</v>
      </c>
      <c r="L253" s="57">
        <v>3</v>
      </c>
      <c r="M253" s="60">
        <v>36</v>
      </c>
    </row>
    <row r="254" spans="1:13" x14ac:dyDescent="0.25">
      <c r="A254" s="24">
        <v>5</v>
      </c>
      <c r="B254" s="66">
        <v>43923</v>
      </c>
      <c r="C254" s="57">
        <v>29</v>
      </c>
      <c r="D254" s="57">
        <v>23</v>
      </c>
      <c r="E254" s="57">
        <v>1</v>
      </c>
      <c r="F254" s="65">
        <v>3.4482758620689655E-2</v>
      </c>
      <c r="G254" s="63">
        <v>0.11597222222222221</v>
      </c>
      <c r="H254" s="65">
        <v>0.69565217391304346</v>
      </c>
      <c r="I254" s="63">
        <v>0.3430555555555555</v>
      </c>
      <c r="J254" s="57">
        <v>2</v>
      </c>
      <c r="K254" s="57">
        <v>16</v>
      </c>
      <c r="L254" s="57">
        <v>5</v>
      </c>
      <c r="M254" s="60">
        <v>21</v>
      </c>
    </row>
    <row r="255" spans="1:13" x14ac:dyDescent="0.25">
      <c r="A255" s="24">
        <v>5</v>
      </c>
      <c r="B255" s="66">
        <v>43924</v>
      </c>
      <c r="C255" s="57">
        <v>16</v>
      </c>
      <c r="D255" s="57">
        <v>15</v>
      </c>
      <c r="E255" s="57">
        <v>1</v>
      </c>
      <c r="F255" s="65">
        <v>6.25E-2</v>
      </c>
      <c r="G255" s="63">
        <v>8.8888888888888892E-2</v>
      </c>
      <c r="H255" s="65">
        <v>0.73333333333333328</v>
      </c>
      <c r="I255" s="63">
        <v>0.42986111111111108</v>
      </c>
      <c r="J255" s="57">
        <v>2</v>
      </c>
      <c r="K255" s="57">
        <v>11</v>
      </c>
      <c r="L255" s="57">
        <v>0</v>
      </c>
      <c r="M255" s="60">
        <v>13</v>
      </c>
    </row>
    <row r="256" spans="1:13" x14ac:dyDescent="0.25">
      <c r="A256" s="24">
        <v>1</v>
      </c>
      <c r="B256" s="64">
        <v>43927</v>
      </c>
      <c r="C256" s="57">
        <v>24</v>
      </c>
      <c r="D256" s="57">
        <v>20</v>
      </c>
      <c r="E256" s="57">
        <v>1</v>
      </c>
      <c r="F256" s="65">
        <v>4.1666666666666664E-2</v>
      </c>
      <c r="G256" s="63">
        <v>0.15902777777777777</v>
      </c>
      <c r="H256" s="65">
        <v>0.75</v>
      </c>
      <c r="I256" s="63">
        <v>0.44027777777777777</v>
      </c>
      <c r="J256" s="57">
        <v>0</v>
      </c>
      <c r="K256" s="57">
        <v>15</v>
      </c>
      <c r="L256" s="57">
        <v>3</v>
      </c>
      <c r="M256" s="57">
        <v>20</v>
      </c>
    </row>
    <row r="257" spans="1:13" x14ac:dyDescent="0.25">
      <c r="A257" s="24">
        <v>1</v>
      </c>
      <c r="B257" s="64">
        <v>43928</v>
      </c>
      <c r="C257" s="57">
        <v>31</v>
      </c>
      <c r="D257" s="57">
        <v>27</v>
      </c>
      <c r="E257" s="57">
        <v>1</v>
      </c>
      <c r="F257" s="65">
        <v>3.2258064516129031E-2</v>
      </c>
      <c r="G257" s="63">
        <v>0.15</v>
      </c>
      <c r="H257" s="65">
        <v>0.7407407407407407</v>
      </c>
      <c r="I257" s="63">
        <v>0.50069444444444444</v>
      </c>
      <c r="J257" s="57">
        <v>2</v>
      </c>
      <c r="K257" s="57">
        <v>20</v>
      </c>
      <c r="L257" s="57">
        <v>3</v>
      </c>
      <c r="M257" s="57">
        <v>25</v>
      </c>
    </row>
    <row r="258" spans="1:13" x14ac:dyDescent="0.25">
      <c r="A258" s="24">
        <v>1</v>
      </c>
      <c r="B258" s="64">
        <v>43929</v>
      </c>
      <c r="C258" s="57">
        <v>20</v>
      </c>
      <c r="D258" s="57">
        <v>14</v>
      </c>
      <c r="E258" s="57">
        <v>1</v>
      </c>
      <c r="F258" s="65">
        <v>0.05</v>
      </c>
      <c r="G258" s="63">
        <v>9.1666666666666674E-2</v>
      </c>
      <c r="H258" s="65">
        <v>0.7857142857142857</v>
      </c>
      <c r="I258" s="63">
        <v>0.44027777777777777</v>
      </c>
      <c r="J258" s="57">
        <v>0</v>
      </c>
      <c r="K258" s="57">
        <v>11</v>
      </c>
      <c r="L258" s="57">
        <v>5</v>
      </c>
      <c r="M258" s="57">
        <v>14</v>
      </c>
    </row>
    <row r="259" spans="1:13" x14ac:dyDescent="0.25">
      <c r="A259" s="24">
        <v>1</v>
      </c>
      <c r="B259" s="64">
        <v>43930</v>
      </c>
      <c r="C259" s="57">
        <v>17</v>
      </c>
      <c r="D259" s="57">
        <v>14</v>
      </c>
      <c r="E259" s="57">
        <v>1</v>
      </c>
      <c r="F259" s="65">
        <v>5.8823529411764705E-2</v>
      </c>
      <c r="G259" s="63">
        <v>8.5416666666666655E-2</v>
      </c>
      <c r="H259" s="65">
        <v>0.8571428571428571</v>
      </c>
      <c r="I259" s="63">
        <v>0.29791666666666666</v>
      </c>
      <c r="J259" s="57">
        <v>0</v>
      </c>
      <c r="K259" s="57">
        <v>12</v>
      </c>
      <c r="L259" s="57">
        <v>2</v>
      </c>
      <c r="M259" s="57">
        <v>14</v>
      </c>
    </row>
    <row r="260" spans="1:13" x14ac:dyDescent="0.25">
      <c r="A260" s="24">
        <v>1</v>
      </c>
      <c r="B260" s="64">
        <v>43931</v>
      </c>
      <c r="C260" s="57"/>
      <c r="D260" s="57">
        <v>0</v>
      </c>
      <c r="E260" s="57">
        <v>0</v>
      </c>
      <c r="F260" s="65" t="e">
        <v>#DIV/0!</v>
      </c>
      <c r="G260" s="63"/>
      <c r="H260" s="65" t="e">
        <v>#DIV/0!</v>
      </c>
      <c r="I260" s="63"/>
      <c r="J260" s="57"/>
      <c r="K260" s="57"/>
      <c r="L260" s="57"/>
      <c r="M260" s="57"/>
    </row>
    <row r="261" spans="1:13" x14ac:dyDescent="0.25">
      <c r="A261" s="24">
        <v>2</v>
      </c>
      <c r="B261" s="64">
        <v>43934</v>
      </c>
      <c r="C261" s="57">
        <v>28</v>
      </c>
      <c r="D261" s="57">
        <v>26</v>
      </c>
      <c r="E261" s="57">
        <v>0</v>
      </c>
      <c r="F261" s="65">
        <v>0</v>
      </c>
      <c r="G261" s="63">
        <v>0.10972222222222222</v>
      </c>
      <c r="H261" s="65">
        <v>0.76923076923076927</v>
      </c>
      <c r="I261" s="63">
        <v>0.46388888888888885</v>
      </c>
      <c r="J261" s="57">
        <v>2</v>
      </c>
      <c r="K261" s="57">
        <v>20</v>
      </c>
      <c r="L261" s="57">
        <v>2</v>
      </c>
      <c r="M261" s="60">
        <v>24</v>
      </c>
    </row>
    <row r="262" spans="1:13" x14ac:dyDescent="0.25">
      <c r="A262" s="24">
        <v>2</v>
      </c>
      <c r="B262" s="64">
        <v>43935</v>
      </c>
      <c r="C262" s="57">
        <v>26</v>
      </c>
      <c r="D262" s="57">
        <v>24</v>
      </c>
      <c r="E262" s="57">
        <v>0</v>
      </c>
      <c r="F262" s="65">
        <v>0</v>
      </c>
      <c r="G262" s="63">
        <v>3.7499999999999999E-2</v>
      </c>
      <c r="H262" s="65">
        <v>0.91666666666666663</v>
      </c>
      <c r="I262" s="63">
        <v>0.15694444444444444</v>
      </c>
      <c r="J262" s="57">
        <v>0</v>
      </c>
      <c r="K262" s="57">
        <v>22</v>
      </c>
      <c r="L262" s="57">
        <v>2</v>
      </c>
      <c r="M262" s="60">
        <v>24</v>
      </c>
    </row>
    <row r="263" spans="1:13" x14ac:dyDescent="0.25">
      <c r="A263" s="24">
        <v>2</v>
      </c>
      <c r="B263" s="64">
        <v>43936</v>
      </c>
      <c r="C263" s="57">
        <v>22</v>
      </c>
      <c r="D263" s="57">
        <v>20</v>
      </c>
      <c r="E263" s="57">
        <v>0</v>
      </c>
      <c r="F263" s="65">
        <v>0</v>
      </c>
      <c r="G263" s="63">
        <v>6.5277777777777782E-2</v>
      </c>
      <c r="H263" s="65">
        <v>0.9</v>
      </c>
      <c r="I263" s="63">
        <v>0.25625000000000003</v>
      </c>
      <c r="J263" s="57">
        <v>0</v>
      </c>
      <c r="K263" s="57">
        <v>18</v>
      </c>
      <c r="L263" s="57">
        <v>2</v>
      </c>
      <c r="M263" s="60">
        <v>20</v>
      </c>
    </row>
    <row r="264" spans="1:13" x14ac:dyDescent="0.25">
      <c r="A264" s="24">
        <v>2</v>
      </c>
      <c r="B264" s="64">
        <v>43937</v>
      </c>
      <c r="C264" s="57">
        <v>23</v>
      </c>
      <c r="D264" s="57">
        <v>21</v>
      </c>
      <c r="E264" s="57">
        <v>0</v>
      </c>
      <c r="F264" s="65">
        <v>0</v>
      </c>
      <c r="G264" s="63">
        <v>5.9027777777777783E-2</v>
      </c>
      <c r="H264" s="65">
        <v>0.8571428571428571</v>
      </c>
      <c r="I264" s="63">
        <v>0.44236111111111115</v>
      </c>
      <c r="J264" s="57">
        <v>0</v>
      </c>
      <c r="K264" s="57">
        <v>18</v>
      </c>
      <c r="L264" s="57">
        <v>2</v>
      </c>
      <c r="M264" s="60">
        <v>21</v>
      </c>
    </row>
    <row r="265" spans="1:13" x14ac:dyDescent="0.25">
      <c r="A265" s="24">
        <v>2</v>
      </c>
      <c r="B265" s="64">
        <v>43938</v>
      </c>
      <c r="C265" s="57">
        <v>15</v>
      </c>
      <c r="D265" s="57">
        <v>12</v>
      </c>
      <c r="E265" s="57">
        <v>0</v>
      </c>
      <c r="F265" s="65">
        <v>0</v>
      </c>
      <c r="G265" s="63">
        <v>5.486111111111111E-2</v>
      </c>
      <c r="H265" s="65">
        <v>0.83333333333333337</v>
      </c>
      <c r="I265" s="63">
        <v>0.46180555555555558</v>
      </c>
      <c r="J265" s="57">
        <v>0</v>
      </c>
      <c r="K265" s="57">
        <v>10</v>
      </c>
      <c r="L265" s="57">
        <v>3</v>
      </c>
      <c r="M265" s="60">
        <v>12</v>
      </c>
    </row>
    <row r="266" spans="1:13" x14ac:dyDescent="0.25">
      <c r="A266" s="24">
        <v>3</v>
      </c>
      <c r="B266" s="66">
        <v>43941</v>
      </c>
      <c r="C266" s="60">
        <v>30</v>
      </c>
      <c r="D266" s="60">
        <v>26</v>
      </c>
      <c r="E266" s="60">
        <v>1</v>
      </c>
      <c r="F266" s="67">
        <v>3.3333333333333333E-2</v>
      </c>
      <c r="G266" s="68">
        <v>6.3194444444444442E-2</v>
      </c>
      <c r="H266" s="67">
        <v>0.80769230769230771</v>
      </c>
      <c r="I266" s="68">
        <v>0.35972222222222222</v>
      </c>
      <c r="J266" s="60">
        <v>2</v>
      </c>
      <c r="K266" s="60">
        <v>21</v>
      </c>
      <c r="L266" s="60">
        <v>3</v>
      </c>
      <c r="M266" s="60">
        <v>24</v>
      </c>
    </row>
    <row r="267" spans="1:13" x14ac:dyDescent="0.25">
      <c r="A267" s="24">
        <v>3</v>
      </c>
      <c r="B267" s="66">
        <v>43942</v>
      </c>
      <c r="C267" s="60">
        <v>25</v>
      </c>
      <c r="D267" s="57">
        <v>21</v>
      </c>
      <c r="E267" s="57">
        <v>1</v>
      </c>
      <c r="F267" s="65">
        <v>0.04</v>
      </c>
      <c r="G267" s="68">
        <v>8.4027777777777771E-2</v>
      </c>
      <c r="H267" s="65">
        <v>0.76190476190476186</v>
      </c>
      <c r="I267" s="68">
        <v>0.4375</v>
      </c>
      <c r="J267" s="60">
        <v>0</v>
      </c>
      <c r="K267" s="60">
        <v>16</v>
      </c>
      <c r="L267" s="60">
        <v>3</v>
      </c>
      <c r="M267" s="60">
        <v>21</v>
      </c>
    </row>
    <row r="268" spans="1:13" x14ac:dyDescent="0.25">
      <c r="A268" s="24">
        <v>3</v>
      </c>
      <c r="B268" s="66">
        <v>43943</v>
      </c>
      <c r="C268" s="57">
        <v>18</v>
      </c>
      <c r="D268" s="57">
        <v>17</v>
      </c>
      <c r="E268" s="57">
        <v>0</v>
      </c>
      <c r="F268" s="65">
        <v>0</v>
      </c>
      <c r="G268" s="63">
        <v>5.9722222222222225E-2</v>
      </c>
      <c r="H268" s="67">
        <v>0.82352941176470584</v>
      </c>
      <c r="I268" s="63">
        <v>0.39513888888888887</v>
      </c>
      <c r="J268" s="57">
        <v>2</v>
      </c>
      <c r="K268" s="57">
        <v>14</v>
      </c>
      <c r="L268" s="57">
        <v>1</v>
      </c>
      <c r="M268" s="60">
        <v>15</v>
      </c>
    </row>
    <row r="269" spans="1:13" x14ac:dyDescent="0.25">
      <c r="A269" s="24">
        <v>3</v>
      </c>
      <c r="B269" s="66">
        <v>43944</v>
      </c>
      <c r="C269" s="57">
        <v>8</v>
      </c>
      <c r="D269" s="57">
        <v>6</v>
      </c>
      <c r="E269" s="57">
        <v>0</v>
      </c>
      <c r="F269" s="65">
        <v>0</v>
      </c>
      <c r="G269" s="63">
        <v>7.4999999999999997E-2</v>
      </c>
      <c r="H269" s="65">
        <v>0.83333333333333337</v>
      </c>
      <c r="I269" s="63">
        <v>0.28611111111111115</v>
      </c>
      <c r="J269" s="57">
        <v>0</v>
      </c>
      <c r="K269" s="57">
        <v>5</v>
      </c>
      <c r="L269" s="57">
        <v>2</v>
      </c>
      <c r="M269" s="60">
        <v>6</v>
      </c>
    </row>
    <row r="270" spans="1:13" x14ac:dyDescent="0.25">
      <c r="A270" s="24">
        <v>3</v>
      </c>
      <c r="B270" s="66">
        <v>43945</v>
      </c>
      <c r="C270" s="57">
        <v>22</v>
      </c>
      <c r="D270" s="57">
        <v>19</v>
      </c>
      <c r="E270" s="57">
        <v>1</v>
      </c>
      <c r="F270" s="65">
        <v>4.5454545454545456E-2</v>
      </c>
      <c r="G270" s="63">
        <v>7.9166666666666663E-2</v>
      </c>
      <c r="H270" s="65">
        <v>0.84210526315789469</v>
      </c>
      <c r="I270" s="63">
        <v>0.27847222222222223</v>
      </c>
      <c r="J270" s="57">
        <v>0</v>
      </c>
      <c r="K270" s="57">
        <v>16</v>
      </c>
      <c r="L270" s="57">
        <v>2</v>
      </c>
      <c r="M270" s="60">
        <v>19</v>
      </c>
    </row>
    <row r="271" spans="1:13" x14ac:dyDescent="0.25">
      <c r="A271" s="24">
        <v>4</v>
      </c>
      <c r="B271" s="64">
        <v>43948</v>
      </c>
      <c r="C271" s="60">
        <v>18</v>
      </c>
      <c r="D271" s="60">
        <v>12</v>
      </c>
      <c r="E271" s="60">
        <v>1</v>
      </c>
      <c r="F271" s="67">
        <v>5.5555555555555552E-2</v>
      </c>
      <c r="G271" s="68">
        <v>0.10694444444444444</v>
      </c>
      <c r="H271" s="67">
        <v>0.75</v>
      </c>
      <c r="I271" s="68">
        <v>0.41736111111111113</v>
      </c>
      <c r="J271" s="60">
        <v>0</v>
      </c>
      <c r="K271" s="60">
        <v>9</v>
      </c>
      <c r="L271" s="60">
        <v>5</v>
      </c>
      <c r="M271" s="60">
        <v>12</v>
      </c>
    </row>
    <row r="272" spans="1:13" x14ac:dyDescent="0.25">
      <c r="A272" s="24">
        <v>4</v>
      </c>
      <c r="B272" s="64">
        <v>43949</v>
      </c>
      <c r="C272" s="60">
        <v>20</v>
      </c>
      <c r="D272" s="60">
        <v>18</v>
      </c>
      <c r="E272" s="60">
        <v>0</v>
      </c>
      <c r="F272" s="67">
        <v>0</v>
      </c>
      <c r="G272" s="68">
        <v>8.6805555555555566E-2</v>
      </c>
      <c r="H272" s="67">
        <v>0.72222222222222221</v>
      </c>
      <c r="I272" s="68">
        <v>0.44375000000000003</v>
      </c>
      <c r="J272" s="60">
        <v>3</v>
      </c>
      <c r="K272" s="60">
        <v>13</v>
      </c>
      <c r="L272" s="60">
        <v>2</v>
      </c>
      <c r="M272" s="60">
        <v>15</v>
      </c>
    </row>
    <row r="273" spans="1:13" x14ac:dyDescent="0.25">
      <c r="A273" s="24">
        <v>4</v>
      </c>
      <c r="B273" s="64">
        <v>43950</v>
      </c>
      <c r="C273" s="57">
        <v>26</v>
      </c>
      <c r="D273" s="57">
        <v>20</v>
      </c>
      <c r="E273" s="57">
        <v>1</v>
      </c>
      <c r="F273" s="65">
        <v>3.8461538461538464E-2</v>
      </c>
      <c r="G273" s="63">
        <v>6.0416666666666667E-2</v>
      </c>
      <c r="H273" s="65">
        <v>0.8</v>
      </c>
      <c r="I273" s="63">
        <v>0.19722222222222222</v>
      </c>
      <c r="J273" s="57">
        <v>2</v>
      </c>
      <c r="K273" s="57">
        <v>16</v>
      </c>
      <c r="L273" s="57">
        <v>5</v>
      </c>
      <c r="M273" s="60">
        <v>18</v>
      </c>
    </row>
    <row r="274" spans="1:13" x14ac:dyDescent="0.25">
      <c r="A274" s="24">
        <v>4</v>
      </c>
      <c r="B274" s="64">
        <v>43951</v>
      </c>
      <c r="C274" s="57">
        <v>23</v>
      </c>
      <c r="D274" s="57">
        <v>17</v>
      </c>
      <c r="E274" s="57">
        <v>1</v>
      </c>
      <c r="F274" s="65">
        <v>4.3478260869565216E-2</v>
      </c>
      <c r="G274" s="63">
        <v>4.9305555555555554E-2</v>
      </c>
      <c r="H274" s="65">
        <v>0.88235294117647056</v>
      </c>
      <c r="I274" s="63">
        <v>0.30763888888888891</v>
      </c>
      <c r="J274" s="57">
        <v>0</v>
      </c>
      <c r="K274" s="57">
        <v>15</v>
      </c>
      <c r="L274" s="57">
        <v>5</v>
      </c>
      <c r="M274" s="60">
        <v>17</v>
      </c>
    </row>
    <row r="275" spans="1:13" x14ac:dyDescent="0.25">
      <c r="A275" s="24">
        <v>4</v>
      </c>
      <c r="B275" s="64">
        <v>43952</v>
      </c>
      <c r="C275" s="57">
        <v>19</v>
      </c>
      <c r="D275" s="57">
        <v>16</v>
      </c>
      <c r="E275" s="57">
        <v>1</v>
      </c>
      <c r="F275" s="65">
        <v>5.2631578947368418E-2</v>
      </c>
      <c r="G275" s="63">
        <v>3.5416666666666666E-2</v>
      </c>
      <c r="H275" s="65">
        <v>0.875</v>
      </c>
      <c r="I275" s="63">
        <v>0.39930555555555558</v>
      </c>
      <c r="J275" s="57">
        <v>0</v>
      </c>
      <c r="K275" s="57">
        <v>14</v>
      </c>
      <c r="L275" s="57">
        <v>2</v>
      </c>
      <c r="M275" s="60">
        <v>16</v>
      </c>
    </row>
    <row r="276" spans="1:13" x14ac:dyDescent="0.25">
      <c r="A276" s="24">
        <v>1</v>
      </c>
      <c r="B276" s="64">
        <v>43955</v>
      </c>
      <c r="C276" s="57">
        <v>20</v>
      </c>
      <c r="D276" s="57">
        <v>15</v>
      </c>
      <c r="E276" s="57">
        <v>1</v>
      </c>
      <c r="F276" s="65">
        <v>0.05</v>
      </c>
      <c r="G276" s="63">
        <v>9.930555555555555E-2</v>
      </c>
      <c r="H276" s="65">
        <v>0.73333333333333328</v>
      </c>
      <c r="I276" s="63">
        <v>0.4916666666666667</v>
      </c>
      <c r="J276" s="57">
        <v>0</v>
      </c>
      <c r="K276" s="57">
        <v>11</v>
      </c>
      <c r="L276" s="57">
        <v>4</v>
      </c>
      <c r="M276" s="57">
        <v>15</v>
      </c>
    </row>
    <row r="277" spans="1:13" x14ac:dyDescent="0.25">
      <c r="A277" s="24">
        <v>1</v>
      </c>
      <c r="B277" s="64">
        <v>43956</v>
      </c>
      <c r="C277" s="57">
        <v>21</v>
      </c>
      <c r="D277" s="57">
        <v>18</v>
      </c>
      <c r="E277" s="57">
        <v>1</v>
      </c>
      <c r="F277" s="65">
        <v>4.7619047619047616E-2</v>
      </c>
      <c r="G277" s="63">
        <v>9.7916666666666666E-2</v>
      </c>
      <c r="H277" s="65">
        <v>0.77777777777777779</v>
      </c>
      <c r="I277" s="63">
        <v>0.39861111111111108</v>
      </c>
      <c r="J277" s="57">
        <v>1</v>
      </c>
      <c r="K277" s="57">
        <v>14</v>
      </c>
      <c r="L277" s="57">
        <v>2</v>
      </c>
      <c r="M277" s="57">
        <v>17</v>
      </c>
    </row>
    <row r="278" spans="1:13" x14ac:dyDescent="0.25">
      <c r="A278" s="24">
        <v>1</v>
      </c>
      <c r="B278" s="64">
        <v>43957</v>
      </c>
      <c r="C278" s="57">
        <v>14</v>
      </c>
      <c r="D278" s="57">
        <v>13</v>
      </c>
      <c r="E278" s="57">
        <v>0</v>
      </c>
      <c r="F278" s="65">
        <v>0</v>
      </c>
      <c r="G278" s="63">
        <v>6.3194444444444442E-2</v>
      </c>
      <c r="H278" s="65">
        <v>0.76923076923076927</v>
      </c>
      <c r="I278" s="63">
        <v>0.24861111111111112</v>
      </c>
      <c r="J278" s="57">
        <v>1</v>
      </c>
      <c r="K278" s="57">
        <v>10</v>
      </c>
      <c r="L278" s="57">
        <v>1</v>
      </c>
      <c r="M278" s="57">
        <v>12</v>
      </c>
    </row>
    <row r="279" spans="1:13" x14ac:dyDescent="0.25">
      <c r="A279" s="24">
        <v>1</v>
      </c>
      <c r="B279" s="64">
        <v>43958</v>
      </c>
      <c r="C279" s="57">
        <v>26</v>
      </c>
      <c r="D279" s="57">
        <v>22</v>
      </c>
      <c r="E279" s="57">
        <v>1</v>
      </c>
      <c r="F279" s="65">
        <v>3.8461538461538464E-2</v>
      </c>
      <c r="G279" s="63">
        <v>8.1250000000000003E-2</v>
      </c>
      <c r="H279" s="65">
        <v>0.81818181818181823</v>
      </c>
      <c r="I279" s="63">
        <v>0.38541666666666669</v>
      </c>
      <c r="J279" s="57">
        <v>1</v>
      </c>
      <c r="K279" s="57">
        <v>18</v>
      </c>
      <c r="L279" s="57">
        <v>3</v>
      </c>
      <c r="M279" s="57">
        <v>21</v>
      </c>
    </row>
    <row r="280" spans="1:13" x14ac:dyDescent="0.25">
      <c r="A280" s="24">
        <v>1</v>
      </c>
      <c r="B280" s="64">
        <v>43959</v>
      </c>
      <c r="C280" s="57">
        <v>17</v>
      </c>
      <c r="D280" s="57">
        <v>15</v>
      </c>
      <c r="E280" s="57">
        <v>0</v>
      </c>
      <c r="F280" s="65">
        <v>0</v>
      </c>
      <c r="G280" s="63">
        <v>6.3194444444444442E-2</v>
      </c>
      <c r="H280" s="65">
        <v>0.8666666666666667</v>
      </c>
      <c r="I280" s="63">
        <v>0.34166666666666662</v>
      </c>
      <c r="J280" s="57">
        <v>0</v>
      </c>
      <c r="K280" s="57">
        <v>13</v>
      </c>
      <c r="L280" s="57">
        <v>2</v>
      </c>
      <c r="M280" s="57">
        <v>15</v>
      </c>
    </row>
    <row r="281" spans="1:13" x14ac:dyDescent="0.25">
      <c r="A281" s="24">
        <v>2</v>
      </c>
      <c r="B281" s="64">
        <v>43962</v>
      </c>
      <c r="C281" s="57">
        <v>14</v>
      </c>
      <c r="D281" s="57">
        <v>13</v>
      </c>
      <c r="E281" s="57">
        <v>0</v>
      </c>
      <c r="F281" s="65">
        <v>0</v>
      </c>
      <c r="G281" s="63">
        <v>7.7777777777777779E-2</v>
      </c>
      <c r="H281" s="65">
        <v>0.76923076923076927</v>
      </c>
      <c r="I281" s="63">
        <v>0.38472222222222219</v>
      </c>
      <c r="J281" s="57">
        <v>1</v>
      </c>
      <c r="K281" s="57">
        <v>10</v>
      </c>
      <c r="L281" s="57">
        <v>1</v>
      </c>
      <c r="M281" s="60">
        <v>12</v>
      </c>
    </row>
    <row r="282" spans="1:13" x14ac:dyDescent="0.25">
      <c r="A282" s="24">
        <v>2</v>
      </c>
      <c r="B282" s="64">
        <v>43963</v>
      </c>
      <c r="C282" s="57">
        <v>17</v>
      </c>
      <c r="D282" s="57">
        <v>14</v>
      </c>
      <c r="E282" s="57">
        <v>1</v>
      </c>
      <c r="F282" s="65">
        <v>5.8823529411764705E-2</v>
      </c>
      <c r="G282" s="63">
        <v>7.3611111111111113E-2</v>
      </c>
      <c r="H282" s="65">
        <v>0.8571428571428571</v>
      </c>
      <c r="I282" s="63">
        <v>0.31458333333333333</v>
      </c>
      <c r="J282" s="57">
        <v>0</v>
      </c>
      <c r="K282" s="57">
        <v>12</v>
      </c>
      <c r="L282" s="57">
        <v>2</v>
      </c>
      <c r="M282" s="60">
        <v>14</v>
      </c>
    </row>
    <row r="283" spans="1:13" x14ac:dyDescent="0.25">
      <c r="A283" s="24">
        <v>2</v>
      </c>
      <c r="B283" s="64">
        <v>43964</v>
      </c>
      <c r="C283" s="57">
        <v>19</v>
      </c>
      <c r="D283" s="57">
        <v>17</v>
      </c>
      <c r="E283" s="57">
        <v>0</v>
      </c>
      <c r="F283" s="65">
        <v>0</v>
      </c>
      <c r="G283" s="63">
        <v>5.7638888888888885E-2</v>
      </c>
      <c r="H283" s="65">
        <v>0.88235294117647056</v>
      </c>
      <c r="I283" s="63">
        <v>0.31597222222222221</v>
      </c>
      <c r="J283" s="57">
        <v>0</v>
      </c>
      <c r="K283" s="57">
        <v>15</v>
      </c>
      <c r="L283" s="57">
        <v>2</v>
      </c>
      <c r="M283" s="60">
        <v>17</v>
      </c>
    </row>
    <row r="284" spans="1:13" x14ac:dyDescent="0.25">
      <c r="A284" s="24">
        <v>2</v>
      </c>
      <c r="B284" s="64">
        <v>43965</v>
      </c>
      <c r="C284" s="57">
        <v>21</v>
      </c>
      <c r="D284" s="57">
        <v>18</v>
      </c>
      <c r="E284" s="57">
        <v>1</v>
      </c>
      <c r="F284" s="65">
        <v>4.7619047619047616E-2</v>
      </c>
      <c r="G284" s="63">
        <v>5.6250000000000001E-2</v>
      </c>
      <c r="H284" s="65">
        <v>0.83333333333333337</v>
      </c>
      <c r="I284" s="63">
        <v>0.36458333333333331</v>
      </c>
      <c r="J284" s="57">
        <v>1</v>
      </c>
      <c r="K284" s="57">
        <v>15</v>
      </c>
      <c r="L284" s="57">
        <v>2</v>
      </c>
      <c r="M284" s="60">
        <v>17</v>
      </c>
    </row>
    <row r="285" spans="1:13" x14ac:dyDescent="0.25">
      <c r="A285" s="24">
        <v>2</v>
      </c>
      <c r="B285" s="64">
        <v>43966</v>
      </c>
      <c r="C285" s="57">
        <v>16</v>
      </c>
      <c r="D285" s="57">
        <v>14</v>
      </c>
      <c r="E285" s="57">
        <v>0</v>
      </c>
      <c r="F285" s="65">
        <v>0</v>
      </c>
      <c r="G285" s="63">
        <v>4.7222222222222221E-2</v>
      </c>
      <c r="H285" s="65">
        <v>0.8571428571428571</v>
      </c>
      <c r="I285" s="63">
        <v>0.4201388888888889</v>
      </c>
      <c r="J285" s="57">
        <v>1</v>
      </c>
      <c r="K285" s="57">
        <v>12</v>
      </c>
      <c r="L285" s="57">
        <v>2</v>
      </c>
      <c r="M285" s="60">
        <v>13</v>
      </c>
    </row>
    <row r="286" spans="1:13" x14ac:dyDescent="0.25">
      <c r="A286" s="24">
        <v>3</v>
      </c>
      <c r="B286" s="66">
        <v>43969</v>
      </c>
      <c r="C286" s="60">
        <v>24</v>
      </c>
      <c r="D286" s="60">
        <v>22</v>
      </c>
      <c r="E286" s="60">
        <v>0</v>
      </c>
      <c r="F286" s="67">
        <v>0</v>
      </c>
      <c r="G286" s="68">
        <v>0.1125</v>
      </c>
      <c r="H286" s="67">
        <v>0.77272727272727271</v>
      </c>
      <c r="I286" s="68">
        <v>0.44444444444444442</v>
      </c>
      <c r="J286" s="60">
        <v>2</v>
      </c>
      <c r="K286" s="60">
        <v>17</v>
      </c>
      <c r="L286" s="60">
        <v>2</v>
      </c>
      <c r="M286" s="60">
        <v>20</v>
      </c>
    </row>
    <row r="287" spans="1:13" x14ac:dyDescent="0.25">
      <c r="A287" s="24">
        <v>3</v>
      </c>
      <c r="B287" s="66">
        <v>43970</v>
      </c>
      <c r="C287" s="60">
        <v>22</v>
      </c>
      <c r="D287" s="57">
        <v>18</v>
      </c>
      <c r="E287" s="57">
        <v>1</v>
      </c>
      <c r="F287" s="65">
        <v>4.5454545454545456E-2</v>
      </c>
      <c r="G287" s="68">
        <v>7.7083333333333337E-2</v>
      </c>
      <c r="H287" s="65">
        <v>0.83333333333333337</v>
      </c>
      <c r="I287" s="68">
        <v>0.42152777777777778</v>
      </c>
      <c r="J287" s="60">
        <v>0</v>
      </c>
      <c r="K287" s="60">
        <v>15</v>
      </c>
      <c r="L287" s="60">
        <v>3</v>
      </c>
      <c r="M287" s="60">
        <v>18</v>
      </c>
    </row>
    <row r="288" spans="1:13" x14ac:dyDescent="0.25">
      <c r="A288" s="24">
        <v>3</v>
      </c>
      <c r="B288" s="66">
        <v>43971</v>
      </c>
      <c r="C288" s="57">
        <v>18</v>
      </c>
      <c r="D288" s="57">
        <v>16</v>
      </c>
      <c r="E288" s="57">
        <v>1</v>
      </c>
      <c r="F288" s="65">
        <v>5.5555555555555552E-2</v>
      </c>
      <c r="G288" s="63">
        <v>4.3055555555555562E-2</v>
      </c>
      <c r="H288" s="67">
        <v>0.875</v>
      </c>
      <c r="I288" s="63">
        <v>0.35555555555555557</v>
      </c>
      <c r="J288" s="57">
        <v>0</v>
      </c>
      <c r="K288" s="57">
        <v>14</v>
      </c>
      <c r="L288" s="57">
        <v>1</v>
      </c>
      <c r="M288" s="60">
        <v>16</v>
      </c>
    </row>
    <row r="289" spans="1:13" x14ac:dyDescent="0.25">
      <c r="A289" s="24">
        <v>3</v>
      </c>
      <c r="B289" s="66">
        <v>43972</v>
      </c>
      <c r="C289" s="57">
        <v>12</v>
      </c>
      <c r="D289" s="57">
        <v>11</v>
      </c>
      <c r="E289" s="57">
        <v>0</v>
      </c>
      <c r="F289" s="65">
        <v>0</v>
      </c>
      <c r="G289" s="63">
        <v>4.7916666666666663E-2</v>
      </c>
      <c r="H289" s="65">
        <v>0.81818181818181823</v>
      </c>
      <c r="I289" s="63">
        <v>0.41736111111111113</v>
      </c>
      <c r="J289" s="57">
        <v>1</v>
      </c>
      <c r="K289" s="57">
        <v>9</v>
      </c>
      <c r="L289" s="57">
        <v>1</v>
      </c>
      <c r="M289" s="60">
        <v>10</v>
      </c>
    </row>
    <row r="290" spans="1:13" x14ac:dyDescent="0.25">
      <c r="A290" s="24">
        <v>3</v>
      </c>
      <c r="B290" s="66">
        <v>43973</v>
      </c>
      <c r="C290" s="57">
        <v>24</v>
      </c>
      <c r="D290" s="57">
        <v>19</v>
      </c>
      <c r="E290" s="57">
        <v>1</v>
      </c>
      <c r="F290" s="65">
        <v>4.1666666666666664E-2</v>
      </c>
      <c r="G290" s="63">
        <v>5.1388888888888894E-2</v>
      </c>
      <c r="H290" s="65">
        <v>0.89473684210526316</v>
      </c>
      <c r="I290" s="63">
        <v>0.2986111111111111</v>
      </c>
      <c r="J290" s="57">
        <v>0</v>
      </c>
      <c r="K290" s="57">
        <v>17</v>
      </c>
      <c r="L290" s="57">
        <v>4</v>
      </c>
      <c r="M290" s="60">
        <v>19</v>
      </c>
    </row>
    <row r="291" spans="1:13" x14ac:dyDescent="0.25">
      <c r="A291" s="24">
        <v>4</v>
      </c>
      <c r="B291" s="64">
        <v>43976</v>
      </c>
      <c r="C291" s="60"/>
      <c r="D291" s="60">
        <v>0</v>
      </c>
      <c r="E291" s="60">
        <v>0</v>
      </c>
      <c r="F291" s="67" t="e">
        <v>#DIV/0!</v>
      </c>
      <c r="G291" s="68"/>
      <c r="H291" s="67" t="e">
        <v>#DIV/0!</v>
      </c>
      <c r="I291" s="68"/>
      <c r="J291" s="60"/>
      <c r="K291" s="60"/>
      <c r="L291" s="60"/>
      <c r="M291" s="60"/>
    </row>
    <row r="292" spans="1:13" x14ac:dyDescent="0.25">
      <c r="A292" s="24">
        <v>4</v>
      </c>
      <c r="B292" s="64">
        <v>43977</v>
      </c>
      <c r="C292" s="60">
        <v>25</v>
      </c>
      <c r="D292" s="60">
        <v>20</v>
      </c>
      <c r="E292" s="60">
        <v>1</v>
      </c>
      <c r="F292" s="67">
        <v>0.04</v>
      </c>
      <c r="G292" s="68">
        <v>0.11319444444444444</v>
      </c>
      <c r="H292" s="67">
        <v>0.75</v>
      </c>
      <c r="I292" s="68">
        <v>0.4236111111111111</v>
      </c>
      <c r="J292" s="60">
        <v>1</v>
      </c>
      <c r="K292" s="60">
        <v>15</v>
      </c>
      <c r="L292" s="60">
        <v>4</v>
      </c>
      <c r="M292" s="60">
        <v>19</v>
      </c>
    </row>
    <row r="293" spans="1:13" x14ac:dyDescent="0.25">
      <c r="A293" s="24">
        <v>4</v>
      </c>
      <c r="B293" s="64">
        <v>43978</v>
      </c>
      <c r="C293" s="57">
        <v>18</v>
      </c>
      <c r="D293" s="57">
        <v>15</v>
      </c>
      <c r="E293" s="57">
        <v>1</v>
      </c>
      <c r="F293" s="65">
        <v>5.5555555555555552E-2</v>
      </c>
      <c r="G293" s="63">
        <v>7.6388888888888895E-2</v>
      </c>
      <c r="H293" s="65">
        <v>0.8666666666666667</v>
      </c>
      <c r="I293" s="63">
        <v>0.40138888888888885</v>
      </c>
      <c r="J293" s="57">
        <v>0</v>
      </c>
      <c r="K293" s="57">
        <v>13</v>
      </c>
      <c r="L293" s="57">
        <v>2</v>
      </c>
      <c r="M293" s="60">
        <v>15</v>
      </c>
    </row>
    <row r="294" spans="1:13" x14ac:dyDescent="0.25">
      <c r="A294" s="24">
        <v>4</v>
      </c>
      <c r="B294" s="64">
        <v>43979</v>
      </c>
      <c r="C294" s="57">
        <v>13</v>
      </c>
      <c r="D294" s="57">
        <v>11</v>
      </c>
      <c r="E294" s="57">
        <v>0</v>
      </c>
      <c r="F294" s="65">
        <v>0</v>
      </c>
      <c r="G294" s="63">
        <v>5.9722222222222225E-2</v>
      </c>
      <c r="H294" s="65">
        <v>0.90909090909090906</v>
      </c>
      <c r="I294" s="63">
        <v>0.37777777777777777</v>
      </c>
      <c r="J294" s="57">
        <v>0</v>
      </c>
      <c r="K294" s="57">
        <v>10</v>
      </c>
      <c r="L294" s="57">
        <v>2</v>
      </c>
      <c r="M294" s="60">
        <v>11</v>
      </c>
    </row>
    <row r="295" spans="1:13" x14ac:dyDescent="0.25">
      <c r="A295" s="24">
        <v>4</v>
      </c>
      <c r="B295" s="64">
        <v>43980</v>
      </c>
      <c r="C295" s="57">
        <v>17</v>
      </c>
      <c r="D295" s="57">
        <v>14</v>
      </c>
      <c r="E295" s="57">
        <v>1</v>
      </c>
      <c r="F295" s="65">
        <v>5.8823529411764705E-2</v>
      </c>
      <c r="G295" s="63">
        <v>4.5833333333333337E-2</v>
      </c>
      <c r="H295" s="65">
        <v>0.8571428571428571</v>
      </c>
      <c r="I295" s="63">
        <v>0.28194444444444444</v>
      </c>
      <c r="J295" s="57">
        <v>0</v>
      </c>
      <c r="K295" s="57">
        <v>12</v>
      </c>
      <c r="L295" s="57">
        <v>2</v>
      </c>
      <c r="M295" s="60">
        <v>14</v>
      </c>
    </row>
    <row r="296" spans="1:13" x14ac:dyDescent="0.25">
      <c r="A296" s="24">
        <v>1</v>
      </c>
      <c r="B296" s="64">
        <v>43983</v>
      </c>
      <c r="C296" s="57">
        <v>26</v>
      </c>
      <c r="D296" s="57">
        <v>26</v>
      </c>
      <c r="E296" s="57">
        <v>0</v>
      </c>
      <c r="F296" s="65">
        <v>0</v>
      </c>
      <c r="G296" s="63">
        <v>5.6944444444444443E-2</v>
      </c>
      <c r="H296" s="65">
        <v>0.80769230769230771</v>
      </c>
      <c r="I296" s="63">
        <v>0.29583333333333334</v>
      </c>
      <c r="J296" s="57">
        <v>2</v>
      </c>
      <c r="K296" s="57">
        <v>21</v>
      </c>
      <c r="L296" s="57">
        <v>0</v>
      </c>
      <c r="M296" s="57">
        <v>24</v>
      </c>
    </row>
    <row r="297" spans="1:13" x14ac:dyDescent="0.25">
      <c r="A297" s="24">
        <v>1</v>
      </c>
      <c r="B297" s="64">
        <v>43984</v>
      </c>
      <c r="C297" s="57">
        <v>25</v>
      </c>
      <c r="D297" s="57">
        <v>22</v>
      </c>
      <c r="E297" s="57">
        <v>0</v>
      </c>
      <c r="F297" s="65">
        <v>0</v>
      </c>
      <c r="G297" s="63">
        <v>5.9722222222222225E-2</v>
      </c>
      <c r="H297" s="65">
        <v>0.86363636363636365</v>
      </c>
      <c r="I297" s="63">
        <v>0.3923611111111111</v>
      </c>
      <c r="J297" s="57">
        <v>1</v>
      </c>
      <c r="K297" s="57">
        <v>19</v>
      </c>
      <c r="L297" s="57">
        <v>3</v>
      </c>
      <c r="M297" s="57">
        <v>21</v>
      </c>
    </row>
    <row r="298" spans="1:13" x14ac:dyDescent="0.25">
      <c r="A298" s="24">
        <v>1</v>
      </c>
      <c r="B298" s="64">
        <v>43985</v>
      </c>
      <c r="C298" s="57">
        <v>32</v>
      </c>
      <c r="D298" s="57">
        <v>27</v>
      </c>
      <c r="E298" s="57">
        <v>1</v>
      </c>
      <c r="F298" s="65">
        <v>3.125E-2</v>
      </c>
      <c r="G298" s="63">
        <v>8.2638888888888887E-2</v>
      </c>
      <c r="H298" s="65">
        <v>0.85185185185185186</v>
      </c>
      <c r="I298" s="63">
        <v>0.31805555555555554</v>
      </c>
      <c r="J298" s="57">
        <v>1</v>
      </c>
      <c r="K298" s="57">
        <v>23</v>
      </c>
      <c r="L298" s="57">
        <v>4</v>
      </c>
      <c r="M298" s="57">
        <v>26</v>
      </c>
    </row>
    <row r="299" spans="1:13" x14ac:dyDescent="0.25">
      <c r="A299" s="24">
        <v>1</v>
      </c>
      <c r="B299" s="64">
        <v>43986</v>
      </c>
      <c r="C299" s="57">
        <v>19</v>
      </c>
      <c r="D299" s="57">
        <v>17</v>
      </c>
      <c r="E299" s="57">
        <v>0</v>
      </c>
      <c r="F299" s="65">
        <v>0</v>
      </c>
      <c r="G299" s="63">
        <v>6.0416666666666667E-2</v>
      </c>
      <c r="H299" s="65">
        <v>0.88235294117647056</v>
      </c>
      <c r="I299" s="63">
        <v>0.23541666666666669</v>
      </c>
      <c r="J299" s="57">
        <v>0</v>
      </c>
      <c r="K299" s="57">
        <v>15</v>
      </c>
      <c r="L299" s="57">
        <v>2</v>
      </c>
      <c r="M299" s="57">
        <v>17</v>
      </c>
    </row>
    <row r="300" spans="1:13" x14ac:dyDescent="0.25">
      <c r="A300" s="24">
        <v>1</v>
      </c>
      <c r="B300" s="64">
        <v>43987</v>
      </c>
      <c r="C300" s="57">
        <v>14</v>
      </c>
      <c r="D300" s="57">
        <v>14</v>
      </c>
      <c r="E300" s="57">
        <v>0</v>
      </c>
      <c r="F300" s="65">
        <v>0</v>
      </c>
      <c r="G300" s="63">
        <v>5.5555555555555558E-3</v>
      </c>
      <c r="H300" s="65">
        <v>1</v>
      </c>
      <c r="I300" s="63">
        <v>0.41944444444444445</v>
      </c>
      <c r="J300" s="57">
        <v>0</v>
      </c>
      <c r="K300" s="57">
        <v>14</v>
      </c>
      <c r="L300" s="57">
        <v>0</v>
      </c>
      <c r="M300" s="57">
        <v>14</v>
      </c>
    </row>
    <row r="301" spans="1:13" x14ac:dyDescent="0.25">
      <c r="A301" s="24">
        <v>2</v>
      </c>
      <c r="B301" s="64">
        <v>43990</v>
      </c>
      <c r="C301" s="57">
        <v>17</v>
      </c>
      <c r="D301" s="57">
        <v>15</v>
      </c>
      <c r="E301" s="57">
        <v>0</v>
      </c>
      <c r="F301" s="65">
        <v>0</v>
      </c>
      <c r="G301" s="63">
        <v>9.5833333333333326E-2</v>
      </c>
      <c r="H301" s="65">
        <v>0.8</v>
      </c>
      <c r="I301" s="63">
        <v>0.60486111111111118</v>
      </c>
      <c r="J301" s="57">
        <v>1</v>
      </c>
      <c r="K301" s="57">
        <v>12</v>
      </c>
      <c r="L301" s="57">
        <v>2</v>
      </c>
      <c r="M301" s="60">
        <v>14</v>
      </c>
    </row>
    <row r="302" spans="1:13" x14ac:dyDescent="0.25">
      <c r="A302" s="24">
        <v>2</v>
      </c>
      <c r="B302" s="64">
        <v>43991</v>
      </c>
      <c r="C302" s="57">
        <v>17</v>
      </c>
      <c r="D302" s="57">
        <v>15</v>
      </c>
      <c r="E302" s="57">
        <v>1</v>
      </c>
      <c r="F302" s="65">
        <v>5.8823529411764705E-2</v>
      </c>
      <c r="G302" s="63">
        <v>6.458333333333334E-2</v>
      </c>
      <c r="H302" s="65">
        <v>0.8666666666666667</v>
      </c>
      <c r="I302" s="63">
        <v>0.40902777777777777</v>
      </c>
      <c r="J302" s="57">
        <v>0</v>
      </c>
      <c r="K302" s="57">
        <v>13</v>
      </c>
      <c r="L302" s="57">
        <v>1</v>
      </c>
      <c r="M302" s="60">
        <v>15</v>
      </c>
    </row>
    <row r="303" spans="1:13" x14ac:dyDescent="0.25">
      <c r="A303" s="24">
        <v>2</v>
      </c>
      <c r="B303" s="64">
        <v>43992</v>
      </c>
      <c r="C303" s="57">
        <v>15</v>
      </c>
      <c r="D303" s="57">
        <v>12</v>
      </c>
      <c r="E303" s="57">
        <v>1</v>
      </c>
      <c r="F303" s="65">
        <v>6.6666666666666666E-2</v>
      </c>
      <c r="G303" s="63">
        <v>5.5555555555555552E-2</v>
      </c>
      <c r="H303" s="65">
        <v>0.83333333333333337</v>
      </c>
      <c r="I303" s="63">
        <v>0.27777777777777779</v>
      </c>
      <c r="J303" s="57">
        <v>0</v>
      </c>
      <c r="K303" s="57">
        <v>10</v>
      </c>
      <c r="L303" s="57">
        <v>2</v>
      </c>
      <c r="M303" s="60">
        <v>12</v>
      </c>
    </row>
    <row r="304" spans="1:13" x14ac:dyDescent="0.25">
      <c r="A304" s="24">
        <v>2</v>
      </c>
      <c r="B304" s="64">
        <v>43993</v>
      </c>
      <c r="C304" s="57">
        <v>18</v>
      </c>
      <c r="D304" s="57">
        <v>17</v>
      </c>
      <c r="E304" s="57">
        <v>0</v>
      </c>
      <c r="F304" s="65">
        <v>0</v>
      </c>
      <c r="G304" s="63">
        <v>7.3611111111111113E-2</v>
      </c>
      <c r="H304" s="65">
        <v>0.88235294117647056</v>
      </c>
      <c r="I304" s="63">
        <v>0.44305555555555554</v>
      </c>
      <c r="J304" s="57">
        <v>0</v>
      </c>
      <c r="K304" s="57">
        <v>15</v>
      </c>
      <c r="L304" s="57">
        <v>1</v>
      </c>
      <c r="M304" s="60">
        <v>17</v>
      </c>
    </row>
    <row r="305" spans="1:13" x14ac:dyDescent="0.25">
      <c r="A305" s="24">
        <v>2</v>
      </c>
      <c r="B305" s="64">
        <v>43994</v>
      </c>
      <c r="C305" s="57">
        <v>26</v>
      </c>
      <c r="D305" s="57">
        <v>25</v>
      </c>
      <c r="E305" s="57">
        <v>0</v>
      </c>
      <c r="F305" s="65">
        <v>0</v>
      </c>
      <c r="G305" s="63">
        <v>3.9583333333333331E-2</v>
      </c>
      <c r="H305" s="65">
        <v>0.92</v>
      </c>
      <c r="I305" s="63">
        <v>0.30763888888888891</v>
      </c>
      <c r="J305" s="57">
        <v>0</v>
      </c>
      <c r="K305" s="57">
        <v>23</v>
      </c>
      <c r="L305" s="57">
        <v>1</v>
      </c>
      <c r="M305" s="60">
        <v>25</v>
      </c>
    </row>
    <row r="306" spans="1:13" x14ac:dyDescent="0.25">
      <c r="A306" s="24">
        <v>3</v>
      </c>
      <c r="B306" s="66">
        <v>43997</v>
      </c>
      <c r="C306" s="60">
        <v>20</v>
      </c>
      <c r="D306" s="60">
        <v>16</v>
      </c>
      <c r="E306" s="60">
        <v>2</v>
      </c>
      <c r="F306" s="67">
        <v>0.1</v>
      </c>
      <c r="G306" s="68">
        <v>9.5138888888888884E-2</v>
      </c>
      <c r="H306" s="67">
        <v>0.75</v>
      </c>
      <c r="I306" s="68">
        <v>0.20138888888888887</v>
      </c>
      <c r="J306" s="60">
        <v>1</v>
      </c>
      <c r="K306" s="60">
        <v>12</v>
      </c>
      <c r="L306" s="60">
        <v>2</v>
      </c>
      <c r="M306" s="60">
        <v>15</v>
      </c>
    </row>
    <row r="307" spans="1:13" x14ac:dyDescent="0.25">
      <c r="A307" s="24">
        <v>3</v>
      </c>
      <c r="B307" s="66">
        <v>43998</v>
      </c>
      <c r="C307" s="60">
        <v>23</v>
      </c>
      <c r="D307" s="57">
        <v>20</v>
      </c>
      <c r="E307" s="57">
        <v>1</v>
      </c>
      <c r="F307" s="65">
        <v>4.3478260869565216E-2</v>
      </c>
      <c r="G307" s="68">
        <v>6.9444444444444434E-2</v>
      </c>
      <c r="H307" s="65">
        <v>0.85</v>
      </c>
      <c r="I307" s="68">
        <v>0.45902777777777781</v>
      </c>
      <c r="J307" s="60">
        <v>2</v>
      </c>
      <c r="K307" s="60">
        <v>17</v>
      </c>
      <c r="L307" s="60">
        <v>2</v>
      </c>
      <c r="M307" s="60">
        <v>18</v>
      </c>
    </row>
    <row r="308" spans="1:13" x14ac:dyDescent="0.25">
      <c r="A308" s="24">
        <v>3</v>
      </c>
      <c r="B308" s="66">
        <v>43999</v>
      </c>
      <c r="C308" s="57">
        <v>12</v>
      </c>
      <c r="D308" s="57">
        <v>9</v>
      </c>
      <c r="E308" s="57">
        <v>0</v>
      </c>
      <c r="F308" s="65">
        <v>0</v>
      </c>
      <c r="G308" s="63">
        <v>6.8749999999999992E-2</v>
      </c>
      <c r="H308" s="67">
        <v>0.88888888888888884</v>
      </c>
      <c r="I308" s="63">
        <v>0.49444444444444446</v>
      </c>
      <c r="J308" s="57">
        <v>0</v>
      </c>
      <c r="K308" s="57">
        <v>8</v>
      </c>
      <c r="L308" s="57">
        <v>3</v>
      </c>
      <c r="M308" s="60">
        <v>9</v>
      </c>
    </row>
    <row r="309" spans="1:13" x14ac:dyDescent="0.25">
      <c r="A309" s="24">
        <v>3</v>
      </c>
      <c r="B309" s="66">
        <v>44000</v>
      </c>
      <c r="C309" s="57">
        <v>14</v>
      </c>
      <c r="D309" s="57">
        <v>14</v>
      </c>
      <c r="E309" s="57">
        <v>0</v>
      </c>
      <c r="F309" s="65">
        <v>0</v>
      </c>
      <c r="G309" s="63">
        <v>3.5416666666666666E-2</v>
      </c>
      <c r="H309" s="65">
        <v>0.8571428571428571</v>
      </c>
      <c r="I309" s="63">
        <v>0.28263888888888888</v>
      </c>
      <c r="J309" s="57">
        <v>0</v>
      </c>
      <c r="K309" s="57">
        <v>12</v>
      </c>
      <c r="L309" s="57">
        <v>0</v>
      </c>
      <c r="M309" s="60">
        <v>14</v>
      </c>
    </row>
    <row r="310" spans="1:13" x14ac:dyDescent="0.25">
      <c r="A310" s="24">
        <v>3</v>
      </c>
      <c r="B310" s="66">
        <v>44001</v>
      </c>
      <c r="C310" s="57">
        <v>14</v>
      </c>
      <c r="D310" s="57">
        <v>12</v>
      </c>
      <c r="E310" s="57">
        <v>1</v>
      </c>
      <c r="F310" s="65">
        <v>7.1428571428571425E-2</v>
      </c>
      <c r="G310" s="63">
        <v>7.9861111111111105E-2</v>
      </c>
      <c r="H310" s="65">
        <v>0.83333333333333337</v>
      </c>
      <c r="I310" s="63">
        <v>0.35555555555555557</v>
      </c>
      <c r="J310" s="57">
        <v>0</v>
      </c>
      <c r="K310" s="57">
        <v>10</v>
      </c>
      <c r="L310" s="57">
        <v>1</v>
      </c>
      <c r="M310" s="60">
        <v>12</v>
      </c>
    </row>
    <row r="311" spans="1:13" x14ac:dyDescent="0.25">
      <c r="A311" s="24">
        <v>4</v>
      </c>
      <c r="B311" s="64">
        <v>44004</v>
      </c>
      <c r="C311" s="60">
        <v>21</v>
      </c>
      <c r="D311" s="60">
        <v>20</v>
      </c>
      <c r="E311" s="60">
        <v>0</v>
      </c>
      <c r="F311" s="67">
        <v>0</v>
      </c>
      <c r="G311" s="68">
        <v>2.6388888888888889E-2</v>
      </c>
      <c r="H311" s="67">
        <v>0.85</v>
      </c>
      <c r="I311" s="68">
        <v>0.40763888888888888</v>
      </c>
      <c r="J311" s="60">
        <v>0</v>
      </c>
      <c r="K311" s="60">
        <v>17</v>
      </c>
      <c r="L311" s="60">
        <v>1</v>
      </c>
      <c r="M311" s="60">
        <v>20</v>
      </c>
    </row>
    <row r="312" spans="1:13" x14ac:dyDescent="0.25">
      <c r="A312" s="24">
        <v>4</v>
      </c>
      <c r="B312" s="64">
        <v>44005</v>
      </c>
      <c r="C312" s="60">
        <v>26</v>
      </c>
      <c r="D312" s="60">
        <v>26</v>
      </c>
      <c r="E312" s="60">
        <v>0</v>
      </c>
      <c r="F312" s="67">
        <v>0</v>
      </c>
      <c r="G312" s="68">
        <v>1.5972222222222224E-2</v>
      </c>
      <c r="H312" s="67">
        <v>0.96153846153846156</v>
      </c>
      <c r="I312" s="68">
        <v>0.27916666666666667</v>
      </c>
      <c r="J312" s="60">
        <v>0</v>
      </c>
      <c r="K312" s="60">
        <v>25</v>
      </c>
      <c r="L312" s="60">
        <v>0</v>
      </c>
      <c r="M312" s="60">
        <v>26</v>
      </c>
    </row>
    <row r="313" spans="1:13" x14ac:dyDescent="0.25">
      <c r="A313" s="24">
        <v>4</v>
      </c>
      <c r="B313" s="64">
        <v>44006</v>
      </c>
      <c r="C313" s="57">
        <v>7</v>
      </c>
      <c r="D313" s="57">
        <v>7</v>
      </c>
      <c r="E313" s="57">
        <v>0</v>
      </c>
      <c r="F313" s="65">
        <v>0</v>
      </c>
      <c r="G313" s="63">
        <v>4.8611111111111112E-3</v>
      </c>
      <c r="H313" s="65">
        <v>1</v>
      </c>
      <c r="I313" s="63">
        <v>0.35138888888888892</v>
      </c>
      <c r="J313" s="57">
        <v>0</v>
      </c>
      <c r="K313" s="57">
        <v>7</v>
      </c>
      <c r="L313" s="57">
        <v>0</v>
      </c>
      <c r="M313" s="60">
        <v>7</v>
      </c>
    </row>
    <row r="314" spans="1:13" x14ac:dyDescent="0.25">
      <c r="A314" s="24">
        <v>4</v>
      </c>
      <c r="B314" s="64">
        <v>44007</v>
      </c>
      <c r="C314" s="57">
        <v>9</v>
      </c>
      <c r="D314" s="57">
        <v>9</v>
      </c>
      <c r="E314" s="57">
        <v>0</v>
      </c>
      <c r="F314" s="65">
        <v>0</v>
      </c>
      <c r="G314" s="63">
        <v>1.4583333333333332E-2</v>
      </c>
      <c r="H314" s="65">
        <v>0.88888888888888884</v>
      </c>
      <c r="I314" s="63">
        <v>0.39374999999999999</v>
      </c>
      <c r="J314" s="57">
        <v>0</v>
      </c>
      <c r="K314" s="57">
        <v>8</v>
      </c>
      <c r="L314" s="57">
        <v>0</v>
      </c>
      <c r="M314" s="60">
        <v>9</v>
      </c>
    </row>
    <row r="315" spans="1:13" x14ac:dyDescent="0.25">
      <c r="A315" s="24">
        <v>4</v>
      </c>
      <c r="B315" s="64">
        <v>44008</v>
      </c>
      <c r="C315" s="57">
        <v>3</v>
      </c>
      <c r="D315" s="57">
        <v>2</v>
      </c>
      <c r="E315" s="57">
        <v>0</v>
      </c>
      <c r="F315" s="65">
        <v>0</v>
      </c>
      <c r="G315" s="63">
        <v>4.1666666666666666E-3</v>
      </c>
      <c r="H315" s="65">
        <v>1</v>
      </c>
      <c r="I315" s="63">
        <v>0.2902777777777778</v>
      </c>
      <c r="J315" s="57">
        <v>0</v>
      </c>
      <c r="K315" s="57">
        <v>2</v>
      </c>
      <c r="L315" s="57">
        <v>1</v>
      </c>
      <c r="M315" s="60">
        <v>2</v>
      </c>
    </row>
    <row r="316" spans="1:13" x14ac:dyDescent="0.25">
      <c r="A316" s="24">
        <v>5</v>
      </c>
      <c r="B316" s="66">
        <v>44011</v>
      </c>
      <c r="C316" s="57">
        <v>25</v>
      </c>
      <c r="D316" s="57">
        <v>21</v>
      </c>
      <c r="E316" s="57">
        <v>1</v>
      </c>
      <c r="F316" s="65">
        <v>0.04</v>
      </c>
      <c r="G316" s="63">
        <v>6.458333333333334E-2</v>
      </c>
      <c r="H316" s="65">
        <v>0.80952380952380953</v>
      </c>
      <c r="I316" s="63">
        <v>0.21805555555555556</v>
      </c>
      <c r="J316" s="57">
        <v>0</v>
      </c>
      <c r="K316" s="57">
        <v>17</v>
      </c>
      <c r="L316" s="57">
        <v>3</v>
      </c>
      <c r="M316" s="57">
        <v>21</v>
      </c>
    </row>
    <row r="317" spans="1:13" x14ac:dyDescent="0.25">
      <c r="A317" s="24">
        <v>5</v>
      </c>
      <c r="B317" s="66">
        <v>44012</v>
      </c>
      <c r="C317" s="57">
        <v>14</v>
      </c>
      <c r="D317" s="57">
        <v>14</v>
      </c>
      <c r="E317" s="57">
        <v>0</v>
      </c>
      <c r="F317" s="65">
        <v>0</v>
      </c>
      <c r="G317" s="63">
        <v>4.1666666666666664E-2</v>
      </c>
      <c r="H317" s="65">
        <v>0.8571428571428571</v>
      </c>
      <c r="I317" s="63">
        <v>0.33402777777777781</v>
      </c>
      <c r="J317" s="57">
        <v>0</v>
      </c>
      <c r="K317" s="57">
        <v>12</v>
      </c>
      <c r="L317" s="57">
        <v>0</v>
      </c>
      <c r="M317" s="60">
        <v>14</v>
      </c>
    </row>
    <row r="318" spans="1:13" x14ac:dyDescent="0.25">
      <c r="A318" s="24">
        <v>5</v>
      </c>
      <c r="B318" s="66">
        <v>44013</v>
      </c>
      <c r="C318" s="57">
        <v>8</v>
      </c>
      <c r="D318" s="57">
        <v>7</v>
      </c>
      <c r="E318" s="57">
        <v>0</v>
      </c>
      <c r="F318" s="65">
        <v>0</v>
      </c>
      <c r="G318" s="63">
        <v>2.8472222222222222E-2</v>
      </c>
      <c r="H318" s="65">
        <v>0.8571428571428571</v>
      </c>
      <c r="I318" s="63">
        <v>0.15069444444444444</v>
      </c>
      <c r="J318" s="57">
        <v>0</v>
      </c>
      <c r="K318" s="57">
        <v>6</v>
      </c>
      <c r="L318" s="57">
        <v>1</v>
      </c>
      <c r="M318" s="60">
        <v>7</v>
      </c>
    </row>
    <row r="319" spans="1:13" x14ac:dyDescent="0.25">
      <c r="A319" s="24">
        <v>5</v>
      </c>
      <c r="B319" s="66">
        <v>44014</v>
      </c>
      <c r="C319" s="57">
        <v>26</v>
      </c>
      <c r="D319" s="57">
        <v>23</v>
      </c>
      <c r="E319" s="57">
        <v>0</v>
      </c>
      <c r="F319" s="65">
        <v>0</v>
      </c>
      <c r="G319" s="63">
        <v>4.3750000000000004E-2</v>
      </c>
      <c r="H319" s="65">
        <v>0.86956521739130432</v>
      </c>
      <c r="I319" s="63">
        <v>0.41250000000000003</v>
      </c>
      <c r="J319" s="57">
        <v>0</v>
      </c>
      <c r="K319" s="57">
        <v>20</v>
      </c>
      <c r="L319" s="57">
        <v>3</v>
      </c>
      <c r="M319" s="60">
        <v>23</v>
      </c>
    </row>
    <row r="320" spans="1:13" x14ac:dyDescent="0.25">
      <c r="A320" s="24">
        <v>1</v>
      </c>
      <c r="B320" s="64">
        <v>44018</v>
      </c>
      <c r="C320" s="57">
        <v>34</v>
      </c>
      <c r="D320" s="57">
        <v>23</v>
      </c>
      <c r="E320" s="57">
        <v>2</v>
      </c>
      <c r="F320" s="65">
        <v>5.8823529411764705E-2</v>
      </c>
      <c r="G320" s="63">
        <v>0.11666666666666665</v>
      </c>
      <c r="H320" s="65">
        <v>0.73913043478260865</v>
      </c>
      <c r="I320" s="63">
        <v>0.3923611111111111</v>
      </c>
      <c r="J320" s="57">
        <v>2</v>
      </c>
      <c r="K320" s="57">
        <v>17</v>
      </c>
      <c r="L320" s="57">
        <v>9</v>
      </c>
      <c r="M320" s="57">
        <v>21</v>
      </c>
    </row>
    <row r="321" spans="1:13" x14ac:dyDescent="0.25">
      <c r="A321" s="24">
        <v>1</v>
      </c>
      <c r="B321" s="64">
        <v>44019</v>
      </c>
      <c r="C321" s="57">
        <v>24</v>
      </c>
      <c r="D321" s="57">
        <v>21</v>
      </c>
      <c r="E321" s="57">
        <v>1</v>
      </c>
      <c r="F321" s="65">
        <v>4.1666666666666664E-2</v>
      </c>
      <c r="G321" s="63">
        <v>0.11875000000000001</v>
      </c>
      <c r="H321" s="65">
        <v>0.76190476190476186</v>
      </c>
      <c r="I321" s="63">
        <v>0.50972222222222219</v>
      </c>
      <c r="J321" s="57">
        <v>3</v>
      </c>
      <c r="K321" s="57">
        <v>16</v>
      </c>
      <c r="L321" s="57">
        <v>2</v>
      </c>
      <c r="M321" s="57">
        <v>18</v>
      </c>
    </row>
    <row r="322" spans="1:13" x14ac:dyDescent="0.25">
      <c r="A322" s="24">
        <v>1</v>
      </c>
      <c r="B322" s="64">
        <v>44020</v>
      </c>
      <c r="C322" s="57">
        <v>13</v>
      </c>
      <c r="D322" s="57">
        <v>13</v>
      </c>
      <c r="E322" s="57">
        <v>0</v>
      </c>
      <c r="F322" s="65">
        <v>0</v>
      </c>
      <c r="G322" s="63">
        <v>4.6527777777777779E-2</v>
      </c>
      <c r="H322" s="65">
        <v>0.92307692307692313</v>
      </c>
      <c r="I322" s="63">
        <v>0.39305555555555555</v>
      </c>
      <c r="J322" s="57">
        <v>0</v>
      </c>
      <c r="K322" s="57">
        <v>12</v>
      </c>
      <c r="L322" s="57">
        <v>0</v>
      </c>
      <c r="M322" s="57">
        <v>13</v>
      </c>
    </row>
    <row r="323" spans="1:13" x14ac:dyDescent="0.25">
      <c r="A323" s="24">
        <v>1</v>
      </c>
      <c r="B323" s="64">
        <v>44021</v>
      </c>
      <c r="C323" s="57">
        <v>14</v>
      </c>
      <c r="D323" s="57">
        <v>10</v>
      </c>
      <c r="E323" s="57">
        <v>0</v>
      </c>
      <c r="F323" s="65">
        <v>0</v>
      </c>
      <c r="G323" s="63">
        <v>7.9166666666666663E-2</v>
      </c>
      <c r="H323" s="65">
        <v>0.8</v>
      </c>
      <c r="I323" s="63">
        <v>0.46597222222222223</v>
      </c>
      <c r="J323" s="57">
        <v>0</v>
      </c>
      <c r="K323" s="57">
        <v>8</v>
      </c>
      <c r="L323" s="57">
        <v>4</v>
      </c>
      <c r="M323" s="57">
        <v>10</v>
      </c>
    </row>
    <row r="324" spans="1:13" x14ac:dyDescent="0.25">
      <c r="A324" s="24">
        <v>1</v>
      </c>
      <c r="B324" s="64">
        <v>44022</v>
      </c>
      <c r="C324" s="57">
        <v>17</v>
      </c>
      <c r="D324" s="57">
        <v>15</v>
      </c>
      <c r="E324" s="57">
        <v>1</v>
      </c>
      <c r="F324" s="65">
        <v>5.8823529411764705E-2</v>
      </c>
      <c r="G324" s="63">
        <v>7.2916666666666671E-2</v>
      </c>
      <c r="H324" s="65">
        <v>0.93333333333333335</v>
      </c>
      <c r="I324" s="63">
        <v>0.50138888888888888</v>
      </c>
      <c r="J324" s="57">
        <v>0</v>
      </c>
      <c r="K324" s="57">
        <v>14</v>
      </c>
      <c r="L324" s="57">
        <v>1</v>
      </c>
      <c r="M324" s="57">
        <v>15</v>
      </c>
    </row>
    <row r="325" spans="1:13" x14ac:dyDescent="0.25">
      <c r="A325" s="24">
        <v>2</v>
      </c>
      <c r="B325" s="64">
        <v>44025</v>
      </c>
      <c r="C325" s="57">
        <v>14</v>
      </c>
      <c r="D325" s="57">
        <v>11</v>
      </c>
      <c r="E325" s="57">
        <v>0</v>
      </c>
      <c r="F325" s="65">
        <v>0</v>
      </c>
      <c r="G325" s="63">
        <v>8.6111111111111124E-2</v>
      </c>
      <c r="H325" s="65">
        <v>0.72727272727272729</v>
      </c>
      <c r="I325" s="63">
        <v>0.56041666666666667</v>
      </c>
      <c r="J325" s="57">
        <v>1</v>
      </c>
      <c r="K325" s="57">
        <v>8</v>
      </c>
      <c r="L325" s="57">
        <v>3</v>
      </c>
      <c r="M325" s="60">
        <v>10</v>
      </c>
    </row>
    <row r="326" spans="1:13" x14ac:dyDescent="0.25">
      <c r="A326" s="24">
        <v>2</v>
      </c>
      <c r="B326" s="64">
        <v>44026</v>
      </c>
      <c r="C326" s="57">
        <v>15</v>
      </c>
      <c r="D326" s="57">
        <v>14</v>
      </c>
      <c r="E326" s="57">
        <v>0</v>
      </c>
      <c r="F326" s="65">
        <v>0</v>
      </c>
      <c r="G326" s="63">
        <v>6.0416666666666667E-2</v>
      </c>
      <c r="H326" s="65">
        <v>0.8571428571428571</v>
      </c>
      <c r="I326" s="63">
        <v>0.37708333333333338</v>
      </c>
      <c r="J326" s="57">
        <v>0</v>
      </c>
      <c r="K326" s="57">
        <v>12</v>
      </c>
      <c r="L326" s="57">
        <v>1</v>
      </c>
      <c r="M326" s="60">
        <v>14</v>
      </c>
    </row>
    <row r="327" spans="1:13" x14ac:dyDescent="0.25">
      <c r="A327" s="24">
        <v>2</v>
      </c>
      <c r="B327" s="64">
        <v>44027</v>
      </c>
      <c r="C327" s="57">
        <v>15</v>
      </c>
      <c r="D327" s="57">
        <v>13</v>
      </c>
      <c r="E327" s="57">
        <v>0</v>
      </c>
      <c r="F327" s="65">
        <v>0</v>
      </c>
      <c r="G327" s="63">
        <v>7.8472222222222221E-2</v>
      </c>
      <c r="H327" s="65">
        <v>0.84615384615384615</v>
      </c>
      <c r="I327" s="63">
        <v>0.4861111111111111</v>
      </c>
      <c r="J327" s="57">
        <v>0</v>
      </c>
      <c r="K327" s="57">
        <v>11</v>
      </c>
      <c r="L327" s="57">
        <v>2</v>
      </c>
      <c r="M327" s="60">
        <v>13</v>
      </c>
    </row>
    <row r="328" spans="1:13" x14ac:dyDescent="0.25">
      <c r="A328" s="24">
        <v>2</v>
      </c>
      <c r="B328" s="64">
        <v>44028</v>
      </c>
      <c r="C328" s="57">
        <v>16</v>
      </c>
      <c r="D328" s="57">
        <v>14</v>
      </c>
      <c r="E328" s="57">
        <v>1</v>
      </c>
      <c r="F328" s="65">
        <v>6.25E-2</v>
      </c>
      <c r="G328" s="63">
        <v>1.2499999999999999E-2</v>
      </c>
      <c r="H328" s="65">
        <v>1</v>
      </c>
      <c r="I328" s="63">
        <v>0.46458333333333335</v>
      </c>
      <c r="J328" s="57">
        <v>0</v>
      </c>
      <c r="K328" s="57">
        <v>14</v>
      </c>
      <c r="L328" s="57">
        <v>1</v>
      </c>
      <c r="M328" s="60">
        <v>14</v>
      </c>
    </row>
    <row r="329" spans="1:13" x14ac:dyDescent="0.25">
      <c r="A329" s="24">
        <v>2</v>
      </c>
      <c r="B329" s="64">
        <v>44029</v>
      </c>
      <c r="C329" s="57">
        <v>12</v>
      </c>
      <c r="D329" s="57">
        <v>11</v>
      </c>
      <c r="E329" s="57">
        <v>0</v>
      </c>
      <c r="F329" s="65">
        <v>0</v>
      </c>
      <c r="G329" s="63">
        <v>1.5972222222222224E-2</v>
      </c>
      <c r="H329" s="65">
        <v>0.90909090909090906</v>
      </c>
      <c r="I329" s="63">
        <v>0.36180555555555555</v>
      </c>
      <c r="J329" s="57">
        <v>0</v>
      </c>
      <c r="K329" s="57">
        <v>10</v>
      </c>
      <c r="L329" s="57">
        <v>1</v>
      </c>
      <c r="M329" s="60">
        <v>11</v>
      </c>
    </row>
    <row r="330" spans="1:13" x14ac:dyDescent="0.25">
      <c r="A330" s="24">
        <v>3</v>
      </c>
      <c r="B330" s="66">
        <v>44032</v>
      </c>
      <c r="C330" s="60">
        <v>12</v>
      </c>
      <c r="D330" s="57">
        <v>10</v>
      </c>
      <c r="E330" s="57">
        <v>0</v>
      </c>
      <c r="F330" s="65">
        <v>0</v>
      </c>
      <c r="G330" s="68">
        <v>6.8749999999999992E-2</v>
      </c>
      <c r="H330" s="65">
        <v>0.8</v>
      </c>
      <c r="I330" s="68">
        <v>0.43124999999999997</v>
      </c>
      <c r="J330" s="60">
        <v>0</v>
      </c>
      <c r="K330" s="60">
        <v>8</v>
      </c>
      <c r="L330" s="60">
        <v>2</v>
      </c>
      <c r="M330" s="60">
        <v>10</v>
      </c>
    </row>
    <row r="331" spans="1:13" x14ac:dyDescent="0.25">
      <c r="A331" s="24">
        <v>3</v>
      </c>
      <c r="B331" s="66">
        <v>44033</v>
      </c>
      <c r="C331" s="57">
        <v>14</v>
      </c>
      <c r="D331" s="57">
        <v>13</v>
      </c>
      <c r="E331" s="57">
        <v>0</v>
      </c>
      <c r="F331" s="65">
        <v>0</v>
      </c>
      <c r="G331" s="63">
        <v>4.3750000000000004E-2</v>
      </c>
      <c r="H331" s="67">
        <v>0.84615384615384615</v>
      </c>
      <c r="I331" s="63">
        <v>0.21944444444444444</v>
      </c>
      <c r="J331" s="57">
        <v>0</v>
      </c>
      <c r="K331" s="57">
        <v>11</v>
      </c>
      <c r="L331" s="57">
        <v>1</v>
      </c>
      <c r="M331" s="60">
        <v>13</v>
      </c>
    </row>
    <row r="332" spans="1:13" x14ac:dyDescent="0.25">
      <c r="A332" s="24">
        <v>3</v>
      </c>
      <c r="B332" s="66">
        <v>44034</v>
      </c>
      <c r="C332" s="57">
        <v>20</v>
      </c>
      <c r="D332" s="57">
        <v>16</v>
      </c>
      <c r="E332" s="57">
        <v>0</v>
      </c>
      <c r="F332" s="65">
        <v>0</v>
      </c>
      <c r="G332" s="63">
        <v>4.1666666666666664E-2</v>
      </c>
      <c r="H332" s="65">
        <v>0.875</v>
      </c>
      <c r="I332" s="63">
        <v>0.35000000000000003</v>
      </c>
      <c r="J332" s="57">
        <v>0</v>
      </c>
      <c r="K332" s="57">
        <v>14</v>
      </c>
      <c r="L332" s="57">
        <v>4</v>
      </c>
      <c r="M332" s="60">
        <v>16</v>
      </c>
    </row>
    <row r="333" spans="1:13" x14ac:dyDescent="0.25">
      <c r="A333" s="24">
        <v>3</v>
      </c>
      <c r="B333" s="66">
        <v>44035</v>
      </c>
      <c r="C333" s="57">
        <v>15</v>
      </c>
      <c r="D333" s="57">
        <v>15</v>
      </c>
      <c r="E333" s="57">
        <v>0</v>
      </c>
      <c r="F333" s="65">
        <v>0</v>
      </c>
      <c r="G333" s="63">
        <v>5.2083333333333336E-2</v>
      </c>
      <c r="H333" s="65">
        <v>0.93333333333333335</v>
      </c>
      <c r="I333" s="63">
        <v>0.4680555555555555</v>
      </c>
      <c r="J333" s="57">
        <v>0</v>
      </c>
      <c r="K333" s="57">
        <v>14</v>
      </c>
      <c r="L333" s="57">
        <v>0</v>
      </c>
      <c r="M333" s="60">
        <v>15</v>
      </c>
    </row>
    <row r="334" spans="1:13" x14ac:dyDescent="0.25">
      <c r="A334" s="24">
        <v>3</v>
      </c>
      <c r="B334" s="66">
        <v>44036</v>
      </c>
      <c r="C334" s="57">
        <v>17</v>
      </c>
      <c r="D334" s="57">
        <v>16</v>
      </c>
      <c r="E334" s="57">
        <v>0</v>
      </c>
      <c r="F334" s="65">
        <v>0</v>
      </c>
      <c r="G334" s="63">
        <v>1.5972222222222224E-2</v>
      </c>
      <c r="H334" s="65">
        <v>0.9375</v>
      </c>
      <c r="I334" s="63">
        <v>0.45833333333333331</v>
      </c>
      <c r="J334" s="57">
        <v>0</v>
      </c>
      <c r="K334" s="57">
        <v>15</v>
      </c>
      <c r="L334" s="57">
        <v>1</v>
      </c>
      <c r="M334" s="60">
        <v>16</v>
      </c>
    </row>
    <row r="335" spans="1:13" x14ac:dyDescent="0.25">
      <c r="A335" s="24">
        <v>4</v>
      </c>
      <c r="B335" s="64">
        <v>44039</v>
      </c>
      <c r="C335" s="60">
        <v>15</v>
      </c>
      <c r="D335" s="60">
        <v>13</v>
      </c>
      <c r="E335" s="60">
        <v>0</v>
      </c>
      <c r="F335" s="67">
        <v>0</v>
      </c>
      <c r="G335" s="68">
        <v>0.10208333333333335</v>
      </c>
      <c r="H335" s="67">
        <v>0.76923076923076927</v>
      </c>
      <c r="I335" s="68">
        <v>0.42430555555555555</v>
      </c>
      <c r="J335" s="60">
        <v>0</v>
      </c>
      <c r="K335" s="60">
        <v>10</v>
      </c>
      <c r="L335" s="60">
        <v>2</v>
      </c>
      <c r="M335" s="60">
        <v>13</v>
      </c>
    </row>
    <row r="336" spans="1:13" x14ac:dyDescent="0.25">
      <c r="A336" s="24">
        <v>4</v>
      </c>
      <c r="B336" s="64">
        <v>44040</v>
      </c>
      <c r="C336" s="60">
        <v>13</v>
      </c>
      <c r="D336" s="60">
        <v>12</v>
      </c>
      <c r="E336" s="60">
        <v>0</v>
      </c>
      <c r="F336" s="67">
        <v>0</v>
      </c>
      <c r="G336" s="68">
        <v>7.0833333333333331E-2</v>
      </c>
      <c r="H336" s="67">
        <v>0.83333333333333337</v>
      </c>
      <c r="I336" s="68">
        <v>0.47152777777777777</v>
      </c>
      <c r="J336" s="60">
        <v>1</v>
      </c>
      <c r="K336" s="60">
        <v>10</v>
      </c>
      <c r="L336" s="60">
        <v>1</v>
      </c>
      <c r="M336" s="60">
        <v>11</v>
      </c>
    </row>
    <row r="337" spans="1:13" x14ac:dyDescent="0.25">
      <c r="A337" s="24">
        <v>4</v>
      </c>
      <c r="B337" s="64">
        <v>44041</v>
      </c>
      <c r="C337" s="57">
        <v>21</v>
      </c>
      <c r="D337" s="57">
        <v>18</v>
      </c>
      <c r="E337" s="57">
        <v>1</v>
      </c>
      <c r="F337" s="65">
        <v>4.7619047619047616E-2</v>
      </c>
      <c r="G337" s="63">
        <v>6.3888888888888884E-2</v>
      </c>
      <c r="H337" s="65">
        <v>0.83333333333333337</v>
      </c>
      <c r="I337" s="63">
        <v>0.36249999999999999</v>
      </c>
      <c r="J337" s="57">
        <v>1</v>
      </c>
      <c r="K337" s="57">
        <v>15</v>
      </c>
      <c r="L337" s="57">
        <v>2</v>
      </c>
      <c r="M337" s="60">
        <v>17</v>
      </c>
    </row>
    <row r="338" spans="1:13" x14ac:dyDescent="0.25">
      <c r="A338" s="24">
        <v>4</v>
      </c>
      <c r="B338" s="64">
        <v>44042</v>
      </c>
      <c r="C338" s="57">
        <v>23</v>
      </c>
      <c r="D338" s="57">
        <v>20</v>
      </c>
      <c r="E338" s="57">
        <v>0</v>
      </c>
      <c r="F338" s="65">
        <v>0</v>
      </c>
      <c r="G338" s="63">
        <v>6.1111111111111116E-2</v>
      </c>
      <c r="H338" s="65">
        <v>0.9</v>
      </c>
      <c r="I338" s="63">
        <v>0.41180555555555554</v>
      </c>
      <c r="J338" s="57">
        <v>0</v>
      </c>
      <c r="K338" s="57">
        <v>18</v>
      </c>
      <c r="L338" s="57">
        <v>3</v>
      </c>
      <c r="M338" s="60">
        <v>20</v>
      </c>
    </row>
    <row r="339" spans="1:13" x14ac:dyDescent="0.25">
      <c r="A339" s="24">
        <v>4</v>
      </c>
      <c r="B339" s="64">
        <v>44043</v>
      </c>
      <c r="C339" s="57">
        <v>18</v>
      </c>
      <c r="D339" s="57">
        <v>18</v>
      </c>
      <c r="E339" s="57">
        <v>0</v>
      </c>
      <c r="F339" s="65">
        <v>0</v>
      </c>
      <c r="G339" s="63">
        <v>1.7361111111111112E-2</v>
      </c>
      <c r="H339" s="65">
        <v>1</v>
      </c>
      <c r="I339" s="63">
        <v>0.46527777777777773</v>
      </c>
      <c r="J339" s="57">
        <v>0</v>
      </c>
      <c r="K339" s="57">
        <v>18</v>
      </c>
      <c r="L339" s="57">
        <v>0</v>
      </c>
      <c r="M339" s="60">
        <v>18</v>
      </c>
    </row>
    <row r="340" spans="1:13" x14ac:dyDescent="0.25">
      <c r="A340" s="24">
        <v>1</v>
      </c>
      <c r="B340" s="64">
        <v>44046</v>
      </c>
      <c r="C340" s="57">
        <v>15</v>
      </c>
      <c r="D340" s="57">
        <v>13</v>
      </c>
      <c r="E340" s="57">
        <v>1</v>
      </c>
      <c r="F340" s="65">
        <v>6.6666666666666666E-2</v>
      </c>
      <c r="G340" s="63">
        <v>5.2777777777777778E-2</v>
      </c>
      <c r="H340" s="65">
        <v>0.84615384615384615</v>
      </c>
      <c r="I340" s="63">
        <v>0.39027777777777778</v>
      </c>
      <c r="J340" s="57">
        <v>0</v>
      </c>
      <c r="K340" s="57">
        <v>11</v>
      </c>
      <c r="L340" s="57">
        <v>1</v>
      </c>
      <c r="M340" s="57">
        <v>13</v>
      </c>
    </row>
    <row r="341" spans="1:13" x14ac:dyDescent="0.25">
      <c r="A341" s="24">
        <v>1</v>
      </c>
      <c r="B341" s="64">
        <v>44047</v>
      </c>
      <c r="C341" s="57">
        <v>19</v>
      </c>
      <c r="D341" s="57">
        <v>18</v>
      </c>
      <c r="E341" s="57">
        <v>0</v>
      </c>
      <c r="F341" s="65">
        <v>0</v>
      </c>
      <c r="G341" s="63">
        <v>6.805555555555555E-2</v>
      </c>
      <c r="H341" s="65">
        <v>0.83333333333333337</v>
      </c>
      <c r="I341" s="63">
        <v>0.38263888888888892</v>
      </c>
      <c r="J341" s="57">
        <v>1</v>
      </c>
      <c r="K341" s="57">
        <v>15</v>
      </c>
      <c r="L341" s="57">
        <v>1</v>
      </c>
      <c r="M341" s="57">
        <v>17</v>
      </c>
    </row>
    <row r="342" spans="1:13" x14ac:dyDescent="0.25">
      <c r="A342" s="24">
        <v>1</v>
      </c>
      <c r="B342" s="64">
        <v>44048</v>
      </c>
      <c r="C342" s="57">
        <v>23</v>
      </c>
      <c r="D342" s="57">
        <v>19</v>
      </c>
      <c r="E342" s="57">
        <v>0</v>
      </c>
      <c r="F342" s="65">
        <v>0</v>
      </c>
      <c r="G342" s="63">
        <v>7.4305555555555555E-2</v>
      </c>
      <c r="H342" s="65">
        <v>0.89473684210526316</v>
      </c>
      <c r="I342" s="63">
        <v>0.38194444444444442</v>
      </c>
      <c r="J342" s="57">
        <v>0</v>
      </c>
      <c r="K342" s="57">
        <v>17</v>
      </c>
      <c r="L342" s="57">
        <v>4</v>
      </c>
      <c r="M342" s="57">
        <v>19</v>
      </c>
    </row>
    <row r="343" spans="1:13" x14ac:dyDescent="0.25">
      <c r="A343" s="24">
        <v>1</v>
      </c>
      <c r="B343" s="64">
        <v>44049</v>
      </c>
      <c r="C343" s="57">
        <v>12</v>
      </c>
      <c r="D343" s="57">
        <v>12</v>
      </c>
      <c r="E343" s="57">
        <v>0</v>
      </c>
      <c r="F343" s="65">
        <v>0</v>
      </c>
      <c r="G343" s="63">
        <v>4.3750000000000004E-2</v>
      </c>
      <c r="H343" s="65">
        <v>0.91666666666666663</v>
      </c>
      <c r="I343" s="63">
        <v>0.48958333333333331</v>
      </c>
      <c r="J343" s="57">
        <v>0</v>
      </c>
      <c r="K343" s="57">
        <v>11</v>
      </c>
      <c r="L343" s="57">
        <v>0</v>
      </c>
      <c r="M343" s="57">
        <v>12</v>
      </c>
    </row>
    <row r="344" spans="1:13" x14ac:dyDescent="0.25">
      <c r="A344" s="24">
        <v>1</v>
      </c>
      <c r="B344" s="64">
        <v>44050</v>
      </c>
      <c r="C344" s="57">
        <v>8</v>
      </c>
      <c r="D344" s="57">
        <v>8</v>
      </c>
      <c r="E344" s="57">
        <v>0</v>
      </c>
      <c r="F344" s="65">
        <v>0</v>
      </c>
      <c r="G344" s="63">
        <v>4.4444444444444446E-2</v>
      </c>
      <c r="H344" s="65">
        <v>0.875</v>
      </c>
      <c r="I344" s="63">
        <v>0.42083333333333334</v>
      </c>
      <c r="J344" s="57">
        <v>0</v>
      </c>
      <c r="K344" s="57">
        <v>7</v>
      </c>
      <c r="L344" s="57">
        <v>0</v>
      </c>
      <c r="M344" s="57">
        <v>8</v>
      </c>
    </row>
    <row r="345" spans="1:13" x14ac:dyDescent="0.25">
      <c r="A345" s="24">
        <v>2</v>
      </c>
      <c r="B345" s="64">
        <v>44053</v>
      </c>
      <c r="C345" s="57">
        <v>25</v>
      </c>
      <c r="D345" s="57">
        <v>23</v>
      </c>
      <c r="E345" s="57">
        <v>1</v>
      </c>
      <c r="F345" s="65">
        <v>0.04</v>
      </c>
      <c r="G345" s="63">
        <v>4.4444444444444446E-2</v>
      </c>
      <c r="H345" s="65">
        <v>0.86956521739130432</v>
      </c>
      <c r="I345" s="63">
        <v>0.37013888888888885</v>
      </c>
      <c r="J345" s="57">
        <v>0</v>
      </c>
      <c r="K345" s="57">
        <v>20</v>
      </c>
      <c r="L345" s="57">
        <v>1</v>
      </c>
      <c r="M345" s="60">
        <v>23</v>
      </c>
    </row>
    <row r="346" spans="1:13" x14ac:dyDescent="0.25">
      <c r="A346" s="24">
        <v>2</v>
      </c>
      <c r="B346" s="64">
        <v>44054</v>
      </c>
      <c r="C346" s="57">
        <v>19</v>
      </c>
      <c r="D346" s="57">
        <v>17</v>
      </c>
      <c r="E346" s="57">
        <v>0</v>
      </c>
      <c r="F346" s="65">
        <v>0</v>
      </c>
      <c r="G346" s="63">
        <v>5.347222222222222E-2</v>
      </c>
      <c r="H346" s="65">
        <v>0.88235294117647056</v>
      </c>
      <c r="I346" s="63">
        <v>0.22222222222222221</v>
      </c>
      <c r="J346" s="57">
        <v>0</v>
      </c>
      <c r="K346" s="57">
        <v>15</v>
      </c>
      <c r="L346" s="57">
        <v>2</v>
      </c>
      <c r="M346" s="60">
        <v>17</v>
      </c>
    </row>
    <row r="347" spans="1:13" x14ac:dyDescent="0.25">
      <c r="A347" s="24">
        <v>2</v>
      </c>
      <c r="B347" s="64">
        <v>44055</v>
      </c>
      <c r="C347" s="57">
        <v>13</v>
      </c>
      <c r="D347" s="57">
        <v>13</v>
      </c>
      <c r="E347" s="57">
        <v>0</v>
      </c>
      <c r="F347" s="65">
        <v>0</v>
      </c>
      <c r="G347" s="63">
        <v>5.9027777777777783E-2</v>
      </c>
      <c r="H347" s="65">
        <v>0.92307692307692313</v>
      </c>
      <c r="I347" s="63">
        <v>0.28680555555555554</v>
      </c>
      <c r="J347" s="57">
        <v>0</v>
      </c>
      <c r="K347" s="57">
        <v>12</v>
      </c>
      <c r="L347" s="57">
        <v>0</v>
      </c>
      <c r="M347" s="60">
        <v>13</v>
      </c>
    </row>
    <row r="348" spans="1:13" x14ac:dyDescent="0.25">
      <c r="A348" s="24">
        <v>2</v>
      </c>
      <c r="B348" s="64">
        <v>44056</v>
      </c>
      <c r="C348" s="57">
        <v>20</v>
      </c>
      <c r="D348" s="57">
        <v>19</v>
      </c>
      <c r="E348" s="57">
        <v>1</v>
      </c>
      <c r="F348" s="65">
        <v>0.05</v>
      </c>
      <c r="G348" s="63">
        <v>5.0694444444444452E-2</v>
      </c>
      <c r="H348" s="65">
        <v>0.84210526315789469</v>
      </c>
      <c r="I348" s="63">
        <v>0.29930555555555555</v>
      </c>
      <c r="J348" s="57">
        <v>1</v>
      </c>
      <c r="K348" s="57">
        <v>16</v>
      </c>
      <c r="L348" s="57">
        <v>0</v>
      </c>
      <c r="M348" s="60">
        <v>18</v>
      </c>
    </row>
    <row r="349" spans="1:13" x14ac:dyDescent="0.25">
      <c r="A349" s="24">
        <v>2</v>
      </c>
      <c r="B349" s="64">
        <v>44057</v>
      </c>
      <c r="C349" s="57">
        <v>8</v>
      </c>
      <c r="D349" s="57">
        <v>8</v>
      </c>
      <c r="E349" s="57">
        <v>0</v>
      </c>
      <c r="F349" s="65">
        <v>0</v>
      </c>
      <c r="G349" s="63">
        <v>4.8611111111111112E-3</v>
      </c>
      <c r="H349" s="65">
        <v>1</v>
      </c>
      <c r="I349" s="63">
        <v>0.38472222222222219</v>
      </c>
      <c r="J349" s="57">
        <v>0</v>
      </c>
      <c r="K349" s="57">
        <v>8</v>
      </c>
      <c r="L349" s="57">
        <v>0</v>
      </c>
      <c r="M349" s="60">
        <v>8</v>
      </c>
    </row>
    <row r="350" spans="1:13" x14ac:dyDescent="0.25">
      <c r="A350" s="24">
        <v>3</v>
      </c>
      <c r="B350" s="66">
        <v>44060</v>
      </c>
      <c r="C350" s="60">
        <v>12</v>
      </c>
      <c r="D350" s="57">
        <v>11</v>
      </c>
      <c r="E350" s="57">
        <v>0</v>
      </c>
      <c r="F350" s="65">
        <v>0</v>
      </c>
      <c r="G350" s="68">
        <v>7.8472222222222221E-2</v>
      </c>
      <c r="H350" s="65">
        <v>0.81818181818181823</v>
      </c>
      <c r="I350" s="68">
        <v>0.44930555555555557</v>
      </c>
      <c r="J350" s="60">
        <v>1</v>
      </c>
      <c r="K350" s="60">
        <v>9</v>
      </c>
      <c r="L350" s="60">
        <v>1</v>
      </c>
      <c r="M350" s="60">
        <v>10</v>
      </c>
    </row>
    <row r="351" spans="1:13" x14ac:dyDescent="0.25">
      <c r="A351" s="24">
        <v>3</v>
      </c>
      <c r="B351" s="66">
        <v>44061</v>
      </c>
      <c r="C351" s="57">
        <v>11</v>
      </c>
      <c r="D351" s="57">
        <v>11</v>
      </c>
      <c r="E351" s="57">
        <v>0</v>
      </c>
      <c r="F351" s="65">
        <v>0</v>
      </c>
      <c r="G351" s="63">
        <v>5.5555555555555558E-3</v>
      </c>
      <c r="H351" s="67">
        <v>1</v>
      </c>
      <c r="I351" s="63">
        <v>0.41319444444444442</v>
      </c>
      <c r="J351" s="57">
        <v>0</v>
      </c>
      <c r="K351" s="57">
        <v>11</v>
      </c>
      <c r="L351" s="57">
        <v>0</v>
      </c>
      <c r="M351" s="60">
        <v>11</v>
      </c>
    </row>
    <row r="352" spans="1:13" x14ac:dyDescent="0.25">
      <c r="A352" s="24">
        <v>3</v>
      </c>
      <c r="B352" s="66">
        <v>44062</v>
      </c>
      <c r="C352" s="57">
        <v>20</v>
      </c>
      <c r="D352" s="57">
        <v>19</v>
      </c>
      <c r="E352" s="57">
        <v>0</v>
      </c>
      <c r="F352" s="65">
        <v>0</v>
      </c>
      <c r="G352" s="63">
        <v>4.5833333333333337E-2</v>
      </c>
      <c r="H352" s="65">
        <v>0.89473684210526316</v>
      </c>
      <c r="I352" s="63">
        <v>0.3743055555555555</v>
      </c>
      <c r="J352" s="57">
        <v>0</v>
      </c>
      <c r="K352" s="57">
        <v>17</v>
      </c>
      <c r="L352" s="57">
        <v>1</v>
      </c>
      <c r="M352" s="60">
        <v>19</v>
      </c>
    </row>
    <row r="353" spans="1:13" x14ac:dyDescent="0.25">
      <c r="A353" s="24">
        <v>3</v>
      </c>
      <c r="B353" s="66">
        <v>44063</v>
      </c>
      <c r="C353" s="57">
        <v>18</v>
      </c>
      <c r="D353" s="57">
        <v>15</v>
      </c>
      <c r="E353" s="57">
        <v>1</v>
      </c>
      <c r="F353" s="65">
        <v>5.5555555555555552E-2</v>
      </c>
      <c r="G353" s="63">
        <v>7.1527777777777787E-2</v>
      </c>
      <c r="H353" s="65">
        <v>0.8666666666666667</v>
      </c>
      <c r="I353" s="63">
        <v>0.3354166666666667</v>
      </c>
      <c r="J353" s="57">
        <v>0</v>
      </c>
      <c r="K353" s="57">
        <v>13</v>
      </c>
      <c r="L353" s="57">
        <v>2</v>
      </c>
      <c r="M353" s="60">
        <v>15</v>
      </c>
    </row>
    <row r="354" spans="1:13" x14ac:dyDescent="0.25">
      <c r="A354" s="24">
        <v>3</v>
      </c>
      <c r="B354" s="66">
        <v>44064</v>
      </c>
      <c r="C354" s="57">
        <v>9</v>
      </c>
      <c r="D354" s="57">
        <v>8</v>
      </c>
      <c r="E354" s="57">
        <v>0</v>
      </c>
      <c r="F354" s="65">
        <v>0</v>
      </c>
      <c r="G354" s="63">
        <v>9.7222222222222224E-3</v>
      </c>
      <c r="H354" s="65">
        <v>1</v>
      </c>
      <c r="I354" s="63">
        <v>0.25486111111111109</v>
      </c>
      <c r="J354" s="57">
        <v>0</v>
      </c>
      <c r="K354" s="57">
        <v>8</v>
      </c>
      <c r="L354" s="57">
        <v>1</v>
      </c>
      <c r="M354" s="60">
        <v>8</v>
      </c>
    </row>
    <row r="355" spans="1:13" x14ac:dyDescent="0.25">
      <c r="A355" s="24">
        <v>4</v>
      </c>
      <c r="B355" s="64">
        <v>44067</v>
      </c>
      <c r="C355" s="60">
        <v>16</v>
      </c>
      <c r="D355" s="60">
        <v>13</v>
      </c>
      <c r="E355" s="60">
        <v>1</v>
      </c>
      <c r="F355" s="67">
        <v>6.25E-2</v>
      </c>
      <c r="G355" s="68">
        <v>8.5416666666666655E-2</v>
      </c>
      <c r="H355" s="67">
        <v>0.84615384615384615</v>
      </c>
      <c r="I355" s="68">
        <v>0.34652777777777777</v>
      </c>
      <c r="J355" s="60">
        <v>0</v>
      </c>
      <c r="K355" s="60">
        <v>11</v>
      </c>
      <c r="L355" s="60">
        <v>2</v>
      </c>
      <c r="M355" s="60">
        <v>13</v>
      </c>
    </row>
    <row r="356" spans="1:13" x14ac:dyDescent="0.25">
      <c r="A356" s="24">
        <v>4</v>
      </c>
      <c r="B356" s="64">
        <v>44068</v>
      </c>
      <c r="C356" s="60">
        <v>21</v>
      </c>
      <c r="D356" s="60">
        <v>20</v>
      </c>
      <c r="E356" s="60">
        <v>1</v>
      </c>
      <c r="F356" s="67">
        <v>4.7619047619047616E-2</v>
      </c>
      <c r="G356" s="68">
        <v>2.013888888888889E-2</v>
      </c>
      <c r="H356" s="67">
        <v>0.9</v>
      </c>
      <c r="I356" s="68">
        <v>0.46597222222222223</v>
      </c>
      <c r="J356" s="60">
        <v>0</v>
      </c>
      <c r="K356" s="60">
        <v>18</v>
      </c>
      <c r="L356" s="60">
        <v>0</v>
      </c>
      <c r="M356" s="60">
        <v>20</v>
      </c>
    </row>
    <row r="357" spans="1:13" x14ac:dyDescent="0.25">
      <c r="A357" s="24">
        <v>4</v>
      </c>
      <c r="B357" s="64">
        <v>44069</v>
      </c>
      <c r="C357" s="57">
        <v>14</v>
      </c>
      <c r="D357" s="57">
        <v>13</v>
      </c>
      <c r="E357" s="57">
        <v>1</v>
      </c>
      <c r="F357" s="65">
        <v>7.1428571428571425E-2</v>
      </c>
      <c r="G357" s="63">
        <v>3.1944444444444449E-2</v>
      </c>
      <c r="H357" s="65">
        <v>0.84615384615384615</v>
      </c>
      <c r="I357" s="63">
        <v>0.49374999999999997</v>
      </c>
      <c r="J357" s="57">
        <v>0</v>
      </c>
      <c r="K357" s="57">
        <v>11</v>
      </c>
      <c r="L357" s="57"/>
      <c r="M357" s="60">
        <v>13</v>
      </c>
    </row>
    <row r="358" spans="1:13" x14ac:dyDescent="0.25">
      <c r="A358" s="24">
        <v>4</v>
      </c>
      <c r="B358" s="64">
        <v>44070</v>
      </c>
      <c r="C358" s="57">
        <v>8</v>
      </c>
      <c r="D358" s="57">
        <v>8</v>
      </c>
      <c r="E358" s="57">
        <v>0</v>
      </c>
      <c r="F358" s="65">
        <v>0</v>
      </c>
      <c r="G358" s="63">
        <v>5.5555555555555558E-3</v>
      </c>
      <c r="H358" s="65">
        <v>1</v>
      </c>
      <c r="I358" s="63">
        <v>0.41111111111111115</v>
      </c>
      <c r="J358" s="57">
        <v>0</v>
      </c>
      <c r="K358" s="57">
        <v>8</v>
      </c>
      <c r="L358" s="57">
        <v>0</v>
      </c>
      <c r="M358" s="60">
        <v>8</v>
      </c>
    </row>
    <row r="359" spans="1:13" x14ac:dyDescent="0.25">
      <c r="A359" s="24">
        <v>4</v>
      </c>
      <c r="B359" s="64">
        <v>44071</v>
      </c>
      <c r="C359" s="57">
        <v>18</v>
      </c>
      <c r="D359" s="57">
        <v>15</v>
      </c>
      <c r="E359" s="57">
        <v>1</v>
      </c>
      <c r="F359" s="65">
        <v>5.5555555555555552E-2</v>
      </c>
      <c r="G359" s="63">
        <v>5.2777777777777778E-2</v>
      </c>
      <c r="H359" s="65">
        <v>0.8666666666666667</v>
      </c>
      <c r="I359" s="63">
        <v>0.45</v>
      </c>
      <c r="J359" s="57">
        <v>0</v>
      </c>
      <c r="K359" s="57">
        <v>13</v>
      </c>
      <c r="L359" s="57">
        <v>2</v>
      </c>
      <c r="M359" s="60">
        <v>15</v>
      </c>
    </row>
    <row r="360" spans="1:13" x14ac:dyDescent="0.25">
      <c r="A360" s="24">
        <v>5</v>
      </c>
      <c r="B360" s="66">
        <v>44074</v>
      </c>
      <c r="C360" s="57">
        <v>18</v>
      </c>
      <c r="D360" s="57">
        <v>16</v>
      </c>
      <c r="E360" s="57">
        <v>1</v>
      </c>
      <c r="F360" s="65">
        <v>5.5555555555555552E-2</v>
      </c>
      <c r="G360" s="63">
        <v>5.5555555555555552E-2</v>
      </c>
      <c r="H360" s="65">
        <v>0.8125</v>
      </c>
      <c r="I360" s="63">
        <v>0.40347222222222223</v>
      </c>
      <c r="J360" s="57">
        <v>1</v>
      </c>
      <c r="K360" s="57">
        <v>13</v>
      </c>
      <c r="L360" s="57">
        <v>1</v>
      </c>
      <c r="M360" s="57">
        <v>15</v>
      </c>
    </row>
    <row r="361" spans="1:13" x14ac:dyDescent="0.25">
      <c r="A361" s="24">
        <v>5</v>
      </c>
      <c r="B361" s="66">
        <v>44075</v>
      </c>
      <c r="C361" s="57">
        <v>14</v>
      </c>
      <c r="D361" s="57">
        <v>11</v>
      </c>
      <c r="E361" s="57">
        <v>0</v>
      </c>
      <c r="F361" s="65">
        <v>0</v>
      </c>
      <c r="G361" s="63">
        <v>6.458333333333334E-2</v>
      </c>
      <c r="H361" s="65">
        <v>0.81818181818181823</v>
      </c>
      <c r="I361" s="63">
        <v>0.47500000000000003</v>
      </c>
      <c r="J361" s="57">
        <v>0</v>
      </c>
      <c r="K361" s="57">
        <v>9</v>
      </c>
      <c r="L361" s="57">
        <v>3</v>
      </c>
      <c r="M361" s="60">
        <v>11</v>
      </c>
    </row>
    <row r="362" spans="1:13" x14ac:dyDescent="0.25">
      <c r="A362" s="24">
        <v>5</v>
      </c>
      <c r="B362" s="66">
        <v>44076</v>
      </c>
      <c r="C362" s="57">
        <v>33</v>
      </c>
      <c r="D362" s="57">
        <v>30</v>
      </c>
      <c r="E362" s="57">
        <v>1</v>
      </c>
      <c r="F362" s="65">
        <v>3.0303030303030304E-2</v>
      </c>
      <c r="G362" s="63">
        <v>1.5972222222222224E-2</v>
      </c>
      <c r="H362" s="65">
        <v>0.93333333333333335</v>
      </c>
      <c r="I362" s="63">
        <v>0.41666666666666669</v>
      </c>
      <c r="J362" s="57">
        <v>0</v>
      </c>
      <c r="K362" s="57">
        <v>28</v>
      </c>
      <c r="L362" s="57">
        <v>2</v>
      </c>
      <c r="M362" s="60">
        <v>30</v>
      </c>
    </row>
    <row r="363" spans="1:13" x14ac:dyDescent="0.25">
      <c r="A363" s="24">
        <v>5</v>
      </c>
      <c r="B363" s="66">
        <v>44077</v>
      </c>
      <c r="C363" s="57">
        <v>19</v>
      </c>
      <c r="D363" s="57">
        <v>18</v>
      </c>
      <c r="E363" s="57">
        <v>1</v>
      </c>
      <c r="F363" s="65">
        <v>5.2631578947368418E-2</v>
      </c>
      <c r="G363" s="63">
        <v>3.1944444444444449E-2</v>
      </c>
      <c r="H363" s="65">
        <v>0.88888888888888884</v>
      </c>
      <c r="I363" s="63">
        <v>0.45</v>
      </c>
      <c r="J363" s="57">
        <v>1</v>
      </c>
      <c r="K363" s="57">
        <v>16</v>
      </c>
      <c r="L363" s="57">
        <v>0</v>
      </c>
      <c r="M363" s="60">
        <v>17</v>
      </c>
    </row>
    <row r="364" spans="1:13" x14ac:dyDescent="0.25">
      <c r="A364" s="24">
        <v>5</v>
      </c>
      <c r="B364" s="66">
        <v>44078</v>
      </c>
      <c r="C364" s="57">
        <v>25</v>
      </c>
      <c r="D364" s="57">
        <v>24</v>
      </c>
      <c r="E364" s="57">
        <v>1</v>
      </c>
      <c r="F364" s="65">
        <v>0.04</v>
      </c>
      <c r="G364" s="63">
        <v>4.3750000000000004E-2</v>
      </c>
      <c r="H364" s="65">
        <v>0.875</v>
      </c>
      <c r="I364" s="63">
        <v>0.47986111111111113</v>
      </c>
      <c r="J364" s="57">
        <v>1</v>
      </c>
      <c r="K364" s="57">
        <v>21</v>
      </c>
      <c r="L364" s="57">
        <v>0</v>
      </c>
      <c r="M364" s="60">
        <v>23</v>
      </c>
    </row>
    <row r="365" spans="1:13" x14ac:dyDescent="0.25">
      <c r="A365" s="24">
        <v>1</v>
      </c>
      <c r="B365" s="64">
        <v>44081</v>
      </c>
      <c r="C365" s="57"/>
      <c r="D365" s="57">
        <v>0</v>
      </c>
      <c r="E365" s="57">
        <v>0</v>
      </c>
      <c r="F365" s="65" t="e">
        <v>#DIV/0!</v>
      </c>
      <c r="G365" s="63"/>
      <c r="H365" s="65" t="e">
        <v>#DIV/0!</v>
      </c>
      <c r="I365" s="63"/>
      <c r="J365" s="57"/>
      <c r="K365" s="57"/>
      <c r="L365" s="57"/>
      <c r="M365" s="57"/>
    </row>
    <row r="366" spans="1:13" x14ac:dyDescent="0.25">
      <c r="A366" s="24">
        <v>1</v>
      </c>
      <c r="B366" s="64">
        <v>44082</v>
      </c>
      <c r="C366" s="57">
        <v>21</v>
      </c>
      <c r="D366" s="57">
        <v>19</v>
      </c>
      <c r="E366" s="57">
        <v>1</v>
      </c>
      <c r="F366" s="65">
        <v>4.7619047619047616E-2</v>
      </c>
      <c r="G366" s="63">
        <v>9.7222222222222224E-2</v>
      </c>
      <c r="H366" s="65">
        <v>0.78947368421052633</v>
      </c>
      <c r="I366" s="63">
        <v>0.20972222222222223</v>
      </c>
      <c r="J366" s="57">
        <v>1</v>
      </c>
      <c r="K366" s="57">
        <v>15</v>
      </c>
      <c r="L366" s="57">
        <v>1</v>
      </c>
      <c r="M366" s="57">
        <v>18</v>
      </c>
    </row>
    <row r="367" spans="1:13" x14ac:dyDescent="0.25">
      <c r="A367" s="24">
        <v>1</v>
      </c>
      <c r="B367" s="64">
        <v>44083</v>
      </c>
      <c r="C367" s="57">
        <v>25</v>
      </c>
      <c r="D367" s="57">
        <v>23</v>
      </c>
      <c r="E367" s="57">
        <v>2</v>
      </c>
      <c r="F367" s="65">
        <v>0.08</v>
      </c>
      <c r="G367" s="63">
        <v>8.2638888888888887E-2</v>
      </c>
      <c r="H367" s="65">
        <v>0.82608695652173914</v>
      </c>
      <c r="I367" s="63">
        <v>0.48958333333333331</v>
      </c>
      <c r="J367" s="57">
        <v>1</v>
      </c>
      <c r="K367" s="57">
        <v>19</v>
      </c>
      <c r="L367" s="57"/>
      <c r="M367" s="57">
        <v>22</v>
      </c>
    </row>
    <row r="368" spans="1:13" x14ac:dyDescent="0.25">
      <c r="A368" s="24">
        <v>1</v>
      </c>
      <c r="B368" s="64">
        <v>44084</v>
      </c>
      <c r="C368" s="57">
        <v>33</v>
      </c>
      <c r="D368" s="57">
        <v>29</v>
      </c>
      <c r="E368" s="57">
        <v>1</v>
      </c>
      <c r="F368" s="65">
        <v>3.0303030303030304E-2</v>
      </c>
      <c r="G368" s="63">
        <v>8.0555555555555561E-2</v>
      </c>
      <c r="H368" s="65">
        <v>0.82758620689655171</v>
      </c>
      <c r="I368" s="63">
        <v>0.28125</v>
      </c>
      <c r="J368" s="57">
        <v>2</v>
      </c>
      <c r="K368" s="57">
        <v>24</v>
      </c>
      <c r="L368" s="57">
        <v>3</v>
      </c>
      <c r="M368" s="57">
        <v>27</v>
      </c>
    </row>
    <row r="369" spans="1:13" x14ac:dyDescent="0.25">
      <c r="A369" s="24">
        <v>1</v>
      </c>
      <c r="B369" s="64">
        <v>44085</v>
      </c>
      <c r="C369" s="57">
        <v>16</v>
      </c>
      <c r="D369" s="57">
        <v>16</v>
      </c>
      <c r="E369" s="57">
        <v>0</v>
      </c>
      <c r="F369" s="65">
        <v>0</v>
      </c>
      <c r="G369" s="63">
        <v>2.0833333333333332E-2</v>
      </c>
      <c r="H369" s="65">
        <v>0.9375</v>
      </c>
      <c r="I369" s="63">
        <v>0.39513888888888887</v>
      </c>
      <c r="J369" s="57">
        <v>0</v>
      </c>
      <c r="K369" s="57">
        <v>15</v>
      </c>
      <c r="L369" s="57">
        <v>0</v>
      </c>
      <c r="M369" s="57">
        <v>16</v>
      </c>
    </row>
    <row r="370" spans="1:13" x14ac:dyDescent="0.25">
      <c r="A370" s="24">
        <v>2</v>
      </c>
      <c r="B370" s="64">
        <v>44088</v>
      </c>
      <c r="C370" s="57">
        <v>34</v>
      </c>
      <c r="D370" s="57">
        <v>31</v>
      </c>
      <c r="E370" s="57">
        <v>1</v>
      </c>
      <c r="F370" s="65">
        <v>2.9411764705882353E-2</v>
      </c>
      <c r="G370" s="63">
        <v>9.5138888888888884E-2</v>
      </c>
      <c r="H370" s="65">
        <v>0.77419354838709675</v>
      </c>
      <c r="I370" s="63">
        <v>0.36249999999999999</v>
      </c>
      <c r="J370" s="57">
        <v>1</v>
      </c>
      <c r="K370" s="57">
        <v>24</v>
      </c>
      <c r="L370" s="57">
        <v>2</v>
      </c>
      <c r="M370" s="60">
        <v>30</v>
      </c>
    </row>
    <row r="371" spans="1:13" x14ac:dyDescent="0.25">
      <c r="A371" s="24">
        <v>2</v>
      </c>
      <c r="B371" s="64">
        <v>44089</v>
      </c>
      <c r="C371" s="57">
        <v>28</v>
      </c>
      <c r="D371" s="57">
        <v>26</v>
      </c>
      <c r="E371" s="57">
        <v>1</v>
      </c>
      <c r="F371" s="65">
        <v>3.5714285714285712E-2</v>
      </c>
      <c r="G371" s="63">
        <v>7.013888888888889E-2</v>
      </c>
      <c r="H371" s="65">
        <v>0.80769230769230771</v>
      </c>
      <c r="I371" s="63">
        <v>0.38194444444444442</v>
      </c>
      <c r="J371" s="57">
        <v>0</v>
      </c>
      <c r="K371" s="57">
        <v>21</v>
      </c>
      <c r="L371" s="57">
        <v>1</v>
      </c>
      <c r="M371" s="60">
        <v>26</v>
      </c>
    </row>
    <row r="372" spans="1:13" x14ac:dyDescent="0.25">
      <c r="A372" s="24">
        <v>2</v>
      </c>
      <c r="B372" s="64">
        <v>44090</v>
      </c>
      <c r="C372" s="57">
        <v>28</v>
      </c>
      <c r="D372" s="57">
        <v>27</v>
      </c>
      <c r="E372" s="57">
        <v>0</v>
      </c>
      <c r="F372" s="65">
        <v>0</v>
      </c>
      <c r="G372" s="63">
        <v>5.4166666666666669E-2</v>
      </c>
      <c r="H372" s="65">
        <v>0.85185185185185186</v>
      </c>
      <c r="I372" s="63">
        <v>0.49513888888888885</v>
      </c>
      <c r="J372" s="57">
        <v>1</v>
      </c>
      <c r="K372" s="57">
        <v>23</v>
      </c>
      <c r="L372" s="57">
        <v>1</v>
      </c>
      <c r="M372" s="60">
        <v>26</v>
      </c>
    </row>
    <row r="373" spans="1:13" x14ac:dyDescent="0.25">
      <c r="A373" s="24">
        <v>2</v>
      </c>
      <c r="B373" s="64">
        <v>44091</v>
      </c>
      <c r="C373" s="57">
        <v>29</v>
      </c>
      <c r="D373" s="57">
        <v>27</v>
      </c>
      <c r="E373" s="57">
        <v>1</v>
      </c>
      <c r="F373" s="65">
        <v>3.4482758620689655E-2</v>
      </c>
      <c r="G373" s="63">
        <v>4.7916666666666663E-2</v>
      </c>
      <c r="H373" s="65">
        <v>0.92592592592592593</v>
      </c>
      <c r="I373" s="63">
        <v>0.32222222222222224</v>
      </c>
      <c r="J373" s="57">
        <v>0</v>
      </c>
      <c r="K373" s="57">
        <v>25</v>
      </c>
      <c r="L373" s="57">
        <v>1</v>
      </c>
      <c r="M373" s="60">
        <v>27</v>
      </c>
    </row>
    <row r="374" spans="1:13" x14ac:dyDescent="0.25">
      <c r="A374" s="24">
        <v>2</v>
      </c>
      <c r="B374" s="64">
        <v>44092</v>
      </c>
      <c r="C374" s="57">
        <v>17</v>
      </c>
      <c r="D374" s="57">
        <v>16</v>
      </c>
      <c r="E374" s="57">
        <v>1</v>
      </c>
      <c r="F374" s="65">
        <v>5.8823529411764705E-2</v>
      </c>
      <c r="G374" s="63">
        <v>4.8611111111111112E-2</v>
      </c>
      <c r="H374" s="65">
        <v>0.875</v>
      </c>
      <c r="I374" s="63">
        <v>0.49374999999999997</v>
      </c>
      <c r="J374" s="57">
        <v>0</v>
      </c>
      <c r="K374" s="57">
        <v>14</v>
      </c>
      <c r="L374" s="57">
        <v>0</v>
      </c>
      <c r="M374" s="60">
        <v>16</v>
      </c>
    </row>
    <row r="375" spans="1:13" x14ac:dyDescent="0.25">
      <c r="A375" s="24">
        <v>3</v>
      </c>
      <c r="B375" s="66">
        <v>44095</v>
      </c>
      <c r="C375" s="60">
        <v>17</v>
      </c>
      <c r="D375" s="57">
        <v>16</v>
      </c>
      <c r="E375" s="57">
        <v>0</v>
      </c>
      <c r="F375" s="65">
        <v>0</v>
      </c>
      <c r="G375" s="68">
        <v>8.1944444444444445E-2</v>
      </c>
      <c r="H375" s="65">
        <v>0.75</v>
      </c>
      <c r="I375" s="68">
        <v>0.44513888888888892</v>
      </c>
      <c r="J375" s="60">
        <v>1</v>
      </c>
      <c r="K375" s="60">
        <v>12</v>
      </c>
      <c r="L375" s="60">
        <v>1</v>
      </c>
      <c r="M375" s="60">
        <v>15</v>
      </c>
    </row>
    <row r="376" spans="1:13" x14ac:dyDescent="0.25">
      <c r="A376" s="24">
        <v>3</v>
      </c>
      <c r="B376" s="66">
        <v>44096</v>
      </c>
      <c r="C376" s="57">
        <v>19</v>
      </c>
      <c r="D376" s="57">
        <v>16</v>
      </c>
      <c r="E376" s="57">
        <v>1</v>
      </c>
      <c r="F376" s="65">
        <v>5.2631578947368418E-2</v>
      </c>
      <c r="G376" s="63">
        <v>5.8333333333333327E-2</v>
      </c>
      <c r="H376" s="67">
        <v>0.875</v>
      </c>
      <c r="I376" s="63">
        <v>0.42222222222222222</v>
      </c>
      <c r="J376" s="57">
        <v>0</v>
      </c>
      <c r="K376" s="57">
        <v>14</v>
      </c>
      <c r="L376" s="57">
        <v>2</v>
      </c>
      <c r="M376" s="60">
        <v>16</v>
      </c>
    </row>
    <row r="377" spans="1:13" x14ac:dyDescent="0.25">
      <c r="A377" s="24">
        <v>3</v>
      </c>
      <c r="B377" s="66">
        <v>44097</v>
      </c>
      <c r="C377" s="57">
        <v>14</v>
      </c>
      <c r="D377" s="57">
        <v>13</v>
      </c>
      <c r="E377" s="57">
        <v>0</v>
      </c>
      <c r="F377" s="65">
        <v>0</v>
      </c>
      <c r="G377" s="63">
        <v>6.3194444444444442E-2</v>
      </c>
      <c r="H377" s="65">
        <v>0.84615384615384615</v>
      </c>
      <c r="I377" s="63">
        <v>0.43958333333333338</v>
      </c>
      <c r="J377" s="57">
        <v>0</v>
      </c>
      <c r="K377" s="57">
        <v>11</v>
      </c>
      <c r="L377" s="57">
        <v>1</v>
      </c>
      <c r="M377" s="60">
        <v>13</v>
      </c>
    </row>
    <row r="378" spans="1:13" x14ac:dyDescent="0.25">
      <c r="A378" s="24">
        <v>3</v>
      </c>
      <c r="B378" s="66">
        <v>44098</v>
      </c>
      <c r="C378" s="57">
        <v>14</v>
      </c>
      <c r="D378" s="57">
        <v>14</v>
      </c>
      <c r="E378" s="57">
        <v>0</v>
      </c>
      <c r="F378" s="65">
        <v>0</v>
      </c>
      <c r="G378" s="63">
        <v>1.3888888888888888E-2</v>
      </c>
      <c r="H378" s="65">
        <v>0.9285714285714286</v>
      </c>
      <c r="I378" s="63">
        <v>0.31527777777777777</v>
      </c>
      <c r="J378" s="57">
        <v>0</v>
      </c>
      <c r="K378" s="57">
        <v>13</v>
      </c>
      <c r="L378" s="57">
        <v>0</v>
      </c>
      <c r="M378" s="60">
        <v>14</v>
      </c>
    </row>
    <row r="379" spans="1:13" x14ac:dyDescent="0.25">
      <c r="A379" s="24">
        <v>3</v>
      </c>
      <c r="B379" s="66">
        <v>44099</v>
      </c>
      <c r="C379" s="57">
        <v>19</v>
      </c>
      <c r="D379" s="57">
        <v>18</v>
      </c>
      <c r="E379" s="57">
        <v>0</v>
      </c>
      <c r="F379" s="65">
        <v>0</v>
      </c>
      <c r="G379" s="63">
        <v>1.8055555555555557E-2</v>
      </c>
      <c r="H379" s="65">
        <v>0.94444444444444442</v>
      </c>
      <c r="I379" s="63"/>
      <c r="J379" s="57">
        <v>0</v>
      </c>
      <c r="K379" s="57">
        <v>17</v>
      </c>
      <c r="L379" s="57">
        <v>1</v>
      </c>
      <c r="M379" s="60">
        <v>18</v>
      </c>
    </row>
    <row r="380" spans="1:13" x14ac:dyDescent="0.25">
      <c r="A380" s="24">
        <v>4</v>
      </c>
      <c r="B380" s="64">
        <v>44102</v>
      </c>
      <c r="C380" s="60">
        <v>17</v>
      </c>
      <c r="D380" s="60">
        <v>15</v>
      </c>
      <c r="E380" s="60">
        <v>1</v>
      </c>
      <c r="F380" s="67">
        <v>5.8823529411764705E-2</v>
      </c>
      <c r="G380" s="68">
        <v>4.9999999999999996E-2</v>
      </c>
      <c r="H380" s="67">
        <v>0.8666666666666667</v>
      </c>
      <c r="I380" s="68">
        <v>0.34791666666666665</v>
      </c>
      <c r="J380" s="60">
        <v>0</v>
      </c>
      <c r="K380" s="60">
        <v>13</v>
      </c>
      <c r="L380" s="60">
        <v>1</v>
      </c>
      <c r="M380" s="60">
        <v>15</v>
      </c>
    </row>
    <row r="381" spans="1:13" x14ac:dyDescent="0.25">
      <c r="A381" s="24">
        <v>4</v>
      </c>
      <c r="B381" s="64">
        <v>44103</v>
      </c>
      <c r="C381" s="60">
        <v>18</v>
      </c>
      <c r="D381" s="60">
        <v>17</v>
      </c>
      <c r="E381" s="60">
        <v>0</v>
      </c>
      <c r="F381" s="67">
        <v>0</v>
      </c>
      <c r="G381" s="68">
        <v>4.3055555555555562E-2</v>
      </c>
      <c r="H381" s="67">
        <v>0.88235294117647056</v>
      </c>
      <c r="I381" s="68">
        <v>0.41319444444444442</v>
      </c>
      <c r="J381" s="60">
        <v>0</v>
      </c>
      <c r="K381" s="60">
        <v>15</v>
      </c>
      <c r="L381" s="60">
        <v>1</v>
      </c>
      <c r="M381" s="60">
        <v>17</v>
      </c>
    </row>
    <row r="382" spans="1:13" x14ac:dyDescent="0.25">
      <c r="A382" s="24">
        <v>4</v>
      </c>
      <c r="B382" s="64">
        <v>44104</v>
      </c>
      <c r="C382" s="57">
        <v>26</v>
      </c>
      <c r="D382" s="57">
        <v>25</v>
      </c>
      <c r="E382" s="57">
        <v>1</v>
      </c>
      <c r="F382" s="65">
        <v>3.8461538461538464E-2</v>
      </c>
      <c r="G382" s="63">
        <v>5.0694444444444452E-2</v>
      </c>
      <c r="H382" s="65">
        <v>0.92</v>
      </c>
      <c r="I382" s="63">
        <v>0.38194444444444442</v>
      </c>
      <c r="J382" s="57">
        <v>0</v>
      </c>
      <c r="K382" s="57">
        <v>23</v>
      </c>
      <c r="L382" s="57">
        <v>0</v>
      </c>
      <c r="M382" s="60">
        <v>25</v>
      </c>
    </row>
    <row r="383" spans="1:13" x14ac:dyDescent="0.25">
      <c r="A383" s="24">
        <v>4</v>
      </c>
      <c r="B383" s="64">
        <v>44105</v>
      </c>
      <c r="C383" s="57">
        <v>21</v>
      </c>
      <c r="D383" s="57">
        <v>20</v>
      </c>
      <c r="E383" s="57">
        <v>1</v>
      </c>
      <c r="F383" s="65">
        <v>4.7619047619047616E-2</v>
      </c>
      <c r="G383" s="63">
        <v>2.2222222222222223E-2</v>
      </c>
      <c r="H383" s="65">
        <v>0.95</v>
      </c>
      <c r="I383" s="63">
        <v>0.2590277777777778</v>
      </c>
      <c r="J383" s="57">
        <v>0</v>
      </c>
      <c r="K383" s="57">
        <v>19</v>
      </c>
      <c r="L383" s="57">
        <v>0</v>
      </c>
      <c r="M383" s="60">
        <v>20</v>
      </c>
    </row>
    <row r="384" spans="1:13" x14ac:dyDescent="0.25">
      <c r="A384" s="24">
        <v>4</v>
      </c>
      <c r="B384" s="64">
        <v>44106</v>
      </c>
      <c r="C384" s="57">
        <v>18</v>
      </c>
      <c r="D384" s="57">
        <v>18</v>
      </c>
      <c r="E384" s="57">
        <v>0</v>
      </c>
      <c r="F384" s="65">
        <v>0</v>
      </c>
      <c r="G384" s="63">
        <v>3.8194444444444441E-2</v>
      </c>
      <c r="H384" s="65">
        <v>0.88888888888888884</v>
      </c>
      <c r="I384" s="63">
        <v>0.44930555555555557</v>
      </c>
      <c r="J384" s="57">
        <v>0</v>
      </c>
      <c r="K384" s="57">
        <v>16</v>
      </c>
      <c r="L384" s="57">
        <v>0</v>
      </c>
      <c r="M384" s="60">
        <v>18</v>
      </c>
    </row>
    <row r="385" spans="1:13" x14ac:dyDescent="0.25">
      <c r="A385" s="24">
        <v>1</v>
      </c>
      <c r="B385" s="64">
        <v>44109</v>
      </c>
      <c r="C385" s="57">
        <v>20</v>
      </c>
      <c r="D385" s="57">
        <v>17</v>
      </c>
      <c r="E385" s="57">
        <v>1</v>
      </c>
      <c r="F385" s="65">
        <v>0.05</v>
      </c>
      <c r="G385" s="63">
        <v>7.2222222222222229E-2</v>
      </c>
      <c r="H385" s="65">
        <v>0.88235294117647056</v>
      </c>
      <c r="I385" s="63">
        <v>0.25972222222222224</v>
      </c>
      <c r="J385" s="57">
        <v>0</v>
      </c>
      <c r="K385" s="57">
        <v>15</v>
      </c>
      <c r="L385" s="57">
        <v>2</v>
      </c>
      <c r="M385" s="57">
        <v>17</v>
      </c>
    </row>
    <row r="386" spans="1:13" x14ac:dyDescent="0.25">
      <c r="A386" s="24">
        <v>1</v>
      </c>
      <c r="B386" s="64">
        <v>44110</v>
      </c>
      <c r="C386" s="57">
        <v>22</v>
      </c>
      <c r="D386" s="57">
        <v>21</v>
      </c>
      <c r="E386" s="57">
        <v>1</v>
      </c>
      <c r="F386" s="65">
        <v>4.5454545454545456E-2</v>
      </c>
      <c r="G386" s="63">
        <v>4.6527777777777779E-2</v>
      </c>
      <c r="H386" s="65">
        <v>0.80952380952380953</v>
      </c>
      <c r="I386" s="63">
        <v>0.30555555555555552</v>
      </c>
      <c r="J386" s="57">
        <v>1</v>
      </c>
      <c r="K386" s="57">
        <v>17</v>
      </c>
      <c r="L386" s="57">
        <v>0</v>
      </c>
      <c r="M386" s="57">
        <v>20</v>
      </c>
    </row>
    <row r="387" spans="1:13" x14ac:dyDescent="0.25">
      <c r="A387" s="24">
        <v>1</v>
      </c>
      <c r="B387" s="64">
        <v>44111</v>
      </c>
      <c r="C387" s="57">
        <v>18</v>
      </c>
      <c r="D387" s="57">
        <v>17</v>
      </c>
      <c r="E387" s="57">
        <v>1</v>
      </c>
      <c r="F387" s="65">
        <v>5.5555555555555552E-2</v>
      </c>
      <c r="G387" s="63">
        <v>4.9999999999999996E-2</v>
      </c>
      <c r="H387" s="65">
        <v>0.82352941176470584</v>
      </c>
      <c r="I387" s="63">
        <v>0.36388888888888887</v>
      </c>
      <c r="J387" s="57">
        <v>1</v>
      </c>
      <c r="K387" s="57">
        <v>14</v>
      </c>
      <c r="L387" s="57">
        <v>0</v>
      </c>
      <c r="M387" s="57">
        <v>16</v>
      </c>
    </row>
    <row r="388" spans="1:13" x14ac:dyDescent="0.25">
      <c r="A388" s="24">
        <v>1</v>
      </c>
      <c r="B388" s="64">
        <v>44112</v>
      </c>
      <c r="C388" s="57">
        <v>14</v>
      </c>
      <c r="D388" s="57">
        <v>13</v>
      </c>
      <c r="E388" s="57">
        <v>1</v>
      </c>
      <c r="F388" s="65">
        <v>7.1428571428571425E-2</v>
      </c>
      <c r="G388" s="63">
        <v>4.6527777777777779E-2</v>
      </c>
      <c r="H388" s="65">
        <v>0.84615384615384615</v>
      </c>
      <c r="I388" s="63">
        <v>0.34722222222222227</v>
      </c>
      <c r="J388" s="57">
        <v>1</v>
      </c>
      <c r="K388" s="57">
        <v>11</v>
      </c>
      <c r="L388" s="57">
        <v>0</v>
      </c>
      <c r="M388" s="57">
        <v>12</v>
      </c>
    </row>
    <row r="389" spans="1:13" x14ac:dyDescent="0.25">
      <c r="A389" s="24">
        <v>1</v>
      </c>
      <c r="B389" s="64">
        <v>44113</v>
      </c>
      <c r="C389" s="57">
        <v>14</v>
      </c>
      <c r="D389" s="57">
        <v>13</v>
      </c>
      <c r="E389" s="57">
        <v>1</v>
      </c>
      <c r="F389" s="65">
        <v>7.1428571428571425E-2</v>
      </c>
      <c r="G389" s="63">
        <v>4.8611111111111112E-2</v>
      </c>
      <c r="H389" s="65">
        <v>0.76923076923076927</v>
      </c>
      <c r="I389" s="63">
        <v>0.42291666666666666</v>
      </c>
      <c r="J389" s="57">
        <v>0</v>
      </c>
      <c r="K389" s="57">
        <v>10</v>
      </c>
      <c r="L389" s="57">
        <v>0</v>
      </c>
      <c r="M389" s="57">
        <v>13</v>
      </c>
    </row>
    <row r="390" spans="1:13" x14ac:dyDescent="0.25">
      <c r="A390" s="24">
        <v>2</v>
      </c>
      <c r="B390" s="64">
        <v>44116</v>
      </c>
      <c r="C390" s="57">
        <v>17</v>
      </c>
      <c r="D390" s="57">
        <v>16</v>
      </c>
      <c r="E390" s="57">
        <v>1</v>
      </c>
      <c r="F390" s="65">
        <v>5.8823529411764705E-2</v>
      </c>
      <c r="G390" s="63">
        <v>6.0416666666666667E-2</v>
      </c>
      <c r="H390" s="65">
        <v>0.75</v>
      </c>
      <c r="I390" s="63">
        <v>0.3840277777777778</v>
      </c>
      <c r="J390" s="57">
        <v>2</v>
      </c>
      <c r="K390" s="57">
        <v>12</v>
      </c>
      <c r="L390" s="57">
        <v>0</v>
      </c>
      <c r="M390" s="60">
        <v>14</v>
      </c>
    </row>
    <row r="391" spans="1:13" x14ac:dyDescent="0.25">
      <c r="A391" s="24">
        <v>2</v>
      </c>
      <c r="B391" s="64">
        <v>44117</v>
      </c>
      <c r="C391" s="57">
        <v>22</v>
      </c>
      <c r="D391" s="57">
        <v>21</v>
      </c>
      <c r="E391" s="57">
        <v>0</v>
      </c>
      <c r="F391" s="65">
        <v>0</v>
      </c>
      <c r="G391" s="63">
        <v>8.2638888888888887E-2</v>
      </c>
      <c r="H391" s="65">
        <v>0.80952380952380953</v>
      </c>
      <c r="I391" s="63">
        <v>0.44791666666666669</v>
      </c>
      <c r="J391" s="57">
        <v>1</v>
      </c>
      <c r="K391" s="57">
        <v>17</v>
      </c>
      <c r="L391" s="57">
        <v>1</v>
      </c>
      <c r="M391" s="60">
        <v>20</v>
      </c>
    </row>
    <row r="392" spans="1:13" x14ac:dyDescent="0.25">
      <c r="A392" s="24">
        <v>2</v>
      </c>
      <c r="B392" s="64">
        <v>44118</v>
      </c>
      <c r="C392" s="57">
        <v>19</v>
      </c>
      <c r="D392" s="57">
        <v>18</v>
      </c>
      <c r="E392" s="57">
        <v>1</v>
      </c>
      <c r="F392" s="65">
        <v>5.2631578947368418E-2</v>
      </c>
      <c r="G392" s="63">
        <v>9.0277777777777776E-2</v>
      </c>
      <c r="H392" s="65">
        <v>0.83333333333333337</v>
      </c>
      <c r="I392" s="63">
        <v>0.47222222222222227</v>
      </c>
      <c r="J392" s="57">
        <v>1</v>
      </c>
      <c r="K392" s="57">
        <v>15</v>
      </c>
      <c r="L392" s="57"/>
      <c r="M392" s="60">
        <v>17</v>
      </c>
    </row>
    <row r="393" spans="1:13" x14ac:dyDescent="0.25">
      <c r="A393" s="24">
        <v>2</v>
      </c>
      <c r="B393" s="64">
        <v>44119</v>
      </c>
      <c r="C393" s="57">
        <v>19</v>
      </c>
      <c r="D393" s="57">
        <v>18</v>
      </c>
      <c r="E393" s="57">
        <v>0</v>
      </c>
      <c r="F393" s="65">
        <v>0</v>
      </c>
      <c r="G393" s="63">
        <v>8.2638888888888887E-2</v>
      </c>
      <c r="H393" s="65">
        <v>0.83333333333333337</v>
      </c>
      <c r="I393" s="63">
        <v>0.46875</v>
      </c>
      <c r="J393" s="57">
        <v>0</v>
      </c>
      <c r="K393" s="57">
        <v>15</v>
      </c>
      <c r="L393" s="57">
        <v>1</v>
      </c>
      <c r="M393" s="60">
        <v>18</v>
      </c>
    </row>
    <row r="394" spans="1:13" x14ac:dyDescent="0.25">
      <c r="A394" s="24">
        <v>2</v>
      </c>
      <c r="B394" s="64">
        <v>44120</v>
      </c>
      <c r="C394" s="57">
        <v>17</v>
      </c>
      <c r="D394" s="57">
        <v>17</v>
      </c>
      <c r="E394" s="57">
        <v>0</v>
      </c>
      <c r="F394" s="65">
        <v>0</v>
      </c>
      <c r="G394" s="63">
        <v>5.5555555555555552E-2</v>
      </c>
      <c r="H394" s="65">
        <v>0.94117647058823528</v>
      </c>
      <c r="I394" s="63">
        <v>0.44027777777777777</v>
      </c>
      <c r="J394" s="57">
        <v>0</v>
      </c>
      <c r="K394" s="57">
        <v>16</v>
      </c>
      <c r="L394" s="57">
        <v>0</v>
      </c>
      <c r="M394" s="60">
        <v>17</v>
      </c>
    </row>
    <row r="395" spans="1:13" x14ac:dyDescent="0.25">
      <c r="A395" s="24">
        <v>3</v>
      </c>
      <c r="B395" s="66">
        <v>44123</v>
      </c>
      <c r="C395" s="57">
        <v>15</v>
      </c>
      <c r="D395" s="57">
        <v>14</v>
      </c>
      <c r="E395" s="57">
        <v>1</v>
      </c>
      <c r="F395" s="65">
        <v>6.6666666666666666E-2</v>
      </c>
      <c r="G395" s="63">
        <v>9.7222222222222224E-2</v>
      </c>
      <c r="H395" s="67">
        <v>0.7857142857142857</v>
      </c>
      <c r="I395" s="63">
        <v>0.44236111111111115</v>
      </c>
      <c r="J395" s="57">
        <v>0</v>
      </c>
      <c r="K395" s="57">
        <v>11</v>
      </c>
      <c r="L395" s="57">
        <v>0</v>
      </c>
      <c r="M395" s="60">
        <v>14</v>
      </c>
    </row>
    <row r="396" spans="1:13" x14ac:dyDescent="0.25">
      <c r="A396" s="24">
        <v>3</v>
      </c>
      <c r="B396" s="66">
        <v>44124</v>
      </c>
      <c r="C396" s="57">
        <v>23</v>
      </c>
      <c r="D396" s="57">
        <v>22</v>
      </c>
      <c r="E396" s="57">
        <v>0</v>
      </c>
      <c r="F396" s="65">
        <v>0</v>
      </c>
      <c r="G396" s="63">
        <v>8.8888888888888892E-2</v>
      </c>
      <c r="H396" s="65">
        <v>0.77272727272727271</v>
      </c>
      <c r="I396" s="63">
        <v>0.41805555555555557</v>
      </c>
      <c r="J396" s="57">
        <v>2</v>
      </c>
      <c r="K396" s="57">
        <v>17</v>
      </c>
      <c r="L396" s="57">
        <v>1</v>
      </c>
      <c r="M396" s="60">
        <v>20</v>
      </c>
    </row>
    <row r="397" spans="1:13" x14ac:dyDescent="0.25">
      <c r="A397" s="24">
        <v>3</v>
      </c>
      <c r="B397" s="66">
        <v>44125</v>
      </c>
      <c r="C397" s="57">
        <v>22</v>
      </c>
      <c r="D397" s="57">
        <v>20</v>
      </c>
      <c r="E397" s="57">
        <v>1</v>
      </c>
      <c r="F397" s="65">
        <v>4.5454545454545456E-2</v>
      </c>
      <c r="G397" s="63">
        <v>5.1388888888888894E-2</v>
      </c>
      <c r="H397" s="65">
        <v>0.85</v>
      </c>
      <c r="I397" s="63">
        <v>0.33055555555555555</v>
      </c>
      <c r="J397" s="57">
        <v>0</v>
      </c>
      <c r="K397" s="57">
        <v>17</v>
      </c>
      <c r="L397" s="57">
        <v>1</v>
      </c>
      <c r="M397" s="60">
        <v>20</v>
      </c>
    </row>
    <row r="398" spans="1:13" x14ac:dyDescent="0.25">
      <c r="A398" s="24">
        <v>3</v>
      </c>
      <c r="B398" s="66">
        <v>44126</v>
      </c>
      <c r="C398" s="57">
        <v>18</v>
      </c>
      <c r="D398" s="57">
        <v>18</v>
      </c>
      <c r="E398" s="57">
        <v>0</v>
      </c>
      <c r="F398" s="65">
        <v>0</v>
      </c>
      <c r="G398" s="63">
        <v>7.2222222222222229E-2</v>
      </c>
      <c r="H398" s="65">
        <v>0.88888888888888884</v>
      </c>
      <c r="I398" s="63">
        <v>0.40347222222222223</v>
      </c>
      <c r="J398" s="57">
        <v>0</v>
      </c>
      <c r="K398" s="57">
        <v>16</v>
      </c>
      <c r="L398" s="57">
        <v>0</v>
      </c>
      <c r="M398" s="60">
        <v>18</v>
      </c>
    </row>
    <row r="399" spans="1:13" x14ac:dyDescent="0.25">
      <c r="A399" s="24">
        <v>3</v>
      </c>
      <c r="B399" s="66">
        <v>44127</v>
      </c>
      <c r="C399" s="57">
        <v>12</v>
      </c>
      <c r="D399" s="57">
        <v>12</v>
      </c>
      <c r="E399" s="57">
        <v>0</v>
      </c>
      <c r="F399" s="65">
        <v>0</v>
      </c>
      <c r="G399" s="63">
        <v>4.9305555555555554E-2</v>
      </c>
      <c r="H399" s="65">
        <v>0.91666666666666663</v>
      </c>
      <c r="I399" s="63">
        <v>0.39583333333333331</v>
      </c>
      <c r="J399" s="57">
        <v>0</v>
      </c>
      <c r="K399" s="57">
        <v>11</v>
      </c>
      <c r="L399" s="57">
        <v>0</v>
      </c>
      <c r="M399" s="60">
        <v>12</v>
      </c>
    </row>
    <row r="400" spans="1:13" x14ac:dyDescent="0.25">
      <c r="A400" s="24">
        <v>4</v>
      </c>
      <c r="B400" s="64">
        <v>44130</v>
      </c>
      <c r="C400" s="60">
        <v>18</v>
      </c>
      <c r="D400" s="60">
        <v>17</v>
      </c>
      <c r="E400" s="60">
        <v>0</v>
      </c>
      <c r="F400" s="67">
        <v>0</v>
      </c>
      <c r="G400" s="68">
        <v>9.7222222222222224E-2</v>
      </c>
      <c r="H400" s="67">
        <v>0.82352941176470584</v>
      </c>
      <c r="I400" s="68">
        <v>0.33819444444444446</v>
      </c>
      <c r="J400" s="60">
        <v>1</v>
      </c>
      <c r="K400" s="60">
        <v>14</v>
      </c>
      <c r="L400" s="60">
        <v>1</v>
      </c>
      <c r="M400" s="60">
        <v>16</v>
      </c>
    </row>
    <row r="401" spans="1:13" x14ac:dyDescent="0.25">
      <c r="A401" s="24">
        <v>4</v>
      </c>
      <c r="B401" s="64">
        <v>44131</v>
      </c>
      <c r="C401" s="60">
        <v>17</v>
      </c>
      <c r="D401" s="60">
        <v>16</v>
      </c>
      <c r="E401" s="60">
        <v>1</v>
      </c>
      <c r="F401" s="67">
        <v>5.8823529411764705E-2</v>
      </c>
      <c r="G401" s="68">
        <v>9.930555555555555E-2</v>
      </c>
      <c r="H401" s="67">
        <v>0.8125</v>
      </c>
      <c r="I401" s="68">
        <v>0.44375000000000003</v>
      </c>
      <c r="J401" s="60">
        <v>1</v>
      </c>
      <c r="K401" s="60">
        <v>13</v>
      </c>
      <c r="L401" s="60">
        <v>0</v>
      </c>
      <c r="M401" s="60">
        <v>15</v>
      </c>
    </row>
    <row r="402" spans="1:13" x14ac:dyDescent="0.25">
      <c r="A402" s="24">
        <v>4</v>
      </c>
      <c r="B402" s="64">
        <v>44132</v>
      </c>
      <c r="C402" s="57">
        <v>21</v>
      </c>
      <c r="D402" s="57">
        <v>19</v>
      </c>
      <c r="E402" s="57">
        <v>1</v>
      </c>
      <c r="F402" s="65">
        <v>4.7619047619047616E-2</v>
      </c>
      <c r="G402" s="63">
        <v>9.5138888888888884E-2</v>
      </c>
      <c r="H402" s="65">
        <v>0.78947368421052633</v>
      </c>
      <c r="I402" s="63">
        <v>0.49027777777777781</v>
      </c>
      <c r="J402" s="57">
        <v>1</v>
      </c>
      <c r="K402" s="57">
        <v>15</v>
      </c>
      <c r="L402" s="57">
        <v>1</v>
      </c>
      <c r="M402" s="60">
        <v>18</v>
      </c>
    </row>
    <row r="403" spans="1:13" x14ac:dyDescent="0.25">
      <c r="A403" s="24">
        <v>4</v>
      </c>
      <c r="B403" s="64">
        <v>44133</v>
      </c>
      <c r="C403" s="57">
        <v>18</v>
      </c>
      <c r="D403" s="57">
        <v>17</v>
      </c>
      <c r="E403" s="57">
        <v>1</v>
      </c>
      <c r="F403" s="65">
        <v>5.5555555555555552E-2</v>
      </c>
      <c r="G403" s="63">
        <v>6.805555555555555E-2</v>
      </c>
      <c r="H403" s="65">
        <v>0.82352941176470584</v>
      </c>
      <c r="I403" s="63">
        <v>0.33333333333333331</v>
      </c>
      <c r="J403" s="57">
        <v>0</v>
      </c>
      <c r="K403" s="57">
        <v>14</v>
      </c>
      <c r="L403" s="57">
        <v>0</v>
      </c>
      <c r="M403" s="60">
        <v>17</v>
      </c>
    </row>
    <row r="404" spans="1:13" x14ac:dyDescent="0.25">
      <c r="A404" s="24">
        <v>4</v>
      </c>
      <c r="B404" s="64">
        <v>44134</v>
      </c>
      <c r="C404" s="57">
        <v>22</v>
      </c>
      <c r="D404" s="57">
        <v>20</v>
      </c>
      <c r="E404" s="57">
        <v>1</v>
      </c>
      <c r="F404" s="65">
        <v>4.5454545454545456E-2</v>
      </c>
      <c r="G404" s="63">
        <v>6.458333333333334E-2</v>
      </c>
      <c r="H404" s="65">
        <v>0.9</v>
      </c>
      <c r="I404" s="63">
        <v>0.40972222222222227</v>
      </c>
      <c r="J404" s="57">
        <v>0</v>
      </c>
      <c r="K404" s="57">
        <v>18</v>
      </c>
      <c r="L404" s="57">
        <v>1</v>
      </c>
      <c r="M404" s="60">
        <v>20</v>
      </c>
    </row>
    <row r="405" spans="1:13" x14ac:dyDescent="0.25">
      <c r="A405" s="24">
        <v>1</v>
      </c>
      <c r="B405" s="64">
        <v>44137</v>
      </c>
      <c r="C405" s="57">
        <v>23</v>
      </c>
      <c r="D405" s="57">
        <v>22</v>
      </c>
      <c r="E405" s="57">
        <v>1</v>
      </c>
      <c r="F405" s="65">
        <v>4.3478260869565216E-2</v>
      </c>
      <c r="G405" s="63">
        <v>9.0972222222222218E-2</v>
      </c>
      <c r="H405" s="65">
        <v>0.68181818181818177</v>
      </c>
      <c r="I405" s="63">
        <v>0.44861111111111113</v>
      </c>
      <c r="J405" s="57">
        <v>2</v>
      </c>
      <c r="K405" s="57">
        <v>15</v>
      </c>
      <c r="L405" s="57">
        <v>0</v>
      </c>
      <c r="M405" s="57">
        <v>20</v>
      </c>
    </row>
    <row r="406" spans="1:13" x14ac:dyDescent="0.25">
      <c r="A406" s="24">
        <v>1</v>
      </c>
      <c r="B406" s="64">
        <v>44138</v>
      </c>
      <c r="C406" s="57">
        <v>30</v>
      </c>
      <c r="D406" s="57">
        <v>29</v>
      </c>
      <c r="E406" s="57">
        <v>1</v>
      </c>
      <c r="F406" s="65">
        <v>3.3333333333333333E-2</v>
      </c>
      <c r="G406" s="63">
        <v>8.2638888888888887E-2</v>
      </c>
      <c r="H406" s="65">
        <v>0.82758620689655171</v>
      </c>
      <c r="I406" s="63">
        <v>0.27361111111111108</v>
      </c>
      <c r="J406" s="57">
        <v>1</v>
      </c>
      <c r="K406" s="57">
        <v>24</v>
      </c>
      <c r="L406" s="57">
        <v>0</v>
      </c>
      <c r="M406" s="57">
        <v>28</v>
      </c>
    </row>
    <row r="407" spans="1:13" x14ac:dyDescent="0.25">
      <c r="A407" s="24">
        <v>1</v>
      </c>
      <c r="B407" s="64">
        <v>44139</v>
      </c>
      <c r="C407" s="57">
        <v>21</v>
      </c>
      <c r="D407" s="57">
        <v>20</v>
      </c>
      <c r="E407" s="57">
        <v>1</v>
      </c>
      <c r="F407" s="65">
        <v>4.7619047619047616E-2</v>
      </c>
      <c r="G407" s="63">
        <v>8.1250000000000003E-2</v>
      </c>
      <c r="H407" s="65">
        <v>0.8</v>
      </c>
      <c r="I407" s="63">
        <v>0.43958333333333338</v>
      </c>
      <c r="J407" s="57">
        <v>1</v>
      </c>
      <c r="K407" s="57">
        <v>16</v>
      </c>
      <c r="L407" s="57">
        <v>0</v>
      </c>
      <c r="M407" s="57">
        <v>19</v>
      </c>
    </row>
    <row r="408" spans="1:13" x14ac:dyDescent="0.25">
      <c r="A408" s="24">
        <v>1</v>
      </c>
      <c r="B408" s="64">
        <v>44140</v>
      </c>
      <c r="C408" s="57">
        <v>13</v>
      </c>
      <c r="D408" s="57">
        <v>12</v>
      </c>
      <c r="E408" s="57">
        <v>0</v>
      </c>
      <c r="F408" s="65">
        <v>0</v>
      </c>
      <c r="G408" s="63">
        <v>6.3888888888888884E-2</v>
      </c>
      <c r="H408" s="65">
        <v>0.83333333333333337</v>
      </c>
      <c r="I408" s="63">
        <v>0.3833333333333333</v>
      </c>
      <c r="J408" s="57">
        <v>0</v>
      </c>
      <c r="K408" s="57">
        <v>10</v>
      </c>
      <c r="L408" s="57">
        <v>1</v>
      </c>
      <c r="M408" s="57">
        <v>12</v>
      </c>
    </row>
    <row r="409" spans="1:13" x14ac:dyDescent="0.25">
      <c r="A409" s="24">
        <v>1</v>
      </c>
      <c r="B409" s="64">
        <v>44141</v>
      </c>
      <c r="C409" s="57">
        <v>8</v>
      </c>
      <c r="D409" s="57">
        <v>8</v>
      </c>
      <c r="E409" s="57">
        <v>0</v>
      </c>
      <c r="F409" s="65">
        <v>0</v>
      </c>
      <c r="G409" s="63">
        <v>6.458333333333334E-2</v>
      </c>
      <c r="H409" s="65">
        <v>0.875</v>
      </c>
      <c r="I409" s="63">
        <v>0.41944444444444445</v>
      </c>
      <c r="J409" s="57">
        <v>0</v>
      </c>
      <c r="K409" s="57">
        <v>7</v>
      </c>
      <c r="L409" s="57">
        <v>0</v>
      </c>
      <c r="M409" s="57">
        <v>8</v>
      </c>
    </row>
    <row r="410" spans="1:13" x14ac:dyDescent="0.25">
      <c r="A410" s="24">
        <v>2</v>
      </c>
      <c r="B410" s="64">
        <v>44144</v>
      </c>
      <c r="C410" s="57">
        <v>20</v>
      </c>
      <c r="D410" s="57">
        <v>18</v>
      </c>
      <c r="E410" s="57">
        <v>1</v>
      </c>
      <c r="F410" s="65">
        <v>0.05</v>
      </c>
      <c r="G410" s="63">
        <v>9.375E-2</v>
      </c>
      <c r="H410" s="65">
        <v>0.72222222222222221</v>
      </c>
      <c r="I410" s="63">
        <v>0.41319444444444442</v>
      </c>
      <c r="J410" s="57">
        <v>2</v>
      </c>
      <c r="K410" s="57">
        <v>13</v>
      </c>
      <c r="L410" s="57">
        <v>1</v>
      </c>
      <c r="M410" s="60">
        <v>16</v>
      </c>
    </row>
    <row r="411" spans="1:13" x14ac:dyDescent="0.25">
      <c r="A411" s="24">
        <v>2</v>
      </c>
      <c r="B411" s="64">
        <v>44145</v>
      </c>
      <c r="C411" s="57">
        <v>23</v>
      </c>
      <c r="D411" s="57">
        <v>21</v>
      </c>
      <c r="E411" s="57">
        <v>1</v>
      </c>
      <c r="F411" s="65">
        <v>4.3478260869565216E-2</v>
      </c>
      <c r="G411" s="63">
        <v>5.7638888888888885E-2</v>
      </c>
      <c r="H411" s="65">
        <v>0.80952380952380953</v>
      </c>
      <c r="I411" s="63">
        <v>0.3354166666666667</v>
      </c>
      <c r="J411" s="57">
        <v>1</v>
      </c>
      <c r="K411" s="57">
        <v>17</v>
      </c>
      <c r="L411" s="57">
        <v>1</v>
      </c>
      <c r="M411" s="60">
        <v>20</v>
      </c>
    </row>
    <row r="412" spans="1:13" x14ac:dyDescent="0.25">
      <c r="A412" s="24">
        <v>2</v>
      </c>
      <c r="B412" s="64">
        <v>44146</v>
      </c>
      <c r="C412" s="57"/>
      <c r="D412" s="57">
        <v>0</v>
      </c>
      <c r="E412" s="57">
        <v>0</v>
      </c>
      <c r="F412" s="65" t="e">
        <v>#DIV/0!</v>
      </c>
      <c r="G412" s="63"/>
      <c r="H412" s="65" t="e">
        <v>#DIV/0!</v>
      </c>
      <c r="I412" s="63"/>
      <c r="J412" s="57"/>
      <c r="K412" s="57"/>
      <c r="L412" s="57"/>
      <c r="M412" s="60"/>
    </row>
    <row r="413" spans="1:13" x14ac:dyDescent="0.25">
      <c r="A413" s="24">
        <v>2</v>
      </c>
      <c r="B413" s="64">
        <v>44147</v>
      </c>
      <c r="C413" s="57">
        <v>20</v>
      </c>
      <c r="D413" s="57">
        <v>19</v>
      </c>
      <c r="E413" s="57">
        <v>1</v>
      </c>
      <c r="F413" s="65">
        <v>0.05</v>
      </c>
      <c r="G413" s="63">
        <v>7.0833333333333331E-2</v>
      </c>
      <c r="H413" s="65">
        <v>0.84210526315789469</v>
      </c>
      <c r="I413" s="63">
        <v>0.41250000000000003</v>
      </c>
      <c r="J413" s="57">
        <v>0</v>
      </c>
      <c r="K413" s="57">
        <v>16</v>
      </c>
      <c r="L413" s="57">
        <v>0</v>
      </c>
      <c r="M413" s="60">
        <v>19</v>
      </c>
    </row>
    <row r="414" spans="1:13" x14ac:dyDescent="0.25">
      <c r="A414" s="24">
        <v>2</v>
      </c>
      <c r="B414" s="64">
        <v>44148</v>
      </c>
      <c r="C414" s="57">
        <v>10</v>
      </c>
      <c r="D414" s="57">
        <v>10</v>
      </c>
      <c r="E414" s="57">
        <v>0</v>
      </c>
      <c r="F414" s="65">
        <v>0</v>
      </c>
      <c r="G414" s="63">
        <v>7.013888888888889E-2</v>
      </c>
      <c r="H414" s="65">
        <v>0.8</v>
      </c>
      <c r="I414" s="63">
        <v>0.29305555555555557</v>
      </c>
      <c r="J414" s="57">
        <v>1</v>
      </c>
      <c r="K414" s="57">
        <v>8</v>
      </c>
      <c r="L414" s="57"/>
      <c r="M414" s="60">
        <v>9</v>
      </c>
    </row>
    <row r="415" spans="1:13" x14ac:dyDescent="0.25">
      <c r="A415" s="24">
        <v>3</v>
      </c>
      <c r="B415" s="66">
        <v>44151</v>
      </c>
      <c r="C415" s="57">
        <v>21</v>
      </c>
      <c r="D415" s="57">
        <v>19</v>
      </c>
      <c r="E415" s="57">
        <v>1</v>
      </c>
      <c r="F415" s="65">
        <v>4.7619047619047616E-2</v>
      </c>
      <c r="G415" s="63">
        <v>9.7916666666666666E-2</v>
      </c>
      <c r="H415" s="67">
        <v>0.73684210526315785</v>
      </c>
      <c r="I415" s="63">
        <v>0.36805555555555558</v>
      </c>
      <c r="J415" s="57">
        <v>1</v>
      </c>
      <c r="K415" s="57">
        <v>14</v>
      </c>
      <c r="L415" s="57">
        <v>1</v>
      </c>
      <c r="M415" s="60">
        <v>18</v>
      </c>
    </row>
    <row r="416" spans="1:13" x14ac:dyDescent="0.25">
      <c r="A416" s="24">
        <v>3</v>
      </c>
      <c r="B416" s="66">
        <v>44152</v>
      </c>
      <c r="C416" s="57">
        <v>35</v>
      </c>
      <c r="D416" s="57">
        <v>33</v>
      </c>
      <c r="E416" s="57">
        <v>1</v>
      </c>
      <c r="F416" s="65">
        <v>2.8571428571428571E-2</v>
      </c>
      <c r="G416" s="63">
        <v>9.2361111111111116E-2</v>
      </c>
      <c r="H416" s="65">
        <v>0.78787878787878785</v>
      </c>
      <c r="I416" s="63">
        <v>0.3576388888888889</v>
      </c>
      <c r="J416" s="57">
        <v>2</v>
      </c>
      <c r="K416" s="57">
        <v>26</v>
      </c>
      <c r="L416" s="57">
        <v>1</v>
      </c>
      <c r="M416" s="60">
        <v>31</v>
      </c>
    </row>
    <row r="417" spans="1:13" x14ac:dyDescent="0.25">
      <c r="A417" s="24">
        <v>3</v>
      </c>
      <c r="B417" s="66">
        <v>44153</v>
      </c>
      <c r="C417" s="57">
        <v>24</v>
      </c>
      <c r="D417" s="57">
        <v>23</v>
      </c>
      <c r="E417" s="57">
        <v>1</v>
      </c>
      <c r="F417" s="65">
        <v>4.1666666666666664E-2</v>
      </c>
      <c r="G417" s="63">
        <v>8.9583333333333334E-2</v>
      </c>
      <c r="H417" s="65">
        <v>0.78260869565217395</v>
      </c>
      <c r="I417" s="63">
        <v>0.36527777777777781</v>
      </c>
      <c r="J417" s="57">
        <v>1</v>
      </c>
      <c r="K417" s="57">
        <v>18</v>
      </c>
      <c r="L417" s="57">
        <v>0</v>
      </c>
      <c r="M417" s="60">
        <v>22</v>
      </c>
    </row>
    <row r="418" spans="1:13" x14ac:dyDescent="0.25">
      <c r="A418" s="24">
        <v>3</v>
      </c>
      <c r="B418" s="66">
        <v>44154</v>
      </c>
      <c r="C418" s="57">
        <v>19</v>
      </c>
      <c r="D418" s="57">
        <v>18</v>
      </c>
      <c r="E418" s="57">
        <v>1</v>
      </c>
      <c r="F418" s="65">
        <v>5.2631578947368418E-2</v>
      </c>
      <c r="G418" s="63">
        <v>8.2638888888888887E-2</v>
      </c>
      <c r="H418" s="65">
        <v>0.83333333333333337</v>
      </c>
      <c r="I418" s="63">
        <v>0.30277777777777776</v>
      </c>
      <c r="J418" s="57">
        <v>0</v>
      </c>
      <c r="K418" s="57">
        <v>15</v>
      </c>
      <c r="L418" s="57">
        <v>0</v>
      </c>
      <c r="M418" s="60">
        <v>18</v>
      </c>
    </row>
    <row r="419" spans="1:13" x14ac:dyDescent="0.25">
      <c r="A419" s="24">
        <v>3</v>
      </c>
      <c r="B419" s="66">
        <v>44155</v>
      </c>
      <c r="C419" s="57">
        <v>5</v>
      </c>
      <c r="D419" s="57">
        <v>5</v>
      </c>
      <c r="E419" s="57">
        <v>0</v>
      </c>
      <c r="F419" s="65">
        <v>0</v>
      </c>
      <c r="G419" s="63">
        <v>4.7222222222222221E-2</v>
      </c>
      <c r="H419" s="65">
        <v>1</v>
      </c>
      <c r="I419" s="63">
        <v>0.33402777777777781</v>
      </c>
      <c r="J419" s="57">
        <v>0</v>
      </c>
      <c r="K419" s="57">
        <v>5</v>
      </c>
      <c r="L419" s="57">
        <v>0</v>
      </c>
      <c r="M419" s="60">
        <v>5</v>
      </c>
    </row>
    <row r="420" spans="1:13" x14ac:dyDescent="0.25">
      <c r="A420" s="24">
        <v>4</v>
      </c>
      <c r="B420" s="6">
        <v>44158</v>
      </c>
      <c r="C420" s="7">
        <v>15</v>
      </c>
      <c r="D420" s="7">
        <v>15</v>
      </c>
      <c r="E420" s="7">
        <v>0</v>
      </c>
      <c r="F420" s="5">
        <v>0</v>
      </c>
      <c r="G420" s="8">
        <v>8.0555555555555561E-2</v>
      </c>
      <c r="H420" s="5">
        <v>0.8</v>
      </c>
      <c r="I420" s="8">
        <v>0.36388888888888887</v>
      </c>
      <c r="J420" s="7">
        <v>1</v>
      </c>
      <c r="K420" s="7">
        <v>12</v>
      </c>
      <c r="L420" s="7">
        <v>0</v>
      </c>
      <c r="M420" s="7">
        <v>14</v>
      </c>
    </row>
    <row r="421" spans="1:13" x14ac:dyDescent="0.25">
      <c r="A421" s="24">
        <v>4</v>
      </c>
      <c r="B421" s="6">
        <v>44159</v>
      </c>
      <c r="C421" s="7">
        <v>14</v>
      </c>
      <c r="D421" s="7">
        <v>13</v>
      </c>
      <c r="E421" s="7">
        <v>1</v>
      </c>
      <c r="F421" s="5">
        <v>7.1428571428571425E-2</v>
      </c>
      <c r="G421" s="8">
        <v>5.9027777777777783E-2</v>
      </c>
      <c r="H421" s="5">
        <v>0.84615384615384615</v>
      </c>
      <c r="I421" s="8">
        <v>0.37222222222222223</v>
      </c>
      <c r="J421" s="7">
        <v>1</v>
      </c>
      <c r="K421" s="7">
        <v>11</v>
      </c>
      <c r="L421" s="7">
        <v>0</v>
      </c>
      <c r="M421" s="7">
        <v>12</v>
      </c>
    </row>
    <row r="422" spans="1:13" x14ac:dyDescent="0.25">
      <c r="A422" s="24">
        <v>4</v>
      </c>
      <c r="B422" s="6">
        <v>44160</v>
      </c>
      <c r="C422" s="69">
        <v>24</v>
      </c>
      <c r="D422" s="69">
        <v>22</v>
      </c>
      <c r="E422" s="69">
        <v>1</v>
      </c>
      <c r="F422" s="70">
        <v>4.1666666666666664E-2</v>
      </c>
      <c r="G422" s="71">
        <v>5.1388888888888894E-2</v>
      </c>
      <c r="H422" s="70">
        <v>0.90909090909090906</v>
      </c>
      <c r="I422" s="71">
        <v>0.35347222222222219</v>
      </c>
      <c r="J422" s="69">
        <v>0</v>
      </c>
      <c r="K422" s="69">
        <v>20</v>
      </c>
      <c r="L422" s="69">
        <v>1</v>
      </c>
      <c r="M422" s="7">
        <v>22</v>
      </c>
    </row>
    <row r="423" spans="1:13" x14ac:dyDescent="0.25">
      <c r="A423" s="24">
        <v>4</v>
      </c>
      <c r="B423" s="6">
        <v>44161</v>
      </c>
      <c r="C423" s="69"/>
      <c r="D423" s="69">
        <v>0</v>
      </c>
      <c r="E423" s="69">
        <v>0</v>
      </c>
      <c r="F423" s="70" t="e">
        <v>#DIV/0!</v>
      </c>
      <c r="G423" s="71"/>
      <c r="H423" s="70" t="e">
        <v>#DIV/0!</v>
      </c>
      <c r="I423" s="71"/>
      <c r="J423" s="69"/>
      <c r="K423" s="69"/>
      <c r="L423" s="69"/>
      <c r="M423" s="7"/>
    </row>
    <row r="424" spans="1:13" x14ac:dyDescent="0.25">
      <c r="A424" s="24">
        <v>4</v>
      </c>
      <c r="B424" s="6">
        <v>44162</v>
      </c>
      <c r="C424" s="69"/>
      <c r="D424" s="69">
        <v>0</v>
      </c>
      <c r="E424" s="69">
        <v>0</v>
      </c>
      <c r="F424" s="70" t="e">
        <v>#DIV/0!</v>
      </c>
      <c r="G424" s="71"/>
      <c r="H424" s="70" t="e">
        <v>#DIV/0!</v>
      </c>
      <c r="I424" s="71"/>
      <c r="J424" s="69"/>
      <c r="K424" s="69"/>
      <c r="L424" s="69"/>
      <c r="M424" s="7"/>
    </row>
    <row r="425" spans="1:13" x14ac:dyDescent="0.25">
      <c r="A425" s="24">
        <v>5</v>
      </c>
      <c r="B425" s="66">
        <v>44165</v>
      </c>
      <c r="C425" s="57">
        <v>26</v>
      </c>
      <c r="D425" s="57">
        <v>24</v>
      </c>
      <c r="E425" s="57">
        <v>2</v>
      </c>
      <c r="F425" s="65">
        <v>7.6923076923076927E-2</v>
      </c>
      <c r="G425" s="63">
        <v>7.1527777777777787E-2</v>
      </c>
      <c r="H425" s="65">
        <v>0.79166666666666663</v>
      </c>
      <c r="I425" s="63">
        <v>0.41041666666666665</v>
      </c>
      <c r="J425" s="57">
        <v>2</v>
      </c>
      <c r="K425" s="57">
        <v>19</v>
      </c>
      <c r="L425" s="57">
        <v>0</v>
      </c>
      <c r="M425" s="57">
        <v>22</v>
      </c>
    </row>
    <row r="426" spans="1:13" x14ac:dyDescent="0.25">
      <c r="A426" s="24">
        <v>5</v>
      </c>
      <c r="B426" s="66">
        <v>44166</v>
      </c>
      <c r="C426" s="57">
        <v>17</v>
      </c>
      <c r="D426" s="57">
        <v>17</v>
      </c>
      <c r="E426" s="57">
        <v>0</v>
      </c>
      <c r="F426" s="65">
        <v>0</v>
      </c>
      <c r="G426" s="63">
        <v>5.347222222222222E-2</v>
      </c>
      <c r="H426" s="65">
        <v>0.82352941176470584</v>
      </c>
      <c r="I426" s="63">
        <v>0.38194444444444442</v>
      </c>
      <c r="J426" s="57">
        <v>1</v>
      </c>
      <c r="K426" s="57">
        <v>14</v>
      </c>
      <c r="L426" s="57">
        <v>0</v>
      </c>
      <c r="M426" s="60">
        <v>16</v>
      </c>
    </row>
    <row r="427" spans="1:13" x14ac:dyDescent="0.25">
      <c r="A427" s="24">
        <v>5</v>
      </c>
      <c r="B427" s="66">
        <v>44167</v>
      </c>
      <c r="C427" s="57">
        <v>17</v>
      </c>
      <c r="D427" s="57">
        <v>16</v>
      </c>
      <c r="E427" s="57">
        <v>1</v>
      </c>
      <c r="F427" s="65">
        <v>5.8823529411764705E-2</v>
      </c>
      <c r="G427" s="63">
        <v>6.9444444444444434E-2</v>
      </c>
      <c r="H427" s="65">
        <v>0.875</v>
      </c>
      <c r="I427" s="63">
        <v>5.9722222222222225E-2</v>
      </c>
      <c r="J427" s="57">
        <v>0</v>
      </c>
      <c r="K427" s="57">
        <v>14</v>
      </c>
      <c r="L427" s="57">
        <v>0</v>
      </c>
      <c r="M427" s="60">
        <v>16</v>
      </c>
    </row>
    <row r="428" spans="1:13" x14ac:dyDescent="0.25">
      <c r="A428" s="24">
        <v>5</v>
      </c>
      <c r="B428" s="66">
        <v>44168</v>
      </c>
      <c r="C428" s="57">
        <v>1</v>
      </c>
      <c r="D428" s="57">
        <v>1</v>
      </c>
      <c r="E428" s="57">
        <v>0</v>
      </c>
      <c r="F428" s="65">
        <v>0</v>
      </c>
      <c r="G428" s="63">
        <v>2.4999999999999998E-2</v>
      </c>
      <c r="H428" s="65">
        <v>1</v>
      </c>
      <c r="I428" s="63">
        <v>0.30833333333333335</v>
      </c>
      <c r="J428" s="57">
        <v>0</v>
      </c>
      <c r="K428" s="57">
        <v>1</v>
      </c>
      <c r="L428" s="57">
        <v>0</v>
      </c>
      <c r="M428" s="60">
        <v>1</v>
      </c>
    </row>
    <row r="429" spans="1:13" x14ac:dyDescent="0.25">
      <c r="A429" s="24">
        <v>5</v>
      </c>
      <c r="B429" s="66">
        <v>44169</v>
      </c>
      <c r="C429" s="57">
        <v>18</v>
      </c>
      <c r="D429" s="57">
        <v>18</v>
      </c>
      <c r="E429" s="57">
        <v>0</v>
      </c>
      <c r="F429" s="65">
        <v>0</v>
      </c>
      <c r="G429" s="63">
        <v>6.1805555555555558E-2</v>
      </c>
      <c r="H429" s="65">
        <v>0.83333333333333337</v>
      </c>
      <c r="I429" s="63">
        <v>0.36458333333333331</v>
      </c>
      <c r="J429" s="57">
        <v>1</v>
      </c>
      <c r="K429" s="57">
        <v>15</v>
      </c>
      <c r="L429" s="57">
        <v>0</v>
      </c>
      <c r="M429" s="60">
        <v>17</v>
      </c>
    </row>
    <row r="430" spans="1:13" x14ac:dyDescent="0.25">
      <c r="A430" s="24">
        <v>1</v>
      </c>
      <c r="B430" s="64">
        <v>44200</v>
      </c>
      <c r="C430" s="57">
        <v>34</v>
      </c>
      <c r="D430" s="57">
        <v>32</v>
      </c>
      <c r="E430" s="57">
        <v>1</v>
      </c>
      <c r="F430" s="65">
        <v>2.9411764705882353E-2</v>
      </c>
      <c r="G430" s="63">
        <v>8.7500000000000008E-2</v>
      </c>
      <c r="H430" s="65">
        <v>0.8125</v>
      </c>
      <c r="I430" s="63">
        <v>0.47083333333333338</v>
      </c>
      <c r="J430" s="57">
        <v>1</v>
      </c>
      <c r="K430" s="57">
        <v>26</v>
      </c>
      <c r="L430" s="57">
        <v>1</v>
      </c>
      <c r="M430" s="57"/>
    </row>
    <row r="431" spans="1:13" x14ac:dyDescent="0.25">
      <c r="A431" s="24">
        <v>1</v>
      </c>
      <c r="B431" s="64">
        <v>44201</v>
      </c>
      <c r="C431" s="57">
        <v>26</v>
      </c>
      <c r="D431" s="57">
        <v>24</v>
      </c>
      <c r="E431" s="57">
        <v>2</v>
      </c>
      <c r="F431" s="65">
        <v>7.6923076923076927E-2</v>
      </c>
      <c r="G431" s="63">
        <v>7.013888888888889E-2</v>
      </c>
      <c r="H431" s="65">
        <v>0.83333333333333337</v>
      </c>
      <c r="I431" s="63">
        <v>0.3659722222222222</v>
      </c>
      <c r="J431" s="57">
        <v>1</v>
      </c>
      <c r="K431" s="57">
        <v>20</v>
      </c>
      <c r="L431" s="57">
        <v>0</v>
      </c>
      <c r="M431" s="57"/>
    </row>
    <row r="432" spans="1:13" x14ac:dyDescent="0.25">
      <c r="A432" s="24">
        <v>1</v>
      </c>
      <c r="B432" s="64">
        <v>44202</v>
      </c>
      <c r="C432" s="57">
        <v>40</v>
      </c>
      <c r="D432" s="57">
        <v>38</v>
      </c>
      <c r="E432" s="57">
        <v>2</v>
      </c>
      <c r="F432" s="65">
        <v>0.05</v>
      </c>
      <c r="G432" s="63">
        <v>6.9444444444444434E-2</v>
      </c>
      <c r="H432" s="65">
        <v>0.84210526315789469</v>
      </c>
      <c r="I432" s="63">
        <v>0.38680555555555557</v>
      </c>
      <c r="J432" s="57">
        <v>2</v>
      </c>
      <c r="K432" s="57">
        <v>32</v>
      </c>
      <c r="L432" s="57"/>
      <c r="M432" s="57"/>
    </row>
    <row r="433" spans="1:13" x14ac:dyDescent="0.25">
      <c r="A433" s="24">
        <v>1</v>
      </c>
      <c r="B433" s="64">
        <v>44203</v>
      </c>
      <c r="C433" s="57">
        <v>19</v>
      </c>
      <c r="D433" s="57">
        <v>17</v>
      </c>
      <c r="E433" s="57">
        <v>1</v>
      </c>
      <c r="F433" s="65">
        <v>5.2631578947368418E-2</v>
      </c>
      <c r="G433" s="63">
        <v>7.2222222222222229E-2</v>
      </c>
      <c r="H433" s="65">
        <v>0.82352941176470584</v>
      </c>
      <c r="I433" s="63">
        <v>0.41597222222222219</v>
      </c>
      <c r="J433" s="57">
        <v>0</v>
      </c>
      <c r="K433" s="57">
        <v>14</v>
      </c>
      <c r="L433" s="57">
        <v>1</v>
      </c>
      <c r="M433" s="57"/>
    </row>
    <row r="434" spans="1:13" x14ac:dyDescent="0.25">
      <c r="A434" s="24">
        <v>1</v>
      </c>
      <c r="B434" s="64">
        <v>44204</v>
      </c>
      <c r="C434" s="57">
        <v>29</v>
      </c>
      <c r="D434" s="57">
        <v>27</v>
      </c>
      <c r="E434" s="57">
        <v>2</v>
      </c>
      <c r="F434" s="65">
        <v>6.8965517241379309E-2</v>
      </c>
      <c r="G434" s="63">
        <v>8.2638888888888887E-2</v>
      </c>
      <c r="H434" s="65">
        <v>0.77777777777777779</v>
      </c>
      <c r="I434" s="63">
        <v>0.42222222222222222</v>
      </c>
      <c r="J434" s="57">
        <v>2</v>
      </c>
      <c r="K434" s="57">
        <v>21</v>
      </c>
      <c r="L434" s="57">
        <v>0</v>
      </c>
      <c r="M434" s="57"/>
    </row>
    <row r="435" spans="1:13" x14ac:dyDescent="0.25">
      <c r="A435" s="24">
        <v>2</v>
      </c>
      <c r="B435" s="64">
        <v>44207</v>
      </c>
      <c r="C435" s="57">
        <v>32</v>
      </c>
      <c r="D435" s="57">
        <v>31</v>
      </c>
      <c r="E435" s="57">
        <v>1</v>
      </c>
      <c r="F435" s="65">
        <v>3.125E-2</v>
      </c>
      <c r="G435" s="63">
        <v>7.7777777777777779E-2</v>
      </c>
      <c r="H435" s="65">
        <v>0.77419354838709675</v>
      </c>
      <c r="I435" s="63">
        <v>0.42083333333333334</v>
      </c>
      <c r="J435" s="57">
        <v>1</v>
      </c>
      <c r="K435" s="57">
        <v>24</v>
      </c>
      <c r="L435" s="57">
        <v>0</v>
      </c>
      <c r="M435" s="57"/>
    </row>
    <row r="436" spans="1:13" x14ac:dyDescent="0.25">
      <c r="A436" s="24">
        <v>2</v>
      </c>
      <c r="B436" s="64">
        <v>44208</v>
      </c>
      <c r="C436" s="57">
        <v>28</v>
      </c>
      <c r="D436" s="57">
        <v>26</v>
      </c>
      <c r="E436" s="57">
        <v>2</v>
      </c>
      <c r="F436" s="65">
        <v>7.1428571428571425E-2</v>
      </c>
      <c r="G436" s="63">
        <v>7.9166666666666663E-2</v>
      </c>
      <c r="H436" s="65">
        <v>0.80769230769230771</v>
      </c>
      <c r="I436" s="63">
        <v>0.37083333333333335</v>
      </c>
      <c r="J436" s="57">
        <v>1</v>
      </c>
      <c r="K436" s="57">
        <v>21</v>
      </c>
      <c r="L436" s="57">
        <v>0</v>
      </c>
      <c r="M436" s="57"/>
    </row>
    <row r="437" spans="1:13" x14ac:dyDescent="0.25">
      <c r="A437" s="24">
        <v>2</v>
      </c>
      <c r="B437" s="64">
        <v>44209</v>
      </c>
      <c r="C437" s="57">
        <v>30</v>
      </c>
      <c r="D437" s="57">
        <v>28</v>
      </c>
      <c r="E437" s="57">
        <v>1</v>
      </c>
      <c r="F437" s="65">
        <v>3.3333333333333333E-2</v>
      </c>
      <c r="G437" s="63">
        <v>6.458333333333334E-2</v>
      </c>
      <c r="H437" s="65">
        <v>0.8214285714285714</v>
      </c>
      <c r="I437" s="63">
        <v>0.36944444444444446</v>
      </c>
      <c r="J437" s="57">
        <v>0</v>
      </c>
      <c r="K437" s="57">
        <v>23</v>
      </c>
      <c r="L437" s="57">
        <v>1</v>
      </c>
      <c r="M437" s="57"/>
    </row>
    <row r="438" spans="1:13" x14ac:dyDescent="0.25">
      <c r="A438" s="24">
        <v>2</v>
      </c>
      <c r="B438" s="64">
        <v>44210</v>
      </c>
      <c r="C438" s="57">
        <v>29</v>
      </c>
      <c r="D438" s="57">
        <v>28</v>
      </c>
      <c r="E438" s="57">
        <v>1</v>
      </c>
      <c r="F438" s="65">
        <v>3.4482758620689655E-2</v>
      </c>
      <c r="G438" s="63">
        <v>4.7222222222222221E-2</v>
      </c>
      <c r="H438" s="65">
        <v>0.8571428571428571</v>
      </c>
      <c r="I438" s="63">
        <v>0.33402777777777781</v>
      </c>
      <c r="J438" s="57">
        <v>1</v>
      </c>
      <c r="K438" s="57">
        <v>24</v>
      </c>
      <c r="L438" s="57">
        <v>0</v>
      </c>
      <c r="M438" s="57"/>
    </row>
    <row r="439" spans="1:13" x14ac:dyDescent="0.25">
      <c r="A439" s="24">
        <v>2</v>
      </c>
      <c r="B439" s="64">
        <v>44211</v>
      </c>
      <c r="C439" s="57">
        <v>14</v>
      </c>
      <c r="D439" s="57">
        <v>14</v>
      </c>
      <c r="E439" s="57">
        <v>0</v>
      </c>
      <c r="F439" s="65">
        <v>0</v>
      </c>
      <c r="G439" s="63">
        <v>4.4444444444444446E-2</v>
      </c>
      <c r="H439" s="65">
        <v>0.8571428571428571</v>
      </c>
      <c r="I439" s="63">
        <v>0.34375</v>
      </c>
      <c r="J439" s="57">
        <v>0</v>
      </c>
      <c r="K439" s="57">
        <v>12</v>
      </c>
      <c r="L439" s="57">
        <v>0</v>
      </c>
      <c r="M439" s="57"/>
    </row>
    <row r="440" spans="1:13" x14ac:dyDescent="0.25">
      <c r="A440" s="24">
        <v>3</v>
      </c>
      <c r="B440" s="66">
        <v>44214</v>
      </c>
      <c r="C440" s="57"/>
      <c r="D440" s="57">
        <v>0</v>
      </c>
      <c r="E440" s="57">
        <v>0</v>
      </c>
      <c r="F440" s="65" t="e">
        <v>#DIV/0!</v>
      </c>
      <c r="G440" s="63"/>
      <c r="H440" s="67" t="e">
        <v>#DIV/0!</v>
      </c>
      <c r="I440" s="63"/>
      <c r="J440" s="57"/>
      <c r="K440" s="57"/>
      <c r="L440" s="57"/>
      <c r="M440" s="57"/>
    </row>
    <row r="441" spans="1:13" x14ac:dyDescent="0.25">
      <c r="A441" s="24">
        <v>3</v>
      </c>
      <c r="B441" s="66">
        <v>44215</v>
      </c>
      <c r="C441" s="57">
        <v>45</v>
      </c>
      <c r="D441" s="57">
        <v>42</v>
      </c>
      <c r="E441" s="57">
        <v>3</v>
      </c>
      <c r="F441" s="65">
        <v>6.6666666666666666E-2</v>
      </c>
      <c r="G441" s="63">
        <v>8.9583333333333334E-2</v>
      </c>
      <c r="H441" s="65">
        <v>0.76190476190476186</v>
      </c>
      <c r="I441" s="63">
        <v>0.44097222222222227</v>
      </c>
      <c r="J441" s="57">
        <v>2</v>
      </c>
      <c r="K441" s="57">
        <v>32</v>
      </c>
      <c r="L441" s="57">
        <v>0</v>
      </c>
      <c r="M441" s="57"/>
    </row>
    <row r="442" spans="1:13" x14ac:dyDescent="0.25">
      <c r="A442" s="24">
        <v>3</v>
      </c>
      <c r="B442" s="66">
        <v>44216</v>
      </c>
      <c r="C442" s="57">
        <v>29</v>
      </c>
      <c r="D442" s="57">
        <v>27</v>
      </c>
      <c r="E442" s="57">
        <v>2</v>
      </c>
      <c r="F442" s="65">
        <v>6.8965517241379309E-2</v>
      </c>
      <c r="G442" s="63">
        <v>6.5972222222222224E-2</v>
      </c>
      <c r="H442" s="65">
        <v>0.81481481481481477</v>
      </c>
      <c r="I442" s="63">
        <v>0.37916666666666665</v>
      </c>
      <c r="J442" s="57">
        <v>1</v>
      </c>
      <c r="K442" s="57">
        <v>22</v>
      </c>
      <c r="L442" s="57">
        <v>0</v>
      </c>
      <c r="M442" s="57"/>
    </row>
    <row r="443" spans="1:13" x14ac:dyDescent="0.25">
      <c r="A443" s="24">
        <v>3</v>
      </c>
      <c r="B443" s="66">
        <v>44217</v>
      </c>
      <c r="C443" s="57">
        <v>28</v>
      </c>
      <c r="D443" s="57">
        <v>27</v>
      </c>
      <c r="E443" s="57">
        <v>1</v>
      </c>
      <c r="F443" s="65">
        <v>3.5714285714285712E-2</v>
      </c>
      <c r="G443" s="63">
        <v>8.7500000000000008E-2</v>
      </c>
      <c r="H443" s="65">
        <v>0.77777777777777779</v>
      </c>
      <c r="I443" s="63">
        <v>0.47083333333333338</v>
      </c>
      <c r="J443" s="57">
        <v>2</v>
      </c>
      <c r="K443" s="57">
        <v>21</v>
      </c>
      <c r="L443" s="57">
        <v>0</v>
      </c>
      <c r="M443" s="57"/>
    </row>
    <row r="444" spans="1:13" x14ac:dyDescent="0.25">
      <c r="A444" s="24">
        <v>3</v>
      </c>
      <c r="B444" s="66">
        <v>44218</v>
      </c>
      <c r="C444" s="57">
        <v>25</v>
      </c>
      <c r="D444" s="57">
        <v>23</v>
      </c>
      <c r="E444" s="57">
        <v>1</v>
      </c>
      <c r="F444" s="65">
        <v>0.04</v>
      </c>
      <c r="G444" s="63">
        <v>6.9444444444444434E-2</v>
      </c>
      <c r="H444" s="65">
        <v>0.82608695652173914</v>
      </c>
      <c r="I444" s="63">
        <v>0.37986111111111115</v>
      </c>
      <c r="J444" s="57">
        <v>0</v>
      </c>
      <c r="K444" s="57">
        <v>19</v>
      </c>
      <c r="L444" s="57">
        <v>1</v>
      </c>
      <c r="M444" s="57"/>
    </row>
    <row r="445" spans="1:13" x14ac:dyDescent="0.25">
      <c r="A445" s="24">
        <v>4</v>
      </c>
      <c r="B445" s="64">
        <v>44221</v>
      </c>
      <c r="C445" s="60">
        <v>24</v>
      </c>
      <c r="D445" s="60">
        <v>21</v>
      </c>
      <c r="E445" s="60">
        <v>2</v>
      </c>
      <c r="F445" s="67">
        <v>8.3333333333333329E-2</v>
      </c>
      <c r="G445" s="68">
        <v>8.3333333333333329E-2</v>
      </c>
      <c r="H445" s="67">
        <v>0.76190476190476186</v>
      </c>
      <c r="I445" s="68">
        <v>0.39027777777777778</v>
      </c>
      <c r="J445" s="60">
        <v>1</v>
      </c>
      <c r="K445" s="60">
        <v>16</v>
      </c>
      <c r="L445" s="60">
        <v>1</v>
      </c>
      <c r="M445" s="57"/>
    </row>
    <row r="446" spans="1:13" x14ac:dyDescent="0.25">
      <c r="A446" s="24">
        <v>4</v>
      </c>
      <c r="B446" s="64">
        <v>44222</v>
      </c>
      <c r="C446" s="60">
        <v>23</v>
      </c>
      <c r="D446" s="60">
        <v>21</v>
      </c>
      <c r="E446" s="60">
        <v>2</v>
      </c>
      <c r="F446" s="67">
        <v>8.6956521739130432E-2</v>
      </c>
      <c r="G446" s="68">
        <v>7.2916666666666671E-2</v>
      </c>
      <c r="H446" s="67">
        <v>0.80952380952380953</v>
      </c>
      <c r="I446" s="68">
        <v>0.41736111111111113</v>
      </c>
      <c r="J446" s="60">
        <v>1</v>
      </c>
      <c r="K446" s="60">
        <v>17</v>
      </c>
      <c r="L446" s="60">
        <v>0</v>
      </c>
      <c r="M446" s="57"/>
    </row>
    <row r="447" spans="1:13" x14ac:dyDescent="0.25">
      <c r="A447" s="24">
        <v>4</v>
      </c>
      <c r="B447" s="64">
        <v>44223</v>
      </c>
      <c r="C447" s="57">
        <v>28</v>
      </c>
      <c r="D447" s="57">
        <v>25</v>
      </c>
      <c r="E447" s="57">
        <v>3</v>
      </c>
      <c r="F447" s="65">
        <v>0.10714285714285714</v>
      </c>
      <c r="G447" s="63">
        <v>4.9999999999999996E-2</v>
      </c>
      <c r="H447" s="65">
        <v>0.8</v>
      </c>
      <c r="I447" s="63">
        <v>0.41041666666666665</v>
      </c>
      <c r="J447" s="57">
        <v>0</v>
      </c>
      <c r="K447" s="57">
        <v>20</v>
      </c>
      <c r="L447" s="57">
        <v>0</v>
      </c>
      <c r="M447" s="57"/>
    </row>
    <row r="448" spans="1:13" x14ac:dyDescent="0.25">
      <c r="A448" s="24">
        <v>4</v>
      </c>
      <c r="B448" s="64">
        <v>44224</v>
      </c>
      <c r="C448" s="57">
        <v>23</v>
      </c>
      <c r="D448" s="57">
        <v>21</v>
      </c>
      <c r="E448" s="57">
        <v>2</v>
      </c>
      <c r="F448" s="65">
        <v>8.6956521739130432E-2</v>
      </c>
      <c r="G448" s="63">
        <v>6.458333333333334E-2</v>
      </c>
      <c r="H448" s="65">
        <v>0.8571428571428571</v>
      </c>
      <c r="I448" s="63">
        <v>0.40416666666666662</v>
      </c>
      <c r="J448" s="57">
        <v>1</v>
      </c>
      <c r="K448" s="57">
        <v>18</v>
      </c>
      <c r="L448" s="57">
        <v>0</v>
      </c>
      <c r="M448" s="57"/>
    </row>
    <row r="449" spans="1:13" x14ac:dyDescent="0.25">
      <c r="A449" s="24">
        <v>4</v>
      </c>
      <c r="B449" s="64">
        <v>44225</v>
      </c>
      <c r="C449" s="57">
        <v>24</v>
      </c>
      <c r="D449" s="57">
        <v>22</v>
      </c>
      <c r="E449" s="57">
        <v>2</v>
      </c>
      <c r="F449" s="65">
        <v>8.3333333333333329E-2</v>
      </c>
      <c r="G449" s="63">
        <v>4.1666666666666664E-2</v>
      </c>
      <c r="H449" s="65">
        <v>0.90909090909090906</v>
      </c>
      <c r="I449" s="63">
        <v>0.33611111111111108</v>
      </c>
      <c r="J449" s="57">
        <v>0</v>
      </c>
      <c r="K449" s="57">
        <v>20</v>
      </c>
      <c r="L449" s="57">
        <v>0</v>
      </c>
      <c r="M449" s="57"/>
    </row>
    <row r="450" spans="1:13" x14ac:dyDescent="0.25">
      <c r="A450" s="24">
        <v>1</v>
      </c>
      <c r="B450" s="66">
        <v>44228</v>
      </c>
      <c r="C450" s="57">
        <v>37</v>
      </c>
      <c r="D450" s="57">
        <f t="shared" ref="D450:D481" si="0">J450+M450</f>
        <v>34</v>
      </c>
      <c r="E450" s="57">
        <f t="shared" ref="E450:E481" si="1">C450-D450-L450</f>
        <v>3</v>
      </c>
      <c r="F450" s="65">
        <f t="shared" ref="F450:F481" si="2">E450/C450</f>
        <v>8.1081081081081086E-2</v>
      </c>
      <c r="G450" s="63">
        <v>6.5972222222222224E-2</v>
      </c>
      <c r="H450" s="65">
        <f t="shared" ref="H450:H481" si="3">K450/D450</f>
        <v>0.8529411764705882</v>
      </c>
      <c r="I450" s="63">
        <v>0.36249999999999999</v>
      </c>
      <c r="J450" s="57">
        <v>1</v>
      </c>
      <c r="K450" s="57">
        <v>29</v>
      </c>
      <c r="L450" s="57"/>
      <c r="M450" s="57">
        <v>33</v>
      </c>
    </row>
    <row r="451" spans="1:13" x14ac:dyDescent="0.25">
      <c r="A451" s="24">
        <v>1</v>
      </c>
      <c r="B451" s="66">
        <v>44229</v>
      </c>
      <c r="C451" s="57">
        <v>20</v>
      </c>
      <c r="D451" s="57">
        <f t="shared" si="0"/>
        <v>18</v>
      </c>
      <c r="E451" s="57">
        <f t="shared" si="1"/>
        <v>1</v>
      </c>
      <c r="F451" s="65">
        <f t="shared" si="2"/>
        <v>0.05</v>
      </c>
      <c r="G451" s="63">
        <v>6.805555555555555E-2</v>
      </c>
      <c r="H451" s="65">
        <f t="shared" si="3"/>
        <v>0.88888888888888884</v>
      </c>
      <c r="I451" s="63">
        <v>0.36458333333333331</v>
      </c>
      <c r="J451" s="57">
        <v>0</v>
      </c>
      <c r="K451" s="57">
        <v>16</v>
      </c>
      <c r="L451" s="57">
        <v>1</v>
      </c>
      <c r="M451" s="57">
        <v>18</v>
      </c>
    </row>
    <row r="452" spans="1:13" x14ac:dyDescent="0.25">
      <c r="A452" s="24">
        <v>1</v>
      </c>
      <c r="B452" s="66">
        <v>44230</v>
      </c>
      <c r="C452" s="57">
        <v>15</v>
      </c>
      <c r="D452" s="57">
        <f t="shared" si="0"/>
        <v>13</v>
      </c>
      <c r="E452" s="57">
        <f t="shared" si="1"/>
        <v>1</v>
      </c>
      <c r="F452" s="65">
        <f t="shared" si="2"/>
        <v>6.6666666666666666E-2</v>
      </c>
      <c r="G452" s="63">
        <v>5.4166666666666669E-2</v>
      </c>
      <c r="H452" s="65">
        <f t="shared" si="3"/>
        <v>0.84615384615384615</v>
      </c>
      <c r="I452" s="63">
        <v>0.31180555555555556</v>
      </c>
      <c r="J452" s="57">
        <v>0</v>
      </c>
      <c r="K452" s="57">
        <v>11</v>
      </c>
      <c r="L452" s="57">
        <v>1</v>
      </c>
      <c r="M452" s="57">
        <v>13</v>
      </c>
    </row>
    <row r="453" spans="1:13" x14ac:dyDescent="0.25">
      <c r="A453" s="24">
        <v>1</v>
      </c>
      <c r="B453" s="66">
        <v>44231</v>
      </c>
      <c r="C453" s="57">
        <v>14</v>
      </c>
      <c r="D453" s="57">
        <f t="shared" si="0"/>
        <v>13</v>
      </c>
      <c r="E453" s="57">
        <f t="shared" si="1"/>
        <v>0</v>
      </c>
      <c r="F453" s="65">
        <f t="shared" si="2"/>
        <v>0</v>
      </c>
      <c r="G453" s="63">
        <v>6.5972222222222224E-2</v>
      </c>
      <c r="H453" s="65">
        <f t="shared" si="3"/>
        <v>0.84615384615384615</v>
      </c>
      <c r="I453" s="63">
        <v>0.39999999999999997</v>
      </c>
      <c r="J453" s="57">
        <v>0</v>
      </c>
      <c r="K453" s="57">
        <v>11</v>
      </c>
      <c r="L453" s="57">
        <v>1</v>
      </c>
      <c r="M453" s="57">
        <v>13</v>
      </c>
    </row>
    <row r="454" spans="1:13" x14ac:dyDescent="0.25">
      <c r="A454" s="24">
        <v>1</v>
      </c>
      <c r="B454" s="66">
        <v>44232</v>
      </c>
      <c r="C454" s="57">
        <v>19</v>
      </c>
      <c r="D454" s="57">
        <f t="shared" si="0"/>
        <v>17</v>
      </c>
      <c r="E454" s="57">
        <f t="shared" si="1"/>
        <v>1</v>
      </c>
      <c r="F454" s="65">
        <f t="shared" si="2"/>
        <v>5.2631578947368418E-2</v>
      </c>
      <c r="G454" s="63">
        <v>6.7361111111111108E-2</v>
      </c>
      <c r="H454" s="65">
        <f t="shared" si="3"/>
        <v>0.88235294117647056</v>
      </c>
      <c r="I454" s="63">
        <v>0.39444444444444443</v>
      </c>
      <c r="J454" s="57">
        <v>0</v>
      </c>
      <c r="K454" s="57">
        <v>15</v>
      </c>
      <c r="L454" s="57">
        <v>1</v>
      </c>
      <c r="M454" s="57">
        <v>17</v>
      </c>
    </row>
    <row r="455" spans="1:13" x14ac:dyDescent="0.25">
      <c r="A455" s="24">
        <v>2</v>
      </c>
      <c r="B455" s="66">
        <v>44235</v>
      </c>
      <c r="C455" s="57">
        <v>17</v>
      </c>
      <c r="D455" s="57">
        <f t="shared" si="0"/>
        <v>15</v>
      </c>
      <c r="E455" s="57">
        <f t="shared" si="1"/>
        <v>1</v>
      </c>
      <c r="F455" s="65">
        <f t="shared" si="2"/>
        <v>5.8823529411764705E-2</v>
      </c>
      <c r="G455" s="63">
        <v>6.8749999999999992E-2</v>
      </c>
      <c r="H455" s="65">
        <f t="shared" si="3"/>
        <v>0.8</v>
      </c>
      <c r="I455" s="63">
        <v>0.46736111111111112</v>
      </c>
      <c r="J455" s="57">
        <v>0</v>
      </c>
      <c r="K455" s="57">
        <v>12</v>
      </c>
      <c r="L455" s="57">
        <v>1</v>
      </c>
      <c r="M455" s="57">
        <v>15</v>
      </c>
    </row>
    <row r="456" spans="1:13" x14ac:dyDescent="0.25">
      <c r="A456" s="24">
        <v>2</v>
      </c>
      <c r="B456" s="66">
        <v>44236</v>
      </c>
      <c r="C456" s="57">
        <v>22</v>
      </c>
      <c r="D456" s="57">
        <f t="shared" si="0"/>
        <v>20</v>
      </c>
      <c r="E456" s="57">
        <f t="shared" si="1"/>
        <v>1</v>
      </c>
      <c r="F456" s="65">
        <f t="shared" si="2"/>
        <v>4.5454545454545456E-2</v>
      </c>
      <c r="G456" s="63">
        <v>5.4166666666666669E-2</v>
      </c>
      <c r="H456" s="65">
        <f t="shared" si="3"/>
        <v>0.85</v>
      </c>
      <c r="I456" s="63">
        <v>0.36249999999999999</v>
      </c>
      <c r="J456" s="57">
        <v>0</v>
      </c>
      <c r="K456" s="57">
        <v>17</v>
      </c>
      <c r="L456" s="57">
        <v>1</v>
      </c>
      <c r="M456" s="57">
        <v>20</v>
      </c>
    </row>
    <row r="457" spans="1:13" x14ac:dyDescent="0.25">
      <c r="A457" s="24">
        <v>2</v>
      </c>
      <c r="B457" s="66">
        <v>44237</v>
      </c>
      <c r="C457" s="57">
        <v>20</v>
      </c>
      <c r="D457" s="57">
        <f t="shared" si="0"/>
        <v>18</v>
      </c>
      <c r="E457" s="57">
        <f t="shared" si="1"/>
        <v>2</v>
      </c>
      <c r="F457" s="65">
        <f t="shared" si="2"/>
        <v>0.1</v>
      </c>
      <c r="G457" s="63">
        <v>6.3194444444444442E-2</v>
      </c>
      <c r="H457" s="65">
        <f t="shared" si="3"/>
        <v>0.88888888888888884</v>
      </c>
      <c r="I457" s="63">
        <v>0.37222222222222223</v>
      </c>
      <c r="J457" s="57">
        <v>0</v>
      </c>
      <c r="K457" s="57">
        <v>16</v>
      </c>
      <c r="L457" s="57">
        <v>0</v>
      </c>
      <c r="M457" s="57">
        <v>18</v>
      </c>
    </row>
    <row r="458" spans="1:13" x14ac:dyDescent="0.25">
      <c r="A458" s="24">
        <v>2</v>
      </c>
      <c r="B458" s="66">
        <v>44238</v>
      </c>
      <c r="C458" s="57">
        <v>20</v>
      </c>
      <c r="D458" s="57">
        <f t="shared" si="0"/>
        <v>18</v>
      </c>
      <c r="E458" s="57">
        <f t="shared" si="1"/>
        <v>2</v>
      </c>
      <c r="F458" s="65">
        <f t="shared" si="2"/>
        <v>0.1</v>
      </c>
      <c r="G458" s="63">
        <v>3.9583333333333331E-2</v>
      </c>
      <c r="H458" s="65">
        <f t="shared" si="3"/>
        <v>0.83333333333333337</v>
      </c>
      <c r="I458" s="63">
        <v>0.375</v>
      </c>
      <c r="J458" s="57">
        <v>0</v>
      </c>
      <c r="K458" s="57">
        <v>15</v>
      </c>
      <c r="L458" s="57">
        <v>0</v>
      </c>
      <c r="M458" s="57">
        <v>18</v>
      </c>
    </row>
    <row r="459" spans="1:13" x14ac:dyDescent="0.25">
      <c r="A459" s="24">
        <v>2</v>
      </c>
      <c r="B459" s="66">
        <v>44239</v>
      </c>
      <c r="C459" s="57">
        <v>18</v>
      </c>
      <c r="D459" s="57">
        <f t="shared" si="0"/>
        <v>18</v>
      </c>
      <c r="E459" s="57">
        <f t="shared" si="1"/>
        <v>0</v>
      </c>
      <c r="F459" s="65">
        <f t="shared" si="2"/>
        <v>0</v>
      </c>
      <c r="G459" s="63">
        <v>4.0972222222222222E-2</v>
      </c>
      <c r="H459" s="65">
        <f t="shared" si="3"/>
        <v>0.88888888888888884</v>
      </c>
      <c r="I459" s="63">
        <v>0.37291666666666662</v>
      </c>
      <c r="J459" s="57">
        <v>0</v>
      </c>
      <c r="K459" s="57">
        <v>16</v>
      </c>
      <c r="L459" s="57">
        <v>0</v>
      </c>
      <c r="M459" s="57">
        <v>18</v>
      </c>
    </row>
    <row r="460" spans="1:13" x14ac:dyDescent="0.25">
      <c r="A460" s="24">
        <v>3</v>
      </c>
      <c r="B460" s="66">
        <v>44242</v>
      </c>
      <c r="C460" s="57"/>
      <c r="D460" s="57">
        <f t="shared" si="0"/>
        <v>0</v>
      </c>
      <c r="E460" s="57">
        <f t="shared" si="1"/>
        <v>0</v>
      </c>
      <c r="F460" s="65" t="e">
        <f t="shared" si="2"/>
        <v>#DIV/0!</v>
      </c>
      <c r="G460" s="63"/>
      <c r="H460" s="67" t="e">
        <f t="shared" si="3"/>
        <v>#DIV/0!</v>
      </c>
      <c r="I460" s="63"/>
      <c r="J460" s="57"/>
      <c r="K460" s="57"/>
      <c r="L460" s="57"/>
      <c r="M460" s="57"/>
    </row>
    <row r="461" spans="1:13" x14ac:dyDescent="0.25">
      <c r="A461" s="24">
        <v>3</v>
      </c>
      <c r="B461" s="66">
        <v>44243</v>
      </c>
      <c r="C461" s="57">
        <v>17</v>
      </c>
      <c r="D461" s="57">
        <f t="shared" si="0"/>
        <v>16</v>
      </c>
      <c r="E461" s="57">
        <f t="shared" si="1"/>
        <v>1</v>
      </c>
      <c r="F461" s="65">
        <f t="shared" si="2"/>
        <v>5.8823529411764705E-2</v>
      </c>
      <c r="G461" s="63">
        <v>8.2638888888888887E-2</v>
      </c>
      <c r="H461" s="65">
        <f t="shared" si="3"/>
        <v>0.875</v>
      </c>
      <c r="I461" s="63">
        <v>0.34166666666666662</v>
      </c>
      <c r="J461" s="57">
        <v>0</v>
      </c>
      <c r="K461" s="57">
        <v>14</v>
      </c>
      <c r="L461" s="57">
        <v>0</v>
      </c>
      <c r="M461" s="57">
        <v>16</v>
      </c>
    </row>
    <row r="462" spans="1:13" x14ac:dyDescent="0.25">
      <c r="A462" s="24">
        <v>3</v>
      </c>
      <c r="B462" s="66">
        <v>44244</v>
      </c>
      <c r="C462" s="57">
        <v>23</v>
      </c>
      <c r="D462" s="57">
        <f t="shared" si="0"/>
        <v>21</v>
      </c>
      <c r="E462" s="57">
        <f t="shared" si="1"/>
        <v>1</v>
      </c>
      <c r="F462" s="65">
        <f t="shared" si="2"/>
        <v>4.3478260869565216E-2</v>
      </c>
      <c r="G462" s="63">
        <v>6.6666666666666666E-2</v>
      </c>
      <c r="H462" s="65">
        <f t="shared" si="3"/>
        <v>0.8571428571428571</v>
      </c>
      <c r="I462" s="63">
        <v>0.3611111111111111</v>
      </c>
      <c r="J462" s="57">
        <v>0</v>
      </c>
      <c r="K462" s="57">
        <v>18</v>
      </c>
      <c r="L462" s="57">
        <v>1</v>
      </c>
      <c r="M462" s="57">
        <v>21</v>
      </c>
    </row>
    <row r="463" spans="1:13" x14ac:dyDescent="0.25">
      <c r="A463" s="24">
        <v>3</v>
      </c>
      <c r="B463" s="66">
        <v>44245</v>
      </c>
      <c r="C463" s="57">
        <v>18</v>
      </c>
      <c r="D463" s="57">
        <f t="shared" si="0"/>
        <v>18</v>
      </c>
      <c r="E463" s="57">
        <f t="shared" si="1"/>
        <v>0</v>
      </c>
      <c r="F463" s="65">
        <f t="shared" si="2"/>
        <v>0</v>
      </c>
      <c r="G463" s="63">
        <v>7.2916666666666671E-2</v>
      </c>
      <c r="H463" s="65">
        <f t="shared" si="3"/>
        <v>0.88888888888888884</v>
      </c>
      <c r="I463" s="63">
        <v>0.38611111111111113</v>
      </c>
      <c r="J463" s="57">
        <v>0</v>
      </c>
      <c r="K463" s="57">
        <v>16</v>
      </c>
      <c r="L463" s="57">
        <v>0</v>
      </c>
      <c r="M463" s="57">
        <v>18</v>
      </c>
    </row>
    <row r="464" spans="1:13" x14ac:dyDescent="0.25">
      <c r="A464" s="24">
        <v>3</v>
      </c>
      <c r="B464" s="66">
        <v>44246</v>
      </c>
      <c r="C464" s="57">
        <v>18</v>
      </c>
      <c r="D464" s="57">
        <f t="shared" si="0"/>
        <v>17</v>
      </c>
      <c r="E464" s="57">
        <f t="shared" si="1"/>
        <v>1</v>
      </c>
      <c r="F464" s="65">
        <f t="shared" si="2"/>
        <v>5.5555555555555552E-2</v>
      </c>
      <c r="G464" s="63">
        <v>7.5694444444444439E-2</v>
      </c>
      <c r="H464" s="65">
        <f t="shared" si="3"/>
        <v>0.88235294117647056</v>
      </c>
      <c r="I464" s="63">
        <v>0.32500000000000001</v>
      </c>
      <c r="J464" s="57">
        <v>0</v>
      </c>
      <c r="K464" s="57">
        <v>15</v>
      </c>
      <c r="L464" s="57">
        <v>0</v>
      </c>
      <c r="M464" s="57">
        <v>17</v>
      </c>
    </row>
    <row r="465" spans="1:13" x14ac:dyDescent="0.25">
      <c r="A465" s="24">
        <v>4</v>
      </c>
      <c r="B465" s="66">
        <v>44249</v>
      </c>
      <c r="C465" s="57">
        <v>26</v>
      </c>
      <c r="D465" s="57">
        <f t="shared" si="0"/>
        <v>24</v>
      </c>
      <c r="E465" s="57">
        <f t="shared" si="1"/>
        <v>1</v>
      </c>
      <c r="F465" s="67">
        <f t="shared" si="2"/>
        <v>3.8461538461538464E-2</v>
      </c>
      <c r="G465" s="63">
        <v>8.819444444444445E-2</v>
      </c>
      <c r="H465" s="67">
        <f t="shared" si="3"/>
        <v>0.70833333333333337</v>
      </c>
      <c r="I465" s="63">
        <v>0.4513888888888889</v>
      </c>
      <c r="J465" s="57">
        <v>0</v>
      </c>
      <c r="K465" s="57">
        <v>17</v>
      </c>
      <c r="L465" s="57">
        <v>1</v>
      </c>
      <c r="M465" s="57">
        <v>24</v>
      </c>
    </row>
    <row r="466" spans="1:13" x14ac:dyDescent="0.25">
      <c r="A466" s="24">
        <v>4</v>
      </c>
      <c r="B466" s="66">
        <v>44250</v>
      </c>
      <c r="C466" s="57">
        <v>27</v>
      </c>
      <c r="D466" s="57">
        <f t="shared" si="0"/>
        <v>25</v>
      </c>
      <c r="E466" s="57">
        <f t="shared" si="1"/>
        <v>2</v>
      </c>
      <c r="F466" s="67">
        <f t="shared" si="2"/>
        <v>7.407407407407407E-2</v>
      </c>
      <c r="G466" s="63">
        <v>8.3333333333333329E-2</v>
      </c>
      <c r="H466" s="67">
        <f t="shared" si="3"/>
        <v>0.84</v>
      </c>
      <c r="I466" s="63">
        <v>0.44722222222222219</v>
      </c>
      <c r="J466" s="57">
        <v>1</v>
      </c>
      <c r="K466" s="57">
        <v>21</v>
      </c>
      <c r="L466" s="57">
        <v>0</v>
      </c>
      <c r="M466" s="57">
        <v>24</v>
      </c>
    </row>
    <row r="467" spans="1:13" x14ac:dyDescent="0.25">
      <c r="A467" s="24">
        <v>4</v>
      </c>
      <c r="B467" s="66">
        <v>44251</v>
      </c>
      <c r="C467" s="57">
        <v>30</v>
      </c>
      <c r="D467" s="57">
        <f t="shared" si="0"/>
        <v>28</v>
      </c>
      <c r="E467" s="57">
        <f t="shared" si="1"/>
        <v>2</v>
      </c>
      <c r="F467" s="65">
        <f t="shared" si="2"/>
        <v>6.6666666666666666E-2</v>
      </c>
      <c r="G467" s="63">
        <v>7.3611111111111113E-2</v>
      </c>
      <c r="H467" s="65">
        <f t="shared" si="3"/>
        <v>0.8571428571428571</v>
      </c>
      <c r="I467" s="63">
        <v>0.37222222222222223</v>
      </c>
      <c r="J467" s="57">
        <v>0</v>
      </c>
      <c r="K467" s="57">
        <v>24</v>
      </c>
      <c r="L467" s="57">
        <v>0</v>
      </c>
      <c r="M467" s="57">
        <v>28</v>
      </c>
    </row>
    <row r="468" spans="1:13" x14ac:dyDescent="0.25">
      <c r="A468" s="24">
        <v>4</v>
      </c>
      <c r="B468" s="66">
        <v>44252</v>
      </c>
      <c r="C468" s="57">
        <v>22</v>
      </c>
      <c r="D468" s="57">
        <f t="shared" si="0"/>
        <v>21</v>
      </c>
      <c r="E468" s="57">
        <f t="shared" si="1"/>
        <v>1</v>
      </c>
      <c r="F468" s="65">
        <f t="shared" si="2"/>
        <v>4.5454545454545456E-2</v>
      </c>
      <c r="G468" s="63">
        <v>4.3750000000000004E-2</v>
      </c>
      <c r="H468" s="65">
        <f t="shared" si="3"/>
        <v>0.8571428571428571</v>
      </c>
      <c r="I468" s="63">
        <v>0.37916666666666665</v>
      </c>
      <c r="J468" s="57">
        <v>0</v>
      </c>
      <c r="K468" s="57">
        <v>18</v>
      </c>
      <c r="L468" s="57">
        <v>0</v>
      </c>
      <c r="M468" s="57">
        <v>21</v>
      </c>
    </row>
    <row r="469" spans="1:13" x14ac:dyDescent="0.25">
      <c r="A469" s="24">
        <v>4</v>
      </c>
      <c r="B469" s="66">
        <v>44253</v>
      </c>
      <c r="C469" s="57">
        <v>24</v>
      </c>
      <c r="D469" s="57">
        <f t="shared" si="0"/>
        <v>22</v>
      </c>
      <c r="E469" s="57">
        <f t="shared" si="1"/>
        <v>2</v>
      </c>
      <c r="F469" s="65">
        <f t="shared" si="2"/>
        <v>8.3333333333333329E-2</v>
      </c>
      <c r="G469" s="63">
        <v>8.1250000000000003E-2</v>
      </c>
      <c r="H469" s="65">
        <f t="shared" si="3"/>
        <v>0.81818181818181823</v>
      </c>
      <c r="I469" s="63">
        <v>0.45416666666666666</v>
      </c>
      <c r="J469" s="57">
        <v>0</v>
      </c>
      <c r="K469" s="57">
        <v>18</v>
      </c>
      <c r="L469" s="57">
        <v>0</v>
      </c>
      <c r="M469" s="57">
        <v>22</v>
      </c>
    </row>
    <row r="470" spans="1:13" x14ac:dyDescent="0.25">
      <c r="A470" s="24">
        <v>1</v>
      </c>
      <c r="B470" s="66">
        <v>44256</v>
      </c>
      <c r="C470" s="57">
        <v>32</v>
      </c>
      <c r="D470" s="57">
        <f t="shared" si="0"/>
        <v>30</v>
      </c>
      <c r="E470" s="57">
        <f t="shared" si="1"/>
        <v>2</v>
      </c>
      <c r="F470" s="65">
        <f t="shared" si="2"/>
        <v>6.25E-2</v>
      </c>
      <c r="G470" s="63">
        <v>0.1013888888888889</v>
      </c>
      <c r="H470" s="65">
        <f t="shared" si="3"/>
        <v>0.7</v>
      </c>
      <c r="I470" s="63">
        <v>0.41944444444444445</v>
      </c>
      <c r="J470" s="57">
        <v>3</v>
      </c>
      <c r="K470" s="57">
        <v>21</v>
      </c>
      <c r="L470" s="57">
        <v>0</v>
      </c>
      <c r="M470" s="57">
        <v>27</v>
      </c>
    </row>
    <row r="471" spans="1:13" x14ac:dyDescent="0.25">
      <c r="A471" s="24">
        <v>1</v>
      </c>
      <c r="B471" s="66">
        <v>44257</v>
      </c>
      <c r="C471" s="57">
        <v>32</v>
      </c>
      <c r="D471" s="57">
        <f t="shared" si="0"/>
        <v>30</v>
      </c>
      <c r="E471" s="57">
        <f t="shared" si="1"/>
        <v>2</v>
      </c>
      <c r="F471" s="65">
        <f t="shared" si="2"/>
        <v>6.25E-2</v>
      </c>
      <c r="G471" s="63">
        <v>8.6111111111111124E-2</v>
      </c>
      <c r="H471" s="65">
        <f t="shared" si="3"/>
        <v>0.8</v>
      </c>
      <c r="I471" s="63">
        <v>0.40416666666666662</v>
      </c>
      <c r="J471" s="57">
        <v>0</v>
      </c>
      <c r="K471" s="57">
        <v>24</v>
      </c>
      <c r="L471" s="57">
        <v>0</v>
      </c>
      <c r="M471" s="57">
        <v>30</v>
      </c>
    </row>
    <row r="472" spans="1:13" x14ac:dyDescent="0.25">
      <c r="A472" s="24">
        <v>1</v>
      </c>
      <c r="B472" s="66">
        <v>44258</v>
      </c>
      <c r="C472" s="57">
        <v>21</v>
      </c>
      <c r="D472" s="57">
        <f t="shared" si="0"/>
        <v>20</v>
      </c>
      <c r="E472" s="57">
        <f t="shared" si="1"/>
        <v>1</v>
      </c>
      <c r="F472" s="65">
        <f t="shared" si="2"/>
        <v>4.7619047619047616E-2</v>
      </c>
      <c r="G472" s="63">
        <v>5.9722222222222225E-2</v>
      </c>
      <c r="H472" s="65">
        <f t="shared" si="3"/>
        <v>0.85</v>
      </c>
      <c r="I472" s="63">
        <v>0.34236111111111112</v>
      </c>
      <c r="J472" s="57">
        <v>0</v>
      </c>
      <c r="K472" s="57">
        <v>17</v>
      </c>
      <c r="L472" s="57">
        <v>0</v>
      </c>
      <c r="M472" s="57">
        <v>20</v>
      </c>
    </row>
    <row r="473" spans="1:13" x14ac:dyDescent="0.25">
      <c r="A473" s="24">
        <v>1</v>
      </c>
      <c r="B473" s="66">
        <v>44259</v>
      </c>
      <c r="C473" s="57">
        <v>18</v>
      </c>
      <c r="D473" s="57">
        <f t="shared" si="0"/>
        <v>17</v>
      </c>
      <c r="E473" s="57">
        <f t="shared" si="1"/>
        <v>1</v>
      </c>
      <c r="F473" s="65">
        <f t="shared" si="2"/>
        <v>5.5555555555555552E-2</v>
      </c>
      <c r="G473" s="63">
        <v>4.3750000000000004E-2</v>
      </c>
      <c r="H473" s="65">
        <f t="shared" si="3"/>
        <v>0.82352941176470584</v>
      </c>
      <c r="I473" s="63">
        <v>0.35138888888888892</v>
      </c>
      <c r="J473" s="57">
        <v>1</v>
      </c>
      <c r="K473" s="57">
        <v>14</v>
      </c>
      <c r="L473" s="57">
        <v>0</v>
      </c>
      <c r="M473" s="57">
        <v>16</v>
      </c>
    </row>
    <row r="474" spans="1:13" x14ac:dyDescent="0.25">
      <c r="A474" s="24">
        <v>1</v>
      </c>
      <c r="B474" s="66">
        <v>44260</v>
      </c>
      <c r="C474" s="57">
        <v>15</v>
      </c>
      <c r="D474" s="57">
        <f t="shared" si="0"/>
        <v>14</v>
      </c>
      <c r="E474" s="57">
        <f t="shared" si="1"/>
        <v>1</v>
      </c>
      <c r="F474" s="65">
        <f t="shared" si="2"/>
        <v>6.6666666666666666E-2</v>
      </c>
      <c r="G474" s="63">
        <v>4.7222222222222221E-2</v>
      </c>
      <c r="H474" s="65">
        <f t="shared" si="3"/>
        <v>0.8571428571428571</v>
      </c>
      <c r="I474" s="63">
        <v>0.37152777777777773</v>
      </c>
      <c r="J474" s="57">
        <v>1</v>
      </c>
      <c r="K474" s="57">
        <v>12</v>
      </c>
      <c r="L474" s="57">
        <v>0</v>
      </c>
      <c r="M474" s="57">
        <v>13</v>
      </c>
    </row>
    <row r="475" spans="1:13" x14ac:dyDescent="0.25">
      <c r="A475" s="24">
        <v>2</v>
      </c>
      <c r="B475" s="66">
        <v>44263</v>
      </c>
      <c r="C475" s="57">
        <v>25</v>
      </c>
      <c r="D475" s="57">
        <f t="shared" si="0"/>
        <v>23</v>
      </c>
      <c r="E475" s="57">
        <f t="shared" si="1"/>
        <v>1</v>
      </c>
      <c r="F475" s="65">
        <f t="shared" si="2"/>
        <v>0.04</v>
      </c>
      <c r="G475" s="63">
        <v>9.7222222222222224E-2</v>
      </c>
      <c r="H475" s="65">
        <f t="shared" si="3"/>
        <v>0.78260869565217395</v>
      </c>
      <c r="I475" s="63">
        <v>0.41388888888888892</v>
      </c>
      <c r="J475" s="57">
        <v>1</v>
      </c>
      <c r="K475" s="57">
        <v>18</v>
      </c>
      <c r="L475" s="57">
        <v>1</v>
      </c>
      <c r="M475" s="57">
        <v>22</v>
      </c>
    </row>
    <row r="476" spans="1:13" x14ac:dyDescent="0.25">
      <c r="A476" s="24">
        <v>2</v>
      </c>
      <c r="B476" s="66">
        <v>44264</v>
      </c>
      <c r="C476" s="57">
        <v>23</v>
      </c>
      <c r="D476" s="57">
        <f t="shared" si="0"/>
        <v>21</v>
      </c>
      <c r="E476" s="57">
        <f t="shared" si="1"/>
        <v>2</v>
      </c>
      <c r="F476" s="65">
        <f t="shared" si="2"/>
        <v>8.6956521739130432E-2</v>
      </c>
      <c r="G476" s="63">
        <v>8.3333333333333329E-2</v>
      </c>
      <c r="H476" s="65">
        <f t="shared" si="3"/>
        <v>0.80952380952380953</v>
      </c>
      <c r="I476" s="63">
        <v>0.40833333333333338</v>
      </c>
      <c r="J476" s="57">
        <v>1</v>
      </c>
      <c r="K476" s="57">
        <v>17</v>
      </c>
      <c r="L476" s="57">
        <v>0</v>
      </c>
      <c r="M476" s="57">
        <v>20</v>
      </c>
    </row>
    <row r="477" spans="1:13" x14ac:dyDescent="0.25">
      <c r="A477" s="24">
        <v>2</v>
      </c>
      <c r="B477" s="66">
        <v>44265</v>
      </c>
      <c r="C477" s="57">
        <v>12</v>
      </c>
      <c r="D477" s="57">
        <f t="shared" si="0"/>
        <v>11</v>
      </c>
      <c r="E477" s="57">
        <f t="shared" si="1"/>
        <v>0</v>
      </c>
      <c r="F477" s="65">
        <f t="shared" si="2"/>
        <v>0</v>
      </c>
      <c r="G477" s="63">
        <v>7.9861111111111105E-2</v>
      </c>
      <c r="H477" s="65">
        <f t="shared" si="3"/>
        <v>0.90909090909090906</v>
      </c>
      <c r="I477" s="63">
        <v>0.37986111111111115</v>
      </c>
      <c r="J477" s="57">
        <v>0</v>
      </c>
      <c r="K477" s="57">
        <v>10</v>
      </c>
      <c r="L477" s="57">
        <v>1</v>
      </c>
      <c r="M477" s="57">
        <v>11</v>
      </c>
    </row>
    <row r="478" spans="1:13" x14ac:dyDescent="0.25">
      <c r="A478" s="24">
        <v>2</v>
      </c>
      <c r="B478" s="66">
        <v>44266</v>
      </c>
      <c r="C478" s="57">
        <v>30</v>
      </c>
      <c r="D478" s="57">
        <f t="shared" si="0"/>
        <v>28</v>
      </c>
      <c r="E478" s="57">
        <f t="shared" si="1"/>
        <v>1</v>
      </c>
      <c r="F478" s="65">
        <f t="shared" si="2"/>
        <v>3.3333333333333333E-2</v>
      </c>
      <c r="G478" s="63">
        <v>7.8472222222222221E-2</v>
      </c>
      <c r="H478" s="65">
        <f t="shared" si="3"/>
        <v>0.8214285714285714</v>
      </c>
      <c r="I478" s="63">
        <v>0.43055555555555558</v>
      </c>
      <c r="J478" s="57">
        <v>1</v>
      </c>
      <c r="K478" s="57">
        <v>23</v>
      </c>
      <c r="L478" s="57">
        <v>1</v>
      </c>
      <c r="M478" s="57">
        <v>27</v>
      </c>
    </row>
    <row r="479" spans="1:13" x14ac:dyDescent="0.25">
      <c r="A479" s="24">
        <v>2</v>
      </c>
      <c r="B479" s="66">
        <v>44267</v>
      </c>
      <c r="C479" s="57">
        <v>18</v>
      </c>
      <c r="D479" s="57">
        <f t="shared" si="0"/>
        <v>17</v>
      </c>
      <c r="E479" s="57">
        <f t="shared" si="1"/>
        <v>1</v>
      </c>
      <c r="F479" s="65">
        <f t="shared" si="2"/>
        <v>5.5555555555555552E-2</v>
      </c>
      <c r="G479" s="63">
        <v>4.0972222222222222E-2</v>
      </c>
      <c r="H479" s="65">
        <f t="shared" si="3"/>
        <v>0.88235294117647056</v>
      </c>
      <c r="I479" s="63">
        <v>0.26180555555555557</v>
      </c>
      <c r="J479" s="57">
        <v>0</v>
      </c>
      <c r="K479" s="57">
        <v>15</v>
      </c>
      <c r="L479" s="57">
        <v>0</v>
      </c>
      <c r="M479" s="57">
        <v>17</v>
      </c>
    </row>
    <row r="480" spans="1:13" x14ac:dyDescent="0.25">
      <c r="A480" s="24">
        <v>3</v>
      </c>
      <c r="B480" s="66">
        <v>44270</v>
      </c>
      <c r="C480" s="57">
        <v>24</v>
      </c>
      <c r="D480" s="57">
        <f t="shared" si="0"/>
        <v>22</v>
      </c>
      <c r="E480" s="57">
        <f t="shared" si="1"/>
        <v>1</v>
      </c>
      <c r="F480" s="65">
        <f t="shared" si="2"/>
        <v>4.1666666666666664E-2</v>
      </c>
      <c r="G480" s="63">
        <v>6.9444444444444434E-2</v>
      </c>
      <c r="H480" s="67">
        <f t="shared" si="3"/>
        <v>0.81818181818181823</v>
      </c>
      <c r="I480" s="63">
        <v>0.4513888888888889</v>
      </c>
      <c r="J480" s="57">
        <v>1</v>
      </c>
      <c r="K480" s="57">
        <v>18</v>
      </c>
      <c r="L480" s="57">
        <v>1</v>
      </c>
      <c r="M480" s="57">
        <v>21</v>
      </c>
    </row>
    <row r="481" spans="1:13" x14ac:dyDescent="0.25">
      <c r="A481" s="24">
        <v>3</v>
      </c>
      <c r="B481" s="66">
        <v>44271</v>
      </c>
      <c r="C481" s="57">
        <v>18</v>
      </c>
      <c r="D481" s="57">
        <f t="shared" si="0"/>
        <v>16</v>
      </c>
      <c r="E481" s="57">
        <f t="shared" si="1"/>
        <v>2</v>
      </c>
      <c r="F481" s="65">
        <f t="shared" si="2"/>
        <v>0.1111111111111111</v>
      </c>
      <c r="G481" s="63">
        <v>6.5972222222222224E-2</v>
      </c>
      <c r="H481" s="65">
        <f t="shared" si="3"/>
        <v>0.8125</v>
      </c>
      <c r="I481" s="63">
        <v>0.36944444444444446</v>
      </c>
      <c r="J481" s="57">
        <v>0</v>
      </c>
      <c r="K481" s="57">
        <v>13</v>
      </c>
      <c r="L481" s="57">
        <v>0</v>
      </c>
      <c r="M481" s="57">
        <v>16</v>
      </c>
    </row>
    <row r="482" spans="1:13" x14ac:dyDescent="0.25">
      <c r="A482" s="24">
        <v>3</v>
      </c>
      <c r="B482" s="66">
        <v>44272</v>
      </c>
      <c r="C482" s="57">
        <v>22</v>
      </c>
      <c r="D482" s="57">
        <f t="shared" ref="D482:D514" si="4">J482+M482</f>
        <v>19</v>
      </c>
      <c r="E482" s="57">
        <f t="shared" ref="E482:E513" si="5">C482-D482-L482</f>
        <v>1</v>
      </c>
      <c r="F482" s="65">
        <f t="shared" ref="F482:F513" si="6">E482/C482</f>
        <v>4.5454545454545456E-2</v>
      </c>
      <c r="G482" s="63">
        <v>7.6388888888888895E-2</v>
      </c>
      <c r="H482" s="65">
        <f t="shared" ref="H482:H514" si="7">K482/D482</f>
        <v>0.84210526315789469</v>
      </c>
      <c r="I482" s="63">
        <v>0.33958333333333335</v>
      </c>
      <c r="J482" s="57">
        <v>0</v>
      </c>
      <c r="K482" s="57">
        <v>16</v>
      </c>
      <c r="L482" s="57">
        <v>2</v>
      </c>
      <c r="M482" s="57">
        <v>19</v>
      </c>
    </row>
    <row r="483" spans="1:13" x14ac:dyDescent="0.25">
      <c r="A483" s="24">
        <v>3</v>
      </c>
      <c r="B483" s="66">
        <v>44273</v>
      </c>
      <c r="C483" s="57">
        <v>22</v>
      </c>
      <c r="D483" s="57">
        <f t="shared" si="4"/>
        <v>21</v>
      </c>
      <c r="E483" s="57">
        <f t="shared" si="5"/>
        <v>1</v>
      </c>
      <c r="F483" s="65">
        <f t="shared" si="6"/>
        <v>4.5454545454545456E-2</v>
      </c>
      <c r="G483" s="63">
        <v>7.9166666666666663E-2</v>
      </c>
      <c r="H483" s="65">
        <f t="shared" si="7"/>
        <v>0.80952380952380953</v>
      </c>
      <c r="I483" s="63">
        <v>0.37013888888888885</v>
      </c>
      <c r="J483" s="57">
        <v>1</v>
      </c>
      <c r="K483" s="57">
        <v>17</v>
      </c>
      <c r="L483" s="57">
        <v>0</v>
      </c>
      <c r="M483" s="57">
        <v>20</v>
      </c>
    </row>
    <row r="484" spans="1:13" x14ac:dyDescent="0.25">
      <c r="A484" s="24">
        <v>3</v>
      </c>
      <c r="B484" s="66">
        <v>44274</v>
      </c>
      <c r="C484" s="57">
        <v>20</v>
      </c>
      <c r="D484" s="57">
        <f t="shared" si="4"/>
        <v>19</v>
      </c>
      <c r="E484" s="57">
        <f t="shared" si="5"/>
        <v>1</v>
      </c>
      <c r="F484" s="65">
        <f t="shared" si="6"/>
        <v>0.05</v>
      </c>
      <c r="G484" s="63">
        <v>7.0833333333333331E-2</v>
      </c>
      <c r="H484" s="65">
        <f t="shared" si="7"/>
        <v>0.89473684210526316</v>
      </c>
      <c r="I484" s="63">
        <v>0.3979166666666667</v>
      </c>
      <c r="J484" s="57">
        <v>0</v>
      </c>
      <c r="K484" s="57">
        <v>17</v>
      </c>
      <c r="L484" s="57">
        <v>0</v>
      </c>
      <c r="M484" s="57">
        <v>19</v>
      </c>
    </row>
    <row r="485" spans="1:13" x14ac:dyDescent="0.25">
      <c r="A485" s="24">
        <v>4</v>
      </c>
      <c r="B485" s="66">
        <v>44277</v>
      </c>
      <c r="C485" s="57">
        <v>29</v>
      </c>
      <c r="D485" s="57">
        <f t="shared" si="4"/>
        <v>27</v>
      </c>
      <c r="E485" s="57">
        <f t="shared" si="5"/>
        <v>2</v>
      </c>
      <c r="F485" s="67">
        <f t="shared" si="6"/>
        <v>6.8965517241379309E-2</v>
      </c>
      <c r="G485" s="63">
        <v>6.5277777777777782E-2</v>
      </c>
      <c r="H485" s="67">
        <f t="shared" si="7"/>
        <v>0.81481481481481477</v>
      </c>
      <c r="I485" s="63">
        <v>0.3430555555555555</v>
      </c>
      <c r="J485" s="57">
        <v>2</v>
      </c>
      <c r="K485" s="57">
        <v>22</v>
      </c>
      <c r="L485" s="57">
        <v>0</v>
      </c>
      <c r="M485" s="57">
        <v>25</v>
      </c>
    </row>
    <row r="486" spans="1:13" x14ac:dyDescent="0.25">
      <c r="A486" s="24">
        <v>4</v>
      </c>
      <c r="B486" s="66">
        <v>44278</v>
      </c>
      <c r="C486" s="57">
        <v>29</v>
      </c>
      <c r="D486" s="57">
        <f t="shared" si="4"/>
        <v>28</v>
      </c>
      <c r="E486" s="57">
        <f t="shared" si="5"/>
        <v>1</v>
      </c>
      <c r="F486" s="67">
        <f t="shared" si="6"/>
        <v>3.4482758620689655E-2</v>
      </c>
      <c r="G486" s="63">
        <v>7.0833333333333331E-2</v>
      </c>
      <c r="H486" s="67">
        <f t="shared" si="7"/>
        <v>0.8571428571428571</v>
      </c>
      <c r="I486" s="63">
        <v>0.3527777777777778</v>
      </c>
      <c r="J486" s="57">
        <v>1</v>
      </c>
      <c r="K486" s="57">
        <v>24</v>
      </c>
      <c r="L486" s="57">
        <v>0</v>
      </c>
      <c r="M486" s="57">
        <v>27</v>
      </c>
    </row>
    <row r="487" spans="1:13" x14ac:dyDescent="0.25">
      <c r="A487" s="24">
        <v>4</v>
      </c>
      <c r="B487" s="66">
        <v>44279</v>
      </c>
      <c r="C487" s="57">
        <v>20</v>
      </c>
      <c r="D487" s="57">
        <f t="shared" si="4"/>
        <v>19</v>
      </c>
      <c r="E487" s="57">
        <f t="shared" si="5"/>
        <v>1</v>
      </c>
      <c r="F487" s="65">
        <f t="shared" si="6"/>
        <v>0.05</v>
      </c>
      <c r="G487" s="63">
        <v>4.2361111111111106E-2</v>
      </c>
      <c r="H487" s="65">
        <f t="shared" si="7"/>
        <v>0.89473684210526316</v>
      </c>
      <c r="I487" s="63">
        <v>0.39583333333333331</v>
      </c>
      <c r="J487" s="57">
        <v>0</v>
      </c>
      <c r="K487" s="57">
        <v>17</v>
      </c>
      <c r="L487" s="57">
        <v>0</v>
      </c>
      <c r="M487" s="57">
        <v>19</v>
      </c>
    </row>
    <row r="488" spans="1:13" x14ac:dyDescent="0.25">
      <c r="A488" s="24">
        <v>4</v>
      </c>
      <c r="B488" s="66">
        <v>44280</v>
      </c>
      <c r="C488" s="57">
        <v>22</v>
      </c>
      <c r="D488" s="57">
        <f t="shared" si="4"/>
        <v>21</v>
      </c>
      <c r="E488" s="57">
        <f t="shared" si="5"/>
        <v>1</v>
      </c>
      <c r="F488" s="65">
        <f t="shared" si="6"/>
        <v>4.5454545454545456E-2</v>
      </c>
      <c r="G488" s="63">
        <v>5.2083333333333336E-2</v>
      </c>
      <c r="H488" s="65">
        <f t="shared" si="7"/>
        <v>0.8571428571428571</v>
      </c>
      <c r="I488" s="63">
        <v>0.35833333333333334</v>
      </c>
      <c r="J488" s="57">
        <v>0</v>
      </c>
      <c r="K488" s="57">
        <v>18</v>
      </c>
      <c r="L488" s="57">
        <v>0</v>
      </c>
      <c r="M488" s="57">
        <v>21</v>
      </c>
    </row>
    <row r="489" spans="1:13" x14ac:dyDescent="0.25">
      <c r="A489" s="24">
        <v>4</v>
      </c>
      <c r="B489" s="66">
        <v>44281</v>
      </c>
      <c r="C489" s="57">
        <v>17</v>
      </c>
      <c r="D489" s="57">
        <f t="shared" si="4"/>
        <v>16</v>
      </c>
      <c r="E489" s="57">
        <f t="shared" si="5"/>
        <v>1</v>
      </c>
      <c r="F489" s="65">
        <f t="shared" si="6"/>
        <v>5.8823529411764705E-2</v>
      </c>
      <c r="G489" s="63">
        <v>6.8749999999999992E-2</v>
      </c>
      <c r="H489" s="65">
        <f t="shared" si="7"/>
        <v>0.8125</v>
      </c>
      <c r="I489" s="63">
        <v>0.4069444444444445</v>
      </c>
      <c r="J489" s="57">
        <v>0</v>
      </c>
      <c r="K489" s="57">
        <v>13</v>
      </c>
      <c r="L489" s="57">
        <v>0</v>
      </c>
      <c r="M489" s="57">
        <v>16</v>
      </c>
    </row>
    <row r="490" spans="1:13" x14ac:dyDescent="0.25">
      <c r="A490" s="24">
        <v>5</v>
      </c>
      <c r="B490" s="66">
        <v>44284</v>
      </c>
      <c r="C490" s="57">
        <v>25</v>
      </c>
      <c r="D490" s="57">
        <f t="shared" si="4"/>
        <v>23</v>
      </c>
      <c r="E490" s="57">
        <f t="shared" si="5"/>
        <v>1</v>
      </c>
      <c r="F490" s="65">
        <f t="shared" si="6"/>
        <v>0.04</v>
      </c>
      <c r="G490" s="63">
        <v>7.2916666666666671E-2</v>
      </c>
      <c r="H490" s="65">
        <f t="shared" si="7"/>
        <v>0.82608695652173914</v>
      </c>
      <c r="I490" s="63">
        <v>0.3972222222222222</v>
      </c>
      <c r="J490" s="57">
        <v>1</v>
      </c>
      <c r="K490" s="57">
        <v>19</v>
      </c>
      <c r="L490" s="57">
        <v>1</v>
      </c>
      <c r="M490" s="57">
        <v>22</v>
      </c>
    </row>
    <row r="491" spans="1:13" x14ac:dyDescent="0.25">
      <c r="A491" s="24">
        <v>5</v>
      </c>
      <c r="B491" s="66">
        <v>44285</v>
      </c>
      <c r="C491" s="57">
        <v>15</v>
      </c>
      <c r="D491" s="57">
        <f t="shared" si="4"/>
        <v>14</v>
      </c>
      <c r="E491" s="57">
        <f t="shared" si="5"/>
        <v>1</v>
      </c>
      <c r="F491" s="65">
        <f t="shared" si="6"/>
        <v>6.6666666666666666E-2</v>
      </c>
      <c r="G491" s="63">
        <v>4.2361111111111106E-2</v>
      </c>
      <c r="H491" s="65">
        <f t="shared" si="7"/>
        <v>0.8571428571428571</v>
      </c>
      <c r="I491" s="63">
        <v>0.39652777777777781</v>
      </c>
      <c r="J491" s="57">
        <v>0</v>
      </c>
      <c r="K491" s="57">
        <v>12</v>
      </c>
      <c r="L491" s="57">
        <v>0</v>
      </c>
      <c r="M491" s="57">
        <v>14</v>
      </c>
    </row>
    <row r="492" spans="1:13" x14ac:dyDescent="0.25">
      <c r="A492" s="24">
        <v>5</v>
      </c>
      <c r="B492" s="66">
        <v>44286</v>
      </c>
      <c r="C492" s="57">
        <v>9</v>
      </c>
      <c r="D492" s="57">
        <f t="shared" si="4"/>
        <v>9</v>
      </c>
      <c r="E492" s="57">
        <f t="shared" si="5"/>
        <v>0</v>
      </c>
      <c r="F492" s="65">
        <f t="shared" si="6"/>
        <v>0</v>
      </c>
      <c r="G492" s="63">
        <v>7.1527777777777787E-2</v>
      </c>
      <c r="H492" s="65">
        <f t="shared" si="7"/>
        <v>0.88888888888888884</v>
      </c>
      <c r="I492" s="63">
        <v>0.45277777777777778</v>
      </c>
      <c r="J492" s="57">
        <v>0</v>
      </c>
      <c r="K492" s="57">
        <v>8</v>
      </c>
      <c r="L492" s="57">
        <v>0</v>
      </c>
      <c r="M492" s="57">
        <v>9</v>
      </c>
    </row>
    <row r="493" spans="1:13" x14ac:dyDescent="0.25">
      <c r="A493" s="24">
        <v>5</v>
      </c>
      <c r="B493" s="66">
        <v>44287</v>
      </c>
      <c r="C493" s="57">
        <v>15</v>
      </c>
      <c r="D493" s="57">
        <f t="shared" si="4"/>
        <v>15</v>
      </c>
      <c r="E493" s="57">
        <f t="shared" si="5"/>
        <v>0</v>
      </c>
      <c r="F493" s="65">
        <f t="shared" si="6"/>
        <v>0</v>
      </c>
      <c r="G493" s="63">
        <v>5.6944444444444443E-2</v>
      </c>
      <c r="H493" s="65">
        <f t="shared" si="7"/>
        <v>0.8666666666666667</v>
      </c>
      <c r="I493" s="63">
        <v>0.3659722222222222</v>
      </c>
      <c r="J493" s="57">
        <v>0</v>
      </c>
      <c r="K493" s="57">
        <v>13</v>
      </c>
      <c r="L493" s="57">
        <v>0</v>
      </c>
      <c r="M493" s="57">
        <v>15</v>
      </c>
    </row>
    <row r="494" spans="1:13" x14ac:dyDescent="0.25">
      <c r="A494" s="24">
        <v>5</v>
      </c>
      <c r="B494" s="66">
        <v>44288</v>
      </c>
      <c r="C494" s="57"/>
      <c r="D494" s="57">
        <f t="shared" si="4"/>
        <v>0</v>
      </c>
      <c r="E494" s="57">
        <f t="shared" si="5"/>
        <v>0</v>
      </c>
      <c r="F494" s="65" t="e">
        <f t="shared" si="6"/>
        <v>#DIV/0!</v>
      </c>
      <c r="G494" s="63"/>
      <c r="H494" s="65" t="e">
        <f t="shared" si="7"/>
        <v>#DIV/0!</v>
      </c>
      <c r="I494" s="63"/>
      <c r="J494" s="57"/>
      <c r="K494" s="57"/>
      <c r="L494" s="57"/>
      <c r="M494" s="57"/>
    </row>
    <row r="495" spans="1:13" x14ac:dyDescent="0.25">
      <c r="A495" s="24">
        <v>1</v>
      </c>
      <c r="B495" s="66">
        <v>44291</v>
      </c>
      <c r="C495" s="57">
        <v>24</v>
      </c>
      <c r="D495" s="57">
        <f t="shared" si="4"/>
        <v>22</v>
      </c>
      <c r="E495" s="57">
        <f t="shared" si="5"/>
        <v>1</v>
      </c>
      <c r="F495" s="65">
        <f t="shared" si="6"/>
        <v>4.1666666666666664E-2</v>
      </c>
      <c r="G495" s="63">
        <v>9.7916666666666666E-2</v>
      </c>
      <c r="H495" s="65">
        <f t="shared" si="7"/>
        <v>0.72727272727272729</v>
      </c>
      <c r="I495" s="63">
        <v>0.4236111111111111</v>
      </c>
      <c r="J495" s="57">
        <v>2</v>
      </c>
      <c r="K495" s="57">
        <v>16</v>
      </c>
      <c r="L495" s="57">
        <v>1</v>
      </c>
      <c r="M495" s="57">
        <v>20</v>
      </c>
    </row>
    <row r="496" spans="1:13" x14ac:dyDescent="0.25">
      <c r="A496" s="24">
        <v>1</v>
      </c>
      <c r="B496" s="66">
        <v>44292</v>
      </c>
      <c r="C496" s="57">
        <v>26</v>
      </c>
      <c r="D496" s="57">
        <f t="shared" si="4"/>
        <v>24</v>
      </c>
      <c r="E496" s="57">
        <f t="shared" si="5"/>
        <v>1</v>
      </c>
      <c r="F496" s="65">
        <f t="shared" si="6"/>
        <v>3.8461538461538464E-2</v>
      </c>
      <c r="G496" s="63">
        <v>5.7638888888888885E-2</v>
      </c>
      <c r="H496" s="65">
        <f t="shared" si="7"/>
        <v>0.83333333333333337</v>
      </c>
      <c r="I496" s="63">
        <v>0.3666666666666667</v>
      </c>
      <c r="J496" s="57">
        <v>0</v>
      </c>
      <c r="K496" s="57">
        <v>20</v>
      </c>
      <c r="L496" s="57">
        <v>1</v>
      </c>
      <c r="M496" s="57">
        <v>24</v>
      </c>
    </row>
    <row r="497" spans="1:13" x14ac:dyDescent="0.25">
      <c r="A497" s="24">
        <v>1</v>
      </c>
      <c r="B497" s="66">
        <v>44293</v>
      </c>
      <c r="C497" s="57">
        <v>25</v>
      </c>
      <c r="D497" s="57">
        <f t="shared" si="4"/>
        <v>22</v>
      </c>
      <c r="E497" s="57">
        <f t="shared" si="5"/>
        <v>2</v>
      </c>
      <c r="F497" s="65">
        <f t="shared" si="6"/>
        <v>0.08</v>
      </c>
      <c r="G497" s="63">
        <v>9.5138888888888884E-2</v>
      </c>
      <c r="H497" s="65">
        <f t="shared" si="7"/>
        <v>0.77272727272727271</v>
      </c>
      <c r="I497" s="63">
        <v>0.4152777777777778</v>
      </c>
      <c r="J497" s="57">
        <v>0</v>
      </c>
      <c r="K497" s="57">
        <v>17</v>
      </c>
      <c r="L497" s="57">
        <v>1</v>
      </c>
      <c r="M497" s="57">
        <v>22</v>
      </c>
    </row>
    <row r="498" spans="1:13" x14ac:dyDescent="0.25">
      <c r="A498" s="24">
        <v>1</v>
      </c>
      <c r="B498" s="66">
        <v>44294</v>
      </c>
      <c r="C498" s="57">
        <v>21</v>
      </c>
      <c r="D498" s="57">
        <f t="shared" si="4"/>
        <v>20</v>
      </c>
      <c r="E498" s="57">
        <f t="shared" si="5"/>
        <v>1</v>
      </c>
      <c r="F498" s="65">
        <f t="shared" si="6"/>
        <v>4.7619047619047616E-2</v>
      </c>
      <c r="G498" s="63">
        <v>4.6527777777777779E-2</v>
      </c>
      <c r="H498" s="65">
        <f t="shared" si="7"/>
        <v>0.85</v>
      </c>
      <c r="I498" s="63">
        <v>0.35486111111111113</v>
      </c>
      <c r="J498" s="57">
        <v>0</v>
      </c>
      <c r="K498" s="57">
        <v>17</v>
      </c>
      <c r="L498" s="57">
        <v>0</v>
      </c>
      <c r="M498" s="57">
        <v>20</v>
      </c>
    </row>
    <row r="499" spans="1:13" x14ac:dyDescent="0.25">
      <c r="A499" s="24">
        <v>1</v>
      </c>
      <c r="B499" s="66">
        <v>44295</v>
      </c>
      <c r="C499" s="57">
        <v>25</v>
      </c>
      <c r="D499" s="57">
        <f t="shared" si="4"/>
        <v>24</v>
      </c>
      <c r="E499" s="57">
        <f t="shared" si="5"/>
        <v>1</v>
      </c>
      <c r="F499" s="65">
        <f t="shared" si="6"/>
        <v>0.04</v>
      </c>
      <c r="G499" s="63">
        <v>4.1666666666666664E-2</v>
      </c>
      <c r="H499" s="65">
        <f t="shared" si="7"/>
        <v>0.875</v>
      </c>
      <c r="I499" s="63">
        <v>0.40902777777777777</v>
      </c>
      <c r="J499" s="57">
        <v>0</v>
      </c>
      <c r="K499" s="57">
        <v>21</v>
      </c>
      <c r="L499" s="57">
        <v>0</v>
      </c>
      <c r="M499" s="57">
        <v>24</v>
      </c>
    </row>
    <row r="500" spans="1:13" x14ac:dyDescent="0.25">
      <c r="A500" s="24">
        <v>2</v>
      </c>
      <c r="B500" s="66">
        <v>44298</v>
      </c>
      <c r="C500" s="57">
        <v>19</v>
      </c>
      <c r="D500" s="57">
        <f t="shared" si="4"/>
        <v>17</v>
      </c>
      <c r="E500" s="57">
        <f t="shared" si="5"/>
        <v>2</v>
      </c>
      <c r="F500" s="65">
        <f t="shared" si="6"/>
        <v>0.10526315789473684</v>
      </c>
      <c r="G500" s="63">
        <v>7.7777777777777779E-2</v>
      </c>
      <c r="H500" s="65">
        <f t="shared" si="7"/>
        <v>0.82352941176470584</v>
      </c>
      <c r="I500" s="63">
        <v>0.36874999999999997</v>
      </c>
      <c r="J500" s="57">
        <v>1</v>
      </c>
      <c r="K500" s="57">
        <v>14</v>
      </c>
      <c r="L500" s="57">
        <v>0</v>
      </c>
      <c r="M500" s="57">
        <v>16</v>
      </c>
    </row>
    <row r="501" spans="1:13" x14ac:dyDescent="0.25">
      <c r="A501" s="24">
        <v>2</v>
      </c>
      <c r="B501" s="66">
        <v>44299</v>
      </c>
      <c r="C501" s="57">
        <v>18</v>
      </c>
      <c r="D501" s="57">
        <f t="shared" si="4"/>
        <v>17</v>
      </c>
      <c r="E501" s="57">
        <f t="shared" si="5"/>
        <v>1</v>
      </c>
      <c r="F501" s="65">
        <f t="shared" si="6"/>
        <v>5.5555555555555552E-2</v>
      </c>
      <c r="G501" s="63">
        <v>6.5972222222222224E-2</v>
      </c>
      <c r="H501" s="65">
        <f t="shared" si="7"/>
        <v>0.82352941176470584</v>
      </c>
      <c r="I501" s="63">
        <v>0.36458333333333331</v>
      </c>
      <c r="J501" s="57">
        <v>0</v>
      </c>
      <c r="K501" s="57">
        <v>14</v>
      </c>
      <c r="L501" s="57">
        <v>0</v>
      </c>
      <c r="M501" s="57">
        <v>17</v>
      </c>
    </row>
    <row r="502" spans="1:13" x14ac:dyDescent="0.25">
      <c r="A502" s="24">
        <v>2</v>
      </c>
      <c r="B502" s="66">
        <v>44300</v>
      </c>
      <c r="C502" s="57">
        <v>18</v>
      </c>
      <c r="D502" s="57">
        <f t="shared" si="4"/>
        <v>16</v>
      </c>
      <c r="E502" s="57">
        <f t="shared" si="5"/>
        <v>1</v>
      </c>
      <c r="F502" s="65">
        <f t="shared" si="6"/>
        <v>5.5555555555555552E-2</v>
      </c>
      <c r="G502" s="63">
        <v>4.1666666666666664E-2</v>
      </c>
      <c r="H502" s="65">
        <f t="shared" si="7"/>
        <v>0.8125</v>
      </c>
      <c r="I502" s="63">
        <v>0.35625000000000001</v>
      </c>
      <c r="J502" s="57">
        <v>0</v>
      </c>
      <c r="K502" s="57">
        <v>13</v>
      </c>
      <c r="L502" s="57">
        <v>1</v>
      </c>
      <c r="M502" s="57">
        <v>16</v>
      </c>
    </row>
    <row r="503" spans="1:13" x14ac:dyDescent="0.25">
      <c r="A503" s="24">
        <v>2</v>
      </c>
      <c r="B503" s="66">
        <v>44301</v>
      </c>
      <c r="C503" s="57">
        <v>14</v>
      </c>
      <c r="D503" s="57">
        <f t="shared" si="4"/>
        <v>14</v>
      </c>
      <c r="E503" s="57">
        <f t="shared" si="5"/>
        <v>0</v>
      </c>
      <c r="F503" s="65">
        <f t="shared" si="6"/>
        <v>0</v>
      </c>
      <c r="G503" s="63">
        <v>5.2777777777777778E-2</v>
      </c>
      <c r="H503" s="65">
        <f t="shared" si="7"/>
        <v>0.8571428571428571</v>
      </c>
      <c r="I503" s="63">
        <v>0.32777777777777778</v>
      </c>
      <c r="J503" s="57">
        <v>0</v>
      </c>
      <c r="K503" s="57">
        <v>12</v>
      </c>
      <c r="L503" s="57">
        <v>0</v>
      </c>
      <c r="M503" s="57">
        <v>14</v>
      </c>
    </row>
    <row r="504" spans="1:13" x14ac:dyDescent="0.25">
      <c r="A504" s="24">
        <v>2</v>
      </c>
      <c r="B504" s="66">
        <v>44302</v>
      </c>
      <c r="C504" s="57">
        <v>17</v>
      </c>
      <c r="D504" s="57">
        <f t="shared" si="4"/>
        <v>16</v>
      </c>
      <c r="E504" s="57">
        <f t="shared" si="5"/>
        <v>1</v>
      </c>
      <c r="F504" s="65">
        <f t="shared" si="6"/>
        <v>5.8823529411764705E-2</v>
      </c>
      <c r="G504" s="63">
        <v>5.2777777777777778E-2</v>
      </c>
      <c r="H504" s="65">
        <f t="shared" si="7"/>
        <v>0.875</v>
      </c>
      <c r="I504" s="63">
        <v>0.32777777777777778</v>
      </c>
      <c r="J504" s="57">
        <v>0</v>
      </c>
      <c r="K504" s="57">
        <v>14</v>
      </c>
      <c r="L504" s="57">
        <v>0</v>
      </c>
      <c r="M504" s="57">
        <v>16</v>
      </c>
    </row>
    <row r="505" spans="1:13" x14ac:dyDescent="0.25">
      <c r="A505" s="24">
        <v>3</v>
      </c>
      <c r="B505" s="66">
        <v>44305</v>
      </c>
      <c r="C505" s="57">
        <v>18</v>
      </c>
      <c r="D505" s="57">
        <f t="shared" si="4"/>
        <v>15</v>
      </c>
      <c r="E505" s="57">
        <f t="shared" si="5"/>
        <v>2</v>
      </c>
      <c r="F505" s="65">
        <f t="shared" si="6"/>
        <v>0.1111111111111111</v>
      </c>
      <c r="G505" s="63">
        <v>9.3055555555555558E-2</v>
      </c>
      <c r="H505" s="67">
        <f t="shared" si="7"/>
        <v>0.66666666666666663</v>
      </c>
      <c r="I505" s="63">
        <v>0.41805555555555557</v>
      </c>
      <c r="J505" s="57">
        <v>4</v>
      </c>
      <c r="K505" s="57">
        <v>10</v>
      </c>
      <c r="L505" s="57">
        <v>1</v>
      </c>
      <c r="M505" s="57">
        <v>11</v>
      </c>
    </row>
    <row r="506" spans="1:13" x14ac:dyDescent="0.25">
      <c r="A506" s="24">
        <v>3</v>
      </c>
      <c r="B506" s="66">
        <v>44306</v>
      </c>
      <c r="C506" s="57">
        <v>21</v>
      </c>
      <c r="D506" s="57">
        <f t="shared" si="4"/>
        <v>19</v>
      </c>
      <c r="E506" s="57">
        <f t="shared" si="5"/>
        <v>1</v>
      </c>
      <c r="F506" s="65">
        <f t="shared" si="6"/>
        <v>4.7619047619047616E-2</v>
      </c>
      <c r="G506" s="63">
        <v>5.6944444444444443E-2</v>
      </c>
      <c r="H506" s="65">
        <f t="shared" si="7"/>
        <v>0.84210526315789469</v>
      </c>
      <c r="I506" s="63">
        <v>0.39861111111111108</v>
      </c>
      <c r="J506" s="57">
        <v>1</v>
      </c>
      <c r="K506" s="57">
        <v>16</v>
      </c>
      <c r="L506" s="57">
        <v>1</v>
      </c>
      <c r="M506" s="57">
        <v>18</v>
      </c>
    </row>
    <row r="507" spans="1:13" x14ac:dyDescent="0.25">
      <c r="A507" s="24">
        <v>3</v>
      </c>
      <c r="B507" s="66">
        <v>44307</v>
      </c>
      <c r="C507" s="57">
        <v>9</v>
      </c>
      <c r="D507" s="57">
        <f t="shared" si="4"/>
        <v>9</v>
      </c>
      <c r="E507" s="57">
        <f t="shared" si="5"/>
        <v>0</v>
      </c>
      <c r="F507" s="65">
        <f t="shared" si="6"/>
        <v>0</v>
      </c>
      <c r="G507" s="63">
        <v>7.3611111111111113E-2</v>
      </c>
      <c r="H507" s="65">
        <f t="shared" si="7"/>
        <v>1</v>
      </c>
      <c r="I507" s="63">
        <v>0.33680555555555558</v>
      </c>
      <c r="J507" s="57">
        <v>0</v>
      </c>
      <c r="K507" s="57">
        <v>9</v>
      </c>
      <c r="L507" s="57">
        <v>0</v>
      </c>
      <c r="M507" s="57">
        <v>9</v>
      </c>
    </row>
    <row r="508" spans="1:13" x14ac:dyDescent="0.25">
      <c r="A508" s="24">
        <v>3</v>
      </c>
      <c r="B508" s="66">
        <v>44308</v>
      </c>
      <c r="C508" s="57">
        <v>14</v>
      </c>
      <c r="D508" s="57">
        <f t="shared" si="4"/>
        <v>13</v>
      </c>
      <c r="E508" s="57">
        <f t="shared" si="5"/>
        <v>1</v>
      </c>
      <c r="F508" s="65">
        <f t="shared" si="6"/>
        <v>7.1428571428571425E-2</v>
      </c>
      <c r="G508" s="63">
        <v>6.458333333333334E-2</v>
      </c>
      <c r="H508" s="65">
        <f t="shared" si="7"/>
        <v>0.84615384615384615</v>
      </c>
      <c r="I508" s="63">
        <v>0.36874999999999997</v>
      </c>
      <c r="J508" s="57">
        <v>1</v>
      </c>
      <c r="K508" s="57">
        <v>11</v>
      </c>
      <c r="L508" s="57">
        <v>0</v>
      </c>
      <c r="M508" s="57">
        <v>12</v>
      </c>
    </row>
    <row r="509" spans="1:13" x14ac:dyDescent="0.25">
      <c r="A509" s="24">
        <v>3</v>
      </c>
      <c r="B509" s="66">
        <v>44309</v>
      </c>
      <c r="C509" s="57">
        <v>21</v>
      </c>
      <c r="D509" s="57">
        <f t="shared" si="4"/>
        <v>20</v>
      </c>
      <c r="E509" s="57">
        <f t="shared" si="5"/>
        <v>1</v>
      </c>
      <c r="F509" s="65">
        <f t="shared" si="6"/>
        <v>4.7619047619047616E-2</v>
      </c>
      <c r="G509" s="63">
        <v>5.9722222222222225E-2</v>
      </c>
      <c r="H509" s="65">
        <f t="shared" si="7"/>
        <v>0.9</v>
      </c>
      <c r="I509" s="63">
        <v>0.33888888888888885</v>
      </c>
      <c r="J509" s="57">
        <v>0</v>
      </c>
      <c r="K509" s="57">
        <v>18</v>
      </c>
      <c r="L509" s="57">
        <v>0</v>
      </c>
      <c r="M509" s="57">
        <v>20</v>
      </c>
    </row>
    <row r="510" spans="1:13" x14ac:dyDescent="0.25">
      <c r="A510" s="24">
        <v>4</v>
      </c>
      <c r="B510" s="66">
        <v>44312</v>
      </c>
      <c r="C510" s="57">
        <v>8</v>
      </c>
      <c r="D510" s="57">
        <f t="shared" si="4"/>
        <v>8</v>
      </c>
      <c r="E510" s="57">
        <f t="shared" si="5"/>
        <v>0</v>
      </c>
      <c r="F510" s="67">
        <f t="shared" si="6"/>
        <v>0</v>
      </c>
      <c r="G510" s="63">
        <v>6.5972222222222224E-2</v>
      </c>
      <c r="H510" s="67">
        <f t="shared" si="7"/>
        <v>0.875</v>
      </c>
      <c r="I510" s="63">
        <v>0.3520833333333333</v>
      </c>
      <c r="J510" s="57">
        <v>0</v>
      </c>
      <c r="K510" s="57">
        <v>7</v>
      </c>
      <c r="L510" s="57">
        <v>0</v>
      </c>
      <c r="M510" s="57">
        <v>8</v>
      </c>
    </row>
    <row r="511" spans="1:13" x14ac:dyDescent="0.25">
      <c r="A511" s="24">
        <v>4</v>
      </c>
      <c r="B511" s="66">
        <v>44313</v>
      </c>
      <c r="C511" s="57">
        <v>19</v>
      </c>
      <c r="D511" s="57">
        <f t="shared" si="4"/>
        <v>17</v>
      </c>
      <c r="E511" s="57">
        <f t="shared" si="5"/>
        <v>1</v>
      </c>
      <c r="F511" s="67">
        <f t="shared" si="6"/>
        <v>5.2631578947368418E-2</v>
      </c>
      <c r="G511" s="63">
        <v>7.2222222222222229E-2</v>
      </c>
      <c r="H511" s="67">
        <f t="shared" si="7"/>
        <v>0.82352941176470584</v>
      </c>
      <c r="I511" s="63">
        <v>0.36736111111111108</v>
      </c>
      <c r="J511" s="57">
        <v>0</v>
      </c>
      <c r="K511" s="57">
        <v>14</v>
      </c>
      <c r="L511" s="57">
        <v>1</v>
      </c>
      <c r="M511" s="57">
        <v>17</v>
      </c>
    </row>
    <row r="512" spans="1:13" x14ac:dyDescent="0.25">
      <c r="A512" s="24">
        <v>4</v>
      </c>
      <c r="B512" s="66">
        <v>44314</v>
      </c>
      <c r="C512" s="57">
        <v>17</v>
      </c>
      <c r="D512" s="57">
        <f t="shared" si="4"/>
        <v>15</v>
      </c>
      <c r="E512" s="57">
        <f t="shared" si="5"/>
        <v>1</v>
      </c>
      <c r="F512" s="65">
        <f t="shared" si="6"/>
        <v>5.8823529411764705E-2</v>
      </c>
      <c r="G512" s="63">
        <v>5.2083333333333336E-2</v>
      </c>
      <c r="H512" s="65">
        <f t="shared" si="7"/>
        <v>0.8</v>
      </c>
      <c r="I512" s="63">
        <v>0.37152777777777773</v>
      </c>
      <c r="J512" s="57">
        <v>0</v>
      </c>
      <c r="K512" s="57">
        <v>12</v>
      </c>
      <c r="L512" s="57">
        <v>1</v>
      </c>
      <c r="M512" s="57">
        <v>15</v>
      </c>
    </row>
    <row r="513" spans="1:13" x14ac:dyDescent="0.25">
      <c r="A513" s="24">
        <v>4</v>
      </c>
      <c r="B513" s="66">
        <v>44315</v>
      </c>
      <c r="C513" s="57">
        <v>14</v>
      </c>
      <c r="D513" s="57">
        <f t="shared" si="4"/>
        <v>13</v>
      </c>
      <c r="E513" s="57">
        <f t="shared" si="5"/>
        <v>1</v>
      </c>
      <c r="F513" s="65">
        <f t="shared" si="6"/>
        <v>7.1428571428571425E-2</v>
      </c>
      <c r="G513" s="63">
        <v>5.7638888888888885E-2</v>
      </c>
      <c r="H513" s="65">
        <f t="shared" si="7"/>
        <v>0.84615384615384615</v>
      </c>
      <c r="I513" s="63">
        <v>0.36041666666666666</v>
      </c>
      <c r="J513" s="57">
        <v>1</v>
      </c>
      <c r="K513" s="57">
        <v>11</v>
      </c>
      <c r="L513" s="57">
        <v>0</v>
      </c>
      <c r="M513" s="57">
        <v>12</v>
      </c>
    </row>
    <row r="514" spans="1:13" x14ac:dyDescent="0.25">
      <c r="A514" s="24">
        <v>4</v>
      </c>
      <c r="B514" s="66">
        <v>44316</v>
      </c>
      <c r="C514" s="57">
        <v>9</v>
      </c>
      <c r="D514" s="57">
        <f t="shared" si="4"/>
        <v>9</v>
      </c>
      <c r="E514" s="57">
        <f t="shared" ref="E514:E545" si="8">C514-D514-L514</f>
        <v>0</v>
      </c>
      <c r="F514" s="65">
        <f t="shared" ref="F514:F545" si="9">E514/C514</f>
        <v>0</v>
      </c>
      <c r="G514" s="63">
        <v>7.0833333333333331E-2</v>
      </c>
      <c r="H514" s="65">
        <f t="shared" si="7"/>
        <v>0.88888888888888884</v>
      </c>
      <c r="I514" s="63">
        <v>0.30763888888888891</v>
      </c>
      <c r="J514" s="57">
        <v>0</v>
      </c>
      <c r="K514" s="57">
        <v>8</v>
      </c>
      <c r="L514" s="57">
        <v>0</v>
      </c>
      <c r="M514" s="57">
        <v>9</v>
      </c>
    </row>
    <row r="515" spans="1:13" x14ac:dyDescent="0.25">
      <c r="A515" s="24">
        <v>1</v>
      </c>
      <c r="B515" s="64">
        <v>44319</v>
      </c>
      <c r="C515" s="57">
        <v>25</v>
      </c>
      <c r="D515" s="57">
        <v>23</v>
      </c>
      <c r="E515" s="57">
        <v>2</v>
      </c>
      <c r="F515" s="65">
        <v>0.08</v>
      </c>
      <c r="G515" s="63">
        <v>0.10694444444444444</v>
      </c>
      <c r="H515" s="65">
        <v>0.78260869565217395</v>
      </c>
      <c r="I515" s="63">
        <v>0.42638888888888887</v>
      </c>
      <c r="J515" s="57">
        <v>1</v>
      </c>
      <c r="K515" s="57">
        <v>18</v>
      </c>
      <c r="L515" s="57">
        <v>0</v>
      </c>
      <c r="M515" s="57">
        <v>22</v>
      </c>
    </row>
    <row r="516" spans="1:13" x14ac:dyDescent="0.25">
      <c r="A516" s="24">
        <v>1</v>
      </c>
      <c r="B516" s="64">
        <v>44320</v>
      </c>
      <c r="C516" s="57">
        <v>14</v>
      </c>
      <c r="D516" s="57">
        <v>13</v>
      </c>
      <c r="E516" s="57">
        <v>1</v>
      </c>
      <c r="F516" s="65">
        <v>7.1428571428571425E-2</v>
      </c>
      <c r="G516" s="63">
        <v>9.375E-2</v>
      </c>
      <c r="H516" s="65">
        <v>0.76923076923076927</v>
      </c>
      <c r="I516" s="63">
        <v>0.40138888888888885</v>
      </c>
      <c r="J516" s="57">
        <v>0</v>
      </c>
      <c r="K516" s="57">
        <v>10</v>
      </c>
      <c r="L516" s="57">
        <v>0</v>
      </c>
      <c r="M516" s="57">
        <v>13</v>
      </c>
    </row>
    <row r="517" spans="1:13" x14ac:dyDescent="0.25">
      <c r="A517" s="24">
        <v>1</v>
      </c>
      <c r="B517" s="64">
        <v>44321</v>
      </c>
      <c r="C517" s="57">
        <v>22</v>
      </c>
      <c r="D517" s="57">
        <v>20</v>
      </c>
      <c r="E517" s="57">
        <v>1</v>
      </c>
      <c r="F517" s="65">
        <v>4.5454545454545456E-2</v>
      </c>
      <c r="G517" s="63">
        <v>4.7916666666666663E-2</v>
      </c>
      <c r="H517" s="65">
        <v>0.85</v>
      </c>
      <c r="I517" s="63">
        <v>0.41944444444444445</v>
      </c>
      <c r="J517" s="57">
        <v>0</v>
      </c>
      <c r="K517" s="57">
        <v>17</v>
      </c>
      <c r="L517" s="57">
        <v>1</v>
      </c>
      <c r="M517" s="57">
        <v>20</v>
      </c>
    </row>
    <row r="518" spans="1:13" x14ac:dyDescent="0.25">
      <c r="A518" s="24">
        <v>1</v>
      </c>
      <c r="B518" s="64">
        <v>44322</v>
      </c>
      <c r="C518" s="57">
        <v>11</v>
      </c>
      <c r="D518" s="57">
        <v>10</v>
      </c>
      <c r="E518" s="57">
        <v>1</v>
      </c>
      <c r="F518" s="65">
        <v>9.0909090909090912E-2</v>
      </c>
      <c r="G518" s="63">
        <v>7.3611111111111113E-2</v>
      </c>
      <c r="H518" s="65">
        <v>0.8</v>
      </c>
      <c r="I518" s="63">
        <v>0.40069444444444446</v>
      </c>
      <c r="J518" s="57">
        <v>1</v>
      </c>
      <c r="K518" s="57">
        <v>8</v>
      </c>
      <c r="L518" s="57">
        <v>0</v>
      </c>
      <c r="M518" s="57">
        <v>9</v>
      </c>
    </row>
    <row r="519" spans="1:13" x14ac:dyDescent="0.25">
      <c r="A519" s="24">
        <v>1</v>
      </c>
      <c r="B519" s="64">
        <v>44323</v>
      </c>
      <c r="C519" s="57">
        <v>11</v>
      </c>
      <c r="D519" s="57">
        <v>11</v>
      </c>
      <c r="E519" s="57">
        <v>0</v>
      </c>
      <c r="F519" s="65">
        <v>0</v>
      </c>
      <c r="G519" s="63">
        <v>5.347222222222222E-2</v>
      </c>
      <c r="H519" s="65">
        <v>0.90909090909090906</v>
      </c>
      <c r="I519" s="63">
        <v>0.40416666666666662</v>
      </c>
      <c r="J519" s="57">
        <v>0</v>
      </c>
      <c r="K519" s="57">
        <v>10</v>
      </c>
      <c r="L519" s="57">
        <v>0</v>
      </c>
      <c r="M519" s="57">
        <v>11</v>
      </c>
    </row>
    <row r="520" spans="1:13" x14ac:dyDescent="0.25">
      <c r="A520" s="24">
        <v>2</v>
      </c>
      <c r="B520" s="64">
        <v>44326</v>
      </c>
      <c r="C520" s="57">
        <v>10</v>
      </c>
      <c r="D520" s="57">
        <v>9</v>
      </c>
      <c r="E520" s="57">
        <v>0</v>
      </c>
      <c r="F520" s="65">
        <v>0</v>
      </c>
      <c r="G520" s="63">
        <v>6.6666666666666666E-2</v>
      </c>
      <c r="H520" s="65">
        <v>0.88888888888888884</v>
      </c>
      <c r="I520" s="63">
        <v>0.35000000000000003</v>
      </c>
      <c r="J520" s="57">
        <v>0</v>
      </c>
      <c r="K520" s="57">
        <v>8</v>
      </c>
      <c r="L520" s="57">
        <v>1</v>
      </c>
      <c r="M520" s="60">
        <v>9</v>
      </c>
    </row>
    <row r="521" spans="1:13" x14ac:dyDescent="0.25">
      <c r="A521" s="24">
        <v>2</v>
      </c>
      <c r="B521" s="64">
        <v>44327</v>
      </c>
      <c r="C521" s="57">
        <v>15</v>
      </c>
      <c r="D521" s="57">
        <v>14</v>
      </c>
      <c r="E521" s="57">
        <v>1</v>
      </c>
      <c r="F521" s="65">
        <v>6.6666666666666666E-2</v>
      </c>
      <c r="G521" s="63">
        <v>4.3750000000000004E-2</v>
      </c>
      <c r="H521" s="65">
        <v>0.8571428571428571</v>
      </c>
      <c r="I521" s="63">
        <v>0.3840277777777778</v>
      </c>
      <c r="J521" s="57">
        <v>0</v>
      </c>
      <c r="K521" s="57">
        <v>12</v>
      </c>
      <c r="L521" s="57">
        <v>0</v>
      </c>
      <c r="M521" s="60">
        <v>14</v>
      </c>
    </row>
    <row r="522" spans="1:13" x14ac:dyDescent="0.25">
      <c r="A522" s="24">
        <v>2</v>
      </c>
      <c r="B522" s="64">
        <v>44328</v>
      </c>
      <c r="C522" s="57">
        <v>17</v>
      </c>
      <c r="D522" s="57">
        <v>16</v>
      </c>
      <c r="E522" s="57">
        <v>1</v>
      </c>
      <c r="F522" s="65">
        <v>5.8823529411764705E-2</v>
      </c>
      <c r="G522" s="63">
        <v>8.1250000000000003E-2</v>
      </c>
      <c r="H522" s="65">
        <v>0.8125</v>
      </c>
      <c r="I522" s="63">
        <v>0.37361111111111112</v>
      </c>
      <c r="J522" s="57">
        <v>1</v>
      </c>
      <c r="K522" s="57">
        <v>13</v>
      </c>
      <c r="L522" s="57">
        <v>0</v>
      </c>
      <c r="M522" s="60">
        <v>15</v>
      </c>
    </row>
    <row r="523" spans="1:13" x14ac:dyDescent="0.25">
      <c r="A523" s="24">
        <v>2</v>
      </c>
      <c r="B523" s="64">
        <v>44329</v>
      </c>
      <c r="C523" s="57">
        <v>8</v>
      </c>
      <c r="D523" s="57">
        <v>8</v>
      </c>
      <c r="E523" s="57">
        <v>0</v>
      </c>
      <c r="F523" s="65">
        <v>0</v>
      </c>
      <c r="G523" s="63">
        <v>3.2638888888888891E-2</v>
      </c>
      <c r="H523" s="65">
        <v>0.875</v>
      </c>
      <c r="I523" s="63">
        <v>0.26319444444444445</v>
      </c>
      <c r="J523" s="57">
        <v>0</v>
      </c>
      <c r="K523" s="57">
        <v>7</v>
      </c>
      <c r="L523" s="57">
        <v>0</v>
      </c>
      <c r="M523" s="60">
        <v>8</v>
      </c>
    </row>
    <row r="524" spans="1:13" x14ac:dyDescent="0.25">
      <c r="A524" s="24">
        <v>2</v>
      </c>
      <c r="B524" s="64">
        <v>44330</v>
      </c>
      <c r="C524" s="57">
        <v>16</v>
      </c>
      <c r="D524" s="57">
        <v>15</v>
      </c>
      <c r="E524" s="57">
        <v>1</v>
      </c>
      <c r="F524" s="65">
        <v>6.25E-2</v>
      </c>
      <c r="G524" s="63">
        <v>5.9027777777777783E-2</v>
      </c>
      <c r="H524" s="65">
        <v>0.8</v>
      </c>
      <c r="I524" s="63">
        <v>0.40069444444444446</v>
      </c>
      <c r="J524" s="57">
        <v>1</v>
      </c>
      <c r="K524" s="57">
        <v>12</v>
      </c>
      <c r="L524" s="57">
        <v>0</v>
      </c>
      <c r="M524" s="60">
        <v>14</v>
      </c>
    </row>
    <row r="525" spans="1:13" x14ac:dyDescent="0.25">
      <c r="A525" s="24">
        <v>3</v>
      </c>
      <c r="B525" s="66">
        <v>44333</v>
      </c>
      <c r="C525" s="57">
        <v>22</v>
      </c>
      <c r="D525" s="57">
        <v>21</v>
      </c>
      <c r="E525" s="57">
        <v>1</v>
      </c>
      <c r="F525" s="65">
        <v>4.5454545454545456E-2</v>
      </c>
      <c r="G525" s="63">
        <v>6.25E-2</v>
      </c>
      <c r="H525" s="67">
        <v>0.80952380952380953</v>
      </c>
      <c r="I525" s="63">
        <v>0.40069444444444446</v>
      </c>
      <c r="J525" s="57">
        <v>1</v>
      </c>
      <c r="K525" s="57">
        <v>17</v>
      </c>
      <c r="L525" s="57">
        <v>0</v>
      </c>
      <c r="M525" s="60">
        <v>20</v>
      </c>
    </row>
    <row r="526" spans="1:13" x14ac:dyDescent="0.25">
      <c r="A526" s="24">
        <v>3</v>
      </c>
      <c r="B526" s="66">
        <v>44334</v>
      </c>
      <c r="C526" s="57">
        <v>19</v>
      </c>
      <c r="D526" s="57">
        <v>18</v>
      </c>
      <c r="E526" s="57">
        <v>0</v>
      </c>
      <c r="F526" s="65">
        <v>0</v>
      </c>
      <c r="G526" s="63">
        <v>7.4305555555555555E-2</v>
      </c>
      <c r="H526" s="65">
        <v>0.83333333333333337</v>
      </c>
      <c r="I526" s="63">
        <v>0.34583333333333338</v>
      </c>
      <c r="J526" s="57">
        <v>0</v>
      </c>
      <c r="K526" s="57">
        <v>15</v>
      </c>
      <c r="L526" s="57">
        <v>1</v>
      </c>
      <c r="M526" s="60">
        <v>18</v>
      </c>
    </row>
    <row r="527" spans="1:13" x14ac:dyDescent="0.25">
      <c r="A527" s="24">
        <v>3</v>
      </c>
      <c r="B527" s="66">
        <v>44335</v>
      </c>
      <c r="C527" s="57">
        <v>15</v>
      </c>
      <c r="D527" s="57">
        <v>14</v>
      </c>
      <c r="E527" s="57">
        <v>1</v>
      </c>
      <c r="F527" s="65">
        <v>6.6666666666666666E-2</v>
      </c>
      <c r="G527" s="63">
        <v>3.125E-2</v>
      </c>
      <c r="H527" s="65">
        <v>0.8571428571428571</v>
      </c>
      <c r="I527" s="63">
        <v>0.33263888888888887</v>
      </c>
      <c r="J527" s="57">
        <v>0</v>
      </c>
      <c r="K527" s="57">
        <v>12</v>
      </c>
      <c r="L527" s="57">
        <v>0</v>
      </c>
      <c r="M527" s="60">
        <v>14</v>
      </c>
    </row>
    <row r="528" spans="1:13" x14ac:dyDescent="0.25">
      <c r="A528" s="24">
        <v>3</v>
      </c>
      <c r="B528" s="66">
        <v>44336</v>
      </c>
      <c r="C528" s="57">
        <v>14</v>
      </c>
      <c r="D528" s="57">
        <v>13</v>
      </c>
      <c r="E528" s="57">
        <v>1</v>
      </c>
      <c r="F528" s="65">
        <v>7.1428571428571425E-2</v>
      </c>
      <c r="G528" s="63">
        <v>5.8333333333333327E-2</v>
      </c>
      <c r="H528" s="65">
        <v>0.84615384615384615</v>
      </c>
      <c r="I528" s="63">
        <v>0.36736111111111108</v>
      </c>
      <c r="J528" s="57">
        <v>0</v>
      </c>
      <c r="K528" s="57">
        <v>11</v>
      </c>
      <c r="L528" s="57">
        <v>0</v>
      </c>
      <c r="M528" s="60">
        <v>13</v>
      </c>
    </row>
    <row r="529" spans="1:13" x14ac:dyDescent="0.25">
      <c r="A529" s="24">
        <v>3</v>
      </c>
      <c r="B529" s="66">
        <v>44337</v>
      </c>
      <c r="C529" s="57">
        <v>10</v>
      </c>
      <c r="D529" s="57">
        <v>9</v>
      </c>
      <c r="E529" s="57">
        <v>0</v>
      </c>
      <c r="F529" s="65">
        <v>0</v>
      </c>
      <c r="G529" s="63">
        <v>5.2777777777777778E-2</v>
      </c>
      <c r="H529" s="65">
        <v>1</v>
      </c>
      <c r="I529" s="63">
        <v>0.36944444444444446</v>
      </c>
      <c r="J529" s="57">
        <v>0</v>
      </c>
      <c r="K529" s="57">
        <v>9</v>
      </c>
      <c r="L529" s="57">
        <v>1</v>
      </c>
      <c r="M529" s="60">
        <v>9</v>
      </c>
    </row>
    <row r="530" spans="1:13" x14ac:dyDescent="0.25">
      <c r="A530" s="24">
        <v>4</v>
      </c>
      <c r="B530" s="64">
        <v>44340</v>
      </c>
      <c r="C530" s="60">
        <v>19</v>
      </c>
      <c r="D530" s="60">
        <v>18</v>
      </c>
      <c r="E530" s="60">
        <v>1</v>
      </c>
      <c r="F530" s="67">
        <v>5.2631578947368418E-2</v>
      </c>
      <c r="G530" s="68">
        <v>7.8472222222222221E-2</v>
      </c>
      <c r="H530" s="67">
        <v>0.83333333333333337</v>
      </c>
      <c r="I530" s="68">
        <v>0.35416666666666669</v>
      </c>
      <c r="J530" s="60">
        <v>1</v>
      </c>
      <c r="K530" s="60">
        <v>15</v>
      </c>
      <c r="L530" s="60">
        <v>0</v>
      </c>
      <c r="M530" s="60">
        <v>17</v>
      </c>
    </row>
    <row r="531" spans="1:13" x14ac:dyDescent="0.25">
      <c r="A531" s="24">
        <v>4</v>
      </c>
      <c r="B531" s="64">
        <v>44341</v>
      </c>
      <c r="C531" s="60">
        <v>13</v>
      </c>
      <c r="D531" s="60">
        <v>12</v>
      </c>
      <c r="E531" s="60">
        <v>0</v>
      </c>
      <c r="F531" s="67">
        <v>0</v>
      </c>
      <c r="G531" s="68">
        <v>5.6250000000000001E-2</v>
      </c>
      <c r="H531" s="67">
        <v>0.91666666666666663</v>
      </c>
      <c r="I531" s="68">
        <v>0.35694444444444445</v>
      </c>
      <c r="J531" s="60">
        <v>0</v>
      </c>
      <c r="K531" s="60">
        <v>11</v>
      </c>
      <c r="L531" s="60">
        <v>1</v>
      </c>
      <c r="M531" s="60">
        <v>12</v>
      </c>
    </row>
    <row r="532" spans="1:13" x14ac:dyDescent="0.25">
      <c r="A532" s="24">
        <v>4</v>
      </c>
      <c r="B532" s="64">
        <v>44342</v>
      </c>
      <c r="C532" s="57">
        <v>13</v>
      </c>
      <c r="D532" s="57">
        <v>13</v>
      </c>
      <c r="E532" s="57">
        <v>0</v>
      </c>
      <c r="F532" s="65">
        <v>0</v>
      </c>
      <c r="G532" s="63">
        <v>3.6111111111111115E-2</v>
      </c>
      <c r="H532" s="65">
        <v>0.92307692307692313</v>
      </c>
      <c r="I532" s="63">
        <v>0.36874999999999997</v>
      </c>
      <c r="J532" s="57">
        <v>0</v>
      </c>
      <c r="K532" s="57">
        <v>12</v>
      </c>
      <c r="L532" s="57">
        <v>0</v>
      </c>
      <c r="M532" s="60">
        <v>13</v>
      </c>
    </row>
    <row r="533" spans="1:13" x14ac:dyDescent="0.25">
      <c r="A533" s="24">
        <v>4</v>
      </c>
      <c r="B533" s="64">
        <v>44343</v>
      </c>
      <c r="C533" s="57">
        <v>11</v>
      </c>
      <c r="D533" s="57">
        <v>10</v>
      </c>
      <c r="E533" s="57">
        <v>0</v>
      </c>
      <c r="F533" s="65">
        <v>0</v>
      </c>
      <c r="G533" s="63">
        <v>6.7361111111111108E-2</v>
      </c>
      <c r="H533" s="65">
        <v>0.9</v>
      </c>
      <c r="I533" s="63">
        <v>0.36805555555555558</v>
      </c>
      <c r="J533" s="57">
        <v>0</v>
      </c>
      <c r="K533" s="57">
        <v>9</v>
      </c>
      <c r="L533" s="57">
        <v>1</v>
      </c>
      <c r="M533" s="60">
        <v>10</v>
      </c>
    </row>
    <row r="534" spans="1:13" x14ac:dyDescent="0.25">
      <c r="A534" s="24">
        <v>4</v>
      </c>
      <c r="B534" s="64">
        <v>44344</v>
      </c>
      <c r="C534" s="57">
        <v>14</v>
      </c>
      <c r="D534" s="57">
        <v>13</v>
      </c>
      <c r="E534" s="57">
        <v>1</v>
      </c>
      <c r="F534" s="65">
        <v>7.1428571428571425E-2</v>
      </c>
      <c r="G534" s="63">
        <v>3.8194444444444441E-2</v>
      </c>
      <c r="H534" s="65">
        <v>0.92307692307692313</v>
      </c>
      <c r="I534" s="63">
        <v>0.35486111111111113</v>
      </c>
      <c r="J534" s="57">
        <v>0</v>
      </c>
      <c r="K534" s="57">
        <v>12</v>
      </c>
      <c r="L534" s="57">
        <v>0</v>
      </c>
      <c r="M534" s="60">
        <v>13</v>
      </c>
    </row>
    <row r="535" spans="1:13" x14ac:dyDescent="0.25">
      <c r="A535" s="24">
        <v>1</v>
      </c>
      <c r="B535" s="66">
        <v>44348</v>
      </c>
      <c r="C535" s="57">
        <v>28</v>
      </c>
      <c r="D535" s="57">
        <f t="shared" ref="D535:D578" si="10">J535+M535</f>
        <v>27</v>
      </c>
      <c r="E535" s="57">
        <f t="shared" ref="E535:E578" si="11">C535-D535-L535</f>
        <v>1</v>
      </c>
      <c r="F535" s="65">
        <f t="shared" ref="F535:F578" si="12">E535/C535</f>
        <v>3.5714285714285712E-2</v>
      </c>
      <c r="G535" s="63">
        <v>8.1944444444444445E-2</v>
      </c>
      <c r="H535" s="65">
        <f t="shared" ref="H535:H578" si="13">K535/D535</f>
        <v>0.88888888888888884</v>
      </c>
      <c r="I535" s="63">
        <v>0.36319444444444443</v>
      </c>
      <c r="J535" s="57">
        <v>1</v>
      </c>
      <c r="K535" s="57">
        <v>24</v>
      </c>
      <c r="L535" s="57">
        <v>0</v>
      </c>
      <c r="M535" s="57">
        <v>26</v>
      </c>
    </row>
    <row r="536" spans="1:13" x14ac:dyDescent="0.25">
      <c r="A536" s="24">
        <v>1</v>
      </c>
      <c r="B536" s="66">
        <v>44349</v>
      </c>
      <c r="C536" s="57">
        <v>9</v>
      </c>
      <c r="D536" s="57">
        <f t="shared" si="10"/>
        <v>8</v>
      </c>
      <c r="E536" s="57">
        <f t="shared" si="11"/>
        <v>0</v>
      </c>
      <c r="F536" s="65">
        <f t="shared" si="12"/>
        <v>0</v>
      </c>
      <c r="G536" s="63">
        <v>6.458333333333334E-2</v>
      </c>
      <c r="H536" s="65">
        <f t="shared" si="13"/>
        <v>0.875</v>
      </c>
      <c r="I536" s="63">
        <v>0.40625</v>
      </c>
      <c r="J536" s="57">
        <v>0</v>
      </c>
      <c r="K536" s="57">
        <v>7</v>
      </c>
      <c r="L536" s="57">
        <v>1</v>
      </c>
      <c r="M536" s="57">
        <v>8</v>
      </c>
    </row>
    <row r="537" spans="1:13" x14ac:dyDescent="0.25">
      <c r="A537" s="24">
        <v>1</v>
      </c>
      <c r="B537" s="66">
        <v>44350</v>
      </c>
      <c r="C537" s="57">
        <v>52</v>
      </c>
      <c r="D537" s="57">
        <f t="shared" si="10"/>
        <v>50</v>
      </c>
      <c r="E537" s="57">
        <f t="shared" si="11"/>
        <v>1</v>
      </c>
      <c r="F537" s="65">
        <f t="shared" si="12"/>
        <v>1.9230769230769232E-2</v>
      </c>
      <c r="G537" s="63">
        <v>5.7638888888888885E-2</v>
      </c>
      <c r="H537" s="65">
        <f t="shared" si="13"/>
        <v>0.92</v>
      </c>
      <c r="I537" s="63">
        <v>0.15694444444444444</v>
      </c>
      <c r="J537" s="57">
        <v>2</v>
      </c>
      <c r="K537" s="57">
        <v>46</v>
      </c>
      <c r="L537" s="57">
        <v>1</v>
      </c>
      <c r="M537" s="57">
        <v>48</v>
      </c>
    </row>
    <row r="538" spans="1:13" x14ac:dyDescent="0.25">
      <c r="A538" s="24">
        <v>1</v>
      </c>
      <c r="B538" s="66">
        <v>44351</v>
      </c>
      <c r="C538" s="57">
        <v>13</v>
      </c>
      <c r="D538" s="57">
        <f t="shared" si="10"/>
        <v>12</v>
      </c>
      <c r="E538" s="57">
        <f t="shared" si="11"/>
        <v>0</v>
      </c>
      <c r="F538" s="65">
        <f t="shared" si="12"/>
        <v>0</v>
      </c>
      <c r="G538" s="63">
        <v>7.2222222222222229E-2</v>
      </c>
      <c r="H538" s="65">
        <f t="shared" si="13"/>
        <v>0.91666666666666663</v>
      </c>
      <c r="I538" s="63">
        <v>0.37708333333333338</v>
      </c>
      <c r="J538" s="57">
        <v>0</v>
      </c>
      <c r="K538" s="57">
        <v>11</v>
      </c>
      <c r="L538" s="57">
        <v>1</v>
      </c>
      <c r="M538" s="57">
        <v>12</v>
      </c>
    </row>
    <row r="539" spans="1:13" x14ac:dyDescent="0.25">
      <c r="A539" s="24">
        <v>2</v>
      </c>
      <c r="B539" s="66">
        <v>44354</v>
      </c>
      <c r="C539" s="57">
        <v>15</v>
      </c>
      <c r="D539" s="57">
        <f t="shared" si="10"/>
        <v>14</v>
      </c>
      <c r="E539" s="57">
        <f t="shared" si="11"/>
        <v>1</v>
      </c>
      <c r="F539" s="65">
        <f t="shared" si="12"/>
        <v>6.6666666666666666E-2</v>
      </c>
      <c r="G539" s="63">
        <v>7.0833333333333331E-2</v>
      </c>
      <c r="H539" s="65">
        <f t="shared" si="13"/>
        <v>0.8571428571428571</v>
      </c>
      <c r="I539" s="63">
        <v>0.3756944444444445</v>
      </c>
      <c r="J539" s="57">
        <v>0</v>
      </c>
      <c r="K539" s="57">
        <v>12</v>
      </c>
      <c r="L539" s="57">
        <v>0</v>
      </c>
      <c r="M539" s="57">
        <v>14</v>
      </c>
    </row>
    <row r="540" spans="1:13" x14ac:dyDescent="0.25">
      <c r="A540" s="24">
        <v>2</v>
      </c>
      <c r="B540" s="66">
        <v>44355</v>
      </c>
      <c r="C540" s="57">
        <v>14</v>
      </c>
      <c r="D540" s="57">
        <f t="shared" si="10"/>
        <v>14</v>
      </c>
      <c r="E540" s="57">
        <f t="shared" si="11"/>
        <v>0</v>
      </c>
      <c r="F540" s="65">
        <f t="shared" si="12"/>
        <v>0</v>
      </c>
      <c r="G540" s="63">
        <v>1.5972222222222224E-2</v>
      </c>
      <c r="H540" s="65">
        <f t="shared" si="13"/>
        <v>0.9285714285714286</v>
      </c>
      <c r="I540" s="63">
        <v>0.3430555555555555</v>
      </c>
      <c r="J540" s="57">
        <v>0</v>
      </c>
      <c r="K540" s="57">
        <v>13</v>
      </c>
      <c r="L540" s="57">
        <v>0</v>
      </c>
      <c r="M540" s="57">
        <v>14</v>
      </c>
    </row>
    <row r="541" spans="1:13" x14ac:dyDescent="0.25">
      <c r="A541" s="24">
        <v>2</v>
      </c>
      <c r="B541" s="66">
        <v>44356</v>
      </c>
      <c r="C541" s="57">
        <v>14</v>
      </c>
      <c r="D541" s="57">
        <f t="shared" si="10"/>
        <v>13</v>
      </c>
      <c r="E541" s="57">
        <f t="shared" si="11"/>
        <v>1</v>
      </c>
      <c r="F541" s="65">
        <f t="shared" si="12"/>
        <v>7.1428571428571425E-2</v>
      </c>
      <c r="G541" s="63">
        <v>6.1805555555555558E-2</v>
      </c>
      <c r="H541" s="65">
        <f t="shared" si="13"/>
        <v>0.92307692307692313</v>
      </c>
      <c r="I541" s="63">
        <v>0.31111111111111112</v>
      </c>
      <c r="J541" s="57">
        <v>0</v>
      </c>
      <c r="K541" s="57">
        <v>12</v>
      </c>
      <c r="L541" s="57">
        <v>0</v>
      </c>
      <c r="M541" s="57">
        <v>13</v>
      </c>
    </row>
    <row r="542" spans="1:13" x14ac:dyDescent="0.25">
      <c r="A542" s="24">
        <v>2</v>
      </c>
      <c r="B542" s="66">
        <v>44357</v>
      </c>
      <c r="C542" s="57">
        <v>17</v>
      </c>
      <c r="D542" s="57">
        <f t="shared" si="10"/>
        <v>17</v>
      </c>
      <c r="E542" s="57">
        <f t="shared" si="11"/>
        <v>0</v>
      </c>
      <c r="F542" s="65">
        <f t="shared" si="12"/>
        <v>0</v>
      </c>
      <c r="G542" s="63">
        <v>4.5138888888888888E-2</v>
      </c>
      <c r="H542" s="65">
        <f t="shared" si="13"/>
        <v>0.88235294117647056</v>
      </c>
      <c r="I542" s="63">
        <v>0.36388888888888887</v>
      </c>
      <c r="J542" s="57">
        <v>0</v>
      </c>
      <c r="K542" s="57">
        <v>15</v>
      </c>
      <c r="L542" s="57">
        <v>0</v>
      </c>
      <c r="M542" s="57">
        <v>17</v>
      </c>
    </row>
    <row r="543" spans="1:13" x14ac:dyDescent="0.25">
      <c r="A543" s="24">
        <v>2</v>
      </c>
      <c r="B543" s="66">
        <v>44358</v>
      </c>
      <c r="C543" s="57">
        <v>12</v>
      </c>
      <c r="D543" s="57">
        <f t="shared" si="10"/>
        <v>12</v>
      </c>
      <c r="E543" s="57">
        <f t="shared" si="11"/>
        <v>0</v>
      </c>
      <c r="F543" s="65">
        <f t="shared" si="12"/>
        <v>0</v>
      </c>
      <c r="G543" s="63">
        <v>6.8749999999999992E-2</v>
      </c>
      <c r="H543" s="65">
        <f t="shared" si="13"/>
        <v>0.91666666666666663</v>
      </c>
      <c r="I543" s="63">
        <v>0.32708333333333334</v>
      </c>
      <c r="J543" s="57">
        <v>0</v>
      </c>
      <c r="K543" s="57">
        <v>11</v>
      </c>
      <c r="L543" s="57">
        <v>0</v>
      </c>
      <c r="M543" s="57">
        <v>12</v>
      </c>
    </row>
    <row r="544" spans="1:13" x14ac:dyDescent="0.25">
      <c r="A544" s="24">
        <v>3</v>
      </c>
      <c r="B544" s="66">
        <v>44361</v>
      </c>
      <c r="C544" s="57">
        <v>20</v>
      </c>
      <c r="D544" s="57">
        <f t="shared" si="10"/>
        <v>19</v>
      </c>
      <c r="E544" s="57">
        <f t="shared" si="11"/>
        <v>1</v>
      </c>
      <c r="F544" s="65">
        <f t="shared" si="12"/>
        <v>0.05</v>
      </c>
      <c r="G544" s="63">
        <v>6.6666666666666666E-2</v>
      </c>
      <c r="H544" s="67">
        <f t="shared" si="13"/>
        <v>0.84210526315789469</v>
      </c>
      <c r="I544" s="63">
        <v>0.3833333333333333</v>
      </c>
      <c r="J544" s="57">
        <v>1</v>
      </c>
      <c r="K544" s="57">
        <v>16</v>
      </c>
      <c r="L544" s="57">
        <v>0</v>
      </c>
      <c r="M544" s="57">
        <v>18</v>
      </c>
    </row>
    <row r="545" spans="1:13" x14ac:dyDescent="0.25">
      <c r="A545" s="24">
        <v>3</v>
      </c>
      <c r="B545" s="66">
        <v>44362</v>
      </c>
      <c r="C545" s="57">
        <v>13</v>
      </c>
      <c r="D545" s="57">
        <f t="shared" si="10"/>
        <v>13</v>
      </c>
      <c r="E545" s="57">
        <f t="shared" si="11"/>
        <v>0</v>
      </c>
      <c r="F545" s="65">
        <f t="shared" si="12"/>
        <v>0</v>
      </c>
      <c r="G545" s="63">
        <v>4.5138888888888888E-2</v>
      </c>
      <c r="H545" s="65">
        <f t="shared" si="13"/>
        <v>0.84615384615384615</v>
      </c>
      <c r="I545" s="63">
        <v>0.38680555555555557</v>
      </c>
      <c r="J545" s="57">
        <v>1</v>
      </c>
      <c r="K545" s="57">
        <v>11</v>
      </c>
      <c r="L545" s="57">
        <v>0</v>
      </c>
      <c r="M545" s="57">
        <v>12</v>
      </c>
    </row>
    <row r="546" spans="1:13" x14ac:dyDescent="0.25">
      <c r="A546" s="24">
        <v>3</v>
      </c>
      <c r="B546" s="66">
        <v>44363</v>
      </c>
      <c r="C546" s="57">
        <v>12</v>
      </c>
      <c r="D546" s="57">
        <f t="shared" si="10"/>
        <v>12</v>
      </c>
      <c r="E546" s="57">
        <f t="shared" si="11"/>
        <v>0</v>
      </c>
      <c r="F546" s="65">
        <f t="shared" si="12"/>
        <v>0</v>
      </c>
      <c r="G546" s="63">
        <v>2.2916666666666669E-2</v>
      </c>
      <c r="H546" s="65">
        <f t="shared" si="13"/>
        <v>0.91666666666666663</v>
      </c>
      <c r="I546" s="63">
        <v>0.3888888888888889</v>
      </c>
      <c r="J546" s="57">
        <v>0</v>
      </c>
      <c r="K546" s="57">
        <v>11</v>
      </c>
      <c r="L546" s="57">
        <v>0</v>
      </c>
      <c r="M546" s="57">
        <v>12</v>
      </c>
    </row>
    <row r="547" spans="1:13" x14ac:dyDescent="0.25">
      <c r="A547" s="24">
        <v>3</v>
      </c>
      <c r="B547" s="66">
        <v>44364</v>
      </c>
      <c r="C547" s="57">
        <v>9</v>
      </c>
      <c r="D547" s="57">
        <f t="shared" si="10"/>
        <v>9</v>
      </c>
      <c r="E547" s="57">
        <f t="shared" si="11"/>
        <v>0</v>
      </c>
      <c r="F547" s="65">
        <f t="shared" si="12"/>
        <v>0</v>
      </c>
      <c r="G547" s="63">
        <v>4.2361111111111106E-2</v>
      </c>
      <c r="H547" s="65">
        <f t="shared" si="13"/>
        <v>1</v>
      </c>
      <c r="I547" s="63">
        <v>0.38472222222222219</v>
      </c>
      <c r="J547" s="57">
        <v>0</v>
      </c>
      <c r="K547" s="57">
        <v>9</v>
      </c>
      <c r="L547" s="57">
        <v>0</v>
      </c>
      <c r="M547" s="57">
        <v>9</v>
      </c>
    </row>
    <row r="548" spans="1:13" x14ac:dyDescent="0.25">
      <c r="A548" s="24">
        <v>3</v>
      </c>
      <c r="B548" s="66">
        <v>44365</v>
      </c>
      <c r="C548" s="57">
        <v>8</v>
      </c>
      <c r="D548" s="57">
        <f t="shared" si="10"/>
        <v>7</v>
      </c>
      <c r="E548" s="57">
        <f t="shared" si="11"/>
        <v>0</v>
      </c>
      <c r="F548" s="65">
        <f t="shared" si="12"/>
        <v>0</v>
      </c>
      <c r="G548" s="63">
        <v>2.013888888888889E-2</v>
      </c>
      <c r="H548" s="65">
        <f t="shared" si="13"/>
        <v>1</v>
      </c>
      <c r="I548" s="63">
        <v>0.37777777777777777</v>
      </c>
      <c r="J548" s="57">
        <v>0</v>
      </c>
      <c r="K548" s="57">
        <v>7</v>
      </c>
      <c r="L548" s="57">
        <v>1</v>
      </c>
      <c r="M548" s="57">
        <v>7</v>
      </c>
    </row>
    <row r="549" spans="1:13" x14ac:dyDescent="0.25">
      <c r="A549" s="24">
        <v>4</v>
      </c>
      <c r="B549" s="66">
        <v>44368</v>
      </c>
      <c r="C549" s="57">
        <v>18</v>
      </c>
      <c r="D549" s="57">
        <f t="shared" si="10"/>
        <v>17</v>
      </c>
      <c r="E549" s="57">
        <f t="shared" si="11"/>
        <v>1</v>
      </c>
      <c r="F549" s="67">
        <f t="shared" si="12"/>
        <v>5.5555555555555552E-2</v>
      </c>
      <c r="G549" s="63">
        <v>6.6666666666666666E-2</v>
      </c>
      <c r="H549" s="67">
        <f t="shared" si="13"/>
        <v>0.88235294117647056</v>
      </c>
      <c r="I549" s="63">
        <v>0.32916666666666666</v>
      </c>
      <c r="J549" s="57">
        <v>0</v>
      </c>
      <c r="K549" s="57">
        <v>15</v>
      </c>
      <c r="L549" s="57">
        <v>0</v>
      </c>
      <c r="M549" s="57">
        <v>17</v>
      </c>
    </row>
    <row r="550" spans="1:13" x14ac:dyDescent="0.25">
      <c r="A550" s="24">
        <v>4</v>
      </c>
      <c r="B550" s="66">
        <v>44369</v>
      </c>
      <c r="C550" s="57">
        <v>15</v>
      </c>
      <c r="D550" s="57">
        <f t="shared" si="10"/>
        <v>15</v>
      </c>
      <c r="E550" s="57">
        <f t="shared" si="11"/>
        <v>0</v>
      </c>
      <c r="F550" s="67">
        <f t="shared" si="12"/>
        <v>0</v>
      </c>
      <c r="G550" s="63">
        <v>7.1527777777777787E-2</v>
      </c>
      <c r="H550" s="67">
        <f t="shared" si="13"/>
        <v>0.93333333333333335</v>
      </c>
      <c r="I550" s="63">
        <v>0.34861111111111115</v>
      </c>
      <c r="J550" s="57">
        <v>0</v>
      </c>
      <c r="K550" s="57">
        <v>14</v>
      </c>
      <c r="L550" s="57">
        <v>0</v>
      </c>
      <c r="M550" s="57">
        <v>15</v>
      </c>
    </row>
    <row r="551" spans="1:13" x14ac:dyDescent="0.25">
      <c r="A551" s="24">
        <v>4</v>
      </c>
      <c r="B551" s="66">
        <v>44370</v>
      </c>
      <c r="C551" s="57">
        <v>11</v>
      </c>
      <c r="D551" s="57">
        <f t="shared" si="10"/>
        <v>11</v>
      </c>
      <c r="E551" s="57">
        <f t="shared" si="11"/>
        <v>0</v>
      </c>
      <c r="F551" s="65">
        <f t="shared" si="12"/>
        <v>0</v>
      </c>
      <c r="G551" s="63">
        <v>5.6944444444444443E-2</v>
      </c>
      <c r="H551" s="65">
        <f t="shared" si="13"/>
        <v>0.90909090909090906</v>
      </c>
      <c r="I551" s="63">
        <v>0.31041666666666667</v>
      </c>
      <c r="J551" s="57">
        <v>0</v>
      </c>
      <c r="K551" s="57">
        <v>10</v>
      </c>
      <c r="L551" s="57">
        <v>0</v>
      </c>
      <c r="M551" s="57">
        <v>11</v>
      </c>
    </row>
    <row r="552" spans="1:13" x14ac:dyDescent="0.25">
      <c r="A552" s="24">
        <v>4</v>
      </c>
      <c r="B552" s="66">
        <v>44371</v>
      </c>
      <c r="C552" s="57">
        <v>16</v>
      </c>
      <c r="D552" s="57">
        <f t="shared" si="10"/>
        <v>15</v>
      </c>
      <c r="E552" s="57">
        <f t="shared" si="11"/>
        <v>1</v>
      </c>
      <c r="F552" s="65">
        <f t="shared" si="12"/>
        <v>6.25E-2</v>
      </c>
      <c r="G552" s="63">
        <v>5.347222222222222E-2</v>
      </c>
      <c r="H552" s="65">
        <f t="shared" si="13"/>
        <v>0.8</v>
      </c>
      <c r="I552" s="63">
        <v>0.31388888888888888</v>
      </c>
      <c r="J552" s="57">
        <v>1</v>
      </c>
      <c r="K552" s="57">
        <v>12</v>
      </c>
      <c r="L552" s="57">
        <v>0</v>
      </c>
      <c r="M552" s="57">
        <v>14</v>
      </c>
    </row>
    <row r="553" spans="1:13" x14ac:dyDescent="0.25">
      <c r="A553" s="24">
        <v>4</v>
      </c>
      <c r="B553" s="66">
        <v>44372</v>
      </c>
      <c r="C553" s="57">
        <v>11</v>
      </c>
      <c r="D553" s="57">
        <f t="shared" si="10"/>
        <v>10</v>
      </c>
      <c r="E553" s="57">
        <f t="shared" si="11"/>
        <v>0</v>
      </c>
      <c r="F553" s="65">
        <f t="shared" si="12"/>
        <v>0</v>
      </c>
      <c r="G553" s="63">
        <v>2.361111111111111E-2</v>
      </c>
      <c r="H553" s="65">
        <f t="shared" si="13"/>
        <v>0.9</v>
      </c>
      <c r="I553" s="63">
        <v>0.35625000000000001</v>
      </c>
      <c r="J553" s="57">
        <v>0</v>
      </c>
      <c r="K553" s="57">
        <v>9</v>
      </c>
      <c r="L553" s="57">
        <v>1</v>
      </c>
      <c r="M553" s="57">
        <v>10</v>
      </c>
    </row>
    <row r="554" spans="1:13" x14ac:dyDescent="0.25">
      <c r="A554" s="24">
        <v>5</v>
      </c>
      <c r="B554" s="66">
        <v>44375</v>
      </c>
      <c r="C554" s="57">
        <v>32</v>
      </c>
      <c r="D554" s="57">
        <f t="shared" si="10"/>
        <v>31</v>
      </c>
      <c r="E554" s="57">
        <f t="shared" si="11"/>
        <v>1</v>
      </c>
      <c r="F554" s="65">
        <f t="shared" si="12"/>
        <v>3.125E-2</v>
      </c>
      <c r="G554" s="63">
        <v>5.2083333333333336E-2</v>
      </c>
      <c r="H554" s="65">
        <f t="shared" si="13"/>
        <v>0.83870967741935487</v>
      </c>
      <c r="I554" s="63">
        <v>0.3833333333333333</v>
      </c>
      <c r="J554" s="57">
        <v>1</v>
      </c>
      <c r="K554" s="57">
        <v>26</v>
      </c>
      <c r="L554" s="57">
        <v>0</v>
      </c>
      <c r="M554" s="57">
        <v>30</v>
      </c>
    </row>
    <row r="555" spans="1:13" x14ac:dyDescent="0.25">
      <c r="A555" s="24">
        <v>5</v>
      </c>
      <c r="B555" s="66">
        <v>44376</v>
      </c>
      <c r="C555" s="57">
        <v>18</v>
      </c>
      <c r="D555" s="57">
        <f t="shared" si="10"/>
        <v>17</v>
      </c>
      <c r="E555" s="57">
        <f t="shared" si="11"/>
        <v>1</v>
      </c>
      <c r="F555" s="65">
        <f t="shared" si="12"/>
        <v>5.5555555555555552E-2</v>
      </c>
      <c r="G555" s="63">
        <v>7.8472222222222221E-2</v>
      </c>
      <c r="H555" s="65">
        <f t="shared" si="13"/>
        <v>0.88235294117647056</v>
      </c>
      <c r="I555" s="63">
        <v>0.37152777777777773</v>
      </c>
      <c r="J555" s="57">
        <v>0</v>
      </c>
      <c r="K555" s="57">
        <v>15</v>
      </c>
      <c r="L555" s="57">
        <v>0</v>
      </c>
      <c r="M555" s="57">
        <v>17</v>
      </c>
    </row>
    <row r="556" spans="1:13" x14ac:dyDescent="0.25">
      <c r="A556" s="24">
        <v>5</v>
      </c>
      <c r="B556" s="66">
        <v>44377</v>
      </c>
      <c r="C556" s="57">
        <v>10</v>
      </c>
      <c r="D556" s="57">
        <f t="shared" si="10"/>
        <v>9</v>
      </c>
      <c r="E556" s="57">
        <f t="shared" si="11"/>
        <v>0</v>
      </c>
      <c r="F556" s="65">
        <f t="shared" si="12"/>
        <v>0</v>
      </c>
      <c r="G556" s="63">
        <v>2.8472222222222222E-2</v>
      </c>
      <c r="H556" s="65">
        <f t="shared" si="13"/>
        <v>0.88888888888888884</v>
      </c>
      <c r="I556" s="63">
        <v>0.3979166666666667</v>
      </c>
      <c r="J556" s="57">
        <v>0</v>
      </c>
      <c r="K556" s="57">
        <v>8</v>
      </c>
      <c r="L556" s="57">
        <v>1</v>
      </c>
      <c r="M556" s="57">
        <v>9</v>
      </c>
    </row>
    <row r="557" spans="1:13" x14ac:dyDescent="0.25">
      <c r="A557" s="24">
        <v>5</v>
      </c>
      <c r="B557" s="66">
        <v>44378</v>
      </c>
      <c r="C557" s="57">
        <v>14</v>
      </c>
      <c r="D557" s="57">
        <f t="shared" si="10"/>
        <v>12</v>
      </c>
      <c r="E557" s="57">
        <f t="shared" si="11"/>
        <v>1</v>
      </c>
      <c r="F557" s="65">
        <f t="shared" si="12"/>
        <v>7.1428571428571425E-2</v>
      </c>
      <c r="G557" s="63">
        <v>7.3611111111111113E-2</v>
      </c>
      <c r="H557" s="65">
        <f t="shared" si="13"/>
        <v>0.83333333333333337</v>
      </c>
      <c r="I557" s="63">
        <v>0.38055555555555554</v>
      </c>
      <c r="J557" s="57">
        <v>0</v>
      </c>
      <c r="K557" s="57">
        <v>10</v>
      </c>
      <c r="L557" s="57">
        <v>1</v>
      </c>
      <c r="M557" s="57">
        <v>12</v>
      </c>
    </row>
    <row r="558" spans="1:13" x14ac:dyDescent="0.25">
      <c r="A558" s="24">
        <v>5</v>
      </c>
      <c r="B558" s="66">
        <v>44379</v>
      </c>
      <c r="C558" s="57">
        <v>16</v>
      </c>
      <c r="D558" s="57">
        <f t="shared" si="10"/>
        <v>14</v>
      </c>
      <c r="E558" s="57">
        <f t="shared" si="11"/>
        <v>1</v>
      </c>
      <c r="F558" s="65">
        <f t="shared" si="12"/>
        <v>6.25E-2</v>
      </c>
      <c r="G558" s="63">
        <v>4.5833333333333337E-2</v>
      </c>
      <c r="H558" s="65">
        <f t="shared" si="13"/>
        <v>0.8571428571428571</v>
      </c>
      <c r="I558" s="63">
        <v>0.42222222222222222</v>
      </c>
      <c r="J558" s="57">
        <v>0</v>
      </c>
      <c r="K558" s="57">
        <v>12</v>
      </c>
      <c r="L558" s="57">
        <v>1</v>
      </c>
      <c r="M558" s="57">
        <v>14</v>
      </c>
    </row>
    <row r="559" spans="1:13" x14ac:dyDescent="0.25">
      <c r="A559" s="24">
        <v>1</v>
      </c>
      <c r="B559" s="66">
        <v>44382</v>
      </c>
      <c r="C559" s="57"/>
      <c r="D559" s="57">
        <f t="shared" si="10"/>
        <v>0</v>
      </c>
      <c r="E559" s="57">
        <f t="shared" si="11"/>
        <v>0</v>
      </c>
      <c r="F559" s="65" t="e">
        <f t="shared" si="12"/>
        <v>#DIV/0!</v>
      </c>
      <c r="G559" s="63"/>
      <c r="H559" s="65" t="e">
        <f t="shared" si="13"/>
        <v>#DIV/0!</v>
      </c>
      <c r="I559" s="63"/>
      <c r="J559" s="57"/>
      <c r="K559" s="57"/>
      <c r="L559" s="57"/>
      <c r="M559" s="57"/>
    </row>
    <row r="560" spans="1:13" x14ac:dyDescent="0.25">
      <c r="A560" s="24">
        <v>1</v>
      </c>
      <c r="B560" s="66">
        <v>44383</v>
      </c>
      <c r="C560" s="57">
        <v>22</v>
      </c>
      <c r="D560" s="57">
        <f t="shared" si="10"/>
        <v>21</v>
      </c>
      <c r="E560" s="57">
        <f t="shared" si="11"/>
        <v>1</v>
      </c>
      <c r="F560" s="65">
        <f t="shared" si="12"/>
        <v>4.5454545454545456E-2</v>
      </c>
      <c r="G560" s="63">
        <v>0.1111111111111111</v>
      </c>
      <c r="H560" s="65">
        <f t="shared" si="13"/>
        <v>0.76190476190476186</v>
      </c>
      <c r="I560" s="63">
        <v>0.41805555555555557</v>
      </c>
      <c r="J560" s="57">
        <v>1</v>
      </c>
      <c r="K560" s="57">
        <v>16</v>
      </c>
      <c r="L560" s="57">
        <v>0</v>
      </c>
      <c r="M560" s="57">
        <v>20</v>
      </c>
    </row>
    <row r="561" spans="1:13" x14ac:dyDescent="0.25">
      <c r="A561" s="24">
        <v>1</v>
      </c>
      <c r="B561" s="66">
        <v>44384</v>
      </c>
      <c r="C561" s="57">
        <v>25</v>
      </c>
      <c r="D561" s="57">
        <f t="shared" si="10"/>
        <v>24</v>
      </c>
      <c r="E561" s="57">
        <f t="shared" si="11"/>
        <v>1</v>
      </c>
      <c r="F561" s="65">
        <f t="shared" si="12"/>
        <v>0.04</v>
      </c>
      <c r="G561" s="63">
        <v>7.0833333333333331E-2</v>
      </c>
      <c r="H561" s="65">
        <f t="shared" si="13"/>
        <v>0.83333333333333337</v>
      </c>
      <c r="I561" s="63">
        <v>0.39583333333333331</v>
      </c>
      <c r="J561" s="57">
        <v>0</v>
      </c>
      <c r="K561" s="57">
        <v>20</v>
      </c>
      <c r="L561" s="57">
        <v>0</v>
      </c>
      <c r="M561" s="57">
        <v>24</v>
      </c>
    </row>
    <row r="562" spans="1:13" x14ac:dyDescent="0.25">
      <c r="A562" s="24">
        <v>1</v>
      </c>
      <c r="B562" s="66">
        <v>44385</v>
      </c>
      <c r="C562" s="57">
        <v>3</v>
      </c>
      <c r="D562" s="57">
        <f t="shared" si="10"/>
        <v>3</v>
      </c>
      <c r="E562" s="57">
        <f t="shared" si="11"/>
        <v>0</v>
      </c>
      <c r="F562" s="65">
        <f t="shared" si="12"/>
        <v>0</v>
      </c>
      <c r="G562" s="63">
        <v>7.2222222222222229E-2</v>
      </c>
      <c r="H562" s="65">
        <f t="shared" si="13"/>
        <v>1</v>
      </c>
      <c r="I562" s="63">
        <v>0.375</v>
      </c>
      <c r="J562" s="57">
        <v>0</v>
      </c>
      <c r="K562" s="57">
        <v>3</v>
      </c>
      <c r="L562" s="57">
        <v>0</v>
      </c>
      <c r="M562" s="57">
        <v>3</v>
      </c>
    </row>
    <row r="563" spans="1:13" x14ac:dyDescent="0.25">
      <c r="A563" s="24">
        <v>1</v>
      </c>
      <c r="B563" s="66">
        <v>44386</v>
      </c>
      <c r="C563" s="57">
        <v>10</v>
      </c>
      <c r="D563" s="57">
        <f t="shared" si="10"/>
        <v>9</v>
      </c>
      <c r="E563" s="57">
        <f t="shared" si="11"/>
        <v>0</v>
      </c>
      <c r="F563" s="65">
        <f t="shared" si="12"/>
        <v>0</v>
      </c>
      <c r="G563" s="63">
        <v>3.7499999999999999E-2</v>
      </c>
      <c r="H563" s="65">
        <f t="shared" si="13"/>
        <v>0.88888888888888884</v>
      </c>
      <c r="I563" s="63">
        <v>0.38611111111111113</v>
      </c>
      <c r="J563" s="57">
        <v>0</v>
      </c>
      <c r="K563" s="57">
        <v>8</v>
      </c>
      <c r="L563" s="57">
        <v>1</v>
      </c>
      <c r="M563" s="57">
        <v>9</v>
      </c>
    </row>
    <row r="564" spans="1:13" x14ac:dyDescent="0.25">
      <c r="A564" s="24">
        <v>2</v>
      </c>
      <c r="B564" s="66">
        <v>44389</v>
      </c>
      <c r="C564" s="57">
        <v>14</v>
      </c>
      <c r="D564" s="57">
        <f t="shared" si="10"/>
        <v>12</v>
      </c>
      <c r="E564" s="57">
        <f t="shared" si="11"/>
        <v>1</v>
      </c>
      <c r="F564" s="65">
        <f t="shared" si="12"/>
        <v>7.1428571428571425E-2</v>
      </c>
      <c r="G564" s="63">
        <v>9.1666666666666674E-2</v>
      </c>
      <c r="H564" s="65">
        <f t="shared" si="13"/>
        <v>0.75</v>
      </c>
      <c r="I564" s="63">
        <v>0.41111111111111115</v>
      </c>
      <c r="J564" s="57">
        <v>0</v>
      </c>
      <c r="K564" s="57">
        <v>9</v>
      </c>
      <c r="L564" s="57">
        <v>1</v>
      </c>
      <c r="M564" s="57">
        <v>12</v>
      </c>
    </row>
    <row r="565" spans="1:13" x14ac:dyDescent="0.25">
      <c r="A565" s="24">
        <v>2</v>
      </c>
      <c r="B565" s="66">
        <v>44390</v>
      </c>
      <c r="C565" s="57">
        <v>17</v>
      </c>
      <c r="D565" s="57">
        <f t="shared" si="10"/>
        <v>16</v>
      </c>
      <c r="E565" s="57">
        <f t="shared" si="11"/>
        <v>1</v>
      </c>
      <c r="F565" s="65">
        <f t="shared" si="12"/>
        <v>5.8823529411764705E-2</v>
      </c>
      <c r="G565" s="63">
        <v>7.013888888888889E-2</v>
      </c>
      <c r="H565" s="65">
        <f t="shared" si="13"/>
        <v>0.8125</v>
      </c>
      <c r="I565" s="63">
        <v>0.42708333333333331</v>
      </c>
      <c r="J565" s="57">
        <v>1</v>
      </c>
      <c r="K565" s="57">
        <v>13</v>
      </c>
      <c r="L565" s="57">
        <v>0</v>
      </c>
      <c r="M565" s="57">
        <v>15</v>
      </c>
    </row>
    <row r="566" spans="1:13" x14ac:dyDescent="0.25">
      <c r="A566" s="24">
        <v>2</v>
      </c>
      <c r="B566" s="66">
        <v>44391</v>
      </c>
      <c r="C566" s="57">
        <v>15</v>
      </c>
      <c r="D566" s="57">
        <f t="shared" si="10"/>
        <v>14</v>
      </c>
      <c r="E566" s="57">
        <f t="shared" si="11"/>
        <v>0</v>
      </c>
      <c r="F566" s="65">
        <f t="shared" si="12"/>
        <v>0</v>
      </c>
      <c r="G566" s="63">
        <v>5.5555555555555552E-2</v>
      </c>
      <c r="H566" s="65">
        <f t="shared" si="13"/>
        <v>0.9285714285714286</v>
      </c>
      <c r="I566" s="63">
        <v>0.37638888888888888</v>
      </c>
      <c r="J566" s="57">
        <v>0</v>
      </c>
      <c r="K566" s="57">
        <v>13</v>
      </c>
      <c r="L566" s="57">
        <v>1</v>
      </c>
      <c r="M566" s="57">
        <v>14</v>
      </c>
    </row>
    <row r="567" spans="1:13" x14ac:dyDescent="0.25">
      <c r="A567" s="24">
        <v>2</v>
      </c>
      <c r="B567" s="66">
        <v>44392</v>
      </c>
      <c r="C567" s="57">
        <v>20</v>
      </c>
      <c r="D567" s="57">
        <f t="shared" si="10"/>
        <v>18</v>
      </c>
      <c r="E567" s="57">
        <f t="shared" si="11"/>
        <v>1</v>
      </c>
      <c r="F567" s="65">
        <f t="shared" si="12"/>
        <v>0.05</v>
      </c>
      <c r="G567" s="63">
        <v>6.805555555555555E-2</v>
      </c>
      <c r="H567" s="65">
        <f t="shared" si="13"/>
        <v>0.83333333333333337</v>
      </c>
      <c r="I567" s="63">
        <v>0.3840277777777778</v>
      </c>
      <c r="J567" s="57">
        <v>0</v>
      </c>
      <c r="K567" s="57">
        <v>15</v>
      </c>
      <c r="L567" s="57">
        <v>1</v>
      </c>
      <c r="M567" s="57">
        <v>18</v>
      </c>
    </row>
    <row r="568" spans="1:13" x14ac:dyDescent="0.25">
      <c r="A568" s="24">
        <v>2</v>
      </c>
      <c r="B568" s="66">
        <v>44393</v>
      </c>
      <c r="C568" s="57">
        <v>17</v>
      </c>
      <c r="D568" s="57">
        <f t="shared" si="10"/>
        <v>17</v>
      </c>
      <c r="E568" s="57">
        <f t="shared" si="11"/>
        <v>0</v>
      </c>
      <c r="F568" s="65">
        <f t="shared" si="12"/>
        <v>0</v>
      </c>
      <c r="G568" s="63">
        <v>6.5277777777777782E-2</v>
      </c>
      <c r="H568" s="65">
        <f t="shared" si="13"/>
        <v>0.88235294117647056</v>
      </c>
      <c r="I568" s="63">
        <v>0.30138888888888887</v>
      </c>
      <c r="J568" s="57">
        <v>0</v>
      </c>
      <c r="K568" s="57">
        <v>15</v>
      </c>
      <c r="L568" s="57">
        <v>0</v>
      </c>
      <c r="M568" s="57">
        <v>17</v>
      </c>
    </row>
    <row r="569" spans="1:13" x14ac:dyDescent="0.25">
      <c r="A569" s="24">
        <v>3</v>
      </c>
      <c r="B569" s="66">
        <v>44396</v>
      </c>
      <c r="C569" s="57">
        <v>18</v>
      </c>
      <c r="D569" s="57">
        <f t="shared" si="10"/>
        <v>17</v>
      </c>
      <c r="E569" s="57">
        <f t="shared" si="11"/>
        <v>1</v>
      </c>
      <c r="F569" s="65">
        <f t="shared" si="12"/>
        <v>5.5555555555555552E-2</v>
      </c>
      <c r="G569" s="63">
        <v>4.2361111111111106E-2</v>
      </c>
      <c r="H569" s="67">
        <f t="shared" si="13"/>
        <v>0.88235294117647056</v>
      </c>
      <c r="I569" s="63">
        <v>0.38263888888888892</v>
      </c>
      <c r="J569" s="57">
        <v>0</v>
      </c>
      <c r="K569" s="57">
        <v>15</v>
      </c>
      <c r="L569" s="57">
        <v>0</v>
      </c>
      <c r="M569" s="57">
        <v>17</v>
      </c>
    </row>
    <row r="570" spans="1:13" x14ac:dyDescent="0.25">
      <c r="A570" s="24">
        <v>3</v>
      </c>
      <c r="B570" s="66">
        <v>44397</v>
      </c>
      <c r="C570" s="57">
        <v>15</v>
      </c>
      <c r="D570" s="57">
        <f t="shared" si="10"/>
        <v>15</v>
      </c>
      <c r="E570" s="57">
        <f t="shared" si="11"/>
        <v>0</v>
      </c>
      <c r="F570" s="65">
        <f t="shared" si="12"/>
        <v>0</v>
      </c>
      <c r="G570" s="63">
        <v>6.7361111111111108E-2</v>
      </c>
      <c r="H570" s="65">
        <f t="shared" si="13"/>
        <v>0.8</v>
      </c>
      <c r="I570" s="63">
        <v>0.41111111111111115</v>
      </c>
      <c r="J570" s="57">
        <v>1</v>
      </c>
      <c r="K570" s="57">
        <v>12</v>
      </c>
      <c r="L570" s="57">
        <v>0</v>
      </c>
      <c r="M570" s="57">
        <v>14</v>
      </c>
    </row>
    <row r="571" spans="1:13" x14ac:dyDescent="0.25">
      <c r="A571" s="24">
        <v>3</v>
      </c>
      <c r="B571" s="66">
        <v>44398</v>
      </c>
      <c r="C571" s="57">
        <v>14</v>
      </c>
      <c r="D571" s="57">
        <f t="shared" si="10"/>
        <v>13</v>
      </c>
      <c r="E571" s="57">
        <f t="shared" si="11"/>
        <v>0</v>
      </c>
      <c r="F571" s="65">
        <f t="shared" si="12"/>
        <v>0</v>
      </c>
      <c r="G571" s="63">
        <v>5.486111111111111E-2</v>
      </c>
      <c r="H571" s="65">
        <f t="shared" si="13"/>
        <v>0.84615384615384615</v>
      </c>
      <c r="I571" s="63">
        <v>0.43124999999999997</v>
      </c>
      <c r="J571" s="57">
        <v>1</v>
      </c>
      <c r="K571" s="57">
        <v>11</v>
      </c>
      <c r="L571" s="57">
        <v>1</v>
      </c>
      <c r="M571" s="57">
        <v>12</v>
      </c>
    </row>
    <row r="572" spans="1:13" x14ac:dyDescent="0.25">
      <c r="A572" s="24">
        <v>3</v>
      </c>
      <c r="B572" s="66">
        <v>44399</v>
      </c>
      <c r="C572" s="57">
        <v>19</v>
      </c>
      <c r="D572" s="57">
        <f t="shared" si="10"/>
        <v>17</v>
      </c>
      <c r="E572" s="57">
        <f t="shared" si="11"/>
        <v>1</v>
      </c>
      <c r="F572" s="65">
        <f t="shared" si="12"/>
        <v>5.2631578947368418E-2</v>
      </c>
      <c r="G572" s="63">
        <v>4.9999999999999996E-2</v>
      </c>
      <c r="H572" s="65">
        <f t="shared" si="13"/>
        <v>0.94117647058823528</v>
      </c>
      <c r="I572" s="63">
        <v>0.38125000000000003</v>
      </c>
      <c r="J572" s="57">
        <v>0</v>
      </c>
      <c r="K572" s="57">
        <v>16</v>
      </c>
      <c r="L572" s="57">
        <v>1</v>
      </c>
      <c r="M572" s="57">
        <v>17</v>
      </c>
    </row>
    <row r="573" spans="1:13" x14ac:dyDescent="0.25">
      <c r="A573" s="24">
        <v>3</v>
      </c>
      <c r="B573" s="66">
        <v>44400</v>
      </c>
      <c r="C573" s="57">
        <v>12</v>
      </c>
      <c r="D573" s="57">
        <f t="shared" si="10"/>
        <v>11</v>
      </c>
      <c r="E573" s="57">
        <f t="shared" si="11"/>
        <v>0</v>
      </c>
      <c r="F573" s="65">
        <f t="shared" si="12"/>
        <v>0</v>
      </c>
      <c r="G573" s="63">
        <v>3.8194444444444441E-2</v>
      </c>
      <c r="H573" s="65">
        <f t="shared" si="13"/>
        <v>0.90909090909090906</v>
      </c>
      <c r="I573" s="63">
        <v>0.36249999999999999</v>
      </c>
      <c r="J573" s="57">
        <v>0</v>
      </c>
      <c r="K573" s="57">
        <v>10</v>
      </c>
      <c r="L573" s="57">
        <v>1</v>
      </c>
      <c r="M573" s="57">
        <v>11</v>
      </c>
    </row>
    <row r="574" spans="1:13" x14ac:dyDescent="0.25">
      <c r="A574" s="24">
        <v>4</v>
      </c>
      <c r="B574" s="66">
        <v>44403</v>
      </c>
      <c r="C574" s="57">
        <v>10</v>
      </c>
      <c r="D574" s="57">
        <f t="shared" si="10"/>
        <v>10</v>
      </c>
      <c r="E574" s="57">
        <f t="shared" si="11"/>
        <v>0</v>
      </c>
      <c r="F574" s="67">
        <f t="shared" si="12"/>
        <v>0</v>
      </c>
      <c r="G574" s="63">
        <v>5.4166666666666669E-2</v>
      </c>
      <c r="H574" s="67">
        <f t="shared" si="13"/>
        <v>0.8</v>
      </c>
      <c r="I574" s="63">
        <v>0.35555555555555557</v>
      </c>
      <c r="J574" s="57">
        <v>1</v>
      </c>
      <c r="K574" s="57">
        <v>8</v>
      </c>
      <c r="L574" s="57">
        <v>0</v>
      </c>
      <c r="M574" s="57">
        <v>9</v>
      </c>
    </row>
    <row r="575" spans="1:13" x14ac:dyDescent="0.25">
      <c r="A575" s="24">
        <v>4</v>
      </c>
      <c r="B575" s="66">
        <v>44404</v>
      </c>
      <c r="C575" s="57">
        <v>15</v>
      </c>
      <c r="D575" s="57">
        <f t="shared" si="10"/>
        <v>14</v>
      </c>
      <c r="E575" s="57">
        <f t="shared" si="11"/>
        <v>0</v>
      </c>
      <c r="F575" s="67">
        <f t="shared" si="12"/>
        <v>0</v>
      </c>
      <c r="G575" s="63">
        <v>6.6666666666666666E-2</v>
      </c>
      <c r="H575" s="67">
        <f t="shared" si="13"/>
        <v>0.8571428571428571</v>
      </c>
      <c r="I575" s="63">
        <v>0.41041666666666665</v>
      </c>
      <c r="J575" s="57">
        <v>0</v>
      </c>
      <c r="K575" s="57">
        <v>12</v>
      </c>
      <c r="L575" s="57">
        <v>1</v>
      </c>
      <c r="M575" s="57">
        <v>14</v>
      </c>
    </row>
    <row r="576" spans="1:13" x14ac:dyDescent="0.25">
      <c r="A576" s="24">
        <v>4</v>
      </c>
      <c r="B576" s="66">
        <v>44405</v>
      </c>
      <c r="C576" s="57">
        <v>17</v>
      </c>
      <c r="D576" s="57">
        <f t="shared" si="10"/>
        <v>16</v>
      </c>
      <c r="E576" s="57">
        <f t="shared" si="11"/>
        <v>1</v>
      </c>
      <c r="F576" s="65">
        <f t="shared" si="12"/>
        <v>5.8823529411764705E-2</v>
      </c>
      <c r="G576" s="63">
        <v>5.2777777777777778E-2</v>
      </c>
      <c r="H576" s="65">
        <f t="shared" si="13"/>
        <v>0.875</v>
      </c>
      <c r="I576" s="63">
        <v>0.37083333333333335</v>
      </c>
      <c r="J576" s="57">
        <v>1</v>
      </c>
      <c r="K576" s="57">
        <v>14</v>
      </c>
      <c r="L576" s="57">
        <v>0</v>
      </c>
      <c r="M576" s="57">
        <v>15</v>
      </c>
    </row>
    <row r="577" spans="1:13" x14ac:dyDescent="0.25">
      <c r="A577" s="24">
        <v>4</v>
      </c>
      <c r="B577" s="66">
        <v>44406</v>
      </c>
      <c r="C577" s="57">
        <v>14</v>
      </c>
      <c r="D577" s="57">
        <f t="shared" si="10"/>
        <v>13</v>
      </c>
      <c r="E577" s="57">
        <f t="shared" si="11"/>
        <v>0</v>
      </c>
      <c r="F577" s="65">
        <f t="shared" si="12"/>
        <v>0</v>
      </c>
      <c r="G577" s="63">
        <v>6.1111111111111116E-2</v>
      </c>
      <c r="H577" s="65">
        <f t="shared" si="13"/>
        <v>0.92307692307692313</v>
      </c>
      <c r="I577" s="63">
        <v>0.34166666666666662</v>
      </c>
      <c r="J577" s="57">
        <v>0</v>
      </c>
      <c r="K577" s="57">
        <v>12</v>
      </c>
      <c r="L577" s="57">
        <v>1</v>
      </c>
      <c r="M577" s="57">
        <v>13</v>
      </c>
    </row>
    <row r="578" spans="1:13" x14ac:dyDescent="0.25">
      <c r="A578" s="24">
        <v>4</v>
      </c>
      <c r="B578" s="66">
        <v>44407</v>
      </c>
      <c r="C578" s="57">
        <v>14</v>
      </c>
      <c r="D578" s="57">
        <f t="shared" si="10"/>
        <v>14</v>
      </c>
      <c r="E578" s="57">
        <f t="shared" si="11"/>
        <v>0</v>
      </c>
      <c r="F578" s="65">
        <f t="shared" si="12"/>
        <v>0</v>
      </c>
      <c r="G578" s="63">
        <v>6.805555555555555E-2</v>
      </c>
      <c r="H578" s="65">
        <f t="shared" si="13"/>
        <v>0.9285714285714286</v>
      </c>
      <c r="I578" s="63">
        <v>0.3576388888888889</v>
      </c>
      <c r="J578" s="57">
        <v>0</v>
      </c>
      <c r="K578" s="57">
        <v>13</v>
      </c>
      <c r="L578" s="57">
        <v>0</v>
      </c>
      <c r="M578" s="57">
        <v>14</v>
      </c>
    </row>
    <row r="579" spans="1:13" x14ac:dyDescent="0.25">
      <c r="A579" s="24">
        <v>1</v>
      </c>
      <c r="B579" s="64">
        <v>44410</v>
      </c>
      <c r="C579" s="57">
        <v>17</v>
      </c>
      <c r="D579" s="57">
        <v>16</v>
      </c>
      <c r="E579" s="57">
        <v>1</v>
      </c>
      <c r="F579" s="65">
        <v>5.8823529411764705E-2</v>
      </c>
      <c r="G579" s="63">
        <v>4.9999999999999996E-2</v>
      </c>
      <c r="H579" s="65">
        <v>0.875</v>
      </c>
      <c r="I579" s="63">
        <v>0.31736111111111115</v>
      </c>
      <c r="J579" s="57">
        <v>1</v>
      </c>
      <c r="K579" s="57">
        <v>14</v>
      </c>
      <c r="L579" s="57">
        <v>0</v>
      </c>
      <c r="M579" s="57">
        <v>15</v>
      </c>
    </row>
    <row r="580" spans="1:13" x14ac:dyDescent="0.25">
      <c r="A580" s="24">
        <v>1</v>
      </c>
      <c r="B580" s="64">
        <v>44411</v>
      </c>
      <c r="C580" s="57">
        <v>13</v>
      </c>
      <c r="D580" s="57">
        <v>12</v>
      </c>
      <c r="E580" s="57">
        <v>0</v>
      </c>
      <c r="F580" s="65">
        <v>0</v>
      </c>
      <c r="G580" s="63">
        <v>5.9027777777777783E-2</v>
      </c>
      <c r="H580" s="65">
        <v>0.75</v>
      </c>
      <c r="I580" s="63">
        <v>0.38472222222222219</v>
      </c>
      <c r="J580" s="57">
        <v>1</v>
      </c>
      <c r="K580" s="57">
        <v>9</v>
      </c>
      <c r="L580" s="57">
        <v>1</v>
      </c>
      <c r="M580" s="57">
        <v>11</v>
      </c>
    </row>
    <row r="581" spans="1:13" x14ac:dyDescent="0.25">
      <c r="A581" s="24">
        <v>1</v>
      </c>
      <c r="B581" s="64">
        <v>44412</v>
      </c>
      <c r="C581" s="57">
        <v>15</v>
      </c>
      <c r="D581" s="57">
        <v>13</v>
      </c>
      <c r="E581" s="57">
        <v>0</v>
      </c>
      <c r="F581" s="65">
        <v>0</v>
      </c>
      <c r="G581" s="63">
        <v>5.9722222222222225E-2</v>
      </c>
      <c r="H581" s="65">
        <v>0.84615384615384615</v>
      </c>
      <c r="I581" s="63">
        <v>0.35555555555555557</v>
      </c>
      <c r="J581" s="57">
        <v>0</v>
      </c>
      <c r="K581" s="57">
        <v>11</v>
      </c>
      <c r="L581" s="57">
        <v>2</v>
      </c>
      <c r="M581" s="57">
        <v>13</v>
      </c>
    </row>
    <row r="582" spans="1:13" x14ac:dyDescent="0.25">
      <c r="A582" s="24">
        <v>1</v>
      </c>
      <c r="B582" s="64">
        <v>44413</v>
      </c>
      <c r="C582" s="57">
        <v>13</v>
      </c>
      <c r="D582" s="57">
        <v>12</v>
      </c>
      <c r="E582" s="57">
        <v>1</v>
      </c>
      <c r="F582" s="65">
        <v>7.6923076923076927E-2</v>
      </c>
      <c r="G582" s="63">
        <v>6.1111111111111116E-2</v>
      </c>
      <c r="H582" s="65">
        <v>0.83333333333333337</v>
      </c>
      <c r="I582" s="63">
        <v>0.375</v>
      </c>
      <c r="J582" s="57">
        <v>0</v>
      </c>
      <c r="K582" s="57">
        <v>10</v>
      </c>
      <c r="L582" s="57">
        <v>0</v>
      </c>
      <c r="M582" s="57">
        <v>12</v>
      </c>
    </row>
    <row r="583" spans="1:13" x14ac:dyDescent="0.25">
      <c r="A583" s="24">
        <v>1</v>
      </c>
      <c r="B583" s="64">
        <v>44414</v>
      </c>
      <c r="C583" s="57">
        <v>13</v>
      </c>
      <c r="D583" s="57">
        <v>13</v>
      </c>
      <c r="E583" s="57">
        <v>0</v>
      </c>
      <c r="F583" s="65">
        <v>0</v>
      </c>
      <c r="G583" s="63">
        <v>6.805555555555555E-2</v>
      </c>
      <c r="H583" s="65">
        <v>0.84615384615384615</v>
      </c>
      <c r="I583" s="63">
        <v>0.38958333333333334</v>
      </c>
      <c r="J583" s="57">
        <v>0</v>
      </c>
      <c r="K583" s="57">
        <v>11</v>
      </c>
      <c r="L583" s="57">
        <v>0</v>
      </c>
      <c r="M583" s="57">
        <v>13</v>
      </c>
    </row>
    <row r="584" spans="1:13" x14ac:dyDescent="0.25">
      <c r="A584" s="24">
        <v>2</v>
      </c>
      <c r="B584" s="64">
        <v>44417</v>
      </c>
      <c r="C584" s="57">
        <v>25</v>
      </c>
      <c r="D584" s="57">
        <v>23</v>
      </c>
      <c r="E584" s="57">
        <v>1</v>
      </c>
      <c r="F584" s="65">
        <v>0.04</v>
      </c>
      <c r="G584" s="63">
        <v>7.1527777777777787E-2</v>
      </c>
      <c r="H584" s="65">
        <v>0.86956521739130432</v>
      </c>
      <c r="I584" s="63">
        <v>0.3923611111111111</v>
      </c>
      <c r="J584" s="57">
        <v>1</v>
      </c>
      <c r="K584" s="57">
        <v>20</v>
      </c>
      <c r="L584" s="57">
        <v>1</v>
      </c>
      <c r="M584" s="60">
        <v>22</v>
      </c>
    </row>
    <row r="585" spans="1:13" x14ac:dyDescent="0.25">
      <c r="A585" s="24">
        <v>2</v>
      </c>
      <c r="B585" s="64">
        <v>44418</v>
      </c>
      <c r="C585" s="57">
        <v>27</v>
      </c>
      <c r="D585" s="57">
        <v>25</v>
      </c>
      <c r="E585" s="57">
        <v>1</v>
      </c>
      <c r="F585" s="65">
        <v>3.7037037037037035E-2</v>
      </c>
      <c r="G585" s="63">
        <v>6.3194444444444442E-2</v>
      </c>
      <c r="H585" s="65">
        <v>0.84</v>
      </c>
      <c r="I585" s="63">
        <v>0.35416666666666669</v>
      </c>
      <c r="J585" s="57">
        <v>0</v>
      </c>
      <c r="K585" s="57">
        <v>21</v>
      </c>
      <c r="L585" s="57">
        <v>1</v>
      </c>
      <c r="M585" s="60">
        <v>25</v>
      </c>
    </row>
    <row r="586" spans="1:13" x14ac:dyDescent="0.25">
      <c r="A586" s="24">
        <v>2</v>
      </c>
      <c r="B586" s="64">
        <v>44419</v>
      </c>
      <c r="C586" s="57">
        <v>25</v>
      </c>
      <c r="D586" s="57">
        <v>24</v>
      </c>
      <c r="E586" s="57">
        <v>1</v>
      </c>
      <c r="F586" s="65">
        <v>0.04</v>
      </c>
      <c r="G586" s="63">
        <v>7.4305555555555555E-2</v>
      </c>
      <c r="H586" s="65">
        <v>0.875</v>
      </c>
      <c r="I586" s="63">
        <v>0.39166666666666666</v>
      </c>
      <c r="J586" s="57">
        <v>0</v>
      </c>
      <c r="K586" s="57">
        <v>21</v>
      </c>
      <c r="L586" s="57">
        <v>0</v>
      </c>
      <c r="M586" s="60">
        <v>24</v>
      </c>
    </row>
    <row r="587" spans="1:13" x14ac:dyDescent="0.25">
      <c r="A587" s="24">
        <v>2</v>
      </c>
      <c r="B587" s="64">
        <v>44420</v>
      </c>
      <c r="C587" s="57">
        <v>24</v>
      </c>
      <c r="D587" s="57">
        <v>23</v>
      </c>
      <c r="E587" s="57">
        <v>0</v>
      </c>
      <c r="F587" s="65">
        <v>0</v>
      </c>
      <c r="G587" s="63">
        <v>6.7361111111111108E-2</v>
      </c>
      <c r="H587" s="65">
        <v>0.91304347826086951</v>
      </c>
      <c r="I587" s="63">
        <v>0.40625</v>
      </c>
      <c r="J587" s="57">
        <v>0</v>
      </c>
      <c r="K587" s="57">
        <v>21</v>
      </c>
      <c r="L587" s="57">
        <v>1</v>
      </c>
      <c r="M587" s="60">
        <v>23</v>
      </c>
    </row>
    <row r="588" spans="1:13" x14ac:dyDescent="0.25">
      <c r="A588" s="24">
        <v>2</v>
      </c>
      <c r="B588" s="64">
        <v>44421</v>
      </c>
      <c r="C588" s="57">
        <v>21</v>
      </c>
      <c r="D588" s="57">
        <v>20</v>
      </c>
      <c r="E588" s="57">
        <v>0</v>
      </c>
      <c r="F588" s="65">
        <v>0</v>
      </c>
      <c r="G588" s="63">
        <v>7.0833333333333331E-2</v>
      </c>
      <c r="H588" s="65">
        <v>0.9</v>
      </c>
      <c r="I588" s="63">
        <v>0.35416666666666669</v>
      </c>
      <c r="J588" s="57">
        <v>0</v>
      </c>
      <c r="K588" s="57">
        <v>18</v>
      </c>
      <c r="L588" s="57">
        <v>1</v>
      </c>
      <c r="M588" s="60">
        <v>20</v>
      </c>
    </row>
    <row r="589" spans="1:13" x14ac:dyDescent="0.25">
      <c r="A589" s="24">
        <v>3</v>
      </c>
      <c r="B589" s="66">
        <v>44424</v>
      </c>
      <c r="C589" s="57">
        <v>24</v>
      </c>
      <c r="D589" s="57">
        <v>23</v>
      </c>
      <c r="E589" s="57">
        <v>0</v>
      </c>
      <c r="F589" s="65">
        <v>0</v>
      </c>
      <c r="G589" s="63">
        <v>5.486111111111111E-2</v>
      </c>
      <c r="H589" s="67">
        <v>0.91304347826086951</v>
      </c>
      <c r="I589" s="63">
        <v>0.42708333333333331</v>
      </c>
      <c r="J589" s="57">
        <v>0</v>
      </c>
      <c r="K589" s="57">
        <v>21</v>
      </c>
      <c r="L589" s="57">
        <v>1</v>
      </c>
      <c r="M589" s="60">
        <v>23</v>
      </c>
    </row>
    <row r="590" spans="1:13" x14ac:dyDescent="0.25">
      <c r="A590" s="24">
        <v>3</v>
      </c>
      <c r="B590" s="66">
        <v>44425</v>
      </c>
      <c r="C590" s="57">
        <v>26</v>
      </c>
      <c r="D590" s="57">
        <v>25</v>
      </c>
      <c r="E590" s="57">
        <v>1</v>
      </c>
      <c r="F590" s="65">
        <v>3.8461538461538464E-2</v>
      </c>
      <c r="G590" s="63">
        <v>5.486111111111111E-2</v>
      </c>
      <c r="H590" s="65">
        <v>0.88</v>
      </c>
      <c r="I590" s="63">
        <v>0.44097222222222227</v>
      </c>
      <c r="J590" s="57">
        <v>0</v>
      </c>
      <c r="K590" s="57">
        <v>22</v>
      </c>
      <c r="L590" s="57">
        <v>0</v>
      </c>
      <c r="M590" s="60">
        <v>25</v>
      </c>
    </row>
    <row r="591" spans="1:13" x14ac:dyDescent="0.25">
      <c r="A591" s="24">
        <v>3</v>
      </c>
      <c r="B591" s="66">
        <v>44426</v>
      </c>
      <c r="C591" s="57">
        <v>28</v>
      </c>
      <c r="D591" s="57">
        <v>27</v>
      </c>
      <c r="E591" s="57">
        <v>1</v>
      </c>
      <c r="F591" s="65">
        <v>3.5714285714285712E-2</v>
      </c>
      <c r="G591" s="63">
        <v>5.5555555555555552E-2</v>
      </c>
      <c r="H591" s="65">
        <v>0.88888888888888884</v>
      </c>
      <c r="I591" s="63">
        <v>0.42152777777777778</v>
      </c>
      <c r="J591" s="57">
        <v>0</v>
      </c>
      <c r="K591" s="57">
        <v>24</v>
      </c>
      <c r="L591" s="57">
        <v>0</v>
      </c>
      <c r="M591" s="60">
        <v>27</v>
      </c>
    </row>
    <row r="592" spans="1:13" x14ac:dyDescent="0.25">
      <c r="A592" s="24">
        <v>3</v>
      </c>
      <c r="B592" s="66">
        <v>44427</v>
      </c>
      <c r="C592" s="57">
        <v>22</v>
      </c>
      <c r="D592" s="57">
        <v>21</v>
      </c>
      <c r="E592" s="57">
        <v>1</v>
      </c>
      <c r="F592" s="65">
        <v>4.5454545454545456E-2</v>
      </c>
      <c r="G592" s="63">
        <v>2.4305555555555556E-2</v>
      </c>
      <c r="H592" s="65">
        <v>0.8571428571428571</v>
      </c>
      <c r="I592" s="63">
        <v>0.37777777777777777</v>
      </c>
      <c r="J592" s="57">
        <v>0</v>
      </c>
      <c r="K592" s="57">
        <v>18</v>
      </c>
      <c r="L592" s="57">
        <v>0</v>
      </c>
      <c r="M592" s="60">
        <v>21</v>
      </c>
    </row>
    <row r="593" spans="1:13" x14ac:dyDescent="0.25">
      <c r="A593" s="24">
        <v>3</v>
      </c>
      <c r="B593" s="66">
        <v>44428</v>
      </c>
      <c r="C593" s="57">
        <v>13</v>
      </c>
      <c r="D593" s="57">
        <v>13</v>
      </c>
      <c r="E593" s="57">
        <v>0</v>
      </c>
      <c r="F593" s="65">
        <v>0</v>
      </c>
      <c r="G593" s="63">
        <v>4.1666666666666664E-2</v>
      </c>
      <c r="H593" s="65">
        <v>1</v>
      </c>
      <c r="I593" s="63">
        <v>0.34375</v>
      </c>
      <c r="J593" s="57">
        <v>0</v>
      </c>
      <c r="K593" s="57">
        <v>13</v>
      </c>
      <c r="L593" s="57">
        <v>0</v>
      </c>
      <c r="M593" s="60">
        <v>13</v>
      </c>
    </row>
    <row r="594" spans="1:13" x14ac:dyDescent="0.25">
      <c r="A594" s="24">
        <v>4</v>
      </c>
      <c r="B594" s="64">
        <v>44431</v>
      </c>
      <c r="C594" s="60">
        <v>26</v>
      </c>
      <c r="D594" s="60">
        <v>24</v>
      </c>
      <c r="E594" s="60">
        <v>2</v>
      </c>
      <c r="F594" s="67">
        <v>7.6923076923076927E-2</v>
      </c>
      <c r="G594" s="68">
        <v>6.805555555555555E-2</v>
      </c>
      <c r="H594" s="67">
        <v>0.83333333333333337</v>
      </c>
      <c r="I594" s="68">
        <v>0.41597222222222219</v>
      </c>
      <c r="J594" s="60">
        <v>1</v>
      </c>
      <c r="K594" s="60">
        <v>20</v>
      </c>
      <c r="L594" s="60">
        <v>0</v>
      </c>
      <c r="M594" s="60">
        <v>23</v>
      </c>
    </row>
    <row r="595" spans="1:13" x14ac:dyDescent="0.25">
      <c r="A595" s="24">
        <v>4</v>
      </c>
      <c r="B595" s="64">
        <v>44432</v>
      </c>
      <c r="C595" s="60">
        <v>24</v>
      </c>
      <c r="D595" s="60">
        <v>24</v>
      </c>
      <c r="E595" s="60">
        <v>0</v>
      </c>
      <c r="F595" s="67">
        <v>0</v>
      </c>
      <c r="G595" s="68">
        <v>4.9999999999999996E-2</v>
      </c>
      <c r="H595" s="67">
        <v>0.875</v>
      </c>
      <c r="I595" s="68">
        <v>0.42083333333333334</v>
      </c>
      <c r="J595" s="60">
        <v>0</v>
      </c>
      <c r="K595" s="60">
        <v>21</v>
      </c>
      <c r="L595" s="60">
        <v>0</v>
      </c>
      <c r="M595" s="60">
        <v>24</v>
      </c>
    </row>
    <row r="596" spans="1:13" x14ac:dyDescent="0.25">
      <c r="A596" s="24">
        <v>4</v>
      </c>
      <c r="B596" s="64">
        <v>44433</v>
      </c>
      <c r="C596" s="57">
        <v>31</v>
      </c>
      <c r="D596" s="57">
        <v>31</v>
      </c>
      <c r="E596" s="57">
        <v>0</v>
      </c>
      <c r="F596" s="65">
        <v>0</v>
      </c>
      <c r="G596" s="63">
        <v>5.2083333333333336E-2</v>
      </c>
      <c r="H596" s="65">
        <v>0.87096774193548387</v>
      </c>
      <c r="I596" s="63">
        <v>0.37361111111111112</v>
      </c>
      <c r="J596" s="57">
        <v>1</v>
      </c>
      <c r="K596" s="57">
        <v>27</v>
      </c>
      <c r="L596" s="57">
        <v>0</v>
      </c>
      <c r="M596" s="60">
        <v>30</v>
      </c>
    </row>
    <row r="597" spans="1:13" x14ac:dyDescent="0.25">
      <c r="A597" s="24">
        <v>4</v>
      </c>
      <c r="B597" s="64">
        <v>44434</v>
      </c>
      <c r="C597" s="57">
        <v>13</v>
      </c>
      <c r="D597" s="57">
        <v>12</v>
      </c>
      <c r="E597" s="57">
        <v>1</v>
      </c>
      <c r="F597" s="65">
        <v>7.6923076923076927E-2</v>
      </c>
      <c r="G597" s="63">
        <v>4.9999999999999996E-2</v>
      </c>
      <c r="H597" s="65">
        <v>0.91666666666666663</v>
      </c>
      <c r="I597" s="63">
        <v>0.31875000000000003</v>
      </c>
      <c r="J597" s="57">
        <v>0</v>
      </c>
      <c r="K597" s="57">
        <v>11</v>
      </c>
      <c r="L597" s="57">
        <v>0</v>
      </c>
      <c r="M597" s="60">
        <v>12</v>
      </c>
    </row>
    <row r="598" spans="1:13" x14ac:dyDescent="0.25">
      <c r="A598" s="24">
        <v>4</v>
      </c>
      <c r="B598" s="64">
        <v>44435</v>
      </c>
      <c r="C598" s="57">
        <v>16</v>
      </c>
      <c r="D598" s="57">
        <v>15</v>
      </c>
      <c r="E598" s="57">
        <v>1</v>
      </c>
      <c r="F598" s="65">
        <v>6.25E-2</v>
      </c>
      <c r="G598" s="63">
        <v>7.4999999999999997E-2</v>
      </c>
      <c r="H598" s="65">
        <v>0.8666666666666667</v>
      </c>
      <c r="I598" s="63">
        <v>0.4201388888888889</v>
      </c>
      <c r="J598" s="57">
        <v>0</v>
      </c>
      <c r="K598" s="57">
        <v>13</v>
      </c>
      <c r="L598" s="57">
        <v>0</v>
      </c>
      <c r="M598" s="60">
        <v>15</v>
      </c>
    </row>
    <row r="599" spans="1:13" x14ac:dyDescent="0.25">
      <c r="A599" s="24">
        <v>5</v>
      </c>
      <c r="B599" s="66">
        <v>44438</v>
      </c>
      <c r="C599" s="57">
        <v>28</v>
      </c>
      <c r="D599" s="57">
        <v>26</v>
      </c>
      <c r="E599" s="57">
        <v>1</v>
      </c>
      <c r="F599" s="65">
        <v>3.5714285714285712E-2</v>
      </c>
      <c r="G599" s="63">
        <v>9.7222222222222224E-2</v>
      </c>
      <c r="H599" s="65">
        <v>0.80769230769230771</v>
      </c>
      <c r="I599" s="63">
        <v>0.42986111111111108</v>
      </c>
      <c r="J599" s="57">
        <v>0</v>
      </c>
      <c r="K599" s="57">
        <v>21</v>
      </c>
      <c r="L599" s="57">
        <v>1</v>
      </c>
      <c r="M599" s="57">
        <v>26</v>
      </c>
    </row>
    <row r="600" spans="1:13" x14ac:dyDescent="0.25">
      <c r="A600" s="24">
        <v>5</v>
      </c>
      <c r="B600" s="66">
        <v>44439</v>
      </c>
      <c r="C600" s="57">
        <v>27</v>
      </c>
      <c r="D600" s="57">
        <v>27</v>
      </c>
      <c r="E600" s="57">
        <v>0</v>
      </c>
      <c r="F600" s="65">
        <v>0</v>
      </c>
      <c r="G600" s="63">
        <v>3.4722222222222224E-2</v>
      </c>
      <c r="H600" s="65">
        <v>0.88888888888888884</v>
      </c>
      <c r="I600" s="63">
        <v>0.44166666666666665</v>
      </c>
      <c r="J600" s="57">
        <v>1</v>
      </c>
      <c r="K600" s="57">
        <v>24</v>
      </c>
      <c r="L600" s="57">
        <v>0</v>
      </c>
      <c r="M600" s="60">
        <v>26</v>
      </c>
    </row>
    <row r="601" spans="1:13" x14ac:dyDescent="0.25">
      <c r="A601" s="24">
        <v>5</v>
      </c>
      <c r="B601" s="66">
        <v>44440</v>
      </c>
      <c r="C601" s="57">
        <v>33</v>
      </c>
      <c r="D601" s="57">
        <v>31</v>
      </c>
      <c r="E601" s="57">
        <v>1</v>
      </c>
      <c r="F601" s="65">
        <v>3.0303030303030304E-2</v>
      </c>
      <c r="G601" s="63">
        <v>6.1805555555555558E-2</v>
      </c>
      <c r="H601" s="65">
        <v>0.90322580645161288</v>
      </c>
      <c r="I601" s="63">
        <v>0.45208333333333334</v>
      </c>
      <c r="J601" s="57">
        <v>0</v>
      </c>
      <c r="K601" s="57">
        <v>28</v>
      </c>
      <c r="L601" s="57">
        <v>1</v>
      </c>
      <c r="M601" s="60">
        <v>31</v>
      </c>
    </row>
    <row r="602" spans="1:13" x14ac:dyDescent="0.25">
      <c r="A602" s="24">
        <v>5</v>
      </c>
      <c r="B602" s="66">
        <v>44441</v>
      </c>
      <c r="C602" s="57">
        <v>28</v>
      </c>
      <c r="D602" s="57">
        <v>27</v>
      </c>
      <c r="E602" s="57">
        <v>1</v>
      </c>
      <c r="F602" s="65">
        <v>3.5714285714285712E-2</v>
      </c>
      <c r="G602" s="63">
        <v>4.2361111111111106E-2</v>
      </c>
      <c r="H602" s="65">
        <v>0.88888888888888884</v>
      </c>
      <c r="I602" s="63">
        <v>0.4368055555555555</v>
      </c>
      <c r="J602" s="57">
        <v>1</v>
      </c>
      <c r="K602" s="57">
        <v>24</v>
      </c>
      <c r="L602" s="57">
        <v>0</v>
      </c>
      <c r="M602" s="60">
        <v>26</v>
      </c>
    </row>
    <row r="603" spans="1:13" x14ac:dyDescent="0.25">
      <c r="A603" s="24">
        <v>5</v>
      </c>
      <c r="B603" s="66">
        <v>44442</v>
      </c>
      <c r="C603" s="57">
        <v>19</v>
      </c>
      <c r="D603" s="57">
        <v>19</v>
      </c>
      <c r="E603" s="57">
        <v>0</v>
      </c>
      <c r="F603" s="65">
        <v>0</v>
      </c>
      <c r="G603" s="63">
        <v>5.0694444444444452E-2</v>
      </c>
      <c r="H603" s="65">
        <v>0.84210526315789469</v>
      </c>
      <c r="I603" s="63">
        <v>0.38055555555555554</v>
      </c>
      <c r="J603" s="57">
        <v>1</v>
      </c>
      <c r="K603" s="57">
        <v>16</v>
      </c>
      <c r="L603" s="57">
        <v>0</v>
      </c>
      <c r="M603" s="60">
        <v>18</v>
      </c>
    </row>
    <row r="604" spans="1:13" x14ac:dyDescent="0.25">
      <c r="A604" s="24">
        <v>1</v>
      </c>
      <c r="B604" s="66">
        <v>44445</v>
      </c>
      <c r="C604" s="57"/>
      <c r="D604" s="57">
        <f t="shared" ref="D604:D643" si="14">J604+M604</f>
        <v>0</v>
      </c>
      <c r="E604" s="57">
        <f t="shared" ref="E604:E643" si="15">C604-D604-L604</f>
        <v>0</v>
      </c>
      <c r="F604" s="65" t="e">
        <f t="shared" ref="F604:F643" si="16">E604/C604</f>
        <v>#DIV/0!</v>
      </c>
      <c r="G604" s="63"/>
      <c r="H604" s="65" t="e">
        <f t="shared" ref="H604:H643" si="17">K604/D604</f>
        <v>#DIV/0!</v>
      </c>
      <c r="I604" s="63"/>
      <c r="J604" s="57"/>
      <c r="K604" s="57"/>
      <c r="L604" s="57"/>
      <c r="M604" s="57"/>
    </row>
    <row r="605" spans="1:13" x14ac:dyDescent="0.25">
      <c r="A605" s="24">
        <v>1</v>
      </c>
      <c r="B605" s="66">
        <v>44446</v>
      </c>
      <c r="C605" s="57">
        <v>30</v>
      </c>
      <c r="D605" s="57">
        <f t="shared" si="14"/>
        <v>29</v>
      </c>
      <c r="E605" s="57">
        <f t="shared" si="15"/>
        <v>0</v>
      </c>
      <c r="F605" s="65">
        <f t="shared" si="16"/>
        <v>0</v>
      </c>
      <c r="G605" s="63">
        <v>9.5833333333333326E-2</v>
      </c>
      <c r="H605" s="65">
        <f t="shared" si="17"/>
        <v>0.82758620689655171</v>
      </c>
      <c r="I605" s="63">
        <v>0.46736111111111112</v>
      </c>
      <c r="J605" s="57">
        <v>0</v>
      </c>
      <c r="K605" s="57">
        <v>24</v>
      </c>
      <c r="L605" s="57">
        <v>1</v>
      </c>
      <c r="M605" s="57">
        <v>29</v>
      </c>
    </row>
    <row r="606" spans="1:13" x14ac:dyDescent="0.25">
      <c r="A606" s="24">
        <v>1</v>
      </c>
      <c r="B606" s="66">
        <v>44447</v>
      </c>
      <c r="C606" s="57">
        <v>19</v>
      </c>
      <c r="D606" s="57">
        <f t="shared" si="14"/>
        <v>19</v>
      </c>
      <c r="E606" s="57">
        <f t="shared" si="15"/>
        <v>0</v>
      </c>
      <c r="F606" s="65">
        <f t="shared" si="16"/>
        <v>0</v>
      </c>
      <c r="G606" s="63">
        <v>7.1527777777777787E-2</v>
      </c>
      <c r="H606" s="65">
        <f t="shared" si="17"/>
        <v>0.89473684210526316</v>
      </c>
      <c r="I606" s="63">
        <v>0.38472222222222219</v>
      </c>
      <c r="J606" s="57">
        <v>0</v>
      </c>
      <c r="K606" s="57">
        <v>17</v>
      </c>
      <c r="L606" s="57">
        <v>0</v>
      </c>
      <c r="M606" s="57">
        <v>19</v>
      </c>
    </row>
    <row r="607" spans="1:13" x14ac:dyDescent="0.25">
      <c r="A607" s="24">
        <v>1</v>
      </c>
      <c r="B607" s="66">
        <v>44448</v>
      </c>
      <c r="C607" s="57">
        <v>18</v>
      </c>
      <c r="D607" s="57">
        <f t="shared" si="14"/>
        <v>18</v>
      </c>
      <c r="E607" s="57">
        <f t="shared" si="15"/>
        <v>0</v>
      </c>
      <c r="F607" s="65">
        <f t="shared" si="16"/>
        <v>0</v>
      </c>
      <c r="G607" s="63">
        <v>5.2777777777777778E-2</v>
      </c>
      <c r="H607" s="65">
        <f t="shared" si="17"/>
        <v>0.94444444444444442</v>
      </c>
      <c r="I607" s="63">
        <v>0.39513888888888887</v>
      </c>
      <c r="J607" s="57">
        <v>0</v>
      </c>
      <c r="K607" s="57">
        <v>17</v>
      </c>
      <c r="L607" s="57">
        <v>0</v>
      </c>
      <c r="M607" s="57">
        <v>18</v>
      </c>
    </row>
    <row r="608" spans="1:13" x14ac:dyDescent="0.25">
      <c r="A608" s="24">
        <v>1</v>
      </c>
      <c r="B608" s="66">
        <v>44449</v>
      </c>
      <c r="C608" s="57">
        <v>15</v>
      </c>
      <c r="D608" s="57">
        <f t="shared" si="14"/>
        <v>14</v>
      </c>
      <c r="E608" s="57">
        <f t="shared" si="15"/>
        <v>0</v>
      </c>
      <c r="F608" s="65">
        <f t="shared" si="16"/>
        <v>0</v>
      </c>
      <c r="G608" s="63">
        <v>9.7222222222222224E-3</v>
      </c>
      <c r="H608" s="65">
        <f t="shared" si="17"/>
        <v>1</v>
      </c>
      <c r="I608" s="63">
        <v>0.5756944444444444</v>
      </c>
      <c r="J608" s="57">
        <v>0</v>
      </c>
      <c r="K608" s="57">
        <v>14</v>
      </c>
      <c r="L608" s="57">
        <v>1</v>
      </c>
      <c r="M608" s="57">
        <v>14</v>
      </c>
    </row>
    <row r="609" spans="1:13" x14ac:dyDescent="0.25">
      <c r="A609" s="24">
        <v>2</v>
      </c>
      <c r="B609" s="66">
        <v>44452</v>
      </c>
      <c r="C609" s="57">
        <v>32</v>
      </c>
      <c r="D609" s="57">
        <f t="shared" si="14"/>
        <v>32</v>
      </c>
      <c r="E609" s="57">
        <f t="shared" si="15"/>
        <v>0</v>
      </c>
      <c r="F609" s="65">
        <f t="shared" si="16"/>
        <v>0</v>
      </c>
      <c r="G609" s="63">
        <v>7.4999999999999997E-2</v>
      </c>
      <c r="H609" s="65">
        <f t="shared" si="17"/>
        <v>0.875</v>
      </c>
      <c r="I609" s="63">
        <v>0.40486111111111112</v>
      </c>
      <c r="J609" s="57">
        <v>2</v>
      </c>
      <c r="K609" s="57">
        <v>28</v>
      </c>
      <c r="L609" s="57">
        <v>0</v>
      </c>
      <c r="M609" s="57">
        <v>30</v>
      </c>
    </row>
    <row r="610" spans="1:13" x14ac:dyDescent="0.25">
      <c r="A610" s="24">
        <v>2</v>
      </c>
      <c r="B610" s="66">
        <v>44453</v>
      </c>
      <c r="C610" s="57">
        <v>31</v>
      </c>
      <c r="D610" s="57">
        <f t="shared" si="14"/>
        <v>29</v>
      </c>
      <c r="E610" s="57">
        <f t="shared" si="15"/>
        <v>1</v>
      </c>
      <c r="F610" s="65">
        <f t="shared" si="16"/>
        <v>3.2258064516129031E-2</v>
      </c>
      <c r="G610" s="63">
        <v>4.7916666666666663E-2</v>
      </c>
      <c r="H610" s="65">
        <f t="shared" si="17"/>
        <v>0.86206896551724133</v>
      </c>
      <c r="I610" s="63">
        <v>0.42083333333333334</v>
      </c>
      <c r="J610" s="57">
        <v>1</v>
      </c>
      <c r="K610" s="57">
        <v>25</v>
      </c>
      <c r="L610" s="57">
        <v>1</v>
      </c>
      <c r="M610" s="57">
        <v>28</v>
      </c>
    </row>
    <row r="611" spans="1:13" x14ac:dyDescent="0.25">
      <c r="A611" s="24">
        <v>2</v>
      </c>
      <c r="B611" s="66">
        <v>44454</v>
      </c>
      <c r="C611" s="57">
        <v>19</v>
      </c>
      <c r="D611" s="57">
        <f t="shared" si="14"/>
        <v>19</v>
      </c>
      <c r="E611" s="57">
        <f t="shared" si="15"/>
        <v>0</v>
      </c>
      <c r="F611" s="65">
        <f t="shared" si="16"/>
        <v>0</v>
      </c>
      <c r="G611" s="63">
        <v>3.9583333333333331E-2</v>
      </c>
      <c r="H611" s="65">
        <f t="shared" si="17"/>
        <v>0.94736842105263153</v>
      </c>
      <c r="I611" s="63">
        <v>0.41736111111111113</v>
      </c>
      <c r="J611" s="57">
        <v>0</v>
      </c>
      <c r="K611" s="57">
        <v>18</v>
      </c>
      <c r="L611" s="57">
        <v>0</v>
      </c>
      <c r="M611" s="57">
        <v>19</v>
      </c>
    </row>
    <row r="612" spans="1:13" x14ac:dyDescent="0.25">
      <c r="A612" s="24">
        <v>2</v>
      </c>
      <c r="B612" s="66">
        <v>44455</v>
      </c>
      <c r="C612" s="57">
        <v>14</v>
      </c>
      <c r="D612" s="57">
        <f t="shared" si="14"/>
        <v>14</v>
      </c>
      <c r="E612" s="57">
        <f t="shared" si="15"/>
        <v>0</v>
      </c>
      <c r="F612" s="65">
        <f t="shared" si="16"/>
        <v>0</v>
      </c>
      <c r="G612" s="63">
        <v>4.3055555555555562E-2</v>
      </c>
      <c r="H612" s="65">
        <f t="shared" si="17"/>
        <v>0.9285714285714286</v>
      </c>
      <c r="I612" s="63">
        <v>0.44375000000000003</v>
      </c>
      <c r="J612" s="57">
        <v>0</v>
      </c>
      <c r="K612" s="57">
        <v>13</v>
      </c>
      <c r="L612" s="57">
        <v>0</v>
      </c>
      <c r="M612" s="57">
        <v>14</v>
      </c>
    </row>
    <row r="613" spans="1:13" x14ac:dyDescent="0.25">
      <c r="A613" s="24">
        <v>2</v>
      </c>
      <c r="B613" s="66">
        <v>44456</v>
      </c>
      <c r="C613" s="57">
        <v>19</v>
      </c>
      <c r="D613" s="57">
        <f t="shared" si="14"/>
        <v>19</v>
      </c>
      <c r="E613" s="57">
        <f t="shared" si="15"/>
        <v>0</v>
      </c>
      <c r="F613" s="65">
        <f t="shared" si="16"/>
        <v>0</v>
      </c>
      <c r="G613" s="63">
        <v>5.9722222222222225E-2</v>
      </c>
      <c r="H613" s="65">
        <f t="shared" si="17"/>
        <v>1</v>
      </c>
      <c r="I613" s="63">
        <v>0.41944444444444445</v>
      </c>
      <c r="J613" s="57">
        <v>0</v>
      </c>
      <c r="K613" s="57">
        <v>19</v>
      </c>
      <c r="L613" s="57">
        <v>0</v>
      </c>
      <c r="M613" s="57">
        <v>19</v>
      </c>
    </row>
    <row r="614" spans="1:13" x14ac:dyDescent="0.25">
      <c r="A614" s="24">
        <v>3</v>
      </c>
      <c r="B614" s="66">
        <v>44459</v>
      </c>
      <c r="C614" s="57">
        <v>27</v>
      </c>
      <c r="D614" s="57">
        <f t="shared" si="14"/>
        <v>24</v>
      </c>
      <c r="E614" s="57">
        <f t="shared" si="15"/>
        <v>1</v>
      </c>
      <c r="F614" s="65">
        <f t="shared" si="16"/>
        <v>3.7037037037037035E-2</v>
      </c>
      <c r="G614" s="63">
        <v>6.0416666666666667E-2</v>
      </c>
      <c r="H614" s="67">
        <f t="shared" si="17"/>
        <v>0.83333333333333337</v>
      </c>
      <c r="I614" s="63">
        <v>0.43888888888888888</v>
      </c>
      <c r="J614" s="57">
        <v>0</v>
      </c>
      <c r="K614" s="57">
        <v>20</v>
      </c>
      <c r="L614" s="57">
        <v>2</v>
      </c>
      <c r="M614" s="57">
        <v>24</v>
      </c>
    </row>
    <row r="615" spans="1:13" x14ac:dyDescent="0.25">
      <c r="A615" s="24">
        <v>3</v>
      </c>
      <c r="B615" s="66">
        <v>44460</v>
      </c>
      <c r="C615" s="57">
        <v>13</v>
      </c>
      <c r="D615" s="57">
        <f t="shared" si="14"/>
        <v>13</v>
      </c>
      <c r="E615" s="57">
        <f t="shared" si="15"/>
        <v>0</v>
      </c>
      <c r="F615" s="65">
        <f t="shared" si="16"/>
        <v>0</v>
      </c>
      <c r="G615" s="63">
        <v>6.8749999999999992E-2</v>
      </c>
      <c r="H615" s="65">
        <f t="shared" si="17"/>
        <v>0.84615384615384615</v>
      </c>
      <c r="I615" s="63">
        <v>0.37986111111111115</v>
      </c>
      <c r="J615" s="57">
        <v>1</v>
      </c>
      <c r="K615" s="57">
        <v>11</v>
      </c>
      <c r="L615" s="57">
        <v>0</v>
      </c>
      <c r="M615" s="57">
        <v>12</v>
      </c>
    </row>
    <row r="616" spans="1:13" x14ac:dyDescent="0.25">
      <c r="A616" s="24">
        <v>3</v>
      </c>
      <c r="B616" s="66">
        <v>44461</v>
      </c>
      <c r="C616" s="57">
        <v>25</v>
      </c>
      <c r="D616" s="57">
        <f t="shared" si="14"/>
        <v>24</v>
      </c>
      <c r="E616" s="57">
        <f t="shared" si="15"/>
        <v>0</v>
      </c>
      <c r="F616" s="65">
        <f t="shared" si="16"/>
        <v>0</v>
      </c>
      <c r="G616" s="63">
        <v>7.4305555555555555E-2</v>
      </c>
      <c r="H616" s="65">
        <f t="shared" si="17"/>
        <v>0.875</v>
      </c>
      <c r="I616" s="63">
        <v>0.48125000000000001</v>
      </c>
      <c r="J616" s="57">
        <v>0</v>
      </c>
      <c r="K616" s="57">
        <v>21</v>
      </c>
      <c r="L616" s="57">
        <v>1</v>
      </c>
      <c r="M616" s="57">
        <v>24</v>
      </c>
    </row>
    <row r="617" spans="1:13" x14ac:dyDescent="0.25">
      <c r="A617" s="24">
        <v>3</v>
      </c>
      <c r="B617" s="66">
        <v>44462</v>
      </c>
      <c r="C617" s="57">
        <v>17</v>
      </c>
      <c r="D617" s="57">
        <f t="shared" si="14"/>
        <v>17</v>
      </c>
      <c r="E617" s="57">
        <f t="shared" si="15"/>
        <v>0</v>
      </c>
      <c r="F617" s="65">
        <f t="shared" si="16"/>
        <v>0</v>
      </c>
      <c r="G617" s="63">
        <v>4.0972222222222222E-2</v>
      </c>
      <c r="H617" s="65">
        <f t="shared" si="17"/>
        <v>0.94117647058823528</v>
      </c>
      <c r="I617" s="63">
        <v>0.41180555555555554</v>
      </c>
      <c r="J617" s="57">
        <v>0</v>
      </c>
      <c r="K617" s="57">
        <v>16</v>
      </c>
      <c r="L617" s="57">
        <v>0</v>
      </c>
      <c r="M617" s="57">
        <v>17</v>
      </c>
    </row>
    <row r="618" spans="1:13" x14ac:dyDescent="0.25">
      <c r="A618" s="24">
        <v>3</v>
      </c>
      <c r="B618" s="66">
        <v>44463</v>
      </c>
      <c r="C618" s="57">
        <v>23</v>
      </c>
      <c r="D618" s="57">
        <f t="shared" si="14"/>
        <v>22</v>
      </c>
      <c r="E618" s="57">
        <f t="shared" si="15"/>
        <v>1</v>
      </c>
      <c r="F618" s="65">
        <f t="shared" si="16"/>
        <v>4.3478260869565216E-2</v>
      </c>
      <c r="G618" s="63">
        <v>7.013888888888889E-2</v>
      </c>
      <c r="H618" s="65">
        <f t="shared" si="17"/>
        <v>0.81818181818181823</v>
      </c>
      <c r="I618" s="63">
        <v>0.44166666666666665</v>
      </c>
      <c r="J618" s="57">
        <v>1</v>
      </c>
      <c r="K618" s="57">
        <v>18</v>
      </c>
      <c r="L618" s="57">
        <v>0</v>
      </c>
      <c r="M618" s="57">
        <v>21</v>
      </c>
    </row>
    <row r="619" spans="1:13" x14ac:dyDescent="0.25">
      <c r="A619" s="24">
        <v>4</v>
      </c>
      <c r="B619" s="66">
        <v>44466</v>
      </c>
      <c r="C619" s="57">
        <v>25</v>
      </c>
      <c r="D619" s="57">
        <f t="shared" si="14"/>
        <v>24</v>
      </c>
      <c r="E619" s="57">
        <f t="shared" si="15"/>
        <v>0</v>
      </c>
      <c r="F619" s="67">
        <f t="shared" si="16"/>
        <v>0</v>
      </c>
      <c r="G619" s="63">
        <v>5.4166666666666669E-2</v>
      </c>
      <c r="H619" s="67">
        <f t="shared" si="17"/>
        <v>0.875</v>
      </c>
      <c r="I619" s="63">
        <v>0.44444444444444442</v>
      </c>
      <c r="J619" s="57">
        <v>0</v>
      </c>
      <c r="K619" s="57">
        <v>21</v>
      </c>
      <c r="L619" s="57">
        <v>1</v>
      </c>
      <c r="M619" s="57">
        <v>24</v>
      </c>
    </row>
    <row r="620" spans="1:13" x14ac:dyDescent="0.25">
      <c r="A620" s="24">
        <v>4</v>
      </c>
      <c r="B620" s="66">
        <v>44467</v>
      </c>
      <c r="C620" s="57">
        <v>24</v>
      </c>
      <c r="D620" s="57">
        <f t="shared" si="14"/>
        <v>24</v>
      </c>
      <c r="E620" s="57">
        <f t="shared" si="15"/>
        <v>0</v>
      </c>
      <c r="F620" s="67">
        <f t="shared" si="16"/>
        <v>0</v>
      </c>
      <c r="G620" s="63">
        <v>8.2638888888888887E-2</v>
      </c>
      <c r="H620" s="67">
        <f t="shared" si="17"/>
        <v>0.83333333333333337</v>
      </c>
      <c r="I620" s="63">
        <v>0.41805555555555557</v>
      </c>
      <c r="J620" s="57">
        <v>0</v>
      </c>
      <c r="K620" s="57">
        <v>20</v>
      </c>
      <c r="L620" s="57">
        <v>0</v>
      </c>
      <c r="M620" s="57">
        <v>24</v>
      </c>
    </row>
    <row r="621" spans="1:13" x14ac:dyDescent="0.25">
      <c r="A621" s="24">
        <v>4</v>
      </c>
      <c r="B621" s="66">
        <v>44468</v>
      </c>
      <c r="C621" s="57">
        <v>21</v>
      </c>
      <c r="D621" s="57">
        <f t="shared" si="14"/>
        <v>20</v>
      </c>
      <c r="E621" s="57">
        <f t="shared" si="15"/>
        <v>1</v>
      </c>
      <c r="F621" s="65">
        <f t="shared" si="16"/>
        <v>4.7619047619047616E-2</v>
      </c>
      <c r="G621" s="63">
        <v>6.5277777777777782E-2</v>
      </c>
      <c r="H621" s="65">
        <f t="shared" si="17"/>
        <v>0.85</v>
      </c>
      <c r="I621" s="63">
        <v>0.37222222222222223</v>
      </c>
      <c r="J621" s="57">
        <v>0</v>
      </c>
      <c r="K621" s="57">
        <v>17</v>
      </c>
      <c r="L621" s="57">
        <v>0</v>
      </c>
      <c r="M621" s="57">
        <v>20</v>
      </c>
    </row>
    <row r="622" spans="1:13" x14ac:dyDescent="0.25">
      <c r="A622" s="24">
        <v>4</v>
      </c>
      <c r="B622" s="66">
        <v>44469</v>
      </c>
      <c r="C622" s="57">
        <v>20</v>
      </c>
      <c r="D622" s="57">
        <f t="shared" si="14"/>
        <v>19</v>
      </c>
      <c r="E622" s="57">
        <f t="shared" si="15"/>
        <v>0</v>
      </c>
      <c r="F622" s="65">
        <f t="shared" si="16"/>
        <v>0</v>
      </c>
      <c r="G622" s="63">
        <v>7.3611111111111113E-2</v>
      </c>
      <c r="H622" s="65">
        <f t="shared" si="17"/>
        <v>0.89473684210526316</v>
      </c>
      <c r="I622" s="63">
        <v>0.39930555555555558</v>
      </c>
      <c r="J622" s="57">
        <v>0</v>
      </c>
      <c r="K622" s="57">
        <v>17</v>
      </c>
      <c r="L622" s="57">
        <v>1</v>
      </c>
      <c r="M622" s="57">
        <v>19</v>
      </c>
    </row>
    <row r="623" spans="1:13" x14ac:dyDescent="0.25">
      <c r="A623" s="24">
        <v>4</v>
      </c>
      <c r="B623" s="66">
        <v>44470</v>
      </c>
      <c r="C623" s="57">
        <v>23</v>
      </c>
      <c r="D623" s="57">
        <f t="shared" si="14"/>
        <v>23</v>
      </c>
      <c r="E623" s="57">
        <f t="shared" si="15"/>
        <v>0</v>
      </c>
      <c r="F623" s="65">
        <f t="shared" si="16"/>
        <v>0</v>
      </c>
      <c r="G623" s="63">
        <v>7.4305555555555555E-2</v>
      </c>
      <c r="H623" s="65">
        <f t="shared" si="17"/>
        <v>0.86956521739130432</v>
      </c>
      <c r="I623" s="63">
        <v>0.44375000000000003</v>
      </c>
      <c r="J623" s="57">
        <v>0</v>
      </c>
      <c r="K623" s="57">
        <v>20</v>
      </c>
      <c r="L623" s="57">
        <v>0</v>
      </c>
      <c r="M623" s="57">
        <v>23</v>
      </c>
    </row>
    <row r="624" spans="1:13" x14ac:dyDescent="0.25">
      <c r="A624" s="24">
        <v>1</v>
      </c>
      <c r="B624" s="66">
        <v>44473</v>
      </c>
      <c r="C624" s="57">
        <v>23</v>
      </c>
      <c r="D624" s="57">
        <f t="shared" si="14"/>
        <v>22</v>
      </c>
      <c r="E624" s="57">
        <f t="shared" si="15"/>
        <v>1</v>
      </c>
      <c r="F624" s="65">
        <f t="shared" si="16"/>
        <v>4.3478260869565216E-2</v>
      </c>
      <c r="G624" s="63">
        <v>9.4444444444444442E-2</v>
      </c>
      <c r="H624" s="65">
        <f t="shared" si="17"/>
        <v>0.77272727272727271</v>
      </c>
      <c r="I624" s="63">
        <v>0.49513888888888885</v>
      </c>
      <c r="J624" s="57">
        <v>2</v>
      </c>
      <c r="K624" s="57">
        <v>17</v>
      </c>
      <c r="L624" s="57">
        <v>0</v>
      </c>
      <c r="M624" s="57">
        <v>20</v>
      </c>
    </row>
    <row r="625" spans="1:13" x14ac:dyDescent="0.25">
      <c r="A625" s="24">
        <v>1</v>
      </c>
      <c r="B625" s="66">
        <v>44474</v>
      </c>
      <c r="C625" s="57">
        <v>12</v>
      </c>
      <c r="D625" s="57">
        <f t="shared" si="14"/>
        <v>12</v>
      </c>
      <c r="E625" s="57">
        <f t="shared" si="15"/>
        <v>0</v>
      </c>
      <c r="F625" s="65">
        <f t="shared" si="16"/>
        <v>0</v>
      </c>
      <c r="G625" s="63">
        <v>7.4305555555555555E-2</v>
      </c>
      <c r="H625" s="65">
        <f t="shared" si="17"/>
        <v>0.83333333333333337</v>
      </c>
      <c r="I625" s="63">
        <v>0.42083333333333334</v>
      </c>
      <c r="J625" s="57">
        <v>0</v>
      </c>
      <c r="K625" s="57">
        <v>10</v>
      </c>
      <c r="L625" s="57">
        <v>0</v>
      </c>
      <c r="M625" s="57">
        <v>12</v>
      </c>
    </row>
    <row r="626" spans="1:13" x14ac:dyDescent="0.25">
      <c r="A626" s="24">
        <v>1</v>
      </c>
      <c r="B626" s="66">
        <v>44475</v>
      </c>
      <c r="C626" s="57">
        <v>17</v>
      </c>
      <c r="D626" s="57">
        <f t="shared" si="14"/>
        <v>17</v>
      </c>
      <c r="E626" s="57">
        <f t="shared" si="15"/>
        <v>0</v>
      </c>
      <c r="F626" s="65">
        <f t="shared" si="16"/>
        <v>0</v>
      </c>
      <c r="G626" s="63">
        <v>7.9861111111111105E-2</v>
      </c>
      <c r="H626" s="65">
        <f t="shared" si="17"/>
        <v>0.82352941176470584</v>
      </c>
      <c r="I626" s="63">
        <v>0.4375</v>
      </c>
      <c r="J626" s="57">
        <v>1</v>
      </c>
      <c r="K626" s="57">
        <v>14</v>
      </c>
      <c r="L626" s="57">
        <v>0</v>
      </c>
      <c r="M626" s="57">
        <v>16</v>
      </c>
    </row>
    <row r="627" spans="1:13" x14ac:dyDescent="0.25">
      <c r="A627" s="24">
        <v>1</v>
      </c>
      <c r="B627" s="66">
        <v>44476</v>
      </c>
      <c r="C627" s="57">
        <v>17</v>
      </c>
      <c r="D627" s="57">
        <f t="shared" si="14"/>
        <v>17</v>
      </c>
      <c r="E627" s="57">
        <f t="shared" si="15"/>
        <v>0</v>
      </c>
      <c r="F627" s="65">
        <f t="shared" si="16"/>
        <v>0</v>
      </c>
      <c r="G627" s="63">
        <v>7.3611111111111113E-2</v>
      </c>
      <c r="H627" s="65">
        <f t="shared" si="17"/>
        <v>0.88235294117647056</v>
      </c>
      <c r="I627" s="63">
        <v>0.34027777777777773</v>
      </c>
      <c r="J627" s="57">
        <v>0</v>
      </c>
      <c r="K627" s="57">
        <v>15</v>
      </c>
      <c r="L627" s="57">
        <v>0</v>
      </c>
      <c r="M627" s="57">
        <v>17</v>
      </c>
    </row>
    <row r="628" spans="1:13" x14ac:dyDescent="0.25">
      <c r="A628" s="24">
        <v>1</v>
      </c>
      <c r="B628" s="66">
        <v>44477</v>
      </c>
      <c r="C628" s="57">
        <v>15</v>
      </c>
      <c r="D628" s="57">
        <f t="shared" si="14"/>
        <v>15</v>
      </c>
      <c r="E628" s="57">
        <f t="shared" si="15"/>
        <v>0</v>
      </c>
      <c r="F628" s="65">
        <f t="shared" si="16"/>
        <v>0</v>
      </c>
      <c r="G628" s="63">
        <v>6.6666666666666666E-2</v>
      </c>
      <c r="H628" s="65">
        <f t="shared" si="17"/>
        <v>0.93333333333333335</v>
      </c>
      <c r="I628" s="63">
        <v>0.39513888888888887</v>
      </c>
      <c r="J628" s="57">
        <v>0</v>
      </c>
      <c r="K628" s="57">
        <v>14</v>
      </c>
      <c r="L628" s="57">
        <v>0</v>
      </c>
      <c r="M628" s="57">
        <v>15</v>
      </c>
    </row>
    <row r="629" spans="1:13" x14ac:dyDescent="0.25">
      <c r="A629" s="24">
        <v>2</v>
      </c>
      <c r="B629" s="66">
        <v>44480</v>
      </c>
      <c r="C629" s="57">
        <v>17</v>
      </c>
      <c r="D629" s="57">
        <f t="shared" si="14"/>
        <v>16</v>
      </c>
      <c r="E629" s="57">
        <f t="shared" si="15"/>
        <v>1</v>
      </c>
      <c r="F629" s="65">
        <f t="shared" si="16"/>
        <v>5.8823529411764705E-2</v>
      </c>
      <c r="G629" s="63">
        <v>9.930555555555555E-2</v>
      </c>
      <c r="H629" s="65">
        <f t="shared" si="17"/>
        <v>0.8125</v>
      </c>
      <c r="I629" s="63">
        <v>0.45694444444444443</v>
      </c>
      <c r="J629" s="57">
        <v>0</v>
      </c>
      <c r="K629" s="57">
        <v>13</v>
      </c>
      <c r="L629" s="57">
        <v>0</v>
      </c>
      <c r="M629" s="57">
        <v>16</v>
      </c>
    </row>
    <row r="630" spans="1:13" x14ac:dyDescent="0.25">
      <c r="A630" s="24">
        <v>2</v>
      </c>
      <c r="B630" s="66">
        <v>44481</v>
      </c>
      <c r="C630" s="57">
        <v>24</v>
      </c>
      <c r="D630" s="57">
        <f t="shared" si="14"/>
        <v>23</v>
      </c>
      <c r="E630" s="57">
        <f t="shared" si="15"/>
        <v>1</v>
      </c>
      <c r="F630" s="65">
        <f t="shared" si="16"/>
        <v>4.1666666666666664E-2</v>
      </c>
      <c r="G630" s="63">
        <v>8.2638888888888887E-2</v>
      </c>
      <c r="H630" s="65">
        <f t="shared" si="17"/>
        <v>0.82608695652173914</v>
      </c>
      <c r="I630" s="63">
        <v>0.42638888888888887</v>
      </c>
      <c r="J630" s="57">
        <v>0</v>
      </c>
      <c r="K630" s="57">
        <v>19</v>
      </c>
      <c r="L630" s="57">
        <v>0</v>
      </c>
      <c r="M630" s="57">
        <v>23</v>
      </c>
    </row>
    <row r="631" spans="1:13" x14ac:dyDescent="0.25">
      <c r="A631" s="24">
        <v>2</v>
      </c>
      <c r="B631" s="66">
        <v>44482</v>
      </c>
      <c r="C631" s="57">
        <v>15</v>
      </c>
      <c r="D631" s="57">
        <f t="shared" si="14"/>
        <v>15</v>
      </c>
      <c r="E631" s="57">
        <f t="shared" si="15"/>
        <v>0</v>
      </c>
      <c r="F631" s="65">
        <f t="shared" si="16"/>
        <v>0</v>
      </c>
      <c r="G631" s="63">
        <v>7.2916666666666671E-2</v>
      </c>
      <c r="H631" s="65">
        <f t="shared" si="17"/>
        <v>0.93333333333333335</v>
      </c>
      <c r="I631" s="63">
        <v>0.39999999999999997</v>
      </c>
      <c r="J631" s="57">
        <v>0</v>
      </c>
      <c r="K631" s="57">
        <v>14</v>
      </c>
      <c r="L631" s="57">
        <v>0</v>
      </c>
      <c r="M631" s="57">
        <v>15</v>
      </c>
    </row>
    <row r="632" spans="1:13" x14ac:dyDescent="0.25">
      <c r="A632" s="24">
        <v>2</v>
      </c>
      <c r="B632" s="66">
        <v>44483</v>
      </c>
      <c r="C632" s="57">
        <v>14</v>
      </c>
      <c r="D632" s="57">
        <f t="shared" si="14"/>
        <v>13</v>
      </c>
      <c r="E632" s="57">
        <f t="shared" si="15"/>
        <v>1</v>
      </c>
      <c r="F632" s="65">
        <f t="shared" si="16"/>
        <v>7.1428571428571425E-2</v>
      </c>
      <c r="G632" s="63">
        <v>5.4166666666666669E-2</v>
      </c>
      <c r="H632" s="65">
        <f t="shared" si="17"/>
        <v>0.84615384615384615</v>
      </c>
      <c r="I632" s="63">
        <v>0.3444444444444445</v>
      </c>
      <c r="J632" s="57">
        <v>1</v>
      </c>
      <c r="K632" s="57">
        <v>11</v>
      </c>
      <c r="L632" s="57">
        <v>0</v>
      </c>
      <c r="M632" s="57">
        <v>12</v>
      </c>
    </row>
    <row r="633" spans="1:13" x14ac:dyDescent="0.25">
      <c r="A633" s="24">
        <v>2</v>
      </c>
      <c r="B633" s="66">
        <v>44484</v>
      </c>
      <c r="C633" s="57">
        <v>19</v>
      </c>
      <c r="D633" s="57">
        <f t="shared" si="14"/>
        <v>17</v>
      </c>
      <c r="E633" s="57">
        <f t="shared" si="15"/>
        <v>1</v>
      </c>
      <c r="F633" s="65">
        <f t="shared" si="16"/>
        <v>5.2631578947368418E-2</v>
      </c>
      <c r="G633" s="63">
        <v>7.0833333333333331E-2</v>
      </c>
      <c r="H633" s="65">
        <f t="shared" si="17"/>
        <v>0.82352941176470584</v>
      </c>
      <c r="I633" s="63">
        <v>0.42499999999999999</v>
      </c>
      <c r="J633" s="57">
        <v>0</v>
      </c>
      <c r="K633" s="57">
        <v>14</v>
      </c>
      <c r="L633" s="57">
        <v>1</v>
      </c>
      <c r="M633" s="57">
        <v>17</v>
      </c>
    </row>
    <row r="634" spans="1:13" x14ac:dyDescent="0.25">
      <c r="A634" s="24">
        <v>3</v>
      </c>
      <c r="B634" s="66">
        <v>44487</v>
      </c>
      <c r="C634" s="57">
        <v>21</v>
      </c>
      <c r="D634" s="57">
        <f t="shared" si="14"/>
        <v>19</v>
      </c>
      <c r="E634" s="57">
        <f t="shared" si="15"/>
        <v>1</v>
      </c>
      <c r="F634" s="65">
        <f t="shared" si="16"/>
        <v>4.7619047619047616E-2</v>
      </c>
      <c r="G634" s="63">
        <v>8.4027777777777771E-2</v>
      </c>
      <c r="H634" s="67">
        <f t="shared" si="17"/>
        <v>0.68421052631578949</v>
      </c>
      <c r="I634" s="63">
        <v>0.4916666666666667</v>
      </c>
      <c r="J634" s="57">
        <v>2</v>
      </c>
      <c r="K634" s="57">
        <v>13</v>
      </c>
      <c r="L634" s="57">
        <v>1</v>
      </c>
      <c r="M634" s="57">
        <v>17</v>
      </c>
    </row>
    <row r="635" spans="1:13" x14ac:dyDescent="0.25">
      <c r="A635" s="24">
        <v>3</v>
      </c>
      <c r="B635" s="66">
        <v>44488</v>
      </c>
      <c r="C635" s="57">
        <v>21</v>
      </c>
      <c r="D635" s="57">
        <f t="shared" si="14"/>
        <v>20</v>
      </c>
      <c r="E635" s="57">
        <f t="shared" si="15"/>
        <v>0</v>
      </c>
      <c r="F635" s="65">
        <f t="shared" si="16"/>
        <v>0</v>
      </c>
      <c r="G635" s="63">
        <v>6.8749999999999992E-2</v>
      </c>
      <c r="H635" s="65">
        <f t="shared" si="17"/>
        <v>0.85</v>
      </c>
      <c r="I635" s="63">
        <v>0.45347222222222222</v>
      </c>
      <c r="J635" s="57">
        <v>1</v>
      </c>
      <c r="K635" s="57">
        <v>17</v>
      </c>
      <c r="L635" s="57">
        <v>1</v>
      </c>
      <c r="M635" s="57">
        <v>19</v>
      </c>
    </row>
    <row r="636" spans="1:13" x14ac:dyDescent="0.25">
      <c r="A636" s="24">
        <v>3</v>
      </c>
      <c r="B636" s="66">
        <v>44489</v>
      </c>
      <c r="C636" s="57">
        <v>22</v>
      </c>
      <c r="D636" s="57">
        <f t="shared" si="14"/>
        <v>20</v>
      </c>
      <c r="E636" s="57">
        <f t="shared" si="15"/>
        <v>1</v>
      </c>
      <c r="F636" s="65">
        <f t="shared" si="16"/>
        <v>4.5454545454545456E-2</v>
      </c>
      <c r="G636" s="63">
        <v>7.9166666666666663E-2</v>
      </c>
      <c r="H636" s="65">
        <f t="shared" si="17"/>
        <v>0.8</v>
      </c>
      <c r="I636" s="63">
        <v>0.42152777777777778</v>
      </c>
      <c r="J636" s="57">
        <v>1</v>
      </c>
      <c r="K636" s="57">
        <v>16</v>
      </c>
      <c r="L636" s="57">
        <v>1</v>
      </c>
      <c r="M636" s="57">
        <v>19</v>
      </c>
    </row>
    <row r="637" spans="1:13" x14ac:dyDescent="0.25">
      <c r="A637" s="24">
        <v>3</v>
      </c>
      <c r="B637" s="66">
        <v>44490</v>
      </c>
      <c r="C637" s="57">
        <v>11</v>
      </c>
      <c r="D637" s="57">
        <f t="shared" si="14"/>
        <v>11</v>
      </c>
      <c r="E637" s="57">
        <f t="shared" si="15"/>
        <v>0</v>
      </c>
      <c r="F637" s="65">
        <f t="shared" si="16"/>
        <v>0</v>
      </c>
      <c r="G637" s="63">
        <v>4.2361111111111106E-2</v>
      </c>
      <c r="H637" s="65">
        <f t="shared" si="17"/>
        <v>0.90909090909090906</v>
      </c>
      <c r="I637" s="63">
        <v>0.35000000000000003</v>
      </c>
      <c r="J637" s="57">
        <v>0</v>
      </c>
      <c r="K637" s="57">
        <v>10</v>
      </c>
      <c r="L637" s="57">
        <v>0</v>
      </c>
      <c r="M637" s="57">
        <v>11</v>
      </c>
    </row>
    <row r="638" spans="1:13" x14ac:dyDescent="0.25">
      <c r="A638" s="24">
        <v>3</v>
      </c>
      <c r="B638" s="66">
        <v>44491</v>
      </c>
      <c r="C638" s="57">
        <v>15</v>
      </c>
      <c r="D638" s="57">
        <f t="shared" si="14"/>
        <v>14</v>
      </c>
      <c r="E638" s="57">
        <f t="shared" si="15"/>
        <v>1</v>
      </c>
      <c r="F638" s="65">
        <f t="shared" si="16"/>
        <v>6.6666666666666666E-2</v>
      </c>
      <c r="G638" s="63">
        <v>7.013888888888889E-2</v>
      </c>
      <c r="H638" s="65">
        <f t="shared" si="17"/>
        <v>0.8571428571428571</v>
      </c>
      <c r="I638" s="63">
        <v>0.375</v>
      </c>
      <c r="J638" s="57">
        <v>0</v>
      </c>
      <c r="K638" s="57">
        <v>12</v>
      </c>
      <c r="L638" s="57">
        <v>0</v>
      </c>
      <c r="M638" s="57">
        <v>14</v>
      </c>
    </row>
    <row r="639" spans="1:13" x14ac:dyDescent="0.25">
      <c r="A639" s="24">
        <v>4</v>
      </c>
      <c r="B639" s="66">
        <v>44494</v>
      </c>
      <c r="C639" s="57">
        <v>31</v>
      </c>
      <c r="D639" s="57">
        <f t="shared" si="14"/>
        <v>29</v>
      </c>
      <c r="E639" s="57">
        <f t="shared" si="15"/>
        <v>2</v>
      </c>
      <c r="F639" s="67">
        <f t="shared" si="16"/>
        <v>6.4516129032258063E-2</v>
      </c>
      <c r="G639" s="63">
        <v>6.7361111111111108E-2</v>
      </c>
      <c r="H639" s="67">
        <f t="shared" si="17"/>
        <v>0.82758620689655171</v>
      </c>
      <c r="I639" s="63">
        <v>0.38194444444444442</v>
      </c>
      <c r="J639" s="57">
        <v>1</v>
      </c>
      <c r="K639" s="57">
        <v>24</v>
      </c>
      <c r="L639" s="57">
        <v>0</v>
      </c>
      <c r="M639" s="57">
        <v>28</v>
      </c>
    </row>
    <row r="640" spans="1:13" x14ac:dyDescent="0.25">
      <c r="A640" s="24">
        <v>4</v>
      </c>
      <c r="B640" s="66">
        <v>44495</v>
      </c>
      <c r="C640" s="57">
        <v>41</v>
      </c>
      <c r="D640" s="57">
        <f t="shared" si="14"/>
        <v>39</v>
      </c>
      <c r="E640" s="57">
        <f t="shared" si="15"/>
        <v>2</v>
      </c>
      <c r="F640" s="67">
        <f t="shared" si="16"/>
        <v>4.878048780487805E-2</v>
      </c>
      <c r="G640" s="63">
        <v>7.6388888888888895E-2</v>
      </c>
      <c r="H640" s="67">
        <f t="shared" si="17"/>
        <v>0.82051282051282048</v>
      </c>
      <c r="I640" s="63">
        <v>0.42708333333333331</v>
      </c>
      <c r="J640" s="57">
        <v>1</v>
      </c>
      <c r="K640" s="57">
        <v>32</v>
      </c>
      <c r="L640" s="57">
        <v>0</v>
      </c>
      <c r="M640" s="57">
        <v>38</v>
      </c>
    </row>
    <row r="641" spans="1:13" x14ac:dyDescent="0.25">
      <c r="A641" s="24">
        <v>4</v>
      </c>
      <c r="B641" s="66">
        <v>44496</v>
      </c>
      <c r="C641" s="57">
        <v>18</v>
      </c>
      <c r="D641" s="57">
        <f t="shared" si="14"/>
        <v>17</v>
      </c>
      <c r="E641" s="57">
        <f t="shared" si="15"/>
        <v>1</v>
      </c>
      <c r="F641" s="65">
        <f t="shared" si="16"/>
        <v>5.5555555555555552E-2</v>
      </c>
      <c r="G641" s="63">
        <v>5.2777777777777778E-2</v>
      </c>
      <c r="H641" s="65">
        <f t="shared" si="17"/>
        <v>0.82352941176470584</v>
      </c>
      <c r="I641" s="63">
        <v>0.42152777777777778</v>
      </c>
      <c r="J641" s="57">
        <v>1</v>
      </c>
      <c r="K641" s="57">
        <v>14</v>
      </c>
      <c r="L641" s="57">
        <v>0</v>
      </c>
      <c r="M641" s="57">
        <v>16</v>
      </c>
    </row>
    <row r="642" spans="1:13" x14ac:dyDescent="0.25">
      <c r="A642" s="24">
        <v>4</v>
      </c>
      <c r="B642" s="66">
        <v>44497</v>
      </c>
      <c r="C642" s="57">
        <v>17</v>
      </c>
      <c r="D642" s="57">
        <f t="shared" si="14"/>
        <v>16</v>
      </c>
      <c r="E642" s="57">
        <f t="shared" si="15"/>
        <v>0</v>
      </c>
      <c r="F642" s="65">
        <f t="shared" si="16"/>
        <v>0</v>
      </c>
      <c r="G642" s="63">
        <v>6.6666666666666666E-2</v>
      </c>
      <c r="H642" s="65">
        <f t="shared" si="17"/>
        <v>0.875</v>
      </c>
      <c r="I642" s="63">
        <v>0.40972222222222227</v>
      </c>
      <c r="J642" s="57">
        <v>0</v>
      </c>
      <c r="K642" s="57">
        <v>14</v>
      </c>
      <c r="L642" s="57">
        <v>1</v>
      </c>
      <c r="M642" s="57">
        <v>16</v>
      </c>
    </row>
    <row r="643" spans="1:13" x14ac:dyDescent="0.25">
      <c r="A643" s="24">
        <v>4</v>
      </c>
      <c r="B643" s="66">
        <v>44498</v>
      </c>
      <c r="C643" s="57">
        <v>20</v>
      </c>
      <c r="D643" s="57">
        <f t="shared" si="14"/>
        <v>19</v>
      </c>
      <c r="E643" s="57">
        <f t="shared" si="15"/>
        <v>1</v>
      </c>
      <c r="F643" s="65">
        <f t="shared" si="16"/>
        <v>0.05</v>
      </c>
      <c r="G643" s="63">
        <v>4.3750000000000004E-2</v>
      </c>
      <c r="H643" s="65">
        <f t="shared" si="17"/>
        <v>0.89473684210526316</v>
      </c>
      <c r="I643" s="63">
        <v>0.41875000000000001</v>
      </c>
      <c r="J643" s="57">
        <v>0</v>
      </c>
      <c r="K643" s="57">
        <v>17</v>
      </c>
      <c r="L643" s="57">
        <v>0</v>
      </c>
      <c r="M643" s="57">
        <v>19</v>
      </c>
    </row>
    <row r="644" spans="1:13" x14ac:dyDescent="0.25">
      <c r="A644" s="24">
        <v>1</v>
      </c>
      <c r="B644" s="64">
        <v>44501</v>
      </c>
      <c r="C644" s="57">
        <v>15</v>
      </c>
      <c r="D644" s="57">
        <v>14</v>
      </c>
      <c r="E644" s="57">
        <v>1</v>
      </c>
      <c r="F644" s="65">
        <v>6.6666666666666666E-2</v>
      </c>
      <c r="G644" s="63">
        <v>9.0277777777777776E-2</v>
      </c>
      <c r="H644" s="65">
        <v>0.7142857142857143</v>
      </c>
      <c r="I644" s="63">
        <v>0.41944444444444445</v>
      </c>
      <c r="J644" s="57">
        <v>1</v>
      </c>
      <c r="K644" s="57">
        <v>10</v>
      </c>
      <c r="L644" s="57">
        <v>0</v>
      </c>
      <c r="M644" s="57">
        <v>13</v>
      </c>
    </row>
    <row r="645" spans="1:13" x14ac:dyDescent="0.25">
      <c r="A645" s="24">
        <v>1</v>
      </c>
      <c r="B645" s="64">
        <v>44502</v>
      </c>
      <c r="C645" s="57">
        <v>20</v>
      </c>
      <c r="D645" s="57">
        <v>18</v>
      </c>
      <c r="E645" s="57">
        <v>1</v>
      </c>
      <c r="F645" s="65">
        <v>0.05</v>
      </c>
      <c r="G645" s="63">
        <v>7.0833333333333331E-2</v>
      </c>
      <c r="H645" s="65">
        <v>0.77777777777777779</v>
      </c>
      <c r="I645" s="63">
        <v>0.43333333333333335</v>
      </c>
      <c r="J645" s="57">
        <v>1</v>
      </c>
      <c r="K645" s="57">
        <v>14</v>
      </c>
      <c r="L645" s="57">
        <v>1</v>
      </c>
      <c r="M645" s="57">
        <v>17</v>
      </c>
    </row>
    <row r="646" spans="1:13" x14ac:dyDescent="0.25">
      <c r="A646" s="24">
        <v>1</v>
      </c>
      <c r="B646" s="64">
        <v>44503</v>
      </c>
      <c r="C646" s="57">
        <v>20</v>
      </c>
      <c r="D646" s="57">
        <v>19</v>
      </c>
      <c r="E646" s="57">
        <v>0</v>
      </c>
      <c r="F646" s="65">
        <v>0</v>
      </c>
      <c r="G646" s="63">
        <v>7.2222222222222229E-2</v>
      </c>
      <c r="H646" s="65">
        <v>0.84210526315789469</v>
      </c>
      <c r="I646" s="63">
        <v>0.43124999999999997</v>
      </c>
      <c r="J646" s="57">
        <v>1</v>
      </c>
      <c r="K646" s="57">
        <v>16</v>
      </c>
      <c r="L646" s="57">
        <v>1</v>
      </c>
      <c r="M646" s="57">
        <v>18</v>
      </c>
    </row>
    <row r="647" spans="1:13" x14ac:dyDescent="0.25">
      <c r="A647" s="24">
        <v>1</v>
      </c>
      <c r="B647" s="64">
        <v>44504</v>
      </c>
      <c r="C647" s="57">
        <v>23</v>
      </c>
      <c r="D647" s="57">
        <v>22</v>
      </c>
      <c r="E647" s="57">
        <v>1</v>
      </c>
      <c r="F647" s="65">
        <v>4.3478260869565216E-2</v>
      </c>
      <c r="G647" s="63">
        <v>9.0972222222222218E-2</v>
      </c>
      <c r="H647" s="65">
        <v>0.81818181818181823</v>
      </c>
      <c r="I647" s="63">
        <v>0.40972222222222227</v>
      </c>
      <c r="J647" s="57">
        <v>0</v>
      </c>
      <c r="K647" s="57">
        <v>18</v>
      </c>
      <c r="L647" s="57">
        <v>0</v>
      </c>
      <c r="M647" s="57">
        <v>22</v>
      </c>
    </row>
    <row r="648" spans="1:13" x14ac:dyDescent="0.25">
      <c r="A648" s="24">
        <v>1</v>
      </c>
      <c r="B648" s="64">
        <v>44505</v>
      </c>
      <c r="C648" s="57">
        <v>13</v>
      </c>
      <c r="D648" s="57">
        <v>13</v>
      </c>
      <c r="E648" s="57">
        <v>0</v>
      </c>
      <c r="F648" s="65">
        <v>0</v>
      </c>
      <c r="G648" s="63">
        <v>5.4166666666666669E-2</v>
      </c>
      <c r="H648" s="65">
        <v>0.92307692307692313</v>
      </c>
      <c r="I648" s="63">
        <v>0.39513888888888887</v>
      </c>
      <c r="J648" s="57">
        <v>0</v>
      </c>
      <c r="K648" s="57">
        <v>12</v>
      </c>
      <c r="L648" s="57">
        <v>0</v>
      </c>
      <c r="M648" s="57">
        <v>13</v>
      </c>
    </row>
    <row r="649" spans="1:13" x14ac:dyDescent="0.25">
      <c r="A649" s="24">
        <v>2</v>
      </c>
      <c r="B649" s="64">
        <v>44508</v>
      </c>
      <c r="C649" s="57">
        <v>31</v>
      </c>
      <c r="D649" s="57">
        <v>28</v>
      </c>
      <c r="E649" s="57">
        <v>2</v>
      </c>
      <c r="F649" s="65">
        <v>6.4516129032258063E-2</v>
      </c>
      <c r="G649" s="63">
        <v>8.5416666666666655E-2</v>
      </c>
      <c r="H649" s="65">
        <v>0.75</v>
      </c>
      <c r="I649" s="63">
        <v>0.42638888888888887</v>
      </c>
      <c r="J649" s="57">
        <v>1</v>
      </c>
      <c r="K649" s="57">
        <v>21</v>
      </c>
      <c r="L649" s="57">
        <v>1</v>
      </c>
      <c r="M649" s="60">
        <v>27</v>
      </c>
    </row>
    <row r="650" spans="1:13" x14ac:dyDescent="0.25">
      <c r="A650" s="24">
        <v>2</v>
      </c>
      <c r="B650" s="64">
        <v>44509</v>
      </c>
      <c r="C650" s="57">
        <v>34</v>
      </c>
      <c r="D650" s="57">
        <v>32</v>
      </c>
      <c r="E650" s="57">
        <v>2</v>
      </c>
      <c r="F650" s="65">
        <v>5.8823529411764705E-2</v>
      </c>
      <c r="G650" s="63">
        <v>9.8611111111111108E-2</v>
      </c>
      <c r="H650" s="65">
        <v>0.78125</v>
      </c>
      <c r="I650" s="63">
        <v>0.37986111111111115</v>
      </c>
      <c r="J650" s="57">
        <v>1</v>
      </c>
      <c r="K650" s="57">
        <v>25</v>
      </c>
      <c r="L650" s="57">
        <v>0</v>
      </c>
      <c r="M650" s="60">
        <v>31</v>
      </c>
    </row>
    <row r="651" spans="1:13" x14ac:dyDescent="0.25">
      <c r="A651" s="24">
        <v>2</v>
      </c>
      <c r="B651" s="64">
        <v>44510</v>
      </c>
      <c r="C651" s="57">
        <v>25</v>
      </c>
      <c r="D651" s="57">
        <v>24</v>
      </c>
      <c r="E651" s="57">
        <v>1</v>
      </c>
      <c r="F651" s="65">
        <v>0.04</v>
      </c>
      <c r="G651" s="63">
        <v>6.9444444444444434E-2</v>
      </c>
      <c r="H651" s="65">
        <v>0.79166666666666663</v>
      </c>
      <c r="I651" s="63">
        <v>0.38472222222222219</v>
      </c>
      <c r="J651" s="57">
        <v>1</v>
      </c>
      <c r="K651" s="57">
        <v>19</v>
      </c>
      <c r="L651" s="57">
        <v>0</v>
      </c>
      <c r="M651" s="60">
        <v>23</v>
      </c>
    </row>
    <row r="652" spans="1:13" x14ac:dyDescent="0.25">
      <c r="A652" s="24">
        <v>2</v>
      </c>
      <c r="B652" s="64">
        <v>44511</v>
      </c>
      <c r="C652" s="57"/>
      <c r="D652" s="57">
        <v>0</v>
      </c>
      <c r="E652" s="57">
        <v>0</v>
      </c>
      <c r="F652" s="65" t="e">
        <v>#DIV/0!</v>
      </c>
      <c r="G652" s="63"/>
      <c r="H652" s="65" t="e">
        <v>#DIV/0!</v>
      </c>
      <c r="I652" s="63"/>
      <c r="J652" s="57"/>
      <c r="K652" s="57"/>
      <c r="L652" s="57"/>
      <c r="M652" s="60"/>
    </row>
    <row r="653" spans="1:13" x14ac:dyDescent="0.25">
      <c r="A653" s="24">
        <v>2</v>
      </c>
      <c r="B653" s="64">
        <v>44512</v>
      </c>
      <c r="C653" s="57">
        <v>16</v>
      </c>
      <c r="D653" s="57">
        <v>13</v>
      </c>
      <c r="E653" s="57">
        <v>2</v>
      </c>
      <c r="F653" s="65">
        <v>0.125</v>
      </c>
      <c r="G653" s="63">
        <v>5.6250000000000001E-2</v>
      </c>
      <c r="H653" s="65">
        <v>0.84615384615384615</v>
      </c>
      <c r="I653" s="63">
        <v>0.31666666666666665</v>
      </c>
      <c r="J653" s="57">
        <v>0</v>
      </c>
      <c r="K653" s="57">
        <v>11</v>
      </c>
      <c r="L653" s="57">
        <v>1</v>
      </c>
      <c r="M653" s="60">
        <v>13</v>
      </c>
    </row>
    <row r="654" spans="1:13" x14ac:dyDescent="0.25">
      <c r="A654" s="24">
        <v>3</v>
      </c>
      <c r="B654" s="66">
        <v>44515</v>
      </c>
      <c r="C654" s="57">
        <v>32</v>
      </c>
      <c r="D654" s="57">
        <v>30</v>
      </c>
      <c r="E654" s="57">
        <v>2</v>
      </c>
      <c r="F654" s="65">
        <v>6.25E-2</v>
      </c>
      <c r="G654" s="63">
        <v>6.458333333333334E-2</v>
      </c>
      <c r="H654" s="67">
        <v>0.8</v>
      </c>
      <c r="I654" s="63">
        <v>0.39374999999999999</v>
      </c>
      <c r="J654" s="57">
        <v>1</v>
      </c>
      <c r="K654" s="57">
        <v>24</v>
      </c>
      <c r="L654" s="57">
        <v>0</v>
      </c>
      <c r="M654" s="60">
        <v>29</v>
      </c>
    </row>
    <row r="655" spans="1:13" x14ac:dyDescent="0.25">
      <c r="A655" s="24">
        <v>3</v>
      </c>
      <c r="B655" s="66">
        <v>44516</v>
      </c>
      <c r="C655" s="57">
        <v>28</v>
      </c>
      <c r="D655" s="57">
        <v>27</v>
      </c>
      <c r="E655" s="57">
        <v>1</v>
      </c>
      <c r="F655" s="65">
        <v>3.5714285714285712E-2</v>
      </c>
      <c r="G655" s="63">
        <v>5.347222222222222E-2</v>
      </c>
      <c r="H655" s="65">
        <v>0.88888888888888884</v>
      </c>
      <c r="I655" s="63">
        <v>0.39583333333333331</v>
      </c>
      <c r="J655" s="57">
        <v>0</v>
      </c>
      <c r="K655" s="57">
        <v>24</v>
      </c>
      <c r="L655" s="57">
        <v>0</v>
      </c>
      <c r="M655" s="60">
        <v>27</v>
      </c>
    </row>
    <row r="656" spans="1:13" x14ac:dyDescent="0.25">
      <c r="A656" s="24">
        <v>3</v>
      </c>
      <c r="B656" s="66">
        <v>44517</v>
      </c>
      <c r="C656" s="57">
        <v>21</v>
      </c>
      <c r="D656" s="57">
        <v>20</v>
      </c>
      <c r="E656" s="57">
        <v>1</v>
      </c>
      <c r="F656" s="65">
        <v>4.7619047619047616E-2</v>
      </c>
      <c r="G656" s="63">
        <v>5.9722222222222225E-2</v>
      </c>
      <c r="H656" s="65">
        <v>0.85</v>
      </c>
      <c r="I656" s="63">
        <v>0.42708333333333331</v>
      </c>
      <c r="J656" s="57">
        <v>0</v>
      </c>
      <c r="K656" s="57">
        <v>17</v>
      </c>
      <c r="L656" s="57">
        <v>0</v>
      </c>
      <c r="M656" s="60">
        <v>20</v>
      </c>
    </row>
    <row r="657" spans="1:13" x14ac:dyDescent="0.25">
      <c r="A657" s="24">
        <v>3</v>
      </c>
      <c r="B657" s="66">
        <v>44518</v>
      </c>
      <c r="C657" s="57">
        <v>27</v>
      </c>
      <c r="D657" s="57">
        <v>25</v>
      </c>
      <c r="E657" s="57">
        <v>2</v>
      </c>
      <c r="F657" s="65">
        <v>7.407407407407407E-2</v>
      </c>
      <c r="G657" s="63">
        <v>8.1250000000000003E-2</v>
      </c>
      <c r="H657" s="65">
        <v>0.84</v>
      </c>
      <c r="I657" s="63">
        <v>0.38263888888888892</v>
      </c>
      <c r="J657" s="57">
        <v>1</v>
      </c>
      <c r="K657" s="57">
        <v>21</v>
      </c>
      <c r="L657" s="57">
        <v>0</v>
      </c>
      <c r="M657" s="60">
        <v>24</v>
      </c>
    </row>
    <row r="658" spans="1:13" x14ac:dyDescent="0.25">
      <c r="A658" s="24">
        <v>3</v>
      </c>
      <c r="B658" s="66">
        <v>44519</v>
      </c>
      <c r="C658" s="57">
        <v>24</v>
      </c>
      <c r="D658" s="57">
        <v>23</v>
      </c>
      <c r="E658" s="57">
        <v>1</v>
      </c>
      <c r="F658" s="65">
        <v>4.1666666666666664E-2</v>
      </c>
      <c r="G658" s="63">
        <v>4.2361111111111106E-2</v>
      </c>
      <c r="H658" s="65">
        <v>0.91304347826086951</v>
      </c>
      <c r="I658" s="63">
        <v>0.4055555555555555</v>
      </c>
      <c r="J658" s="57">
        <v>0</v>
      </c>
      <c r="K658" s="57">
        <v>21</v>
      </c>
      <c r="L658" s="57">
        <v>0</v>
      </c>
      <c r="M658" s="60">
        <v>23</v>
      </c>
    </row>
    <row r="659" spans="1:13" x14ac:dyDescent="0.25">
      <c r="A659" s="24">
        <v>4</v>
      </c>
      <c r="B659" s="64">
        <v>44522</v>
      </c>
      <c r="C659" s="60">
        <v>28</v>
      </c>
      <c r="D659" s="60">
        <v>27</v>
      </c>
      <c r="E659" s="60">
        <v>1</v>
      </c>
      <c r="F659" s="67">
        <v>3.5714285714285712E-2</v>
      </c>
      <c r="G659" s="68">
        <v>7.5694444444444439E-2</v>
      </c>
      <c r="H659" s="67">
        <v>0.85185185185185186</v>
      </c>
      <c r="I659" s="68">
        <v>0.40833333333333338</v>
      </c>
      <c r="J659" s="60">
        <v>1</v>
      </c>
      <c r="K659" s="60">
        <v>23</v>
      </c>
      <c r="L659" s="60">
        <v>0</v>
      </c>
      <c r="M659" s="60">
        <v>26</v>
      </c>
    </row>
    <row r="660" spans="1:13" x14ac:dyDescent="0.25">
      <c r="A660" s="24">
        <v>4</v>
      </c>
      <c r="B660" s="64">
        <v>44523</v>
      </c>
      <c r="C660" s="60">
        <v>26</v>
      </c>
      <c r="D660" s="60">
        <v>25</v>
      </c>
      <c r="E660" s="60">
        <v>1</v>
      </c>
      <c r="F660" s="67">
        <v>3.8461538461538464E-2</v>
      </c>
      <c r="G660" s="68">
        <v>6.5277777777777782E-2</v>
      </c>
      <c r="H660" s="67">
        <v>0.92</v>
      </c>
      <c r="I660" s="68">
        <v>0.36041666666666666</v>
      </c>
      <c r="J660" s="60">
        <v>0</v>
      </c>
      <c r="K660" s="60">
        <v>23</v>
      </c>
      <c r="L660" s="60">
        <v>0</v>
      </c>
      <c r="M660" s="60">
        <v>25</v>
      </c>
    </row>
    <row r="661" spans="1:13" x14ac:dyDescent="0.25">
      <c r="A661" s="24">
        <v>4</v>
      </c>
      <c r="B661" s="64">
        <v>44524</v>
      </c>
      <c r="C661" s="57">
        <v>7</v>
      </c>
      <c r="D661" s="57">
        <v>7</v>
      </c>
      <c r="E661" s="57">
        <v>0</v>
      </c>
      <c r="F661" s="65">
        <v>0</v>
      </c>
      <c r="G661" s="63">
        <v>4.5138888888888888E-2</v>
      </c>
      <c r="H661" s="65">
        <v>1</v>
      </c>
      <c r="I661" s="63">
        <v>0.32916666666666666</v>
      </c>
      <c r="J661" s="57">
        <v>0</v>
      </c>
      <c r="K661" s="57">
        <v>7</v>
      </c>
      <c r="L661" s="57">
        <v>0</v>
      </c>
      <c r="M661" s="60">
        <v>7</v>
      </c>
    </row>
    <row r="662" spans="1:13" x14ac:dyDescent="0.25">
      <c r="A662" s="24">
        <v>4</v>
      </c>
      <c r="B662" s="64">
        <v>44525</v>
      </c>
      <c r="C662" s="57"/>
      <c r="D662" s="57">
        <v>0</v>
      </c>
      <c r="E662" s="57">
        <v>0</v>
      </c>
      <c r="F662" s="65" t="e">
        <v>#DIV/0!</v>
      </c>
      <c r="G662" s="63"/>
      <c r="H662" s="65" t="e">
        <v>#DIV/0!</v>
      </c>
      <c r="I662" s="63"/>
      <c r="J662" s="57"/>
      <c r="K662" s="57"/>
      <c r="L662" s="57"/>
      <c r="M662" s="60"/>
    </row>
    <row r="663" spans="1:13" x14ac:dyDescent="0.25">
      <c r="A663" s="24">
        <v>4</v>
      </c>
      <c r="B663" s="64">
        <v>44526</v>
      </c>
      <c r="C663" s="57"/>
      <c r="D663" s="57">
        <v>0</v>
      </c>
      <c r="E663" s="57">
        <v>0</v>
      </c>
      <c r="F663" s="65" t="e">
        <v>#DIV/0!</v>
      </c>
      <c r="G663" s="63"/>
      <c r="H663" s="65" t="e">
        <v>#DIV/0!</v>
      </c>
      <c r="I663" s="63"/>
      <c r="J663" s="57"/>
      <c r="K663" s="57"/>
      <c r="L663" s="57"/>
      <c r="M663" s="60"/>
    </row>
    <row r="664" spans="1:13" x14ac:dyDescent="0.25">
      <c r="A664" s="24">
        <v>5</v>
      </c>
      <c r="B664" s="66">
        <v>44529</v>
      </c>
      <c r="C664" s="57">
        <v>29</v>
      </c>
      <c r="D664" s="57">
        <v>27</v>
      </c>
      <c r="E664" s="57">
        <v>2</v>
      </c>
      <c r="F664" s="65">
        <v>6.8965517241379309E-2</v>
      </c>
      <c r="G664" s="63">
        <v>0.1013888888888889</v>
      </c>
      <c r="H664" s="65">
        <v>0.7407407407407407</v>
      </c>
      <c r="I664" s="63">
        <v>0.42708333333333331</v>
      </c>
      <c r="J664" s="57">
        <v>3</v>
      </c>
      <c r="K664" s="57">
        <v>20</v>
      </c>
      <c r="L664" s="57">
        <v>0</v>
      </c>
      <c r="M664" s="57">
        <v>24</v>
      </c>
    </row>
    <row r="665" spans="1:13" x14ac:dyDescent="0.25">
      <c r="A665" s="24">
        <v>5</v>
      </c>
      <c r="B665" s="66">
        <v>44530</v>
      </c>
      <c r="C665" s="57">
        <v>38</v>
      </c>
      <c r="D665" s="57">
        <v>35</v>
      </c>
      <c r="E665" s="57">
        <v>2</v>
      </c>
      <c r="F665" s="65">
        <v>5.2631578947368418E-2</v>
      </c>
      <c r="G665" s="63">
        <v>6.8749999999999992E-2</v>
      </c>
      <c r="H665" s="65">
        <v>0.82857142857142863</v>
      </c>
      <c r="I665" s="63">
        <v>0.40763888888888888</v>
      </c>
      <c r="J665" s="57">
        <v>1</v>
      </c>
      <c r="K665" s="57">
        <v>29</v>
      </c>
      <c r="L665" s="57">
        <v>1</v>
      </c>
      <c r="M665" s="60">
        <v>34</v>
      </c>
    </row>
    <row r="666" spans="1:13" x14ac:dyDescent="0.25">
      <c r="A666" s="24">
        <v>5</v>
      </c>
      <c r="B666" s="66">
        <v>44531</v>
      </c>
      <c r="C666" s="57">
        <v>22</v>
      </c>
      <c r="D666" s="57">
        <v>21</v>
      </c>
      <c r="E666" s="57">
        <v>1</v>
      </c>
      <c r="F666" s="65">
        <v>4.5454545454545456E-2</v>
      </c>
      <c r="G666" s="63">
        <v>5.4166666666666669E-2</v>
      </c>
      <c r="H666" s="65">
        <v>0.8571428571428571</v>
      </c>
      <c r="I666" s="63">
        <v>0.39166666666666666</v>
      </c>
      <c r="J666" s="57">
        <v>0</v>
      </c>
      <c r="K666" s="57">
        <v>18</v>
      </c>
      <c r="L666" s="57">
        <v>0</v>
      </c>
      <c r="M666" s="60">
        <v>21</v>
      </c>
    </row>
    <row r="667" spans="1:13" x14ac:dyDescent="0.25">
      <c r="A667" s="24">
        <v>5</v>
      </c>
      <c r="B667" s="66">
        <v>44532</v>
      </c>
      <c r="C667" s="57">
        <v>25</v>
      </c>
      <c r="D667" s="57">
        <v>25</v>
      </c>
      <c r="E667" s="57">
        <v>0</v>
      </c>
      <c r="F667" s="65">
        <v>0</v>
      </c>
      <c r="G667" s="63">
        <v>7.3611111111111113E-2</v>
      </c>
      <c r="H667" s="65">
        <v>0.84</v>
      </c>
      <c r="I667" s="63">
        <v>0.3923611111111111</v>
      </c>
      <c r="J667" s="57">
        <v>0</v>
      </c>
      <c r="K667" s="57">
        <v>21</v>
      </c>
      <c r="L667" s="57">
        <v>0</v>
      </c>
      <c r="M667" s="60">
        <v>25</v>
      </c>
    </row>
    <row r="668" spans="1:13" x14ac:dyDescent="0.25">
      <c r="A668" s="24">
        <v>5</v>
      </c>
      <c r="B668" s="66">
        <v>44533</v>
      </c>
      <c r="C668" s="57">
        <v>18</v>
      </c>
      <c r="D668" s="57">
        <v>18</v>
      </c>
      <c r="E668" s="57">
        <v>0</v>
      </c>
      <c r="F668" s="65">
        <v>0</v>
      </c>
      <c r="G668" s="63">
        <v>3.8194444444444441E-2</v>
      </c>
      <c r="H668" s="65">
        <v>0.94444444444444442</v>
      </c>
      <c r="I668" s="63">
        <v>0.34930555555555554</v>
      </c>
      <c r="J668" s="57">
        <v>0</v>
      </c>
      <c r="K668" s="57">
        <v>17</v>
      </c>
      <c r="L668" s="57">
        <v>0</v>
      </c>
      <c r="M668" s="60">
        <v>18</v>
      </c>
    </row>
    <row r="669" spans="1:13" x14ac:dyDescent="0.25">
      <c r="A669" s="24">
        <v>1</v>
      </c>
      <c r="B669" s="64">
        <v>44536</v>
      </c>
      <c r="C669" s="57">
        <v>20</v>
      </c>
      <c r="D669" s="57">
        <v>19</v>
      </c>
      <c r="E669" s="57">
        <v>1</v>
      </c>
      <c r="F669" s="65">
        <v>0.05</v>
      </c>
      <c r="G669" s="63">
        <v>7.7083333333333337E-2</v>
      </c>
      <c r="H669" s="65">
        <v>0.84210526315789469</v>
      </c>
      <c r="I669" s="63">
        <v>0.37083333333333335</v>
      </c>
      <c r="J669" s="57">
        <v>1</v>
      </c>
      <c r="K669" s="57">
        <v>16</v>
      </c>
      <c r="L669" s="57">
        <v>0</v>
      </c>
      <c r="M669" s="57">
        <v>18</v>
      </c>
    </row>
    <row r="670" spans="1:13" x14ac:dyDescent="0.25">
      <c r="A670" s="24">
        <v>1</v>
      </c>
      <c r="B670" s="64">
        <v>44537</v>
      </c>
      <c r="C670" s="57">
        <v>18</v>
      </c>
      <c r="D670" s="57">
        <v>17</v>
      </c>
      <c r="E670" s="57">
        <v>1</v>
      </c>
      <c r="F670" s="65">
        <v>5.5555555555555552E-2</v>
      </c>
      <c r="G670" s="63">
        <v>6.458333333333334E-2</v>
      </c>
      <c r="H670" s="65">
        <v>0.82352941176470584</v>
      </c>
      <c r="I670" s="63">
        <v>0.3520833333333333</v>
      </c>
      <c r="J670" s="57">
        <v>0</v>
      </c>
      <c r="K670" s="57">
        <v>14</v>
      </c>
      <c r="L670" s="57">
        <v>0</v>
      </c>
      <c r="M670" s="57">
        <v>17</v>
      </c>
    </row>
    <row r="671" spans="1:13" x14ac:dyDescent="0.25">
      <c r="A671" s="24">
        <v>1</v>
      </c>
      <c r="B671" s="64">
        <v>44538</v>
      </c>
      <c r="C671" s="57">
        <v>14</v>
      </c>
      <c r="D671" s="57">
        <v>13</v>
      </c>
      <c r="E671" s="57">
        <v>1</v>
      </c>
      <c r="F671" s="65">
        <v>7.1428571428571425E-2</v>
      </c>
      <c r="G671" s="63">
        <v>6.458333333333334E-2</v>
      </c>
      <c r="H671" s="65">
        <v>0.92307692307692313</v>
      </c>
      <c r="I671" s="63">
        <v>0.32916666666666666</v>
      </c>
      <c r="J671" s="57">
        <v>0</v>
      </c>
      <c r="K671" s="57">
        <v>12</v>
      </c>
      <c r="L671" s="57">
        <v>0</v>
      </c>
      <c r="M671" s="57">
        <v>13</v>
      </c>
    </row>
    <row r="672" spans="1:13" x14ac:dyDescent="0.25">
      <c r="A672" s="24">
        <v>1</v>
      </c>
      <c r="B672" s="64">
        <v>44539</v>
      </c>
      <c r="C672" s="57">
        <v>18</v>
      </c>
      <c r="D672" s="57">
        <v>17</v>
      </c>
      <c r="E672" s="57">
        <v>1</v>
      </c>
      <c r="F672" s="65">
        <v>5.5555555555555552E-2</v>
      </c>
      <c r="G672" s="63">
        <v>4.7916666666666663E-2</v>
      </c>
      <c r="H672" s="65">
        <v>0.82352941176470584</v>
      </c>
      <c r="I672" s="63">
        <v>0.35625000000000001</v>
      </c>
      <c r="J672" s="57">
        <v>0</v>
      </c>
      <c r="K672" s="63">
        <v>14</v>
      </c>
      <c r="L672" s="57">
        <v>0</v>
      </c>
      <c r="M672" s="57">
        <v>17</v>
      </c>
    </row>
    <row r="673" spans="1:13" x14ac:dyDescent="0.25">
      <c r="A673" s="24">
        <v>1</v>
      </c>
      <c r="B673" s="64">
        <v>44540</v>
      </c>
      <c r="C673" s="57">
        <v>11</v>
      </c>
      <c r="D673" s="57">
        <v>11</v>
      </c>
      <c r="E673" s="57">
        <v>0</v>
      </c>
      <c r="F673" s="65">
        <v>0</v>
      </c>
      <c r="G673" s="63">
        <v>5.1388888888888894E-2</v>
      </c>
      <c r="H673" s="65">
        <v>0.81818181818181823</v>
      </c>
      <c r="I673" s="63">
        <v>0.32430555555555557</v>
      </c>
      <c r="J673" s="57">
        <v>0</v>
      </c>
      <c r="K673" s="57">
        <v>9</v>
      </c>
      <c r="L673" s="57">
        <v>0</v>
      </c>
      <c r="M673" s="57">
        <v>11</v>
      </c>
    </row>
    <row r="674" spans="1:13" x14ac:dyDescent="0.25">
      <c r="A674" s="24">
        <v>2</v>
      </c>
      <c r="B674" s="64">
        <v>44543</v>
      </c>
      <c r="C674" s="57">
        <v>22</v>
      </c>
      <c r="D674" s="57">
        <v>20</v>
      </c>
      <c r="E674" s="57">
        <v>2</v>
      </c>
      <c r="F674" s="65">
        <v>9.0909090909090912E-2</v>
      </c>
      <c r="G674" s="63">
        <v>6.5972222222222224E-2</v>
      </c>
      <c r="H674" s="65">
        <v>0.85</v>
      </c>
      <c r="I674" s="63">
        <v>0.40902777777777777</v>
      </c>
      <c r="J674" s="57">
        <v>0</v>
      </c>
      <c r="K674" s="57">
        <v>17</v>
      </c>
      <c r="L674" s="57">
        <v>0</v>
      </c>
      <c r="M674" s="60">
        <v>20</v>
      </c>
    </row>
    <row r="675" spans="1:13" x14ac:dyDescent="0.25">
      <c r="A675" s="24">
        <v>2</v>
      </c>
      <c r="B675" s="64">
        <v>44544</v>
      </c>
      <c r="C675" s="57">
        <v>31</v>
      </c>
      <c r="D675" s="57">
        <v>28</v>
      </c>
      <c r="E675" s="57">
        <v>2</v>
      </c>
      <c r="F675" s="65">
        <v>6.4516129032258063E-2</v>
      </c>
      <c r="G675" s="63">
        <v>7.5694444444444439E-2</v>
      </c>
      <c r="H675" s="65">
        <v>0.8214285714285714</v>
      </c>
      <c r="I675" s="63">
        <v>0.34930555555555554</v>
      </c>
      <c r="J675" s="57">
        <v>1</v>
      </c>
      <c r="K675" s="57">
        <v>23</v>
      </c>
      <c r="L675" s="57">
        <v>1</v>
      </c>
      <c r="M675" s="60">
        <v>27</v>
      </c>
    </row>
    <row r="676" spans="1:13" x14ac:dyDescent="0.25">
      <c r="A676" s="24">
        <v>2</v>
      </c>
      <c r="B676" s="64">
        <v>44545</v>
      </c>
      <c r="C676" s="57">
        <v>13</v>
      </c>
      <c r="D676" s="57">
        <v>13</v>
      </c>
      <c r="E676" s="57">
        <v>0</v>
      </c>
      <c r="F676" s="65">
        <v>0</v>
      </c>
      <c r="G676" s="63">
        <v>3.7499999999999999E-2</v>
      </c>
      <c r="H676" s="65">
        <v>0.92307692307692313</v>
      </c>
      <c r="I676" s="63">
        <v>0.35000000000000003</v>
      </c>
      <c r="J676" s="57">
        <v>0</v>
      </c>
      <c r="K676" s="57">
        <v>12</v>
      </c>
      <c r="L676" s="57">
        <v>0</v>
      </c>
      <c r="M676" s="60">
        <v>13</v>
      </c>
    </row>
    <row r="677" spans="1:13" x14ac:dyDescent="0.25">
      <c r="A677" s="24">
        <v>2</v>
      </c>
      <c r="B677" s="64">
        <v>44546</v>
      </c>
      <c r="C677" s="57">
        <v>20</v>
      </c>
      <c r="D677" s="57">
        <v>18</v>
      </c>
      <c r="E677" s="57">
        <v>2</v>
      </c>
      <c r="F677" s="65">
        <v>0.1</v>
      </c>
      <c r="G677" s="63">
        <v>2.2222222222222223E-2</v>
      </c>
      <c r="H677" s="65">
        <v>0.88888888888888884</v>
      </c>
      <c r="I677" s="63">
        <v>0.32222222222222224</v>
      </c>
      <c r="J677" s="57">
        <v>1</v>
      </c>
      <c r="K677" s="57">
        <v>16</v>
      </c>
      <c r="L677" s="57">
        <v>0</v>
      </c>
      <c r="M677" s="60">
        <v>17</v>
      </c>
    </row>
    <row r="678" spans="1:13" x14ac:dyDescent="0.25">
      <c r="A678" s="24">
        <v>2</v>
      </c>
      <c r="B678" s="64">
        <v>44547</v>
      </c>
      <c r="C678" s="57">
        <v>14</v>
      </c>
      <c r="D678" s="57">
        <v>14</v>
      </c>
      <c r="E678" s="57">
        <v>0</v>
      </c>
      <c r="F678" s="65">
        <v>0</v>
      </c>
      <c r="G678" s="63">
        <v>2.2916666666666669E-2</v>
      </c>
      <c r="H678" s="65">
        <v>0.8571428571428571</v>
      </c>
      <c r="I678" s="63">
        <v>0.33888888888888885</v>
      </c>
      <c r="J678" s="57">
        <v>0</v>
      </c>
      <c r="K678" s="57">
        <v>12</v>
      </c>
      <c r="L678" s="57">
        <v>0</v>
      </c>
      <c r="M678" s="60">
        <v>14</v>
      </c>
    </row>
    <row r="679" spans="1:13" x14ac:dyDescent="0.25">
      <c r="A679" s="24">
        <v>3</v>
      </c>
      <c r="B679" s="66">
        <v>44550</v>
      </c>
      <c r="C679" s="57">
        <v>20</v>
      </c>
      <c r="D679" s="57">
        <v>19</v>
      </c>
      <c r="E679" s="57">
        <v>1</v>
      </c>
      <c r="F679" s="65">
        <v>0.05</v>
      </c>
      <c r="G679" s="63">
        <v>5.2777777777777778E-2</v>
      </c>
      <c r="H679" s="67">
        <v>0.89473684210526316</v>
      </c>
      <c r="I679" s="63">
        <v>0.30972222222222223</v>
      </c>
      <c r="J679" s="57">
        <v>0</v>
      </c>
      <c r="K679" s="57">
        <v>17</v>
      </c>
      <c r="L679" s="57">
        <v>0</v>
      </c>
      <c r="M679" s="60">
        <v>19</v>
      </c>
    </row>
    <row r="680" spans="1:13" x14ac:dyDescent="0.25">
      <c r="A680" s="24">
        <v>3</v>
      </c>
      <c r="B680" s="66">
        <v>44551</v>
      </c>
      <c r="C680" s="57">
        <v>18</v>
      </c>
      <c r="D680" s="57">
        <v>18</v>
      </c>
      <c r="E680" s="57">
        <v>0</v>
      </c>
      <c r="F680" s="65">
        <v>0</v>
      </c>
      <c r="G680" s="63">
        <v>4.4444444444444446E-2</v>
      </c>
      <c r="H680" s="65">
        <v>0.94444444444444442</v>
      </c>
      <c r="I680" s="63">
        <v>0.33402777777777781</v>
      </c>
      <c r="J680" s="57">
        <v>0</v>
      </c>
      <c r="K680" s="57">
        <v>17</v>
      </c>
      <c r="L680" s="57">
        <v>0</v>
      </c>
      <c r="M680" s="60">
        <v>18</v>
      </c>
    </row>
    <row r="681" spans="1:13" x14ac:dyDescent="0.25">
      <c r="A681" s="24">
        <v>3</v>
      </c>
      <c r="B681" s="66">
        <v>44552</v>
      </c>
      <c r="C681" s="57">
        <v>12</v>
      </c>
      <c r="D681" s="57">
        <v>12</v>
      </c>
      <c r="E681" s="57">
        <v>0</v>
      </c>
      <c r="F681" s="65">
        <v>0</v>
      </c>
      <c r="G681" s="63">
        <v>3.5416666666666666E-2</v>
      </c>
      <c r="H681" s="65">
        <v>0.91666666666666663</v>
      </c>
      <c r="I681" s="63">
        <v>0.2951388888888889</v>
      </c>
      <c r="J681" s="57">
        <v>0</v>
      </c>
      <c r="K681" s="57">
        <v>11</v>
      </c>
      <c r="L681" s="57">
        <v>0</v>
      </c>
      <c r="M681" s="60">
        <v>12</v>
      </c>
    </row>
    <row r="682" spans="1:13" x14ac:dyDescent="0.25">
      <c r="A682" s="24">
        <v>3</v>
      </c>
      <c r="B682" s="66">
        <v>44553</v>
      </c>
      <c r="C682" s="57"/>
      <c r="D682" s="57">
        <v>0</v>
      </c>
      <c r="E682" s="57">
        <v>0</v>
      </c>
      <c r="F682" s="65" t="e">
        <v>#DIV/0!</v>
      </c>
      <c r="G682" s="63"/>
      <c r="H682" s="65" t="e">
        <v>#DIV/0!</v>
      </c>
      <c r="I682" s="63"/>
      <c r="J682" s="57"/>
      <c r="K682" s="57"/>
      <c r="L682" s="57"/>
      <c r="M682" s="60"/>
    </row>
    <row r="683" spans="1:13" x14ac:dyDescent="0.25">
      <c r="A683" s="24">
        <v>3</v>
      </c>
      <c r="B683" s="66">
        <v>44554</v>
      </c>
      <c r="C683" s="57"/>
      <c r="D683" s="57">
        <v>0</v>
      </c>
      <c r="E683" s="57">
        <v>0</v>
      </c>
      <c r="F683" s="65" t="e">
        <v>#DIV/0!</v>
      </c>
      <c r="G683" s="63"/>
      <c r="H683" s="65" t="e">
        <v>#DIV/0!</v>
      </c>
      <c r="I683" s="63"/>
      <c r="J683" s="57"/>
      <c r="K683" s="57"/>
      <c r="L683" s="57"/>
      <c r="M683" s="60"/>
    </row>
    <row r="684" spans="1:13" x14ac:dyDescent="0.25">
      <c r="A684" s="24">
        <v>4</v>
      </c>
      <c r="B684" s="64">
        <v>44557</v>
      </c>
      <c r="C684" s="60">
        <v>28</v>
      </c>
      <c r="D684" s="60">
        <v>27</v>
      </c>
      <c r="E684" s="60">
        <v>1</v>
      </c>
      <c r="F684" s="67">
        <v>3.5714285714285712E-2</v>
      </c>
      <c r="G684" s="68">
        <v>3.8194444444444441E-2</v>
      </c>
      <c r="H684" s="67">
        <v>0.88888888888888884</v>
      </c>
      <c r="I684" s="68">
        <v>0.35694444444444445</v>
      </c>
      <c r="J684" s="60">
        <v>0</v>
      </c>
      <c r="K684" s="60">
        <v>24</v>
      </c>
      <c r="L684" s="60">
        <v>0</v>
      </c>
      <c r="M684" s="60">
        <v>27</v>
      </c>
    </row>
    <row r="685" spans="1:13" x14ac:dyDescent="0.25">
      <c r="A685" s="24">
        <v>4</v>
      </c>
      <c r="B685" s="64">
        <v>44558</v>
      </c>
      <c r="C685" s="60">
        <v>34</v>
      </c>
      <c r="D685" s="60">
        <v>31</v>
      </c>
      <c r="E685" s="60">
        <v>3</v>
      </c>
      <c r="F685" s="67">
        <v>8.8235294117647065E-2</v>
      </c>
      <c r="G685" s="68">
        <v>8.1944444444444445E-2</v>
      </c>
      <c r="H685" s="67">
        <v>0.77419354838709675</v>
      </c>
      <c r="I685" s="68">
        <v>0.3666666666666667</v>
      </c>
      <c r="J685" s="60">
        <v>1</v>
      </c>
      <c r="K685" s="60">
        <v>24</v>
      </c>
      <c r="L685" s="60">
        <v>0</v>
      </c>
      <c r="M685" s="60">
        <v>30</v>
      </c>
    </row>
    <row r="686" spans="1:13" x14ac:dyDescent="0.25">
      <c r="A686" s="24">
        <v>4</v>
      </c>
      <c r="B686" s="64">
        <v>44559</v>
      </c>
      <c r="C686" s="57">
        <v>11</v>
      </c>
      <c r="D686" s="57">
        <v>11</v>
      </c>
      <c r="E686" s="57">
        <v>0</v>
      </c>
      <c r="F686" s="65">
        <v>0</v>
      </c>
      <c r="G686" s="63">
        <v>5.6250000000000001E-2</v>
      </c>
      <c r="H686" s="65">
        <v>0.81818181818181823</v>
      </c>
      <c r="I686" s="63">
        <v>0.31388888888888888</v>
      </c>
      <c r="J686" s="57">
        <v>1</v>
      </c>
      <c r="K686" s="57">
        <v>9</v>
      </c>
      <c r="L686" s="57">
        <v>0</v>
      </c>
      <c r="M686" s="60">
        <v>10</v>
      </c>
    </row>
    <row r="687" spans="1:13" x14ac:dyDescent="0.25">
      <c r="A687" s="24">
        <v>4</v>
      </c>
      <c r="B687" s="64">
        <v>44560</v>
      </c>
      <c r="C687" s="57">
        <v>12</v>
      </c>
      <c r="D687" s="57">
        <v>12</v>
      </c>
      <c r="E687" s="57">
        <v>0</v>
      </c>
      <c r="F687" s="65">
        <v>0</v>
      </c>
      <c r="G687" s="63">
        <v>4.3055555555555562E-2</v>
      </c>
      <c r="H687" s="65">
        <v>0.83333333333333337</v>
      </c>
      <c r="I687" s="63">
        <v>0.36527777777777781</v>
      </c>
      <c r="J687" s="57">
        <v>0</v>
      </c>
      <c r="K687" s="57">
        <v>10</v>
      </c>
      <c r="L687" s="57">
        <v>0</v>
      </c>
      <c r="M687" s="60">
        <v>12</v>
      </c>
    </row>
    <row r="688" spans="1:13" x14ac:dyDescent="0.25">
      <c r="A688" s="24">
        <v>4</v>
      </c>
      <c r="B688" s="64">
        <v>44561</v>
      </c>
      <c r="C688" s="57"/>
      <c r="D688" s="57">
        <v>0</v>
      </c>
      <c r="E688" s="57">
        <v>0</v>
      </c>
      <c r="F688" s="65" t="e">
        <v>#DIV/0!</v>
      </c>
      <c r="G688" s="63"/>
      <c r="H688" s="65" t="e">
        <v>#DIV/0!</v>
      </c>
      <c r="I688" s="63"/>
      <c r="J688" s="57"/>
      <c r="K688" s="57"/>
      <c r="L688" s="57"/>
      <c r="M688" s="60"/>
    </row>
    <row r="689" spans="1:13" x14ac:dyDescent="0.25">
      <c r="A689" s="24">
        <v>1</v>
      </c>
      <c r="B689" s="64">
        <v>44564</v>
      </c>
      <c r="C689" s="57"/>
      <c r="D689" s="57">
        <v>0</v>
      </c>
      <c r="E689" s="57">
        <v>0</v>
      </c>
      <c r="F689" s="65" t="e">
        <v>#DIV/0!</v>
      </c>
      <c r="G689" s="63"/>
      <c r="H689" s="65" t="e">
        <v>#DIV/0!</v>
      </c>
      <c r="I689" s="63"/>
      <c r="J689" s="57"/>
      <c r="K689" s="57"/>
      <c r="L689" s="57"/>
      <c r="M689" s="57"/>
    </row>
    <row r="690" spans="1:13" x14ac:dyDescent="0.25">
      <c r="A690" s="24">
        <v>1</v>
      </c>
      <c r="B690" s="64">
        <v>44565</v>
      </c>
      <c r="C690" s="57">
        <v>31</v>
      </c>
      <c r="D690" s="57">
        <v>30</v>
      </c>
      <c r="E690" s="57">
        <v>1</v>
      </c>
      <c r="F690" s="65">
        <v>3.2258064516129031E-2</v>
      </c>
      <c r="G690" s="63">
        <v>6.0416666666666667E-2</v>
      </c>
      <c r="H690" s="65">
        <v>0.8</v>
      </c>
      <c r="I690" s="63">
        <v>0.32500000000000001</v>
      </c>
      <c r="J690" s="57">
        <v>1</v>
      </c>
      <c r="K690" s="57">
        <v>24</v>
      </c>
      <c r="L690" s="57">
        <v>0</v>
      </c>
      <c r="M690" s="57"/>
    </row>
    <row r="691" spans="1:13" x14ac:dyDescent="0.25">
      <c r="A691" s="24">
        <v>1</v>
      </c>
      <c r="B691" s="64">
        <v>44566</v>
      </c>
      <c r="C691" s="57">
        <v>20</v>
      </c>
      <c r="D691" s="57">
        <v>19</v>
      </c>
      <c r="E691" s="57">
        <v>1</v>
      </c>
      <c r="F691" s="65">
        <v>0.05</v>
      </c>
      <c r="G691" s="63">
        <v>5.8333333333333327E-2</v>
      </c>
      <c r="H691" s="65">
        <v>0.89473684210526316</v>
      </c>
      <c r="I691" s="63">
        <v>0.36527777777777781</v>
      </c>
      <c r="J691" s="57">
        <v>0</v>
      </c>
      <c r="K691" s="57">
        <v>17</v>
      </c>
      <c r="L691" s="57">
        <v>0</v>
      </c>
      <c r="M691" s="57"/>
    </row>
    <row r="692" spans="1:13" x14ac:dyDescent="0.25">
      <c r="A692" s="24">
        <v>1</v>
      </c>
      <c r="B692" s="64">
        <v>44567</v>
      </c>
      <c r="C692" s="57">
        <v>20</v>
      </c>
      <c r="D692" s="57">
        <v>20</v>
      </c>
      <c r="E692" s="57">
        <v>0</v>
      </c>
      <c r="F692" s="65">
        <v>0</v>
      </c>
      <c r="G692" s="63">
        <v>2.9861111111111113E-2</v>
      </c>
      <c r="H692" s="65">
        <v>0.9</v>
      </c>
      <c r="I692" s="63">
        <v>0.35069444444444442</v>
      </c>
      <c r="J692" s="57">
        <v>0</v>
      </c>
      <c r="K692" s="63">
        <v>18</v>
      </c>
      <c r="L692" s="57">
        <v>0</v>
      </c>
      <c r="M692" s="57"/>
    </row>
    <row r="693" spans="1:13" x14ac:dyDescent="0.25">
      <c r="A693" s="24">
        <v>1</v>
      </c>
      <c r="B693" s="64">
        <v>44568</v>
      </c>
      <c r="C693" s="57">
        <v>19</v>
      </c>
      <c r="D693" s="57">
        <v>18</v>
      </c>
      <c r="E693" s="57">
        <v>1</v>
      </c>
      <c r="F693" s="65">
        <v>5.2631578947368418E-2</v>
      </c>
      <c r="G693" s="63">
        <v>5.8333333333333327E-2</v>
      </c>
      <c r="H693" s="65">
        <v>0.88888888888888884</v>
      </c>
      <c r="I693" s="63">
        <v>0.31388888888888888</v>
      </c>
      <c r="J693" s="57">
        <v>0</v>
      </c>
      <c r="K693" s="57">
        <v>16</v>
      </c>
      <c r="L693" s="57">
        <v>0</v>
      </c>
      <c r="M693" s="57"/>
    </row>
    <row r="694" spans="1:13" x14ac:dyDescent="0.25">
      <c r="A694" s="24">
        <v>2</v>
      </c>
      <c r="B694" s="64">
        <v>44571</v>
      </c>
      <c r="C694" s="57">
        <v>38</v>
      </c>
      <c r="D694" s="57">
        <v>36</v>
      </c>
      <c r="E694" s="57">
        <v>2</v>
      </c>
      <c r="F694" s="65">
        <v>5.2631578947368418E-2</v>
      </c>
      <c r="G694" s="63">
        <v>6.7361111111111108E-2</v>
      </c>
      <c r="H694" s="65">
        <v>0.83333333333333337</v>
      </c>
      <c r="I694" s="63">
        <v>0.38819444444444445</v>
      </c>
      <c r="J694" s="57">
        <v>2</v>
      </c>
      <c r="K694" s="57">
        <v>30</v>
      </c>
      <c r="L694" s="57">
        <v>0</v>
      </c>
      <c r="M694" s="57"/>
    </row>
    <row r="695" spans="1:13" x14ac:dyDescent="0.25">
      <c r="A695" s="24">
        <v>2</v>
      </c>
      <c r="B695" s="64">
        <v>44572</v>
      </c>
      <c r="C695" s="57">
        <v>18</v>
      </c>
      <c r="D695" s="57">
        <v>18</v>
      </c>
      <c r="E695" s="57">
        <v>0</v>
      </c>
      <c r="F695" s="65">
        <v>0</v>
      </c>
      <c r="G695" s="63">
        <v>5.9027777777777783E-2</v>
      </c>
      <c r="H695" s="65">
        <v>0.83333333333333337</v>
      </c>
      <c r="I695" s="63">
        <v>0.35833333333333334</v>
      </c>
      <c r="J695" s="57">
        <v>1</v>
      </c>
      <c r="K695" s="57">
        <v>15</v>
      </c>
      <c r="L695" s="57">
        <v>0</v>
      </c>
      <c r="M695" s="57"/>
    </row>
    <row r="696" spans="1:13" x14ac:dyDescent="0.25">
      <c r="A696" s="24">
        <v>2</v>
      </c>
      <c r="B696" s="64">
        <v>44573</v>
      </c>
      <c r="C696" s="57">
        <v>27</v>
      </c>
      <c r="D696" s="57">
        <v>24</v>
      </c>
      <c r="E696" s="57">
        <v>2</v>
      </c>
      <c r="F696" s="65">
        <v>7.407407407407407E-2</v>
      </c>
      <c r="G696" s="63">
        <v>7.8472222222222221E-2</v>
      </c>
      <c r="H696" s="65">
        <v>0.79166666666666663</v>
      </c>
      <c r="I696" s="63">
        <v>0.43541666666666662</v>
      </c>
      <c r="J696" s="57">
        <v>2</v>
      </c>
      <c r="K696" s="57">
        <v>19</v>
      </c>
      <c r="L696" s="57">
        <v>1</v>
      </c>
      <c r="M696" s="57"/>
    </row>
    <row r="697" spans="1:13" x14ac:dyDescent="0.25">
      <c r="A697" s="24">
        <v>2</v>
      </c>
      <c r="B697" s="64">
        <v>44574</v>
      </c>
      <c r="C697" s="57">
        <v>36</v>
      </c>
      <c r="D697" s="57">
        <v>32</v>
      </c>
      <c r="E697" s="57">
        <v>3</v>
      </c>
      <c r="F697" s="65">
        <v>8.3333333333333329E-2</v>
      </c>
      <c r="G697" s="63">
        <v>5.8333333333333327E-2</v>
      </c>
      <c r="H697" s="65">
        <v>0.84375</v>
      </c>
      <c r="I697" s="63">
        <v>0.40902777777777777</v>
      </c>
      <c r="J697" s="57">
        <v>1</v>
      </c>
      <c r="K697" s="57">
        <v>27</v>
      </c>
      <c r="L697" s="57">
        <v>1</v>
      </c>
      <c r="M697" s="57"/>
    </row>
    <row r="698" spans="1:13" x14ac:dyDescent="0.25">
      <c r="A698" s="24">
        <v>2</v>
      </c>
      <c r="B698" s="64">
        <v>44575</v>
      </c>
      <c r="C698" s="57">
        <v>21</v>
      </c>
      <c r="D698" s="57">
        <v>21</v>
      </c>
      <c r="E698" s="57">
        <v>0</v>
      </c>
      <c r="F698" s="65">
        <v>0</v>
      </c>
      <c r="G698" s="63">
        <v>3.5416666666666666E-2</v>
      </c>
      <c r="H698" s="65">
        <v>0.8571428571428571</v>
      </c>
      <c r="I698" s="63">
        <v>0.34375</v>
      </c>
      <c r="J698" s="57">
        <v>1</v>
      </c>
      <c r="K698" s="57">
        <v>18</v>
      </c>
      <c r="L698" s="57">
        <v>0</v>
      </c>
      <c r="M698" s="57"/>
    </row>
    <row r="699" spans="1:13" x14ac:dyDescent="0.25">
      <c r="A699" s="24">
        <v>3</v>
      </c>
      <c r="B699" s="66">
        <v>44578</v>
      </c>
      <c r="C699" s="57"/>
      <c r="D699" s="57">
        <v>0</v>
      </c>
      <c r="E699" s="57">
        <v>0</v>
      </c>
      <c r="F699" s="65" t="e">
        <v>#DIV/0!</v>
      </c>
      <c r="G699" s="63"/>
      <c r="H699" s="67" t="e">
        <v>#DIV/0!</v>
      </c>
      <c r="I699" s="63"/>
      <c r="J699" s="57"/>
      <c r="K699" s="57"/>
      <c r="L699" s="57"/>
      <c r="M699" s="57"/>
    </row>
    <row r="700" spans="1:13" x14ac:dyDescent="0.25">
      <c r="A700" s="24">
        <v>3</v>
      </c>
      <c r="B700" s="66">
        <v>44579</v>
      </c>
      <c r="C700" s="57">
        <v>25</v>
      </c>
      <c r="D700" s="57">
        <v>25</v>
      </c>
      <c r="E700" s="57">
        <v>0</v>
      </c>
      <c r="F700" s="65">
        <v>0</v>
      </c>
      <c r="G700" s="63">
        <v>9.8611111111111108E-2</v>
      </c>
      <c r="H700" s="65">
        <v>0.84</v>
      </c>
      <c r="I700" s="63">
        <v>0.40069444444444446</v>
      </c>
      <c r="J700" s="57">
        <v>1</v>
      </c>
      <c r="K700" s="57">
        <v>21</v>
      </c>
      <c r="L700" s="57">
        <v>0</v>
      </c>
      <c r="M700" s="57"/>
    </row>
    <row r="701" spans="1:13" x14ac:dyDescent="0.25">
      <c r="A701" s="24">
        <v>3</v>
      </c>
      <c r="B701" s="66">
        <v>44580</v>
      </c>
      <c r="C701" s="57">
        <v>24</v>
      </c>
      <c r="D701" s="57">
        <v>23</v>
      </c>
      <c r="E701" s="57">
        <v>1</v>
      </c>
      <c r="F701" s="65">
        <v>4.1666666666666664E-2</v>
      </c>
      <c r="G701" s="63">
        <v>8.4722222222222213E-2</v>
      </c>
      <c r="H701" s="65">
        <v>0.78260869565217395</v>
      </c>
      <c r="I701" s="63">
        <v>0.4236111111111111</v>
      </c>
      <c r="J701" s="57">
        <v>2</v>
      </c>
      <c r="K701" s="57">
        <v>18</v>
      </c>
      <c r="L701" s="57">
        <v>0</v>
      </c>
      <c r="M701" s="57"/>
    </row>
    <row r="702" spans="1:13" x14ac:dyDescent="0.25">
      <c r="A702" s="24">
        <v>3</v>
      </c>
      <c r="B702" s="66">
        <v>44581</v>
      </c>
      <c r="C702" s="57">
        <v>35</v>
      </c>
      <c r="D702" s="57">
        <v>33</v>
      </c>
      <c r="E702" s="57">
        <v>1</v>
      </c>
      <c r="F702" s="65">
        <v>2.8571428571428571E-2</v>
      </c>
      <c r="G702" s="63">
        <v>5.6250000000000001E-2</v>
      </c>
      <c r="H702" s="65">
        <v>0.90909090909090906</v>
      </c>
      <c r="I702" s="63">
        <v>0.37083333333333335</v>
      </c>
      <c r="J702" s="57">
        <v>0</v>
      </c>
      <c r="K702" s="57">
        <v>30</v>
      </c>
      <c r="L702" s="57">
        <v>1</v>
      </c>
      <c r="M702" s="57"/>
    </row>
    <row r="703" spans="1:13" x14ac:dyDescent="0.25">
      <c r="A703" s="24">
        <v>3</v>
      </c>
      <c r="B703" s="66">
        <v>44582</v>
      </c>
      <c r="C703" s="57">
        <v>37</v>
      </c>
      <c r="D703" s="57">
        <v>37</v>
      </c>
      <c r="E703" s="57">
        <v>0</v>
      </c>
      <c r="F703" s="65">
        <v>0</v>
      </c>
      <c r="G703" s="63">
        <v>7.2222222222222229E-2</v>
      </c>
      <c r="H703" s="65">
        <v>0.89189189189189189</v>
      </c>
      <c r="I703" s="63">
        <v>0.35833333333333334</v>
      </c>
      <c r="J703" s="57">
        <v>0</v>
      </c>
      <c r="K703" s="57">
        <v>33</v>
      </c>
      <c r="L703" s="57">
        <v>0</v>
      </c>
      <c r="M703" s="57"/>
    </row>
    <row r="704" spans="1:13" x14ac:dyDescent="0.25">
      <c r="A704" s="24">
        <v>4</v>
      </c>
      <c r="B704" s="64">
        <v>44585</v>
      </c>
      <c r="C704" s="60">
        <v>25</v>
      </c>
      <c r="D704" s="60">
        <v>24</v>
      </c>
      <c r="E704" s="60">
        <v>1</v>
      </c>
      <c r="F704" s="67">
        <v>0.04</v>
      </c>
      <c r="G704" s="68">
        <v>7.7083333333333337E-2</v>
      </c>
      <c r="H704" s="67">
        <v>0.79166666666666663</v>
      </c>
      <c r="I704" s="68">
        <v>0.40625</v>
      </c>
      <c r="J704" s="60">
        <v>1</v>
      </c>
      <c r="K704" s="60">
        <v>19</v>
      </c>
      <c r="L704" s="60">
        <v>0</v>
      </c>
      <c r="M704" s="57"/>
    </row>
    <row r="705" spans="1:13" x14ac:dyDescent="0.25">
      <c r="A705" s="24">
        <v>4</v>
      </c>
      <c r="B705" s="64">
        <v>44586</v>
      </c>
      <c r="C705" s="60">
        <v>38</v>
      </c>
      <c r="D705" s="60">
        <v>35</v>
      </c>
      <c r="E705" s="60">
        <v>2</v>
      </c>
      <c r="F705" s="67">
        <v>5.2631578947368418E-2</v>
      </c>
      <c r="G705" s="68">
        <v>8.6805555555555566E-2</v>
      </c>
      <c r="H705" s="67">
        <v>0.8</v>
      </c>
      <c r="I705" s="68">
        <v>0.4145833333333333</v>
      </c>
      <c r="J705" s="60">
        <v>2</v>
      </c>
      <c r="K705" s="60">
        <v>28</v>
      </c>
      <c r="L705" s="60">
        <v>1</v>
      </c>
      <c r="M705" s="57"/>
    </row>
    <row r="706" spans="1:13" x14ac:dyDescent="0.25">
      <c r="A706" s="24">
        <v>4</v>
      </c>
      <c r="B706" s="64">
        <v>44587</v>
      </c>
      <c r="C706" s="57">
        <v>36</v>
      </c>
      <c r="D706" s="57">
        <v>35</v>
      </c>
      <c r="E706" s="57">
        <v>1</v>
      </c>
      <c r="F706" s="65">
        <v>2.7777777777777776E-2</v>
      </c>
      <c r="G706" s="63">
        <v>7.9861111111111105E-2</v>
      </c>
      <c r="H706" s="65">
        <v>0.88571428571428568</v>
      </c>
      <c r="I706" s="63">
        <v>0.37361111111111112</v>
      </c>
      <c r="J706" s="57">
        <v>1</v>
      </c>
      <c r="K706" s="57">
        <v>31</v>
      </c>
      <c r="L706" s="57">
        <v>0</v>
      </c>
      <c r="M706" s="57"/>
    </row>
    <row r="707" spans="1:13" x14ac:dyDescent="0.25">
      <c r="A707" s="24">
        <v>4</v>
      </c>
      <c r="B707" s="64">
        <v>44588</v>
      </c>
      <c r="C707" s="57">
        <v>10</v>
      </c>
      <c r="D707" s="57">
        <v>10</v>
      </c>
      <c r="E707" s="57">
        <v>0</v>
      </c>
      <c r="F707" s="65">
        <v>0</v>
      </c>
      <c r="G707" s="63">
        <v>3.6805555555555557E-2</v>
      </c>
      <c r="H707" s="65">
        <v>1</v>
      </c>
      <c r="I707" s="63">
        <v>0.31597222222222221</v>
      </c>
      <c r="J707" s="57">
        <v>0</v>
      </c>
      <c r="K707" s="57">
        <v>10</v>
      </c>
      <c r="L707" s="57">
        <v>0</v>
      </c>
      <c r="M707" s="57"/>
    </row>
    <row r="708" spans="1:13" x14ac:dyDescent="0.25">
      <c r="A708" s="24">
        <v>4</v>
      </c>
      <c r="B708" s="64">
        <v>44589</v>
      </c>
      <c r="C708" s="57">
        <v>8</v>
      </c>
      <c r="D708" s="57">
        <v>8</v>
      </c>
      <c r="E708" s="57">
        <v>0</v>
      </c>
      <c r="F708" s="65">
        <v>0</v>
      </c>
      <c r="G708" s="63">
        <v>2.8472222222222222E-2</v>
      </c>
      <c r="H708" s="65">
        <v>1</v>
      </c>
      <c r="I708" s="63">
        <v>0.34166666666666662</v>
      </c>
      <c r="J708" s="57">
        <v>0</v>
      </c>
      <c r="K708" s="57">
        <v>8</v>
      </c>
      <c r="L708" s="57">
        <v>0</v>
      </c>
      <c r="M708" s="57"/>
    </row>
    <row r="709" spans="1:13" x14ac:dyDescent="0.25">
      <c r="A709" s="24">
        <v>1</v>
      </c>
      <c r="B709" s="61">
        <v>44592</v>
      </c>
      <c r="C709" s="57">
        <v>27</v>
      </c>
      <c r="D709" s="57">
        <v>25</v>
      </c>
      <c r="E709" s="57">
        <v>2</v>
      </c>
      <c r="F709" s="62">
        <v>7.0000000000000007E-2</v>
      </c>
      <c r="G709" s="63">
        <v>7.0833333333333331E-2</v>
      </c>
      <c r="H709" s="62">
        <v>0.84</v>
      </c>
      <c r="I709" s="63">
        <v>0.37638888888888888</v>
      </c>
      <c r="J709" s="57">
        <v>1</v>
      </c>
      <c r="K709" s="57">
        <v>21</v>
      </c>
      <c r="L709" s="57">
        <v>0</v>
      </c>
      <c r="M709" s="57"/>
    </row>
    <row r="710" spans="1:13" x14ac:dyDescent="0.25">
      <c r="A710" s="24">
        <v>1</v>
      </c>
      <c r="B710" s="61">
        <v>44593</v>
      </c>
      <c r="C710" s="57">
        <v>12</v>
      </c>
      <c r="D710" s="57">
        <v>12</v>
      </c>
      <c r="E710" s="57">
        <v>0</v>
      </c>
      <c r="F710" s="62">
        <v>0</v>
      </c>
      <c r="G710" s="63">
        <v>4.1666666666666666E-3</v>
      </c>
      <c r="H710" s="62">
        <v>1</v>
      </c>
      <c r="I710" s="63">
        <v>0.10902777777777778</v>
      </c>
      <c r="J710" s="57">
        <v>0</v>
      </c>
      <c r="K710" s="57">
        <v>12</v>
      </c>
      <c r="L710" s="57">
        <v>0</v>
      </c>
      <c r="M710" s="57"/>
    </row>
    <row r="711" spans="1:13" x14ac:dyDescent="0.25">
      <c r="A711" s="24">
        <v>1</v>
      </c>
      <c r="B711" s="61">
        <v>44594</v>
      </c>
      <c r="C711" s="57">
        <v>28</v>
      </c>
      <c r="D711" s="57">
        <v>27</v>
      </c>
      <c r="E711" s="57">
        <v>1</v>
      </c>
      <c r="F711" s="62">
        <v>0.04</v>
      </c>
      <c r="G711" s="63">
        <v>5.6250000000000001E-2</v>
      </c>
      <c r="H711" s="62">
        <v>0.81</v>
      </c>
      <c r="I711" s="63">
        <v>0.41180555555555554</v>
      </c>
      <c r="J711" s="57">
        <v>1</v>
      </c>
      <c r="K711" s="57">
        <v>22</v>
      </c>
      <c r="L711" s="57">
        <v>0</v>
      </c>
      <c r="M711" s="57"/>
    </row>
    <row r="712" spans="1:13" x14ac:dyDescent="0.25">
      <c r="A712" s="24">
        <v>1</v>
      </c>
      <c r="B712" s="61">
        <v>44595</v>
      </c>
      <c r="C712" s="57">
        <v>13</v>
      </c>
      <c r="D712" s="57">
        <v>13</v>
      </c>
      <c r="E712" s="57">
        <v>0</v>
      </c>
      <c r="F712" s="62">
        <v>0</v>
      </c>
      <c r="G712" s="63">
        <v>5.9027777777777783E-2</v>
      </c>
      <c r="H712" s="62">
        <v>0.92</v>
      </c>
      <c r="I712" s="63">
        <v>0.33194444444444443</v>
      </c>
      <c r="J712" s="57">
        <v>0</v>
      </c>
      <c r="K712" s="57">
        <v>12</v>
      </c>
      <c r="L712" s="57">
        <v>0</v>
      </c>
      <c r="M712" s="57"/>
    </row>
    <row r="713" spans="1:13" x14ac:dyDescent="0.25">
      <c r="A713" s="24">
        <v>1</v>
      </c>
      <c r="B713" s="61">
        <v>44596</v>
      </c>
      <c r="C713" s="57">
        <v>18</v>
      </c>
      <c r="D713" s="57">
        <v>17</v>
      </c>
      <c r="E713" s="57">
        <v>1</v>
      </c>
      <c r="F713" s="62">
        <v>0.06</v>
      </c>
      <c r="G713" s="63">
        <v>6.7361111111111108E-2</v>
      </c>
      <c r="H713" s="62">
        <v>0.88</v>
      </c>
      <c r="I713" s="63">
        <v>0.3659722222222222</v>
      </c>
      <c r="J713" s="57">
        <v>0</v>
      </c>
      <c r="K713" s="57">
        <v>15</v>
      </c>
      <c r="L713" s="57">
        <v>0</v>
      </c>
      <c r="M713" s="57"/>
    </row>
    <row r="714" spans="1:13" x14ac:dyDescent="0.25">
      <c r="A714" s="24">
        <v>2</v>
      </c>
      <c r="B714" s="64">
        <v>44599</v>
      </c>
      <c r="C714" s="57">
        <v>18</v>
      </c>
      <c r="D714" s="57">
        <v>16</v>
      </c>
      <c r="E714" s="57">
        <v>1</v>
      </c>
      <c r="F714" s="65">
        <v>5.5555555555555552E-2</v>
      </c>
      <c r="G714" s="63">
        <v>9.6527777777777768E-2</v>
      </c>
      <c r="H714" s="65">
        <v>0.75</v>
      </c>
      <c r="I714" s="63">
        <v>0.42222222222222222</v>
      </c>
      <c r="J714" s="57">
        <v>1</v>
      </c>
      <c r="K714" s="57">
        <v>12</v>
      </c>
      <c r="L714" s="57">
        <v>1</v>
      </c>
      <c r="M714" s="57"/>
    </row>
    <row r="715" spans="1:13" x14ac:dyDescent="0.25">
      <c r="A715" s="24">
        <v>2</v>
      </c>
      <c r="B715" s="64">
        <v>44600</v>
      </c>
      <c r="C715" s="57">
        <v>11</v>
      </c>
      <c r="D715" s="57">
        <v>10</v>
      </c>
      <c r="E715" s="57">
        <v>0</v>
      </c>
      <c r="F715" s="65">
        <v>0</v>
      </c>
      <c r="G715" s="63">
        <v>3.7499999999999999E-2</v>
      </c>
      <c r="H715" s="65">
        <v>0.9</v>
      </c>
      <c r="I715" s="63">
        <v>0.37083333333333335</v>
      </c>
      <c r="J715" s="57">
        <v>0</v>
      </c>
      <c r="K715" s="57">
        <v>9</v>
      </c>
      <c r="L715" s="57">
        <v>1</v>
      </c>
      <c r="M715" s="57"/>
    </row>
    <row r="716" spans="1:13" x14ac:dyDescent="0.25">
      <c r="A716" s="24">
        <v>2</v>
      </c>
      <c r="B716" s="64">
        <v>44601</v>
      </c>
      <c r="C716" s="57">
        <v>9</v>
      </c>
      <c r="D716" s="57">
        <v>9</v>
      </c>
      <c r="E716" s="57">
        <v>0</v>
      </c>
      <c r="F716" s="65">
        <v>0</v>
      </c>
      <c r="G716" s="63">
        <v>3.3333333333333333E-2</v>
      </c>
      <c r="H716" s="65">
        <v>1</v>
      </c>
      <c r="I716" s="63">
        <v>0.2590277777777778</v>
      </c>
      <c r="J716" s="57">
        <v>0</v>
      </c>
      <c r="K716" s="57">
        <v>9</v>
      </c>
      <c r="L716" s="57">
        <v>0</v>
      </c>
      <c r="M716" s="57"/>
    </row>
    <row r="717" spans="1:13" x14ac:dyDescent="0.25">
      <c r="A717" s="24">
        <v>2</v>
      </c>
      <c r="B717" s="64">
        <v>44602</v>
      </c>
      <c r="C717" s="57">
        <v>12</v>
      </c>
      <c r="D717" s="57">
        <v>11</v>
      </c>
      <c r="E717" s="57">
        <v>0</v>
      </c>
      <c r="F717" s="65">
        <v>0</v>
      </c>
      <c r="G717" s="63">
        <v>4.5138888888888888E-2</v>
      </c>
      <c r="H717" s="65">
        <v>0.81818181818181823</v>
      </c>
      <c r="I717" s="63">
        <v>0.31666666666666665</v>
      </c>
      <c r="J717" s="57">
        <v>0</v>
      </c>
      <c r="K717" s="57">
        <v>9</v>
      </c>
      <c r="L717" s="57">
        <v>1</v>
      </c>
      <c r="M717" s="57"/>
    </row>
    <row r="718" spans="1:13" x14ac:dyDescent="0.25">
      <c r="A718" s="24">
        <v>2</v>
      </c>
      <c r="B718" s="64">
        <v>44603</v>
      </c>
      <c r="C718" s="57">
        <v>8</v>
      </c>
      <c r="D718" s="57">
        <v>8</v>
      </c>
      <c r="E718" s="57">
        <v>0</v>
      </c>
      <c r="F718" s="65">
        <v>0</v>
      </c>
      <c r="G718" s="63">
        <v>4.9305555555555554E-2</v>
      </c>
      <c r="H718" s="65">
        <v>1</v>
      </c>
      <c r="I718" s="63">
        <v>0.34097222222222223</v>
      </c>
      <c r="J718" s="57">
        <v>0</v>
      </c>
      <c r="K718" s="57">
        <v>8</v>
      </c>
      <c r="L718" s="57">
        <v>0</v>
      </c>
      <c r="M718" s="57"/>
    </row>
    <row r="719" spans="1:13" x14ac:dyDescent="0.25">
      <c r="A719" s="24">
        <v>3</v>
      </c>
      <c r="B719" s="66">
        <v>44606</v>
      </c>
      <c r="C719" s="57">
        <v>13</v>
      </c>
      <c r="D719" s="57">
        <v>12</v>
      </c>
      <c r="E719" s="57">
        <v>1</v>
      </c>
      <c r="F719" s="65">
        <v>7.6923076923076927E-2</v>
      </c>
      <c r="G719" s="63">
        <v>7.9861111111111105E-2</v>
      </c>
      <c r="H719" s="67">
        <v>0.83333333333333337</v>
      </c>
      <c r="I719" s="63">
        <v>0.33958333333333335</v>
      </c>
      <c r="J719" s="57">
        <v>0</v>
      </c>
      <c r="K719" s="57">
        <v>10</v>
      </c>
      <c r="L719" s="57">
        <v>0</v>
      </c>
      <c r="M719" s="57"/>
    </row>
    <row r="720" spans="1:13" x14ac:dyDescent="0.25">
      <c r="A720" s="24">
        <v>3</v>
      </c>
      <c r="B720" s="66">
        <v>44607</v>
      </c>
      <c r="C720" s="57">
        <v>8</v>
      </c>
      <c r="D720" s="57">
        <v>8</v>
      </c>
      <c r="E720" s="57">
        <v>0</v>
      </c>
      <c r="F720" s="65">
        <v>0</v>
      </c>
      <c r="G720" s="63">
        <v>4.027777777777778E-2</v>
      </c>
      <c r="H720" s="65">
        <v>0.875</v>
      </c>
      <c r="I720" s="63">
        <v>0.31736111111111115</v>
      </c>
      <c r="J720" s="57">
        <v>0</v>
      </c>
      <c r="K720" s="57">
        <v>7</v>
      </c>
      <c r="L720" s="57">
        <v>0</v>
      </c>
      <c r="M720" s="57"/>
    </row>
    <row r="721" spans="1:13" x14ac:dyDescent="0.25">
      <c r="A721" s="24">
        <v>3</v>
      </c>
      <c r="B721" s="66">
        <v>44608</v>
      </c>
      <c r="C721" s="57">
        <v>13</v>
      </c>
      <c r="D721" s="57">
        <v>12</v>
      </c>
      <c r="E721" s="57">
        <v>1</v>
      </c>
      <c r="F721" s="65">
        <v>7.6923076923076927E-2</v>
      </c>
      <c r="G721" s="63">
        <v>6.1111111111111116E-2</v>
      </c>
      <c r="H721" s="65">
        <v>0.75</v>
      </c>
      <c r="I721" s="63">
        <v>0.36180555555555555</v>
      </c>
      <c r="J721" s="57">
        <v>1</v>
      </c>
      <c r="K721" s="57">
        <v>9</v>
      </c>
      <c r="L721" s="57">
        <v>0</v>
      </c>
      <c r="M721" s="57"/>
    </row>
    <row r="722" spans="1:13" x14ac:dyDescent="0.25">
      <c r="A722" s="24">
        <v>3</v>
      </c>
      <c r="B722" s="66">
        <v>44609</v>
      </c>
      <c r="C722" s="57">
        <v>19</v>
      </c>
      <c r="D722" s="57">
        <v>18</v>
      </c>
      <c r="E722" s="57">
        <v>0</v>
      </c>
      <c r="F722" s="65">
        <v>0</v>
      </c>
      <c r="G722" s="63">
        <v>4.5833333333333337E-2</v>
      </c>
      <c r="H722" s="65">
        <v>0.83333333333333337</v>
      </c>
      <c r="I722" s="63">
        <v>0.34027777777777773</v>
      </c>
      <c r="J722" s="57">
        <v>2</v>
      </c>
      <c r="K722" s="57">
        <v>15</v>
      </c>
      <c r="L722" s="57">
        <v>1</v>
      </c>
      <c r="M722" s="57"/>
    </row>
    <row r="723" spans="1:13" x14ac:dyDescent="0.25">
      <c r="A723" s="24">
        <v>3</v>
      </c>
      <c r="B723" s="66">
        <v>44610</v>
      </c>
      <c r="C723" s="57">
        <v>12</v>
      </c>
      <c r="D723" s="57">
        <v>12</v>
      </c>
      <c r="E723" s="57">
        <v>0</v>
      </c>
      <c r="F723" s="65">
        <v>0</v>
      </c>
      <c r="G723" s="63">
        <v>5.5555555555555552E-2</v>
      </c>
      <c r="H723" s="65">
        <v>0.91666666666666663</v>
      </c>
      <c r="I723" s="63">
        <v>0.3576388888888889</v>
      </c>
      <c r="J723" s="57">
        <v>0</v>
      </c>
      <c r="K723" s="57">
        <v>11</v>
      </c>
      <c r="L723" s="57">
        <v>0</v>
      </c>
      <c r="M723" s="57"/>
    </row>
    <row r="724" spans="1:13" x14ac:dyDescent="0.25">
      <c r="A724" s="24">
        <v>4</v>
      </c>
      <c r="B724" s="64">
        <v>44613</v>
      </c>
      <c r="C724" s="60"/>
      <c r="D724" s="60">
        <v>0</v>
      </c>
      <c r="E724" s="60">
        <v>0</v>
      </c>
      <c r="F724" s="67" t="e">
        <v>#DIV/0!</v>
      </c>
      <c r="G724" s="68"/>
      <c r="H724" s="67" t="e">
        <v>#DIV/0!</v>
      </c>
      <c r="I724" s="68"/>
      <c r="J724" s="60"/>
      <c r="K724" s="60"/>
      <c r="L724" s="60"/>
      <c r="M724" s="57"/>
    </row>
    <row r="725" spans="1:13" x14ac:dyDescent="0.25">
      <c r="A725" s="24">
        <v>4</v>
      </c>
      <c r="B725" s="64">
        <v>44614</v>
      </c>
      <c r="C725" s="60">
        <v>16</v>
      </c>
      <c r="D725" s="60">
        <v>15</v>
      </c>
      <c r="E725" s="60">
        <v>1</v>
      </c>
      <c r="F725" s="67">
        <v>6.25E-2</v>
      </c>
      <c r="G725" s="68">
        <v>8.4722222222222213E-2</v>
      </c>
      <c r="H725" s="67">
        <v>0.73333333333333328</v>
      </c>
      <c r="I725" s="68">
        <v>0.36527777777777781</v>
      </c>
      <c r="J725" s="60">
        <v>1</v>
      </c>
      <c r="K725" s="60">
        <v>11</v>
      </c>
      <c r="L725" s="60">
        <v>0</v>
      </c>
      <c r="M725" s="57"/>
    </row>
    <row r="726" spans="1:13" x14ac:dyDescent="0.25">
      <c r="A726" s="24">
        <v>4</v>
      </c>
      <c r="B726" s="64">
        <v>44615</v>
      </c>
      <c r="C726" s="57">
        <v>12</v>
      </c>
      <c r="D726" s="57">
        <v>11</v>
      </c>
      <c r="E726" s="57">
        <v>0</v>
      </c>
      <c r="F726" s="65">
        <v>0</v>
      </c>
      <c r="G726" s="63">
        <v>4.4444444444444446E-2</v>
      </c>
      <c r="H726" s="65">
        <v>0.90909090909090906</v>
      </c>
      <c r="I726" s="63">
        <v>0.39861111111111108</v>
      </c>
      <c r="J726" s="57">
        <v>0</v>
      </c>
      <c r="K726" s="57">
        <v>10</v>
      </c>
      <c r="L726" s="57">
        <v>1</v>
      </c>
      <c r="M726" s="57"/>
    </row>
    <row r="727" spans="1:13" x14ac:dyDescent="0.25">
      <c r="A727" s="24">
        <v>4</v>
      </c>
      <c r="B727" s="64">
        <v>44616</v>
      </c>
      <c r="C727" s="57">
        <v>9</v>
      </c>
      <c r="D727" s="57">
        <v>9</v>
      </c>
      <c r="E727" s="57">
        <v>0</v>
      </c>
      <c r="F727" s="65">
        <v>0</v>
      </c>
      <c r="G727" s="63">
        <v>3.472222222222222E-3</v>
      </c>
      <c r="H727" s="65">
        <v>1</v>
      </c>
      <c r="I727" s="63">
        <v>0.35694444444444445</v>
      </c>
      <c r="J727" s="57">
        <v>0</v>
      </c>
      <c r="K727" s="57">
        <v>9</v>
      </c>
      <c r="L727" s="57">
        <v>0</v>
      </c>
      <c r="M727" s="57"/>
    </row>
    <row r="728" spans="1:13" x14ac:dyDescent="0.25">
      <c r="A728" s="24">
        <v>4</v>
      </c>
      <c r="B728" s="64">
        <v>44617</v>
      </c>
      <c r="C728" s="57">
        <v>6</v>
      </c>
      <c r="D728" s="57">
        <v>6</v>
      </c>
      <c r="E728" s="57">
        <v>0</v>
      </c>
      <c r="F728" s="65">
        <v>0</v>
      </c>
      <c r="G728" s="63">
        <v>2.4999999999999998E-2</v>
      </c>
      <c r="H728" s="65">
        <v>1</v>
      </c>
      <c r="I728" s="63">
        <v>0.37152777777777773</v>
      </c>
      <c r="J728" s="57">
        <v>0</v>
      </c>
      <c r="K728" s="57">
        <v>6</v>
      </c>
      <c r="L728" s="57">
        <v>0</v>
      </c>
      <c r="M728" s="57"/>
    </row>
    <row r="729" spans="1:13" x14ac:dyDescent="0.25">
      <c r="A729" s="24">
        <v>1</v>
      </c>
      <c r="B729" s="66">
        <v>44620</v>
      </c>
      <c r="C729" s="57">
        <v>14</v>
      </c>
      <c r="D729" s="57">
        <v>13</v>
      </c>
      <c r="E729" s="57">
        <v>0</v>
      </c>
      <c r="F729" s="65">
        <v>0</v>
      </c>
      <c r="G729" s="63">
        <v>6.805555555555555E-2</v>
      </c>
      <c r="H729" s="65">
        <v>0.84615384615384615</v>
      </c>
      <c r="I729" s="63">
        <v>0.39027777777777778</v>
      </c>
      <c r="J729" s="57">
        <v>0</v>
      </c>
      <c r="K729" s="57">
        <v>11</v>
      </c>
      <c r="L729" s="57">
        <v>1</v>
      </c>
      <c r="M729" s="57"/>
    </row>
    <row r="730" spans="1:13" x14ac:dyDescent="0.25">
      <c r="A730" s="24">
        <v>1</v>
      </c>
      <c r="B730" s="66">
        <v>44621</v>
      </c>
      <c r="C730" s="57">
        <v>21</v>
      </c>
      <c r="D730" s="57">
        <v>19</v>
      </c>
      <c r="E730" s="57">
        <v>1</v>
      </c>
      <c r="F730" s="65">
        <v>4.7619047619047616E-2</v>
      </c>
      <c r="G730" s="63">
        <v>7.4999999999999997E-2</v>
      </c>
      <c r="H730" s="65">
        <v>0.84210526315789469</v>
      </c>
      <c r="I730" s="63">
        <v>0.3743055555555555</v>
      </c>
      <c r="J730" s="57">
        <v>1</v>
      </c>
      <c r="K730" s="57">
        <v>16</v>
      </c>
      <c r="L730" s="57">
        <v>1</v>
      </c>
      <c r="M730" s="57"/>
    </row>
    <row r="731" spans="1:13" x14ac:dyDescent="0.25">
      <c r="A731" s="24">
        <v>1</v>
      </c>
      <c r="B731" s="66">
        <v>44622</v>
      </c>
      <c r="C731" s="57">
        <v>8</v>
      </c>
      <c r="D731" s="57">
        <v>8</v>
      </c>
      <c r="E731" s="57">
        <v>0</v>
      </c>
      <c r="F731" s="65">
        <v>0</v>
      </c>
      <c r="G731" s="63">
        <v>7.013888888888889E-2</v>
      </c>
      <c r="H731" s="65">
        <v>1</v>
      </c>
      <c r="I731" s="63">
        <v>0.35833333333333334</v>
      </c>
      <c r="J731" s="57">
        <v>0</v>
      </c>
      <c r="K731" s="57">
        <v>8</v>
      </c>
      <c r="L731" s="57">
        <v>0</v>
      </c>
      <c r="M731" s="57"/>
    </row>
    <row r="732" spans="1:13" x14ac:dyDescent="0.25">
      <c r="A732" s="24">
        <v>1</v>
      </c>
      <c r="B732" s="66">
        <v>44623</v>
      </c>
      <c r="C732" s="57">
        <v>9</v>
      </c>
      <c r="D732" s="57">
        <v>9</v>
      </c>
      <c r="E732" s="57">
        <v>0</v>
      </c>
      <c r="F732" s="65">
        <v>0</v>
      </c>
      <c r="G732" s="63">
        <v>5.6250000000000001E-2</v>
      </c>
      <c r="H732" s="65">
        <v>1</v>
      </c>
      <c r="I732" s="63">
        <v>0.34652777777777777</v>
      </c>
      <c r="J732" s="57">
        <v>0</v>
      </c>
      <c r="K732" s="57">
        <v>9</v>
      </c>
      <c r="L732" s="57">
        <v>0</v>
      </c>
      <c r="M732" s="57"/>
    </row>
    <row r="733" spans="1:13" x14ac:dyDescent="0.25">
      <c r="A733" s="24">
        <v>1</v>
      </c>
      <c r="B733" s="66">
        <v>44624</v>
      </c>
      <c r="C733" s="57">
        <v>17</v>
      </c>
      <c r="D733" s="57">
        <v>16</v>
      </c>
      <c r="E733" s="57">
        <v>1</v>
      </c>
      <c r="F733" s="65">
        <v>5.8823529411764705E-2</v>
      </c>
      <c r="G733" s="63">
        <v>5.5555555555555552E-2</v>
      </c>
      <c r="H733" s="65">
        <v>0.875</v>
      </c>
      <c r="I733" s="63">
        <v>0.34791666666666665</v>
      </c>
      <c r="J733" s="57">
        <v>1</v>
      </c>
      <c r="K733" s="57">
        <v>14</v>
      </c>
      <c r="L733" s="57">
        <v>0</v>
      </c>
      <c r="M733" s="57"/>
    </row>
  </sheetData>
  <conditionalFormatting sqref="B1:B1048576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Q25</vt:lpstr>
      <vt:lpstr>Q26</vt:lpstr>
      <vt:lpstr>Q41 &amp; Q61</vt:lpstr>
      <vt:lpstr>Q50</vt:lpstr>
      <vt:lpstr>Q51</vt:lpstr>
      <vt:lpstr>Q68</vt:lpstr>
      <vt:lpstr>Data</vt:lpstr>
      <vt:lpstr>Data - Last 6 Mon</vt:lpstr>
      <vt:lpstr>Data - Spanish</vt:lpstr>
      <vt:lpstr>DDT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L. Kennedy</dc:creator>
  <cp:lastModifiedBy>Samantha Kennedy</cp:lastModifiedBy>
  <dcterms:created xsi:type="dcterms:W3CDTF">2015-06-05T18:17:20Z</dcterms:created>
  <dcterms:modified xsi:type="dcterms:W3CDTF">2022-03-16T14:15:32Z</dcterms:modified>
</cp:coreProperties>
</file>