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pivotCache/pivotCacheDefinition33.xml" ContentType="application/vnd.openxmlformats-officedocument.spreadsheetml.pivotCacheDefinition+xml"/>
  <Override PartName="/xl/pivotCache/pivotCacheRecords33.xml" ContentType="application/vnd.openxmlformats-officedocument.spreadsheetml.pivotCacheRecords+xml"/>
  <Override PartName="/xl/pivotCache/pivotCacheDefinition34.xml" ContentType="application/vnd.openxmlformats-officedocument.spreadsheetml.pivotCacheDefinition+xml"/>
  <Override PartName="/xl/pivotCache/pivotCacheRecords34.xml" ContentType="application/vnd.openxmlformats-officedocument.spreadsheetml.pivotCacheRecords+xml"/>
  <Override PartName="/xl/pivotCache/pivotCacheDefinition35.xml" ContentType="application/vnd.openxmlformats-officedocument.spreadsheetml.pivotCacheDefinition+xml"/>
  <Override PartName="/xl/pivotCache/pivotCacheRecords35.xml" ContentType="application/vnd.openxmlformats-officedocument.spreadsheetml.pivotCacheRecords+xml"/>
  <Override PartName="/xl/pivotCache/pivotCacheDefinition36.xml" ContentType="application/vnd.openxmlformats-officedocument.spreadsheetml.pivotCacheDefinition+xml"/>
  <Override PartName="/xl/pivotCache/pivotCacheRecords36.xml" ContentType="application/vnd.openxmlformats-officedocument.spreadsheetml.pivotCacheRecords+xml"/>
  <Override PartName="/xl/pivotCache/pivotCacheDefinition37.xml" ContentType="application/vnd.openxmlformats-officedocument.spreadsheetml.pivotCacheDefinition+xml"/>
  <Override PartName="/xl/pivotCache/pivotCacheRecords37.xml" ContentType="application/vnd.openxmlformats-officedocument.spreadsheetml.pivotCacheRecords+xml"/>
  <Override PartName="/xl/pivotCache/pivotCacheDefinition38.xml" ContentType="application/vnd.openxmlformats-officedocument.spreadsheetml.pivotCacheDefinition+xml"/>
  <Override PartName="/xl/pivotCache/pivotCacheRecords38.xml" ContentType="application/vnd.openxmlformats-officedocument.spreadsheetml.pivotCacheRecords+xml"/>
  <Override PartName="/xl/pivotCache/pivotCacheDefinition39.xml" ContentType="application/vnd.openxmlformats-officedocument.spreadsheetml.pivotCacheDefinition+xml"/>
  <Override PartName="/xl/pivotCache/pivotCacheRecords39.xml" ContentType="application/vnd.openxmlformats-officedocument.spreadsheetml.pivotCacheRecords+xml"/>
  <Override PartName="/xl/pivotCache/pivotCacheDefinition40.xml" ContentType="application/vnd.openxmlformats-officedocument.spreadsheetml.pivotCacheDefinition+xml"/>
  <Override PartName="/xl/pivotCache/pivotCacheRecords40.xml" ContentType="application/vnd.openxmlformats-officedocument.spreadsheetml.pivotCacheRecords+xml"/>
  <Override PartName="/xl/pivotCache/pivotCacheDefinition41.xml" ContentType="application/vnd.openxmlformats-officedocument.spreadsheetml.pivotCacheDefinition+xml"/>
  <Override PartName="/xl/pivotCache/pivotCacheRecords4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Contract Compliance\RFP and Contract Development\2026 Disability RFP\Appendices\"/>
    </mc:Choice>
  </mc:AlternateContent>
  <xr:revisionPtr revIDLastSave="0" documentId="13_ncr:1_{DBB493A8-CFA1-4853-86D5-7F05D36DC8E2}" xr6:coauthVersionLast="47" xr6:coauthVersionMax="47" xr10:uidLastSave="{00000000-0000-0000-0000-000000000000}"/>
  <bookViews>
    <workbookView xWindow="38280" yWindow="-120" windowWidth="29040" windowHeight="15720" xr2:uid="{3AE8B6D2-EFB3-4C20-8D35-C54B78E10E2C}"/>
  </bookViews>
  <sheets>
    <sheet name="Jan 21 - June 21" sheetId="1" r:id="rId1"/>
    <sheet name="July 21 - June 22" sheetId="2" r:id="rId2"/>
    <sheet name="July 22 - June 23" sheetId="5" r:id="rId3"/>
    <sheet name="July 23 - June 24" sheetId="3" r:id="rId4"/>
    <sheet name="July 24 - Dec 24" sheetId="4" r:id="rId5"/>
    <sheet name="Jan 25 - May 25" sheetId="12" r:id="rId6"/>
  </sheets>
  <externalReferences>
    <externalReference r:id="rId7"/>
    <externalReference r:id="rId8"/>
    <externalReference r:id="rId9"/>
  </externalReferences>
  <definedNames>
    <definedName name="exhibitview_input">'[1]P&amp;I-Internal'!$M$10</definedName>
  </definedNames>
  <calcPr calcId="191029"/>
  <pivotCaches>
    <pivotCache cacheId="50" r:id="rId10"/>
    <pivotCache cacheId="51" r:id="rId11"/>
    <pivotCache cacheId="52" r:id="rId12"/>
    <pivotCache cacheId="53" r:id="rId13"/>
    <pivotCache cacheId="54" r:id="rId14"/>
    <pivotCache cacheId="55" r:id="rId15"/>
    <pivotCache cacheId="56" r:id="rId16"/>
    <pivotCache cacheId="57" r:id="rId17"/>
    <pivotCache cacheId="58" r:id="rId18"/>
    <pivotCache cacheId="59" r:id="rId19"/>
    <pivotCache cacheId="60" r:id="rId20"/>
    <pivotCache cacheId="61" r:id="rId21"/>
    <pivotCache cacheId="62" r:id="rId22"/>
    <pivotCache cacheId="63" r:id="rId23"/>
    <pivotCache cacheId="64" r:id="rId24"/>
    <pivotCache cacheId="65" r:id="rId25"/>
    <pivotCache cacheId="66" r:id="rId26"/>
    <pivotCache cacheId="67" r:id="rId27"/>
    <pivotCache cacheId="68" r:id="rId28"/>
    <pivotCache cacheId="69" r:id="rId29"/>
    <pivotCache cacheId="70" r:id="rId30"/>
    <pivotCache cacheId="71" r:id="rId31"/>
    <pivotCache cacheId="72" r:id="rId32"/>
    <pivotCache cacheId="73" r:id="rId33"/>
    <pivotCache cacheId="74" r:id="rId34"/>
    <pivotCache cacheId="75" r:id="rId35"/>
    <pivotCache cacheId="76" r:id="rId36"/>
    <pivotCache cacheId="77" r:id="rId37"/>
    <pivotCache cacheId="78" r:id="rId38"/>
    <pivotCache cacheId="79" r:id="rId39"/>
    <pivotCache cacheId="80" r:id="rId40"/>
    <pivotCache cacheId="81" r:id="rId41"/>
    <pivotCache cacheId="82" r:id="rId42"/>
    <pivotCache cacheId="83" r:id="rId43"/>
    <pivotCache cacheId="84" r:id="rId44"/>
    <pivotCache cacheId="85" r:id="rId45"/>
    <pivotCache cacheId="86" r:id="rId46"/>
    <pivotCache cacheId="87" r:id="rId47"/>
    <pivotCache cacheId="88" r:id="rId48"/>
    <pivotCache cacheId="89" r:id="rId49"/>
    <pivotCache cacheId="90" r:id="rId5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9" i="5" l="1"/>
  <c r="BI49" i="5"/>
  <c r="A1" i="5" l="1"/>
  <c r="A1" i="3" l="1"/>
</calcChain>
</file>

<file path=xl/sharedStrings.xml><?xml version="1.0" encoding="utf-8"?>
<sst xmlns="http://schemas.openxmlformats.org/spreadsheetml/2006/main" count="3266" uniqueCount="186">
  <si>
    <t>Values</t>
  </si>
  <si>
    <t>Vendor Name</t>
  </si>
  <si>
    <t>Deduction Code</t>
  </si>
  <si>
    <t>Fund Code</t>
  </si>
  <si>
    <t>Plan</t>
  </si>
  <si>
    <t>Sum of Count</t>
  </si>
  <si>
    <t>Sum of Sum Current Deduction</t>
  </si>
  <si>
    <t>Metropolitan Life Insurance Company</t>
  </si>
  <si>
    <t>LTD</t>
  </si>
  <si>
    <t>55000</t>
  </si>
  <si>
    <t>Plan 1: 0-29</t>
  </si>
  <si>
    <t>Plan 1: 30-34</t>
  </si>
  <si>
    <t>Plan 1: 35-39</t>
  </si>
  <si>
    <t>Plan 1: 40-44</t>
  </si>
  <si>
    <t>Plan 1: 45-49</t>
  </si>
  <si>
    <t>Plan 1: 50-54</t>
  </si>
  <si>
    <t>Plan 1: 55-59</t>
  </si>
  <si>
    <t>Plan 1: 60-64</t>
  </si>
  <si>
    <t>Plan 1: 65-69</t>
  </si>
  <si>
    <t>Plan 1: 70+</t>
  </si>
  <si>
    <t>Plan 2: 0-29</t>
  </si>
  <si>
    <t>Plan 2: 30-34</t>
  </si>
  <si>
    <t>Plan 2: 35-39</t>
  </si>
  <si>
    <t>Plan 2: 40-44</t>
  </si>
  <si>
    <t>Plan 2: 45-49</t>
  </si>
  <si>
    <t>Plan 2: 50-54</t>
  </si>
  <si>
    <t>Plan 2: 55-59</t>
  </si>
  <si>
    <t>Plan 2: 60-64</t>
  </si>
  <si>
    <t>Plan 2: 65-69</t>
  </si>
  <si>
    <t>Plan 2: 70+</t>
  </si>
  <si>
    <t>Plan 3: 0-29</t>
  </si>
  <si>
    <t>Plan 3: 30-34</t>
  </si>
  <si>
    <t>Plan 3: 35-39</t>
  </si>
  <si>
    <t>Plan 3: 40-44</t>
  </si>
  <si>
    <t>Plan 3: 45-49</t>
  </si>
  <si>
    <t>Plan 3: 50-54</t>
  </si>
  <si>
    <t>Plan 3: 55-59</t>
  </si>
  <si>
    <t>Plan 3: 60-64</t>
  </si>
  <si>
    <t>Plan 3: 65-69</t>
  </si>
  <si>
    <t>Plan 3: 70+</t>
  </si>
  <si>
    <t>Plan 4: 0-29</t>
  </si>
  <si>
    <t>Plan 4: 30-34</t>
  </si>
  <si>
    <t>Plan 4: 35-39</t>
  </si>
  <si>
    <t>Plan 4: 40-44</t>
  </si>
  <si>
    <t>Plan 4: 45-49</t>
  </si>
  <si>
    <t>Plan 4: 50-54</t>
  </si>
  <si>
    <t>Plan 4: 55-59</t>
  </si>
  <si>
    <t>Plan 4: 60-64</t>
  </si>
  <si>
    <t>Plan 4: 65-69</t>
  </si>
  <si>
    <t>Plan 4: 70+</t>
  </si>
  <si>
    <t>LTD Total</t>
  </si>
  <si>
    <t>STD</t>
  </si>
  <si>
    <t>Higher Ed Plan A</t>
  </si>
  <si>
    <t>Higher Ed Plan B</t>
  </si>
  <si>
    <t>State Plan A</t>
  </si>
  <si>
    <t>State Plan B</t>
  </si>
  <si>
    <t>STD Total</t>
  </si>
  <si>
    <t>Metropolitan Life Insurance Company Total</t>
  </si>
  <si>
    <t>Grand Total</t>
  </si>
  <si>
    <t>Jan 2021 Pass Through Payments</t>
  </si>
  <si>
    <t>July 2024 Pass Through Payments</t>
  </si>
  <si>
    <t>Data</t>
  </si>
  <si>
    <t>Plan Description</t>
  </si>
  <si>
    <t>Long Term Disab Plan 1: 0-29</t>
  </si>
  <si>
    <t>Long Term Disab Plan 1: 30-34</t>
  </si>
  <si>
    <t>Long Term Disab Plan 1: 35-39</t>
  </si>
  <si>
    <t>Long Term Disab Plan 1: 40-44</t>
  </si>
  <si>
    <t>Long Term Disab Plan 1: 45-49</t>
  </si>
  <si>
    <t>Long Term Disab Plan 1: 50-54</t>
  </si>
  <si>
    <t>Long Term Disab Plan 1: 55-59</t>
  </si>
  <si>
    <t>Long Term Disab Plan 1: 60-64</t>
  </si>
  <si>
    <t>Long Term Disab Plan 1: 65-69</t>
  </si>
  <si>
    <t>Long Term Disab Plan 1: 70+</t>
  </si>
  <si>
    <t>Long Term Disab Plan 2: 0-29</t>
  </si>
  <si>
    <t>Long Term Disab Plan 2: 30-34</t>
  </si>
  <si>
    <t>Long Term Disab Plan 2: 35-39</t>
  </si>
  <si>
    <t>Long Term Disab Plan 2: 40-44</t>
  </si>
  <si>
    <t>Long Term Disab Plan 2: 45-49</t>
  </si>
  <si>
    <t>Long Term Disab Plan 2: 50-54</t>
  </si>
  <si>
    <t>Long Term Disab Plan 2: 55-59</t>
  </si>
  <si>
    <t>Long Term Disab Plan 2: 60-64</t>
  </si>
  <si>
    <t>Long Term Disab Plan 2: 65-69</t>
  </si>
  <si>
    <t>Long Term Disab Plan 2: 70+</t>
  </si>
  <si>
    <t>Long Term Disab Plan 3 Employee Paid: 0-29</t>
  </si>
  <si>
    <t>Long Term Disab Plan 3 Employee Paid: 30-34</t>
  </si>
  <si>
    <t>Long Term Disab Plan 3 Employee Paid: 45-49</t>
  </si>
  <si>
    <t>Long Term Disab Plan 3 Employee Paid: 50-54</t>
  </si>
  <si>
    <t>Long Term Disab Plan 3 Employee Paid: 55-59</t>
  </si>
  <si>
    <t>Long Term Disab Plan 3 Employer Paid: 0-29</t>
  </si>
  <si>
    <t>Long Term Disab Plan 3 Employer Paid: 30-34</t>
  </si>
  <si>
    <t>Long Term Disab Plan 3 Employer Paid: 35-39</t>
  </si>
  <si>
    <t>Long Term Disab Plan 3 Employer Paid: 40-44</t>
  </si>
  <si>
    <t>Long Term Disab Plan 3 Employer Paid: 45-49</t>
  </si>
  <si>
    <t>Long Term Disab Plan 3 Employer Paid: 50-54</t>
  </si>
  <si>
    <t>Long Term Disab Plan 3 Employer Paid: 55-59</t>
  </si>
  <si>
    <t>Long Term Disab Plan 3 Employer Paid: 60-64</t>
  </si>
  <si>
    <t>Long Term Disab Plan 3 Employer Paid: 65-69</t>
  </si>
  <si>
    <t>Long Term Disab Plan 3 Employer Paid: 70+</t>
  </si>
  <si>
    <t>Long Term Disab Plan 4: 0-29</t>
  </si>
  <si>
    <t>Long Term Disab Plan 4: 30-34</t>
  </si>
  <si>
    <t>Long Term Disab Plan 4: 35-39</t>
  </si>
  <si>
    <t>Long Term Disab Plan 4: 40-44</t>
  </si>
  <si>
    <t>Long Term Disab Plan 4: 45-49</t>
  </si>
  <si>
    <t>Long Term Disab Plan 4: 50-54</t>
  </si>
  <si>
    <t>Long Term Disab Plan 4: 55-59</t>
  </si>
  <si>
    <t>Long Term Disab Plan 4: 60-64</t>
  </si>
  <si>
    <t>Long Term Disab Plan 4: 65-69</t>
  </si>
  <si>
    <t>Long Term Disab Plan 4: 70+</t>
  </si>
  <si>
    <t>Short Term Disab Higher Ed Plan A</t>
  </si>
  <si>
    <t>Short Term Disab Higher Ed Plan B</t>
  </si>
  <si>
    <t>Short Term Disab State Plan A</t>
  </si>
  <si>
    <t>Short Term Disab State Plan B</t>
  </si>
  <si>
    <t>August 2024 Pass Through Payments</t>
  </si>
  <si>
    <t>September 2024 Pass Through Payments</t>
  </si>
  <si>
    <t>Long Term Disab Plan 3 Employee Paid: 35-39</t>
  </si>
  <si>
    <t>56000</t>
  </si>
  <si>
    <t>October 2024 Pass Through Payments</t>
  </si>
  <si>
    <t>(blank)</t>
  </si>
  <si>
    <t>November 2024 Pass Through Payments</t>
  </si>
  <si>
    <t>December 2024 Pass Through Payments</t>
  </si>
  <si>
    <t>Long Term Disab Plan 3 Employee Paid: 40-44</t>
  </si>
  <si>
    <t>Long Term Disab Plan 3 Employee Paid: 60-64</t>
  </si>
  <si>
    <t>Long Term Disab Plan 3: 0-29</t>
  </si>
  <si>
    <t>Count</t>
  </si>
  <si>
    <t>Total</t>
  </si>
  <si>
    <t>Long Term Disab Plan 3: 30-34</t>
  </si>
  <si>
    <t>Long Term Disab Plan 3: 35-39</t>
  </si>
  <si>
    <t>Long Term Disab Plan 3: 40-44</t>
  </si>
  <si>
    <t>Long Term Disab Plan 3: 45-49</t>
  </si>
  <si>
    <t>Long Term Disab Plan 3: 50-54</t>
  </si>
  <si>
    <t>Long Term Disab Plan 3: 55-59</t>
  </si>
  <si>
    <t>Long Term Disab Plan 3: 60-64</t>
  </si>
  <si>
    <t>Long Term Disab Plan 3: 65-69</t>
  </si>
  <si>
    <t>Long Term Disab Plan 3: 70+</t>
  </si>
  <si>
    <t>August 2023 Pass Through Payments</t>
  </si>
  <si>
    <t>September 2023 Pass Through Payments</t>
  </si>
  <si>
    <t>October 2023 Pass Through Payments</t>
  </si>
  <si>
    <t>Minnesota Life Insurance Company</t>
  </si>
  <si>
    <t>OSA13</t>
  </si>
  <si>
    <t/>
  </si>
  <si>
    <t>November 2023 Pass Through Payments</t>
  </si>
  <si>
    <t>December 2023 Pass Through Payments</t>
  </si>
  <si>
    <t>58000</t>
  </si>
  <si>
    <t>Long Term Disab Plan 3 Employee Paid: 65-69</t>
  </si>
  <si>
    <t>January 2024 Pass Through Payments</t>
  </si>
  <si>
    <t>February 2024 Pass Through Payments</t>
  </si>
  <si>
    <t>March 2024 Pass Through Payments</t>
  </si>
  <si>
    <t>April 2024 Pass Through Payments</t>
  </si>
  <si>
    <t>May 2024 Pass Through Payments</t>
  </si>
  <si>
    <t>June 2024 Pass Through Payments</t>
  </si>
  <si>
    <t>Sum of Sum Total Charge</t>
  </si>
  <si>
    <t>August 2022 Pass Through Payments</t>
  </si>
  <si>
    <t>September 2022 Pass Through Payments</t>
  </si>
  <si>
    <t>October 2022 Pass Through Payments</t>
  </si>
  <si>
    <t>November 2022 Pass Through Payments</t>
  </si>
  <si>
    <t>December 2022 Pass Through Payments</t>
  </si>
  <si>
    <t>January 2023 Pass Through Payments</t>
  </si>
  <si>
    <t>February 2023 Pass Through Payments</t>
  </si>
  <si>
    <t>March 2023 Pass Through Payments</t>
  </si>
  <si>
    <t>April 2023 Pass Through Payments</t>
  </si>
  <si>
    <t>May 2023 Pass Through Payments</t>
  </si>
  <si>
    <t>June 2023 Pass Through Payments</t>
  </si>
  <si>
    <t>July 2021 Pass Through Payments</t>
  </si>
  <si>
    <t>August 2021 Pass Through Payments</t>
  </si>
  <si>
    <t>September 2021 Pass Through Payments</t>
  </si>
  <si>
    <t>October 2021 Pass Through Payments</t>
  </si>
  <si>
    <t>November 2021 Pass Through Payments</t>
  </si>
  <si>
    <t>December 2021 Pass Through Payments</t>
  </si>
  <si>
    <t>January 2022 Pass Through Payments</t>
  </si>
  <si>
    <t>February 2022 Pass Through Payments</t>
  </si>
  <si>
    <t>March 2022 Pass Through Payments</t>
  </si>
  <si>
    <t>April 2022 Pass Through Payments</t>
  </si>
  <si>
    <t>May 2022 Pass Through Payments</t>
  </si>
  <si>
    <t>June 2022 Pass Through Payments</t>
  </si>
  <si>
    <t>Feb 2021 Pass Through Payments</t>
  </si>
  <si>
    <t>March 2021 Pass Through Payments</t>
  </si>
  <si>
    <t>April 2021 Pass Through Payments</t>
  </si>
  <si>
    <t>May 2021 Pass Through Payments</t>
  </si>
  <si>
    <t>June 2021 Pass Through Payments</t>
  </si>
  <si>
    <t>55000 Total</t>
  </si>
  <si>
    <t>January 2025 Pass Through Payments</t>
  </si>
  <si>
    <t>February 2025 Pass Through Payments</t>
  </si>
  <si>
    <t>March 2025 Pass Through Payments</t>
  </si>
  <si>
    <t>April 2025 Pass Through Payments</t>
  </si>
  <si>
    <t xml:space="preserve"> May 2025 Pass Through Payments</t>
  </si>
  <si>
    <t>Appendix_7.4 RFP_31786-00186 Enrollment and Premium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</si>
</sst>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name val="Arial Unicode MS"/>
    </font>
    <font>
      <b/>
      <sz val="10"/>
      <name val="Arial Unicode MS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</cellStyleXfs>
  <cellXfs count="17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3" fontId="0" fillId="0" borderId="0" xfId="0" applyNumberFormat="1"/>
    <xf numFmtId="0" fontId="0" fillId="0" borderId="0" xfId="0" pivotButton="1"/>
    <xf numFmtId="0" fontId="2" fillId="0" borderId="0" xfId="0" pivotButton="1" applyFont="1"/>
    <xf numFmtId="164" fontId="0" fillId="0" borderId="0" xfId="0" pivotButton="1" applyNumberFormat="1"/>
    <xf numFmtId="0" fontId="2" fillId="2" borderId="1" xfId="2" applyFont="1" applyFill="1" applyBorder="1"/>
    <xf numFmtId="164" fontId="2" fillId="0" borderId="0" xfId="1" applyNumberFormat="1" applyFont="1"/>
    <xf numFmtId="164" fontId="0" fillId="0" borderId="0" xfId="1" applyNumberFormat="1" applyFont="1"/>
    <xf numFmtId="43" fontId="0" fillId="0" borderId="0" xfId="1" applyFont="1"/>
    <xf numFmtId="0" fontId="5" fillId="4" borderId="0" xfId="3" applyFont="1" applyFill="1"/>
    <xf numFmtId="0" fontId="0" fillId="0" borderId="0" xfId="0"/>
    <xf numFmtId="0" fontId="5" fillId="3" borderId="0" xfId="3" applyFont="1" applyFill="1"/>
    <xf numFmtId="0" fontId="4" fillId="0" borderId="0" xfId="3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43" fontId="0" fillId="0" borderId="11" xfId="0" applyNumberFormat="1" applyBorder="1"/>
    <xf numFmtId="0" fontId="4" fillId="4" borderId="0" xfId="3" applyFill="1"/>
    <xf numFmtId="0" fontId="0" fillId="0" borderId="2" xfId="0" pivotButton="1" applyBorder="1"/>
    <xf numFmtId="0" fontId="5" fillId="4" borderId="5" xfId="3" applyFont="1" applyFill="1" applyBorder="1"/>
    <xf numFmtId="0" fontId="5" fillId="4" borderId="2" xfId="3" applyFont="1" applyFill="1" applyBorder="1"/>
    <xf numFmtId="0" fontId="0" fillId="0" borderId="0" xfId="0"/>
    <xf numFmtId="0" fontId="5" fillId="4" borderId="0" xfId="3" applyFont="1" applyFill="1"/>
    <xf numFmtId="0" fontId="4" fillId="4" borderId="0" xfId="3" applyFill="1"/>
    <xf numFmtId="0" fontId="4" fillId="0" borderId="0" xfId="3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43" fontId="0" fillId="0" borderId="11" xfId="0" applyNumberFormat="1" applyBorder="1"/>
    <xf numFmtId="0" fontId="5" fillId="0" borderId="2" xfId="3" applyFont="1" applyBorder="1"/>
    <xf numFmtId="0" fontId="4" fillId="0" borderId="2" xfId="3" applyBorder="1"/>
    <xf numFmtId="43" fontId="4" fillId="0" borderId="2" xfId="3" applyNumberFormat="1" applyBorder="1"/>
    <xf numFmtId="43" fontId="4" fillId="0" borderId="5" xfId="3" applyNumberFormat="1" applyBorder="1"/>
    <xf numFmtId="0" fontId="5" fillId="0" borderId="12" xfId="3" applyFont="1" applyBorder="1"/>
    <xf numFmtId="0" fontId="4" fillId="0" borderId="12" xfId="3" applyBorder="1"/>
    <xf numFmtId="0" fontId="4" fillId="0" borderId="7" xfId="3" applyBorder="1"/>
    <xf numFmtId="43" fontId="4" fillId="0" borderId="7" xfId="3" applyNumberFormat="1" applyBorder="1"/>
    <xf numFmtId="43" fontId="4" fillId="0" borderId="8" xfId="3" applyNumberFormat="1" applyBorder="1"/>
    <xf numFmtId="0" fontId="5" fillId="0" borderId="9" xfId="3" applyFont="1" applyBorder="1"/>
    <xf numFmtId="0" fontId="5" fillId="0" borderId="13" xfId="3" applyFont="1" applyBorder="1"/>
    <xf numFmtId="43" fontId="5" fillId="0" borderId="9" xfId="3" applyNumberFormat="1" applyFont="1" applyBorder="1"/>
    <xf numFmtId="43" fontId="5" fillId="0" borderId="11" xfId="3" applyNumberFormat="1" applyFont="1" applyBorder="1"/>
    <xf numFmtId="0" fontId="5" fillId="4" borderId="0" xfId="0" applyFont="1" applyFill="1"/>
    <xf numFmtId="0" fontId="5" fillId="4" borderId="2" xfId="0" applyFont="1" applyFill="1" applyBorder="1"/>
    <xf numFmtId="0" fontId="5" fillId="4" borderId="5" xfId="0" applyFont="1" applyFill="1" applyBorder="1"/>
    <xf numFmtId="43" fontId="0" fillId="0" borderId="2" xfId="0" applyNumberFormat="1" applyBorder="1"/>
    <xf numFmtId="0" fontId="0" fillId="0" borderId="12" xfId="0" applyBorder="1"/>
    <xf numFmtId="43" fontId="0" fillId="0" borderId="7" xfId="0" applyNumberFormat="1" applyBorder="1"/>
    <xf numFmtId="0" fontId="5" fillId="4" borderId="9" xfId="0" applyFont="1" applyFill="1" applyBorder="1"/>
    <xf numFmtId="0" fontId="5" fillId="4" borderId="13" xfId="0" applyFont="1" applyFill="1" applyBorder="1"/>
    <xf numFmtId="43" fontId="5" fillId="4" borderId="9" xfId="0" applyNumberFormat="1" applyFont="1" applyFill="1" applyBorder="1"/>
    <xf numFmtId="43" fontId="5" fillId="4" borderId="11" xfId="0" applyNumberFormat="1" applyFont="1" applyFill="1" applyBorder="1"/>
    <xf numFmtId="0" fontId="5" fillId="4" borderId="2" xfId="0" pivotButton="1" applyFont="1" applyFill="1" applyBorder="1"/>
    <xf numFmtId="0" fontId="5" fillId="5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43" fontId="0" fillId="0" borderId="14" xfId="1" applyFont="1" applyBorder="1"/>
    <xf numFmtId="43" fontId="0" fillId="0" borderId="15" xfId="1" applyFont="1" applyBorder="1"/>
    <xf numFmtId="43" fontId="0" fillId="0" borderId="16" xfId="1" applyFont="1" applyBorder="1"/>
    <xf numFmtId="0" fontId="0" fillId="0" borderId="8" xfId="0" applyBorder="1"/>
    <xf numFmtId="0" fontId="0" fillId="0" borderId="11" xfId="0" applyBorder="1"/>
    <xf numFmtId="43" fontId="0" fillId="0" borderId="0" xfId="4" applyFont="1"/>
    <xf numFmtId="0" fontId="4" fillId="0" borderId="0" xfId="3"/>
    <xf numFmtId="0" fontId="5" fillId="5" borderId="0" xfId="3" applyFont="1" applyFill="1"/>
    <xf numFmtId="0" fontId="4" fillId="0" borderId="2" xfId="3" applyBorder="1"/>
    <xf numFmtId="0" fontId="4" fillId="0" borderId="5" xfId="3" applyBorder="1"/>
    <xf numFmtId="0" fontId="4" fillId="0" borderId="6" xfId="3" applyBorder="1"/>
    <xf numFmtId="0" fontId="4" fillId="0" borderId="7" xfId="3" applyBorder="1"/>
    <xf numFmtId="0" fontId="4" fillId="0" borderId="8" xfId="3" applyBorder="1"/>
    <xf numFmtId="0" fontId="4" fillId="0" borderId="9" xfId="3" applyBorder="1"/>
    <xf numFmtId="0" fontId="4" fillId="0" borderId="10" xfId="3" applyBorder="1"/>
    <xf numFmtId="0" fontId="4" fillId="0" borderId="11" xfId="3" applyBorder="1"/>
    <xf numFmtId="43" fontId="0" fillId="0" borderId="5" xfId="4" applyFont="1" applyBorder="1"/>
    <xf numFmtId="43" fontId="0" fillId="0" borderId="8" xfId="4" applyFont="1" applyBorder="1"/>
    <xf numFmtId="43" fontId="0" fillId="0" borderId="11" xfId="4" applyFont="1" applyBorder="1"/>
    <xf numFmtId="0" fontId="5" fillId="0" borderId="0" xfId="0" applyFont="1"/>
    <xf numFmtId="0" fontId="5" fillId="0" borderId="0" xfId="0" pivotButton="1" applyFont="1"/>
    <xf numFmtId="0" fontId="0" fillId="6" borderId="0" xfId="0" applyFill="1"/>
    <xf numFmtId="43" fontId="0" fillId="6" borderId="0" xfId="0" applyNumberFormat="1" applyFill="1"/>
    <xf numFmtId="1" fontId="0" fillId="0" borderId="0" xfId="0" applyNumberFormat="1"/>
    <xf numFmtId="43" fontId="0" fillId="0" borderId="14" xfId="4" applyFont="1" applyBorder="1"/>
    <xf numFmtId="43" fontId="0" fillId="0" borderId="15" xfId="4" applyFont="1" applyBorder="1"/>
    <xf numFmtId="43" fontId="0" fillId="0" borderId="16" xfId="4" applyFont="1" applyBorder="1"/>
    <xf numFmtId="40" fontId="0" fillId="0" borderId="14" xfId="0" applyNumberFormat="1" applyBorder="1"/>
    <xf numFmtId="40" fontId="0" fillId="0" borderId="15" xfId="0" applyNumberFormat="1" applyBorder="1"/>
    <xf numFmtId="40" fontId="0" fillId="0" borderId="16" xfId="0" applyNumberFormat="1" applyBorder="1"/>
    <xf numFmtId="0" fontId="6" fillId="0" borderId="0" xfId="0" applyFont="1"/>
    <xf numFmtId="0" fontId="6" fillId="0" borderId="17" xfId="0" applyFont="1" applyBorder="1"/>
    <xf numFmtId="0" fontId="6" fillId="0" borderId="18" xfId="0" applyFont="1" applyBorder="1"/>
    <xf numFmtId="0" fontId="6" fillId="7" borderId="19" xfId="0" applyFont="1" applyFill="1" applyBorder="1"/>
    <xf numFmtId="0" fontId="6" fillId="7" borderId="0" xfId="0" applyFont="1" applyFill="1"/>
    <xf numFmtId="0" fontId="6" fillId="7" borderId="17" xfId="0" applyFont="1" applyFill="1" applyBorder="1"/>
    <xf numFmtId="0" fontId="2" fillId="4" borderId="1" xfId="2" applyFont="1" applyFill="1" applyBorder="1"/>
    <xf numFmtId="164" fontId="6" fillId="7" borderId="0" xfId="0" applyNumberFormat="1" applyFont="1" applyFill="1"/>
    <xf numFmtId="2" fontId="6" fillId="7" borderId="0" xfId="0" applyNumberFormat="1" applyFont="1" applyFill="1"/>
    <xf numFmtId="0" fontId="5" fillId="7" borderId="17" xfId="0" applyFont="1" applyFill="1" applyBorder="1"/>
    <xf numFmtId="0" fontId="0" fillId="0" borderId="0" xfId="0" applyAlignment="1">
      <alignment horizontal="left" indent="3"/>
    </xf>
    <xf numFmtId="0" fontId="6" fillId="4" borderId="0" xfId="0" applyFont="1" applyFill="1"/>
    <xf numFmtId="0" fontId="6" fillId="0" borderId="0" xfId="0" applyFont="1" applyFill="1"/>
    <xf numFmtId="0" fontId="0" fillId="0" borderId="0" xfId="0" applyFill="1"/>
    <xf numFmtId="0" fontId="5" fillId="4" borderId="20" xfId="0" applyFont="1" applyFill="1" applyBorder="1"/>
    <xf numFmtId="0" fontId="4" fillId="0" borderId="0" xfId="3"/>
    <xf numFmtId="43" fontId="5" fillId="4" borderId="11" xfId="3" applyNumberFormat="1" applyFont="1" applyFill="1" applyBorder="1"/>
    <xf numFmtId="43" fontId="5" fillId="4" borderId="9" xfId="3" applyNumberFormat="1" applyFont="1" applyFill="1" applyBorder="1"/>
    <xf numFmtId="0" fontId="5" fillId="4" borderId="13" xfId="3" applyFont="1" applyFill="1" applyBorder="1"/>
    <xf numFmtId="0" fontId="5" fillId="4" borderId="9" xfId="3" applyFont="1" applyFill="1" applyBorder="1"/>
    <xf numFmtId="43" fontId="4" fillId="0" borderId="8" xfId="3" applyNumberFormat="1" applyBorder="1"/>
    <xf numFmtId="43" fontId="4" fillId="0" borderId="7" xfId="3" applyNumberFormat="1" applyBorder="1"/>
    <xf numFmtId="0" fontId="4" fillId="0" borderId="7" xfId="3" applyBorder="1"/>
    <xf numFmtId="0" fontId="4" fillId="0" borderId="12" xfId="3" applyBorder="1"/>
    <xf numFmtId="43" fontId="4" fillId="0" borderId="5" xfId="3" applyNumberFormat="1" applyBorder="1"/>
    <xf numFmtId="43" fontId="4" fillId="0" borderId="2" xfId="3" applyNumberFormat="1" applyBorder="1"/>
    <xf numFmtId="0" fontId="4" fillId="0" borderId="2" xfId="3" applyBorder="1"/>
    <xf numFmtId="0" fontId="5" fillId="4" borderId="5" xfId="3" applyFont="1" applyFill="1" applyBorder="1"/>
    <xf numFmtId="0" fontId="5" fillId="4" borderId="2" xfId="3" applyFont="1" applyFill="1" applyBorder="1"/>
    <xf numFmtId="0" fontId="5" fillId="4" borderId="0" xfId="3" applyFont="1" applyFill="1"/>
    <xf numFmtId="0" fontId="4" fillId="0" borderId="0" xfId="3"/>
    <xf numFmtId="0" fontId="5" fillId="4" borderId="0" xfId="3" applyFont="1" applyFill="1"/>
    <xf numFmtId="0" fontId="4" fillId="0" borderId="2" xfId="3" applyBorder="1"/>
    <xf numFmtId="0" fontId="5" fillId="4" borderId="2" xfId="3" applyFont="1" applyFill="1" applyBorder="1"/>
    <xf numFmtId="0" fontId="5" fillId="4" borderId="5" xfId="3" applyFont="1" applyFill="1" applyBorder="1"/>
    <xf numFmtId="43" fontId="4" fillId="0" borderId="2" xfId="3" applyNumberFormat="1" applyBorder="1"/>
    <xf numFmtId="44" fontId="4" fillId="0" borderId="5" xfId="3" applyNumberFormat="1" applyBorder="1"/>
    <xf numFmtId="0" fontId="4" fillId="0" borderId="12" xfId="3" applyBorder="1"/>
    <xf numFmtId="0" fontId="4" fillId="0" borderId="7" xfId="3" applyBorder="1"/>
    <xf numFmtId="43" fontId="4" fillId="0" borderId="7" xfId="3" applyNumberFormat="1" applyBorder="1"/>
    <xf numFmtId="44" fontId="4" fillId="0" borderId="8" xfId="3" applyNumberFormat="1" applyBorder="1"/>
    <xf numFmtId="0" fontId="5" fillId="4" borderId="9" xfId="3" applyFont="1" applyFill="1" applyBorder="1"/>
    <xf numFmtId="0" fontId="5" fillId="4" borderId="13" xfId="3" applyFont="1" applyFill="1" applyBorder="1"/>
    <xf numFmtId="43" fontId="5" fillId="4" borderId="9" xfId="3" applyNumberFormat="1" applyFont="1" applyFill="1" applyBorder="1"/>
    <xf numFmtId="44" fontId="5" fillId="4" borderId="11" xfId="3" applyNumberFormat="1" applyFont="1" applyFill="1" applyBorder="1"/>
    <xf numFmtId="0" fontId="5" fillId="4" borderId="21" xfId="0" applyFont="1" applyFill="1" applyBorder="1"/>
    <xf numFmtId="0" fontId="0" fillId="0" borderId="20" xfId="0" applyBorder="1"/>
    <xf numFmtId="43" fontId="0" fillId="0" borderId="20" xfId="0" applyNumberFormat="1" applyBorder="1"/>
    <xf numFmtId="44" fontId="0" fillId="0" borderId="21" xfId="0" applyNumberFormat="1" applyBorder="1"/>
    <xf numFmtId="0" fontId="0" fillId="0" borderId="22" xfId="0" applyBorder="1"/>
    <xf numFmtId="0" fontId="0" fillId="0" borderId="23" xfId="0" applyBorder="1"/>
    <xf numFmtId="43" fontId="0" fillId="0" borderId="23" xfId="0" applyNumberFormat="1" applyBorder="1"/>
    <xf numFmtId="44" fontId="0" fillId="0" borderId="24" xfId="0" applyNumberFormat="1" applyBorder="1"/>
    <xf numFmtId="0" fontId="5" fillId="4" borderId="25" xfId="0" applyFont="1" applyFill="1" applyBorder="1"/>
    <xf numFmtId="0" fontId="5" fillId="4" borderId="26" xfId="0" applyFont="1" applyFill="1" applyBorder="1"/>
    <xf numFmtId="43" fontId="5" fillId="4" borderId="25" xfId="0" applyNumberFormat="1" applyFont="1" applyFill="1" applyBorder="1"/>
    <xf numFmtId="44" fontId="5" fillId="4" borderId="27" xfId="0" applyNumberFormat="1" applyFont="1" applyFill="1" applyBorder="1"/>
    <xf numFmtId="43" fontId="6" fillId="7" borderId="17" xfId="1" applyFont="1" applyFill="1" applyBorder="1"/>
    <xf numFmtId="43" fontId="6" fillId="0" borderId="0" xfId="1" applyFont="1"/>
    <xf numFmtId="43" fontId="6" fillId="0" borderId="18" xfId="1" applyFont="1" applyBorder="1"/>
    <xf numFmtId="43" fontId="6" fillId="7" borderId="19" xfId="1" applyFont="1" applyFill="1" applyBorder="1"/>
    <xf numFmtId="0" fontId="5" fillId="4" borderId="28" xfId="0" applyFont="1" applyFill="1" applyBorder="1"/>
    <xf numFmtId="43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5" fillId="4" borderId="31" xfId="0" applyFont="1" applyFill="1" applyBorder="1"/>
    <xf numFmtId="43" fontId="5" fillId="4" borderId="32" xfId="0" applyNumberFormat="1" applyFont="1" applyFill="1" applyBorder="1"/>
  </cellXfs>
  <cellStyles count="10">
    <cellStyle name="Comma" xfId="1" builtinId="3"/>
    <cellStyle name="Comma 10 2" xfId="5" xr:uid="{77D314D8-3552-47BA-8E18-88481C1D53A0}"/>
    <cellStyle name="Comma 2" xfId="4" xr:uid="{B9BF6825-D517-4C39-9FC5-63C483CEDB76}"/>
    <cellStyle name="Comma 41" xfId="8" xr:uid="{05819DE4-5379-4E35-B56B-E7FF9A721696}"/>
    <cellStyle name="Normal" xfId="0" builtinId="0"/>
    <cellStyle name="Normal 2" xfId="3" xr:uid="{EE112C2E-5B03-43D3-9127-8B6152D5BAD6}"/>
    <cellStyle name="Normal 2 2" xfId="9" xr:uid="{B2630F67-49E9-4385-9644-BD2334D72840}"/>
    <cellStyle name="Normal 35" xfId="6" xr:uid="{13BC5F58-45D3-47AB-91A2-1E1E54EC8CA4}"/>
    <cellStyle name="Normal 44" xfId="7" xr:uid="{02C26FC8-F677-4EB5-9785-F4E02A9EFA66}"/>
    <cellStyle name="Normal 7" xfId="2" xr:uid="{3B3506C5-3B6A-417F-9E90-9D1F68042717}"/>
  </cellStyles>
  <dxfs count="150"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35" formatCode="_(* #,##0.00_);_(* \(#,##0.00\);_(* &quot;-&quot;??_);_(@_)"/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b/>
      </font>
    </dxf>
    <dxf>
      <font>
        <b/>
      </font>
    </dxf>
    <dxf>
      <numFmt numFmtId="164" formatCode="_(* #,##0_);_(* \(#,##0\);_(* &quot;-&quot;??_);_(@_)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26" Type="http://schemas.openxmlformats.org/officeDocument/2006/relationships/pivotCacheDefinition" Target="pivotCache/pivotCacheDefinition17.xml"/><Relationship Id="rId39" Type="http://schemas.openxmlformats.org/officeDocument/2006/relationships/pivotCacheDefinition" Target="pivotCache/pivotCacheDefinition30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2.xml"/><Relationship Id="rId34" Type="http://schemas.openxmlformats.org/officeDocument/2006/relationships/pivotCacheDefinition" Target="pivotCache/pivotCacheDefinition25.xml"/><Relationship Id="rId42" Type="http://schemas.openxmlformats.org/officeDocument/2006/relationships/pivotCacheDefinition" Target="pivotCache/pivotCacheDefinition33.xml"/><Relationship Id="rId47" Type="http://schemas.openxmlformats.org/officeDocument/2006/relationships/pivotCacheDefinition" Target="pivotCache/pivotCacheDefinition38.xml"/><Relationship Id="rId50" Type="http://schemas.openxmlformats.org/officeDocument/2006/relationships/pivotCacheDefinition" Target="pivotCache/pivotCacheDefinition41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pivotCacheDefinition" Target="pivotCache/pivotCacheDefinition29.xml"/><Relationship Id="rId46" Type="http://schemas.openxmlformats.org/officeDocument/2006/relationships/pivotCacheDefinition" Target="pivotCache/pivotCacheDefinition3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CacheDefinition" Target="pivotCache/pivotCacheDefinition11.xml"/><Relationship Id="rId29" Type="http://schemas.openxmlformats.org/officeDocument/2006/relationships/pivotCacheDefinition" Target="pivotCache/pivotCacheDefinition20.xml"/><Relationship Id="rId41" Type="http://schemas.openxmlformats.org/officeDocument/2006/relationships/pivotCacheDefinition" Target="pivotCache/pivotCacheDefinition3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15.xml"/><Relationship Id="rId32" Type="http://schemas.openxmlformats.org/officeDocument/2006/relationships/pivotCacheDefinition" Target="pivotCache/pivotCacheDefinition23.xml"/><Relationship Id="rId37" Type="http://schemas.openxmlformats.org/officeDocument/2006/relationships/pivotCacheDefinition" Target="pivotCache/pivotCacheDefinition28.xml"/><Relationship Id="rId40" Type="http://schemas.openxmlformats.org/officeDocument/2006/relationships/pivotCacheDefinition" Target="pivotCache/pivotCacheDefinition31.xml"/><Relationship Id="rId45" Type="http://schemas.openxmlformats.org/officeDocument/2006/relationships/pivotCacheDefinition" Target="pivotCache/pivotCacheDefinition3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pivotCacheDefinition" Target="pivotCache/pivotCacheDefinition27.xml"/><Relationship Id="rId49" Type="http://schemas.openxmlformats.org/officeDocument/2006/relationships/pivotCacheDefinition" Target="pivotCache/pivotCacheDefinition40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10.xml"/><Relationship Id="rId31" Type="http://schemas.openxmlformats.org/officeDocument/2006/relationships/pivotCacheDefinition" Target="pivotCache/pivotCacheDefinition22.xml"/><Relationship Id="rId44" Type="http://schemas.openxmlformats.org/officeDocument/2006/relationships/pivotCacheDefinition" Target="pivotCache/pivotCacheDefinition3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CacheDefinition" Target="pivotCache/pivotCacheDefinition26.xml"/><Relationship Id="rId43" Type="http://schemas.openxmlformats.org/officeDocument/2006/relationships/pivotCacheDefinition" Target="pivotCache/pivotCacheDefinition34.xml"/><Relationship Id="rId48" Type="http://schemas.openxmlformats.org/officeDocument/2006/relationships/pivotCacheDefinition" Target="pivotCache/pivotCacheDefinition39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entkms.metlife.com/CalligoDMS/llisapi.dll/274430621%20/LTD_Experience_Pricing?func=doc.Fetch&amp;nodeid=274430621" TargetMode="External"/><Relationship Id="rId1" Type="http://schemas.openxmlformats.org/officeDocument/2006/relationships/externalLinkPath" Target="http://entkms.metlife.com/CalligoDMS/llisapi.dll/274430621%20/LTD_Experience_Pricing?func=doc.Fetch&amp;nodeid=27443062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Optional%20Products\Reports\Pass%20Through%20Payments\2022\1-Pass%20Thrus%20July%20FY23.xlsx" TargetMode="External"/><Relationship Id="rId1" Type="http://schemas.openxmlformats.org/officeDocument/2006/relationships/externalLinkPath" Target="/Optional%20Products/Reports/Pass%20Through%20Payments/2022/1-Pass%20Thrus%20July%20FY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Optional%20Products\Reports\Pass%20Through%20Payments\2023\1-Pass%20Thrus%20July%202023.xlsx" TargetMode="External"/><Relationship Id="rId1" Type="http://schemas.openxmlformats.org/officeDocument/2006/relationships/externalLinkPath" Target="/Optional%20Products/Reports/Pass%20Through%20Payments/2023/1-Pass%20Thrus%20Jul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ulatory Compliance"/>
      <sheetName val="General Info"/>
      <sheetName val="Release Memo"/>
      <sheetName val="Customer"/>
      <sheetName val="Contract_Provisions"/>
      <sheetName val="Plan Design"/>
      <sheetName val="Claim Info"/>
      <sheetName val="P&amp;I Input"/>
      <sheetName val="P&amp;I Claim Listing"/>
      <sheetName val="SourceData_Dump"/>
      <sheetName val="Criteria_General"/>
      <sheetName val="FILTER"/>
      <sheetName val="Queries"/>
      <sheetName val="Consolidation Note"/>
      <sheetName val="P&amp;I_Calcs"/>
      <sheetName val="Calculations"/>
      <sheetName val="Rsv Calc"/>
      <sheetName val="AtoE Calc"/>
      <sheetName val="Tables"/>
      <sheetName val="TrmTbls"/>
      <sheetName val="Claim Distribution Lookup"/>
      <sheetName val="lkup_pmfactors_v4"/>
      <sheetName val="lkup_pmfactors_v2"/>
      <sheetName val="lkup_recoveryrates"/>
      <sheetName val="lkup_deathrates"/>
      <sheetName val="lkup_tables"/>
      <sheetName val="Pricing_Margin"/>
      <sheetName val="ICPC calc"/>
      <sheetName val="Cover_Page"/>
      <sheetName val="Summary Info"/>
      <sheetName val="LTD Monthly"/>
      <sheetName val="P&amp;I-Internal"/>
      <sheetName val="Claim Trends-Internal"/>
      <sheetName val="Claim List"/>
      <sheetName val="P&amp;I-External"/>
      <sheetName val="DI_Template"/>
      <sheetName val="Quote Tab"/>
      <sheetName val="Pricing_Memo"/>
      <sheetName val="Report"/>
      <sheetName val="Reports_Inforce"/>
      <sheetName val="Renewal_Letter"/>
      <sheetName val="RnlLetter_Rate Calc"/>
      <sheetName val="CA36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">
          <cell r="M10" t="str">
            <v>4-Period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"/>
      <sheetName val="Davis Vision"/>
      <sheetName val="dis with plan"/>
      <sheetName val="Manual Adjustment"/>
      <sheetName val="22SM0630"/>
      <sheetName val="22RT0630"/>
      <sheetName val="22NP0630"/>
      <sheetName val="22SM0615"/>
      <sheetName val="BenBill"/>
      <sheetName val="Combined"/>
      <sheetName val="Pivot"/>
      <sheetName val="PERMA"/>
      <sheetName val="Payroll Files"/>
    </sheetNames>
    <sheetDataSet>
      <sheetData sheetId="0">
        <row r="1">
          <cell r="A1" t="str">
            <v>July 2022 Pass Through Payments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"/>
      <sheetName val="23SM0630"/>
      <sheetName val="23SM0615"/>
      <sheetName val="23RT0630"/>
      <sheetName val="23NP0630"/>
      <sheetName val="BenBill"/>
      <sheetName val="Combined"/>
      <sheetName val="Dis with Plan"/>
      <sheetName val="EyeMed"/>
      <sheetName val="PERMA"/>
      <sheetName val="Pivot"/>
      <sheetName val="Payroll Files"/>
    </sheetNames>
    <sheetDataSet>
      <sheetData sheetId="0">
        <row r="1">
          <cell r="A1" t="str">
            <v>July 2023 Pass Through Payments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7-Pass%20Thrus%20January%2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FY%2025/2-Pass%20Thrus%20August%20202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FY%2025/4-Pass%20Thrus%20October%202024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FY%2025/6-%20Pass%20Thru%20December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1-Pass%20Thrus%20July%202023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2-Pass%20Thrus%20August%202023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3-Pass%20Thrus%20September%202023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4-Pass%20Thrus%20October%202023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5-Pass%20Thrus%20November%202023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6-Pass%20Thrus%20December%202023.xlsx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Prior%20Years/FY%2024/7-Pass%20Thrus%20January%202024.xlsx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Prior%20Years/FY%2024/8-Pass%20Thrus%20February%20%202024.xlsx" TargetMode="External"/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Prior%20Years/FY%2024/10-Pass%20Thrus%20April%20%202024.xlsx" TargetMode="External"/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Prior%20Years/FY%2024/11-Pass%20Thrus%20May%202024.xlsx" TargetMode="External"/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2" Type="http://schemas.openxmlformats.org/officeDocument/2006/relationships/externalLinkPath" Target="/INS_ACCOUNT/Edison%20ACH%20&amp;%20Provider%20Payments/Pass%20Through%20Payments/Prior%20Years/FY%2024/12-Pass%20Thrus%20June%202024.xlsx" TargetMode="External"/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1-Pass%20Thrus%20July%20FY23.xlsx" TargetMode="External"/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2-Pass%20Thrus%20August%202022.xlsx" TargetMode="External"/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3-Pass%20Thrus%20September%202022.xlsx" TargetMode="External"/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4-Pass%20Thrus%20October%202022.xlsx" TargetMode="External"/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5-Pass%20Thrus%20November%202022.xlsx" TargetMode="External"/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6-Pass%20Thrus%20December%202022.xlsx" TargetMode="External"/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7-Pass%20Thrus%20January%202023.xlsx" TargetMode="External"/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8-Pass%20Thrus%20February%202023.xlsx" TargetMode="External"/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10-Pass%20Through%20APRIL%202023.xlsx" TargetMode="External"/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11-Pass%20Through%20May%202023.xlsx" TargetMode="External"/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3/12-Pass%20Through%20June%2023.xlsx" TargetMode="External"/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3-Pass%20Thrus%20September%20FY22.xlsx" TargetMode="External"/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4-Pass%20Thrus%20October%20FY22.xlsx" TargetMode="External"/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5-Pass%20Thrus%20November%20FY22%20-%20Copy.xlsx" TargetMode="External"/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6-Pass%20Thrus%20December%20FY22.xlsx" TargetMode="External"/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7-Pass%20Thrus%20January%20FY22.xlsx" TargetMode="External"/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8-Pass%20Thrus%20Feb.%20FY22.xlsx" TargetMode="External"/><Relationship Id="rId1" Type="http://schemas.openxmlformats.org/officeDocument/2006/relationships/pivotCacheRecords" Target="pivotCacheRecords32.xml"/></Relationships>
</file>

<file path=xl/pivotCache/_rels/pivotCacheDefinition33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9-Pass%20Thrus%20March%20FY22.xlsx" TargetMode="External"/><Relationship Id="rId1" Type="http://schemas.openxmlformats.org/officeDocument/2006/relationships/pivotCacheRecords" Target="pivotCacheRecords33.xml"/></Relationships>
</file>

<file path=xl/pivotCache/_rels/pivotCacheDefinition34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10-Pass%20Thrus%20April%20FY22.xlsx" TargetMode="External"/><Relationship Id="rId1" Type="http://schemas.openxmlformats.org/officeDocument/2006/relationships/pivotCacheRecords" Target="pivotCacheRecords34.xml"/></Relationships>
</file>

<file path=xl/pivotCache/_rels/pivotCacheDefinition35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11-Pass%20Thrus%20May%20FY22.xlsx" TargetMode="External"/><Relationship Id="rId1" Type="http://schemas.openxmlformats.org/officeDocument/2006/relationships/pivotCacheRecords" Target="pivotCacheRecords35.xml"/></Relationships>
</file>

<file path=xl/pivotCache/_rels/pivotCacheDefinition36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2/12-Pass%20Thrus%20June%20FY22.xlsx" TargetMode="External"/><Relationship Id="rId1" Type="http://schemas.openxmlformats.org/officeDocument/2006/relationships/pivotCacheRecords" Target="pivotCacheRecords36.xml"/></Relationships>
</file>

<file path=xl/pivotCache/_rels/pivotCacheDefinition37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8-Pass%20Thrus%20February%202021.xlsx" TargetMode="External"/><Relationship Id="rId1" Type="http://schemas.openxmlformats.org/officeDocument/2006/relationships/pivotCacheRecords" Target="pivotCacheRecords37.xml"/></Relationships>
</file>

<file path=xl/pivotCache/_rels/pivotCacheDefinition38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9-Pass%20Thrus%20March%202021.xlsx" TargetMode="External"/><Relationship Id="rId1" Type="http://schemas.openxmlformats.org/officeDocument/2006/relationships/pivotCacheRecords" Target="pivotCacheRecords38.xml"/></Relationships>
</file>

<file path=xl/pivotCache/_rels/pivotCacheDefinition39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10-Pass%20Thrus%20April%202021.xlsx" TargetMode="External"/><Relationship Id="rId1" Type="http://schemas.openxmlformats.org/officeDocument/2006/relationships/pivotCacheRecords" Target="pivotCacheRecords39.xml"/></Relationships>
</file>

<file path=xl/pivotCache/_rels/pivotCacheDefinition40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11-Pass%20Thrus%20May%202021.xlsx" TargetMode="External"/><Relationship Id="rId1" Type="http://schemas.openxmlformats.org/officeDocument/2006/relationships/pivotCacheRecords" Target="pivotCacheRecords40.xml"/></Relationships>
</file>

<file path=xl/pivotCache/_rels/pivotCacheDefinition41.xml.rels><?xml version="1.0" encoding="UTF-8" standalone="yes"?>
<Relationships xmlns="http://schemas.openxmlformats.org/package/2006/relationships"><Relationship Id="rId2" Type="http://schemas.openxmlformats.org/officeDocument/2006/relationships/externalLinkPath" Target="/Optional%20Products/Reports/Pass%20Through%20Payments/2021/12-Pass%20Thrus%20June%202021.xlsx" TargetMode="External"/><Relationship Id="rId1" Type="http://schemas.openxmlformats.org/officeDocument/2006/relationships/pivotCacheRecords" Target="pivotCacheRecords4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en Fellman" refreshedDate="44202.639764930558" createdVersion="6" refreshedVersion="6" minRefreshableVersion="3" recordCount="219" xr:uid="{446C4E7E-D554-4836-AB3E-9E5AE50817FD}">
  <cacheSource type="worksheet">
    <worksheetSource ref="A3:J222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0-11-30T00:00:00" maxDate="2021-01-01T00:00:00"/>
    </cacheField>
    <cacheField name="Deduction Code" numFmtId="49">
      <sharedItems count="22">
        <s v="PPDN"/>
        <s v="PERMA"/>
        <s v="UNIV"/>
        <s v="TERM"/>
        <s v="OSA13"/>
        <s v="OSA10"/>
        <s v="OSA11"/>
        <s v="OSA12"/>
        <s v="OSA7"/>
        <s v="OSA8"/>
        <s v="PDON"/>
        <s v="LTD"/>
        <s v="STD"/>
        <s v="VISN"/>
        <s v="PPRN"/>
        <s v="PDRN"/>
        <s v="OSA1"/>
        <s v="OSA2"/>
        <s v="OSA3"/>
        <s v="OSA4"/>
        <s v="OSA5"/>
        <s v="OSA9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43">
      <sharedItems containsSemiMixedTypes="0" containsString="0" containsNumber="1" minValue="-1729.17" maxValue="996927.15"/>
    </cacheField>
    <cacheField name="Count" numFmtId="0">
      <sharedItems containsSemiMixedTypes="0" containsString="0" containsNumber="1" containsInteger="1" minValue="1" maxValue="27001" count="107">
        <n v="9943"/>
        <n v="15"/>
        <n v="2162"/>
        <n v="13838"/>
        <n v="1"/>
        <n v="5"/>
        <n v="16"/>
        <n v="17946"/>
        <n v="3"/>
        <n v="2"/>
        <n v="318"/>
        <n v="242"/>
        <n v="231"/>
        <n v="252"/>
        <n v="254"/>
        <n v="232"/>
        <n v="229"/>
        <n v="121"/>
        <n v="43"/>
        <n v="4"/>
        <n v="314"/>
        <n v="230"/>
        <n v="320"/>
        <n v="337"/>
        <n v="321"/>
        <n v="349"/>
        <n v="197"/>
        <n v="50"/>
        <n v="12"/>
        <n v="221"/>
        <n v="211"/>
        <n v="215"/>
        <n v="172"/>
        <n v="141"/>
        <n v="146"/>
        <n v="118"/>
        <n v="57"/>
        <n v="17"/>
        <n v="251"/>
        <n v="224"/>
        <n v="179"/>
        <n v="170"/>
        <n v="195"/>
        <n v="174"/>
        <n v="169"/>
        <n v="102"/>
        <n v="29"/>
        <n v="9"/>
        <n v="21005"/>
        <n v="1934"/>
        <n v="2278"/>
        <n v="27001"/>
        <n v="28"/>
        <n v="62"/>
        <n v="10"/>
        <n v="8"/>
        <n v="107"/>
        <n v="3173"/>
        <n v="1370"/>
        <n v="164"/>
        <n v="70"/>
        <n v="7292"/>
        <n v="6103"/>
        <n v="431"/>
        <n v="2758"/>
        <n v="1077"/>
        <n v="11"/>
        <n v="6801"/>
        <n v="1191"/>
        <n v="1582"/>
        <n v="1185"/>
        <n v="12030"/>
        <n v="13"/>
        <n v="32"/>
        <n v="11445"/>
        <n v="6"/>
        <n v="23"/>
        <n v="330"/>
        <n v="37"/>
        <n v="15460"/>
        <n v="1331"/>
        <n v="1389"/>
        <n v="9382"/>
        <n v="5471"/>
        <n v="64"/>
        <n v="19232"/>
        <n v="11800"/>
        <n v="8142"/>
        <n v="236"/>
        <n v="20"/>
        <n v="18"/>
        <n v="7"/>
        <n v="14"/>
        <n v="941"/>
        <n v="73"/>
        <n v="40"/>
        <n v="52"/>
        <n v="333"/>
        <n v="45"/>
        <n v="97"/>
        <n v="53"/>
        <n v="55"/>
        <n v="54"/>
        <n v="25"/>
        <n v="47"/>
        <n v="127"/>
        <n v="5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ory Poeplau" refreshedDate="45509.594405555552" createdVersion="8" refreshedVersion="8" minRefreshableVersion="3" recordCount="406" xr:uid="{9EC0E067-A237-4DCB-8B28-EF2CC2AF51DB}">
  <cacheSource type="worksheet">
    <worksheetSource ref="A1:L407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EyeMed"/>
        <s v="Unum Life Insurance Company"/>
        <s v="Minnesota Life Insurance Company"/>
        <s v="Metropolitan Life Insurance Company"/>
        <s v="Unum Life Insurance Co"/>
        <s v="Minnesota Life Insurance Co"/>
      </sharedItems>
    </cacheField>
    <cacheField name="Fund Code" numFmtId="49">
      <sharedItems count="6">
        <s v="51010"/>
        <s v="52000"/>
        <s v="53000"/>
        <s v="55000"/>
        <s v="56000"/>
        <s v="58000"/>
      </sharedItems>
    </cacheField>
    <cacheField name="Check Dt" numFmtId="14">
      <sharedItems containsSemiMixedTypes="0" containsNonDate="0" containsDate="1" containsString="0" minDate="2024-06-28T00:00:00" maxDate="2024-08-01T00:00:00"/>
    </cacheField>
    <cacheField name="Deduction Code" numFmtId="49">
      <sharedItems count="21">
        <s v="PPDN"/>
        <s v="PPRN"/>
        <s v="PDON"/>
        <s v="PDRN"/>
        <s v="VISN"/>
        <s v="PERMA"/>
        <s v="UNIV"/>
        <s v="BADDER"/>
        <s v="BTLER"/>
        <s v="TERM"/>
        <s v="VADDCH"/>
        <s v="VADDEE"/>
        <s v="VADDSP"/>
        <s v="LTD"/>
        <s v="STD"/>
        <s v="BADDCH"/>
        <s v="BADDEE"/>
        <s v="BADDSP"/>
        <s v="BLTEE"/>
        <s v="BTLCH"/>
        <s v="BTLSP"/>
      </sharedItems>
    </cacheField>
    <cacheField name="Plan" numFmtId="49">
      <sharedItems/>
    </cacheField>
    <cacheField name="Plan Description" numFmtId="49">
      <sharedItems count="100">
        <s v="Dental HMO Actives Employee Paid"/>
        <s v="Dental HMO Retirees Employee Paid"/>
        <s v="Dental PPO Actives Employee Paid"/>
        <s v="Dental PPO Retirees Employee Paid"/>
        <s v="Vision Basic"/>
        <s v="Vision Expanded"/>
        <s v="Dental HMO Actives Employer Paid"/>
        <s v="Dental PPO Actives Employer Paid"/>
        <s v="Perma Plan"/>
        <s v="Voluntary Universal Life"/>
        <s v="Basic AD&amp;D 1X Pay Employee Paid"/>
        <s v="Basic AD&amp;D 1X Pay Employer Paid"/>
        <s v="Basic AD&amp;D 50K Employee Paid"/>
        <s v="Basic AD&amp;D 50K Employer Paid"/>
        <s v="Basic Term Life 1X Pay Employee Paid"/>
        <s v="Basic Term Life 1X Pay Employer Paid NonTaxab"/>
        <s v="Basic Term Life 1X Pay Employer Paid Taxable"/>
        <s v="Basic Term Life 50K Employee Paid"/>
        <s v="Basic Term Life 50K Employer Paid"/>
        <s v="Voluntary Term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e Paid: 0-29"/>
        <s v="Long Term Disab Plan 3 Employee Paid: 30-34"/>
        <s v="Long Term Disab Plan 3 Employee Paid: 45-49"/>
        <s v="Long Term Disab Plan 3 Employee Paid: 50-54"/>
        <s v="Long Term Disab Plan 3 Employee Paid: 55-59"/>
        <s v="Long Term Disab Plan 3 Employer Paid: 0-29"/>
        <s v="Long Term Disab Plan 3 Employer Paid: 30-34"/>
        <s v="Long Term Disab Plan 3 Employer Paid: 35-39"/>
        <s v="Long Term Disab Plan 3 Employer Paid: 40-44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3 Employer Paid: 65-69"/>
        <s v="Long Term Disab Plan 3 Employer Paid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Higher Ed Plan A"/>
        <s v="Short Term Disab State Plan A"/>
        <s v="Short Term Disab Higher Ed Plan B"/>
        <s v="Short Term Disab State Plan B"/>
        <s v="Child Basic AD&amp;D"/>
        <s v="EE Basic AD&amp;D - Employee Paid"/>
        <s v="EE Basic AD&amp;D - State Paid"/>
        <s v="Spouse with Child Basic AD&amp;D"/>
        <s v="Spouse Only Basic AD&amp;D"/>
        <s v="EE Basic Life - Employee Paid"/>
        <s v="Child Only Basic Life"/>
        <s v="Child with Spouse Basic Life"/>
        <s v="EE Basic Life - State Paid"/>
        <s v="Spouse with Child Basic Life"/>
        <s v="Spouse Only Basic Life"/>
      </sharedItems>
    </cacheField>
    <cacheField name="Sum Current Deduction" numFmtId="2">
      <sharedItems containsSemiMixedTypes="0" containsString="0" containsNumber="1" minValue="-936.24" maxValue="653537.62"/>
    </cacheField>
    <cacheField name="Sum Covrg Amount" numFmtId="2">
      <sharedItems containsSemiMixedTypes="0" containsString="0" containsNumber="1" minValue="0" maxValue="2818808300"/>
    </cacheField>
    <cacheField name="Count" numFmtId="0">
      <sharedItems containsSemiMixedTypes="0" containsString="0" containsNumber="1" containsInteger="1" minValue="1" maxValue="405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a Youssef" refreshedDate="45572.550750231479" createdVersion="8" refreshedVersion="8" minRefreshableVersion="3" recordCount="439" xr:uid="{8C446EFB-7F12-4DAB-A99B-A9BEFF2EA2CA}">
  <cacheSource type="worksheet">
    <worksheetSource ref="A1:L440" sheet="Combined" r:id="rId2"/>
  </cacheSource>
  <cacheFields count="12">
    <cacheField name="Business Unit" numFmtId="49">
      <sharedItems containsBlank="1"/>
    </cacheField>
    <cacheField name="Company" numFmtId="49">
      <sharedItems containsBlank="1"/>
    </cacheField>
    <cacheField name="Vendor ID" numFmtId="49">
      <sharedItems containsBlank="1" count="7">
        <s v="0000000185"/>
        <s v="0000000192"/>
        <s v="0000157401"/>
        <s v="0000190862"/>
        <s v="0000258005"/>
        <s v="0000053684"/>
        <m/>
      </sharedItems>
    </cacheField>
    <cacheField name="Vendor Name" numFmtId="49">
      <sharedItems containsBlank="1" count="9">
        <s v="CIGNA"/>
        <s v="Delta Dental Plan Of Tenn"/>
        <s v="Minnesota Life Insurance Company"/>
        <s v="Metropolitan Life Insurance Company"/>
        <s v="EyeMed"/>
        <s v="Unum Life Insurance Co"/>
        <s v="Minnesota Life Insurance Co"/>
        <s v="Unum Life Insurance Company"/>
        <m/>
      </sharedItems>
    </cacheField>
    <cacheField name="Fund Code" numFmtId="49">
      <sharedItems containsBlank="1" count="7">
        <s v="55000"/>
        <s v="52000"/>
        <s v="53000"/>
        <s v="56000"/>
        <s v="58000"/>
        <s v="51010"/>
        <m/>
      </sharedItems>
    </cacheField>
    <cacheField name="Check Dt" numFmtId="14">
      <sharedItems containsNonDate="0" containsDate="1" containsString="0" containsBlank="1" minDate="2024-07-31T00:00:00" maxDate="2024-10-01T00:00:00"/>
    </cacheField>
    <cacheField name="Deduction Code" numFmtId="49">
      <sharedItems containsBlank="1" count="22">
        <s v="PPDN"/>
        <s v="PDON"/>
        <s v="VADDEE"/>
        <s v="VADDSP"/>
        <s v="BADDEE"/>
        <s v="BADDER"/>
        <s v="BADDSP"/>
        <s v="BLTEE"/>
        <s v="BTLER"/>
        <s v="BTLSP"/>
        <s v="VADDCH"/>
        <s v="STD"/>
        <s v="LTD"/>
        <s v="VISN"/>
        <s v="PERMA"/>
        <s v="UNIV"/>
        <s v="TERM"/>
        <s v="PPRN"/>
        <s v="PDRN"/>
        <m/>
        <s v="BADDCH" u="1"/>
        <s v="BTLCH" u="1"/>
      </sharedItems>
    </cacheField>
    <cacheField name="Plan" numFmtId="49">
      <sharedItems containsBlank="1"/>
    </cacheField>
    <cacheField name="Plan Description" numFmtId="49">
      <sharedItems containsBlank="1" count="103">
        <s v="Dental HMO Actives Employee Paid"/>
        <s v="Dental HMO Actives Employer Paid"/>
        <s v="Dental PPO Actives Employee Paid"/>
        <s v="Dental PPO Actives Employer Paid"/>
        <s v="EE Voluntary AD&amp;D $60,000"/>
        <s v="Spouse Only Voluntary AD&amp;D $60,000"/>
        <s v="EE Basic AD&amp;D - Employee Paid"/>
        <s v="Basic AD&amp;D 1X Pay Employer Paid"/>
        <s v="EE Basic AD&amp;D - State Paid"/>
        <s v="Spouse Only Basic AD&amp;D"/>
        <s v="EE Basic Life - Employee Paid"/>
        <s v="Basic Term Life 1X Pay Employer Paid NonTaxable"/>
        <s v="EE Basic Life - State Paid"/>
        <s v="Spouse Only Basic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500,000"/>
        <s v="Spouse with Child Voluntary AD&amp;D $60,000"/>
        <s v="Spouse with Child Voluntary AD&amp;D $100,000"/>
        <s v="Spouse Only Voluntary AD&amp;D $500,000"/>
        <s v="Short Term Disab State Plan B"/>
        <s v="Long Term Disab Plan 1: 40-44"/>
        <s v="Long Term Disab Plan 1: 45-49"/>
        <s v="Long Term Disab Plan 1: 50-54"/>
        <s v="Long Term Disab Plan 1: 65-69"/>
        <s v="Long Term Disab Plan 3 Employer Paid: 30-34"/>
        <s v="Long Term Disab Plan 3 Employer Paid: 35-39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4: 30-34"/>
        <s v="Long Term Disab Plan 4: 40-44"/>
        <s v="Long Term Disab Plan 4: 50-54"/>
        <s v="Short Term Disab State Plan A"/>
        <s v="Vision Expanded"/>
        <s v="Vision Basic"/>
        <s v="Perma Plan"/>
        <s v="Voluntary Universal Life"/>
        <s v="Voluntary Term Life"/>
        <s v="Basic Term Life 1X Pay Employer Paid Taxable"/>
        <s v="Basic AD&amp;D 50K Employer Paid"/>
        <s v="Basic Term Life 50K Employer Paid NonTaxable"/>
        <s v="EE Voluntary AD&amp;D $250,000"/>
        <s v="Spouse with Child Voluntary AD&amp;D $50,000"/>
        <s v="Spouse with Child Voluntary AD&amp;D $250,000"/>
        <s v="Spouse with Child Voluntary AD&amp;D $500,000"/>
        <s v="Spouse Only Voluntary AD&amp;D $50,000"/>
        <s v="Spouse Only Voluntary AD&amp;D $100,000"/>
        <s v="Spouse Only Voluntary AD&amp;D $250,000"/>
        <s v="Long Term Disab Plan 1: 0-29"/>
        <s v="Long Term Disab Plan 1: 30-34"/>
        <s v="Long Term Disab Plan 1: 35-39"/>
        <s v="Long Term Disab Plan 1: 55-59"/>
        <s v="Long Term Disab Plan 1: 60-64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r Paid: 0-29"/>
        <s v="Long Term Disab Plan 3 Employer Paid: 40-44"/>
        <s v="Long Term Disab Plan 3 Employer Paid: 65-69"/>
        <s v="Long Term Disab Plan 3 Employer Paid: 70+"/>
        <s v="Long Term Disab Plan 4: 0-29"/>
        <s v="Long Term Disab Plan 4: 35-39"/>
        <s v="Long Term Disab Plan 4: 45-49"/>
        <s v="Long Term Disab Plan 4: 55-59"/>
        <s v="Long Term Disab Plan 4: 60-64"/>
        <s v="Long Term Disab Plan 4: 65-69"/>
        <s v="Long Term Disab Plan 4: 70+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Long Term Disab Plan 1: 70+"/>
        <s v="Long Term Disab Plan 3 Employee Paid: 0-29"/>
        <s v="Long Term Disab Plan 3 Employee Paid: 30-34"/>
        <s v="Long Term Disab Plan 3 Employee Paid: 35-39"/>
        <s v="Long Term Disab Plan 3 Employee Paid: 45-49"/>
        <s v="Long Term Disab Plan 3 Employee Paid: 50-54"/>
        <s v="Long Term Disab Plan 3 Employee Paid: 55-59"/>
        <s v="Short Term Disab Higher Ed Plan A"/>
        <s v="Short Term Disab Higher Ed Plan B"/>
        <m/>
        <s v="" u="1"/>
        <s v="Child Basic AD&amp;D" u="1"/>
        <s v="Spouse with Child Basic AD&amp;D" u="1"/>
        <s v="Child Only Basic Life" u="1"/>
        <s v="Child with Spouse Basic Life" u="1"/>
        <s v="Spouse with Child Basic Life" u="1"/>
      </sharedItems>
    </cacheField>
    <cacheField name="Sum Current Deduction" numFmtId="2">
      <sharedItems containsString="0" containsBlank="1" containsNumber="1" minValue="-773.17" maxValue="666512.05000000005"/>
    </cacheField>
    <cacheField name="Sum Covrg Amount" numFmtId="2">
      <sharedItems containsString="0" containsBlank="1" containsNumber="1" minValue="0" maxValue="2828587050"/>
    </cacheField>
    <cacheField name="Count" numFmtId="0">
      <sharedItems containsString="0" containsBlank="1" containsNumber="1" containsInteger="1" minValue="1" maxValue="407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ory Poeplau" refreshedDate="45629.452723726848" createdVersion="1" refreshedVersion="4" recordCount="437" xr:uid="{09898E58-DD05-47DA-903C-23F68BB4A5DB}">
  <cacheSource type="worksheet">
    <worksheetSource ref="A1:L438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EyeMed"/>
        <s v="Unum Life Insurance Company"/>
        <s v="Minnesota Life Insurance Company"/>
        <s v="Metropolitan Life Insurance Company"/>
        <s v="Unum Life Insurance Co"/>
        <s v="Minnesota Life Insurance Co"/>
      </sharedItems>
    </cacheField>
    <cacheField name="Fund Code" numFmtId="0">
      <sharedItems count="6">
        <s v="51010"/>
        <s v="52000"/>
        <s v="53000"/>
        <s v="55000"/>
        <s v="56000"/>
        <s v="58000"/>
      </sharedItems>
    </cacheField>
    <cacheField name="Check Dt" numFmtId="0">
      <sharedItems containsSemiMixedTypes="0" containsNonDate="0" containsDate="1" containsString="0" minDate="2024-10-31T00:00:00" maxDate="2024-12-01T00:00:00"/>
    </cacheField>
    <cacheField name="Deduction Code" numFmtId="0">
      <sharedItems count="22">
        <s v="PPDN"/>
        <s v="PPRN"/>
        <s v="PDON"/>
        <s v="PDRN"/>
        <s v="VISN"/>
        <s v="PERMA"/>
        <s v="UNIV"/>
        <s v="BADDER"/>
        <s v="BTLER"/>
        <s v="TERM"/>
        <s v="VADDCH"/>
        <s v="VADDEE"/>
        <s v="VADDSP"/>
        <s v="LTD"/>
        <s v="STD"/>
        <s v="BADDEE"/>
        <s v="BADDSP"/>
        <s v="BLTEE"/>
        <s v="BTLSP"/>
        <s v="FDL"/>
        <s v="BADDCH"/>
        <s v="BTLCH"/>
      </sharedItems>
    </cacheField>
    <cacheField name="Plan" numFmtId="0">
      <sharedItems/>
    </cacheField>
    <cacheField name="Plan Description" numFmtId="0">
      <sharedItems count="102">
        <s v="Dental HMO Actives Employee Paid"/>
        <s v="Dental HMO Retirees Employee Paid"/>
        <s v="Dental PPO Actives Employee Paid"/>
        <s v="Dental PPO Retirees Employee Paid"/>
        <s v="Vision Basic"/>
        <s v="Vision Expanded"/>
        <s v="Dental HMO Actives Employer Paid"/>
        <s v="Dental PPO Actives Employer Paid"/>
        <s v="Perma Plan"/>
        <s v="Voluntary Universal Life"/>
        <s v="Basic AD&amp;D 1X Pay Employee Paid"/>
        <s v="Basic AD&amp;D 1X Pay Employer Paid"/>
        <s v="Basic AD&amp;D 50K Employee Paid"/>
        <s v="Basic AD&amp;D 50K Employer Paid"/>
        <s v="EE Basic AD&amp;D - State Paid"/>
        <s v="Basic Term Life 1X Pay Employee Paid"/>
        <s v="Basic Term Life 1X Pay Employer Paid NonTaxable"/>
        <s v="Basic Term Life 1X Pay Employer Paid Taxable"/>
        <s v="Basic Term Life 50K Employee Paid"/>
        <s v="Basic Term Life 50K Employer Paid NonTaxable"/>
        <s v="EE Basic Life - State Paid"/>
        <s v="Voluntary Term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e Paid: 0-29"/>
        <s v="Long Term Disab Plan 3 Employee Paid: 30-34"/>
        <s v="Long Term Disab Plan 3 Employee Paid: 35-39"/>
        <s v="Long Term Disab Plan 3 Employee Paid: 40-44"/>
        <s v="Long Term Disab Plan 3 Employee Paid: 45-49"/>
        <s v="Long Term Disab Plan 3 Employee Paid: 50-54"/>
        <s v="Long Term Disab Plan 3 Employee Paid: 55-59"/>
        <s v="Long Term Disab Plan 3 Employee Paid: 60-64"/>
        <s v="Long Term Disab Plan 3 Employer Paid: 0-29"/>
        <s v="Long Term Disab Plan 3 Employer Paid: 30-34"/>
        <s v="Long Term Disab Plan 3 Employer Paid: 35-39"/>
        <s v="Long Term Disab Plan 3 Employer Paid: 40-44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3 Employer Paid: 65-69"/>
        <s v="Long Term Disab Plan 3 Employer Paid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Higher Ed Plan A"/>
        <s v="Short Term Disab State Plan A"/>
        <s v="Short Term Disab Higher Ed Plan B"/>
        <s v="Short Term Disab State Plan B"/>
        <s v="Long Term Disab Plan 3: 0-29"/>
        <s v=""/>
        <s v="EE Basic AD&amp;D - Employee Paid"/>
        <s v="Spouse Only Basic AD&amp;D"/>
        <s v="EE Basic Life - Employee Paid"/>
        <s v="Spouse Only Basic Life"/>
        <s v="Child Basic AD&amp;D"/>
        <s v="Child Only Basic Life"/>
      </sharedItems>
    </cacheField>
    <cacheField name="Sum Current Deduction" numFmtId="0">
      <sharedItems containsSemiMixedTypes="0" containsString="0" containsNumber="1" minValue="-953.99" maxValue="666093.41"/>
    </cacheField>
    <cacheField name="Sum Covrg Amount" numFmtId="0">
      <sharedItems containsSemiMixedTypes="0" containsString="0" containsNumber="1" minValue="0" maxValue="2834982150"/>
    </cacheField>
    <cacheField name="Count" numFmtId="0">
      <sharedItems containsSemiMixedTypes="0" containsString="0" containsNumber="1" containsInteger="1" minValue="1" maxValue="408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5113.386179166664" createdVersion="8" refreshedVersion="8" minRefreshableVersion="3" recordCount="535" xr:uid="{CD033D7C-3C90-4AD3-B1D1-BA2524814FA4}">
  <cacheSource type="worksheet">
    <worksheetSource ref="A2:L537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3-05-31T00:00:00" maxDate="1899-12-31T09:51:04"/>
    </cacheField>
    <cacheField name="Deduction Code" numFmtId="0">
      <sharedItems count="23">
        <s v="PPDN"/>
        <s v="PDON"/>
        <s v="PERMA"/>
        <s v="UNIV"/>
        <s v="TERM"/>
        <s v="BADDEE"/>
        <s v="BADDER"/>
        <s v="BLTEE"/>
        <s v="BTLER"/>
        <s v="BADDCH"/>
        <s v="BADDSP"/>
        <s v="BTLCH"/>
        <s v="BTLSP"/>
        <s v="VADDCH"/>
        <s v="VADDEE"/>
        <s v="VADDSP"/>
        <s v="FDL"/>
        <s v="STD"/>
        <s v="LTD"/>
        <s v="VISN"/>
        <s v="OSA13"/>
        <s v="PPRN"/>
        <s v="PDRN"/>
      </sharedItems>
    </cacheField>
    <cacheField name="Plan" numFmtId="0">
      <sharedItems/>
    </cacheField>
    <cacheField name="Plan Description" numFmtId="0">
      <sharedItems count="85">
        <s v="Dental HMO Actives"/>
        <s v="Dental PPO Actives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Child Basic AD&amp;D"/>
        <s v="Spouse with Child Basic AD&amp;D"/>
        <s v="Child with Spouse Basic Life"/>
        <s v="Spouse with Child Basic Life"/>
        <s v="Child Voluntary AD&amp;D $250,000"/>
        <s v="EE Voluntary AD&amp;D $250,000"/>
        <s v="Spouse with Child Voluntary AD&amp;D $250,000"/>
        <s v="Spouse Only Basic AD&amp;D"/>
        <s v="Child Only Basic Life"/>
        <s v="Spouse Only Basic Life"/>
        <s v=""/>
        <s v="Child Voluntary AD&amp;D $50,000"/>
        <s v="Child Voluntary AD&amp;D $60,000"/>
        <s v="Child Voluntary AD&amp;D $100,000"/>
        <s v="Child Voluntary AD&amp;D $500,000"/>
        <s v="EE Voluntary AD&amp;D $50,000"/>
        <s v="EE Voluntary AD&amp;D $60,000"/>
        <s v="EE Voluntary AD&amp;D $10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1945.56" maxValue="1007674.86"/>
    </cacheField>
    <cacheField name="Sum Covrg Amount" numFmtId="0">
      <sharedItems containsSemiMixedTypes="0" containsString="0" containsNumber="1" minValue="0" maxValue="2220065100"/>
    </cacheField>
    <cacheField name="Count" numFmtId="0">
      <sharedItems containsSemiMixedTypes="0" containsString="0" containsNumber="1" containsInteger="1" minValue="1" maxValue="39671" count="203">
        <n v="8220"/>
        <n v="1"/>
        <n v="23546"/>
        <n v="9"/>
        <n v="1646"/>
        <n v="11649"/>
        <n v="3"/>
        <n v="5816"/>
        <n v="5348"/>
        <n v="1883"/>
        <n v="501"/>
        <n v="127"/>
        <n v="43"/>
        <n v="15"/>
        <n v="4"/>
        <n v="38463"/>
        <n v="10"/>
        <n v="39671"/>
        <n v="8349"/>
        <n v="5621"/>
        <n v="38462"/>
        <n v="2810"/>
        <n v="1882"/>
        <n v="583"/>
        <n v="141"/>
        <n v="32"/>
        <n v="6"/>
        <n v="2"/>
        <n v="3035"/>
        <n v="3490"/>
        <n v="1312"/>
        <n v="362"/>
        <n v="96"/>
        <n v="38"/>
        <n v="13"/>
        <n v="8"/>
        <n v="5626"/>
        <n v="70"/>
        <n v="2293"/>
        <n v="302"/>
        <n v="180"/>
        <n v="241"/>
        <n v="58"/>
        <n v="2083"/>
        <n v="243"/>
        <n v="143"/>
        <n v="232"/>
        <n v="17"/>
        <n v="798"/>
        <n v="74"/>
        <n v="73"/>
        <n v="116"/>
        <n v="221"/>
        <n v="29"/>
        <n v="16"/>
        <n v="7"/>
        <n v="44"/>
        <n v="20"/>
        <n v="5"/>
        <n v="654"/>
        <n v="14236"/>
        <n v="1695"/>
        <n v="957"/>
        <n v="1292"/>
        <n v="89"/>
        <n v="3500"/>
        <n v="403"/>
        <n v="276"/>
        <n v="420"/>
        <n v="91"/>
        <n v="2415"/>
        <n v="324"/>
        <n v="179"/>
        <n v="250"/>
        <n v="328"/>
        <n v="289"/>
        <n v="259"/>
        <n v="273"/>
        <n v="288"/>
        <n v="295"/>
        <n v="251"/>
        <n v="144"/>
        <n v="364"/>
        <n v="343"/>
        <n v="298"/>
        <n v="386"/>
        <n v="414"/>
        <n v="419"/>
        <n v="358"/>
        <n v="280"/>
        <n v="72"/>
        <n v="25"/>
        <n v="282"/>
        <n v="231"/>
        <n v="204"/>
        <n v="159"/>
        <n v="149"/>
        <n v="139"/>
        <n v="62"/>
        <n v="21"/>
        <n v="333"/>
        <n v="292"/>
        <n v="255"/>
        <n v="208"/>
        <n v="239"/>
        <n v="184"/>
        <n v="14"/>
        <n v="3065"/>
        <n v="3193"/>
        <n v="8346"/>
        <n v="19968"/>
        <n v="50"/>
        <n v="24"/>
        <n v="137"/>
        <n v="36"/>
        <n v="145"/>
        <n v="22"/>
        <n v="42"/>
        <n v="12"/>
        <n v="46"/>
        <n v="64"/>
        <n v="3091"/>
        <n v="1213"/>
        <n v="148"/>
        <n v="47"/>
        <n v="8742"/>
        <n v="6857"/>
        <n v="503"/>
        <n v="804"/>
        <n v="2013"/>
        <n v="323"/>
        <n v="830"/>
        <n v="5871"/>
        <n v="2599"/>
        <n v="1303"/>
        <n v="375"/>
        <n v="17828"/>
        <n v="14499"/>
        <n v="6218"/>
        <n v="873"/>
        <n v="4176"/>
        <n v="4105"/>
        <n v="1304"/>
        <n v="90"/>
        <n v="29366"/>
        <n v="30741"/>
        <n v="6960"/>
        <n v="4867"/>
        <n v="1655"/>
        <n v="1187"/>
        <n v="303"/>
        <n v="2572"/>
        <n v="2986"/>
        <n v="1019"/>
        <n v="81"/>
        <n v="19"/>
        <n v="30743"/>
        <n v="4869"/>
        <n v="10215"/>
        <n v="60"/>
        <n v="1545"/>
        <n v="117"/>
        <n v="1522"/>
        <n v="119"/>
        <n v="88"/>
        <n v="445"/>
        <n v="52"/>
        <n v="30"/>
        <n v="56"/>
        <n v="18"/>
        <n v="39"/>
        <n v="434"/>
        <n v="9698"/>
        <n v="899"/>
        <n v="468"/>
        <n v="631"/>
        <n v="93"/>
        <n v="2733"/>
        <n v="166"/>
        <n v="260"/>
        <n v="75"/>
        <n v="1920"/>
        <n v="129"/>
        <n v="2296"/>
        <n v="2273"/>
        <n v="7013"/>
        <n v="13832"/>
        <n v="5283"/>
        <n v="12258"/>
        <n v="2269"/>
        <n v="6588"/>
        <n v="1280"/>
        <n v="151"/>
        <n v="104"/>
        <n v="51"/>
        <n v="40"/>
        <n v="33"/>
        <n v="102"/>
        <n v="11"/>
        <n v="57"/>
        <n v="133"/>
        <n v="53"/>
        <n v="4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5141.469432523147" createdVersion="8" refreshedVersion="8" minRefreshableVersion="3" recordCount="550" xr:uid="{5C5381B0-A697-47D1-AF61-4EAF85C2D39C}">
  <cacheSource type="worksheet">
    <worksheetSource ref="A2:L552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String="0" containsNumber="1" containsInteger="1" minValue="45107" maxValue="45138"/>
    </cacheField>
    <cacheField name="Deduction Code" numFmtId="0">
      <sharedItems count="23">
        <s v="PPDN"/>
        <s v="PDON"/>
        <s v="PERMA"/>
        <s v="UNIV"/>
        <s v="TERM"/>
        <s v="BADDCH"/>
        <s v="BADDEE"/>
        <s v="BADDER"/>
        <s v="BADDSP"/>
        <s v="BLTEE"/>
        <s v="BTLCH"/>
        <s v="BTLER"/>
        <s v="BTLSP"/>
        <s v="VADDCH"/>
        <s v="VADDEE"/>
        <s v="FDL"/>
        <s v="VADDSP"/>
        <s v="LTD"/>
        <s v="STD"/>
        <s v="VISN"/>
        <s v="OSA13"/>
        <s v="PPRN"/>
        <s v="PDRN"/>
      </sharedItems>
    </cacheField>
    <cacheField name="Plan" numFmtId="0">
      <sharedItems/>
    </cacheField>
    <cacheField name="Plan Description" numFmtId="0">
      <sharedItems count="85">
        <s v="Dental HMO Actives"/>
        <s v="Dental PPO Actives"/>
        <s v="Perma Plan"/>
        <s v="Voluntary Universal Life"/>
        <s v="Voluntary Term Life"/>
        <s v="Child Basic AD&amp;D"/>
        <s v="EE Basic AD&amp;D - Employee Paid"/>
        <s v="EE Basic AD&amp;D - State Paid"/>
        <s v="Spouse with Child Basic AD&amp;D"/>
        <s v="EE Basic Life - Employee Paid"/>
        <s v="Child Only Basic Life"/>
        <s v="Child with Spouse Basic Life"/>
        <s v="EE Basic Life - State Paid"/>
        <s v="Spouse with Child Basic Life"/>
        <s v="Child Voluntary AD&amp;D $60,000"/>
        <s v="EE Voluntary AD&amp;D $60,000"/>
        <s v="Spouse Only Basic AD&amp;D"/>
        <s v="Spouse Only Basic Life"/>
        <s v=""/>
        <s v="Child Voluntary AD&amp;D $5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394.43" maxValue="1005716.06"/>
    </cacheField>
    <cacheField name="Sum Covrg Amount" numFmtId="0">
      <sharedItems containsSemiMixedTypes="0" containsString="0" containsNumber="1" minValue="0" maxValue="2217446800"/>
    </cacheField>
    <cacheField name="Count" numFmtId="0">
      <sharedItems containsSemiMixedTypes="0" containsString="0" containsNumber="1" containsInteger="1" minValue="1" maxValue="39669" count="212">
        <n v="8246"/>
        <n v="4"/>
        <n v="23529"/>
        <n v="9"/>
        <n v="1630"/>
        <n v="11569"/>
        <n v="1"/>
        <n v="2"/>
        <n v="5798"/>
        <n v="5307"/>
        <n v="1861"/>
        <n v="498"/>
        <n v="124"/>
        <n v="43"/>
        <n v="14"/>
        <n v="38409"/>
        <n v="10"/>
        <n v="39669"/>
        <n v="8216"/>
        <n v="5518"/>
        <n v="3"/>
        <n v="2830"/>
        <n v="1870"/>
        <n v="584"/>
        <n v="142"/>
        <n v="35"/>
        <n v="6"/>
        <n v="2972"/>
        <n v="3442"/>
        <n v="1280"/>
        <n v="356"/>
        <n v="89"/>
        <n v="37"/>
        <n v="12"/>
        <n v="8"/>
        <n v="39668"/>
        <n v="8217"/>
        <n v="5523"/>
        <n v="69"/>
        <n v="2269"/>
        <n v="300"/>
        <n v="184"/>
        <n v="243"/>
        <n v="58"/>
        <n v="2053"/>
        <n v="252"/>
        <n v="141"/>
        <n v="239"/>
        <n v="18"/>
        <n v="785"/>
        <n v="75"/>
        <n v="72"/>
        <n v="114"/>
        <n v="7"/>
        <n v="218"/>
        <n v="28"/>
        <n v="16"/>
        <n v="20"/>
        <n v="677"/>
        <n v="14083"/>
        <n v="1713"/>
        <n v="972"/>
        <n v="1305"/>
        <n v="90"/>
        <n v="3403"/>
        <n v="400"/>
        <n v="274"/>
        <n v="422"/>
        <n v="96"/>
        <n v="2339"/>
        <n v="323"/>
        <n v="180"/>
        <n v="238"/>
        <n v="328"/>
        <n v="290"/>
        <n v="264"/>
        <n v="266"/>
        <n v="294"/>
        <n v="305"/>
        <n v="255"/>
        <n v="365"/>
        <n v="352"/>
        <n v="302"/>
        <n v="392"/>
        <n v="421"/>
        <n v="414"/>
        <n v="359"/>
        <n v="284"/>
        <n v="71"/>
        <n v="22"/>
        <n v="285"/>
        <n v="230"/>
        <n v="205"/>
        <n v="162"/>
        <n v="145"/>
        <n v="139"/>
        <n v="65"/>
        <n v="19"/>
        <n v="334"/>
        <n v="259"/>
        <n v="209"/>
        <n v="185"/>
        <n v="128"/>
        <n v="15"/>
        <n v="3098"/>
        <n v="3250"/>
        <n v="8368"/>
        <n v="19956"/>
        <n v="27"/>
        <n v="5"/>
        <n v="24"/>
        <n v="23"/>
        <n v="82"/>
        <n v="78"/>
        <n v="76"/>
        <n v="53"/>
        <n v="39"/>
        <n v="41"/>
        <n v="30"/>
        <n v="52"/>
        <n v="13"/>
        <n v="32"/>
        <n v="11"/>
        <n v="33"/>
        <n v="60"/>
        <n v="3097"/>
        <n v="1220"/>
        <n v="148"/>
        <n v="44"/>
        <n v="8787"/>
        <n v="6902"/>
        <n v="508"/>
        <n v="806"/>
        <n v="2014"/>
        <n v="332"/>
        <n v="832"/>
        <n v="5861"/>
        <n v="2597"/>
        <n v="1295"/>
        <n v="374"/>
        <n v="47"/>
        <n v="17818"/>
        <n v="14560"/>
        <n v="6238"/>
        <n v="863"/>
        <n v="4149"/>
        <n v="4072"/>
        <n v="1287"/>
        <n v="87"/>
        <n v="21"/>
        <n v="29224"/>
        <n v="30717"/>
        <n v="6787"/>
        <n v="4749"/>
        <n v="1644"/>
        <n v="1185"/>
        <n v="295"/>
        <n v="2513"/>
        <n v="2896"/>
        <n v="995"/>
        <n v="289"/>
        <n v="30718"/>
        <n v="4751"/>
        <n v="10136"/>
        <n v="61"/>
        <n v="1537"/>
        <n v="140"/>
        <n v="80"/>
        <n v="117"/>
        <n v="50"/>
        <n v="1496"/>
        <n v="120"/>
        <n v="129"/>
        <n v="437"/>
        <n v="29"/>
        <n v="56"/>
        <n v="451"/>
        <n v="9584"/>
        <n v="911"/>
        <n v="473"/>
        <n v="650"/>
        <n v="93"/>
        <n v="2628"/>
        <n v="226"/>
        <n v="263"/>
        <n v="73"/>
        <n v="1840"/>
        <n v="217"/>
        <n v="92"/>
        <n v="2326"/>
        <n v="2282"/>
        <n v="59"/>
        <n v="7033"/>
        <n v="13813"/>
        <n v="5310"/>
        <n v="12241"/>
        <n v="2272"/>
        <n v="6596"/>
        <n v="245"/>
        <n v="1278"/>
        <n v="153"/>
        <n v="118"/>
        <n v="275"/>
        <n v="31"/>
        <n v="40"/>
        <n v="36"/>
        <n v="25"/>
        <n v="133"/>
        <n v="54"/>
        <n v="34"/>
        <n v="17"/>
        <n v="1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5175.61137175926" createdVersion="8" refreshedVersion="8" minRefreshableVersion="3" recordCount="552" xr:uid="{B15B8501-3B13-4BC5-9019-B63CB3AFA299}">
  <cacheSource type="worksheet">
    <worksheetSource ref="A2:L554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3-07-31T00:00:00" maxDate="1899-12-31T17:51:04"/>
    </cacheField>
    <cacheField name="Deduction Code" numFmtId="0">
      <sharedItems count="23">
        <s v="PPDN"/>
        <s v="PDON"/>
        <s v="PERMA"/>
        <s v="UNIV"/>
        <s v="TERM"/>
        <s v="BADDCH"/>
        <s v="BADDEE"/>
        <s v="BADDER"/>
        <s v="BADDSP"/>
        <s v="BLTEE"/>
        <s v="BTLCH"/>
        <s v="BTLER"/>
        <s v="BTLSP"/>
        <s v="VADDEE"/>
        <s v="VADDCH"/>
        <s v="VADDSP"/>
        <s v="LTD"/>
        <s v="STD"/>
        <s v="VISN"/>
        <s v="FDL"/>
        <s v="OSA13"/>
        <s v="PPRN"/>
        <s v="PDRN"/>
      </sharedItems>
    </cacheField>
    <cacheField name="Plan" numFmtId="0">
      <sharedItems/>
    </cacheField>
    <cacheField name="Plan Description" numFmtId="0">
      <sharedItems count="85">
        <s v="Dental HMO Actives"/>
        <s v="Dental PPO Actives"/>
        <s v="Perma Plan"/>
        <s v="Voluntary Universal Life"/>
        <s v="Voluntary Term Life"/>
        <s v="Child Basic AD&amp;D"/>
        <s v="EE Basic AD&amp;D - Employee Paid"/>
        <s v="EE Basic AD&amp;D - State Paid"/>
        <s v="Spouse Only Basic AD&amp;D"/>
        <s v="EE Basic Life - Employee Paid"/>
        <s v="Child Only Basic Life"/>
        <s v="EE Basic Life - State Paid"/>
        <s v="Spouse Only Basic Life"/>
        <s v="EE Voluntary AD&amp;D $60,000"/>
        <s v="Spouse with Child Basic AD&amp;D"/>
        <s v="Child with Spouse Basic Life"/>
        <s v="Spouse with Child Basic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3: 35-39"/>
        <s v="Long Term Disab Plan 3: 65-69"/>
        <s v="Long Term Disab Plan 4: 45-49"/>
        <s v="Short Term Disab State Plan A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40-44"/>
        <s v="Long Term Disab Plan 3: 45-49"/>
        <s v="Long Term Disab Plan 3: 50-54"/>
        <s v="Long Term Disab Plan 3: 55-59"/>
        <s v="Long Term Disab Plan 3: 60-64"/>
        <s v="Long Term Disab Plan 3: 70+"/>
        <s v="Long Term Disab Plan 4: 0-29"/>
        <s v="Long Term Disab Plan 4: 30-34"/>
        <s v="Long Term Disab Plan 4: 35-39"/>
        <s v="Long Term Disab Plan 4: 40-44"/>
        <s v="Long Term Disab Plan 4: 50-54"/>
        <s v="Long Term Disab Plan 4: 55-59"/>
        <s v="Long Term Disab Plan 4: 60-64"/>
        <s v="Long Term Disab Plan 4: 65-69"/>
        <s v="Long Term Disab Plan 4: 70+"/>
        <s v="Vision Basic"/>
        <s v="Vision Expanded"/>
        <s v="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1314" maxValue="1008999.99"/>
    </cacheField>
    <cacheField name="Sum Covrg Amount" numFmtId="0">
      <sharedItems containsSemiMixedTypes="0" containsString="0" containsNumber="1" minValue="0" maxValue="2219115600"/>
    </cacheField>
    <cacheField name="Count" numFmtId="0">
      <sharedItems containsSemiMixedTypes="0" containsString="0" containsNumber="1" containsInteger="1" minValue="1" maxValue="39758" count="215">
        <n v="1"/>
        <n v="8269"/>
        <n v="4"/>
        <n v="23566"/>
        <n v="9"/>
        <n v="1610"/>
        <n v="11505"/>
        <n v="5"/>
        <n v="3"/>
        <n v="5802"/>
        <n v="5293"/>
        <n v="1861"/>
        <n v="492"/>
        <n v="126"/>
        <n v="41"/>
        <n v="12"/>
        <n v="10"/>
        <n v="38442"/>
        <n v="39758"/>
        <n v="8180"/>
        <n v="5500"/>
        <n v="2842"/>
        <n v="1855"/>
        <n v="586"/>
        <n v="139"/>
        <n v="35"/>
        <n v="6"/>
        <n v="2"/>
        <n v="2966"/>
        <n v="3444"/>
        <n v="1281"/>
        <n v="354"/>
        <n v="91"/>
        <n v="11"/>
        <n v="8"/>
        <n v="5503"/>
        <n v="73"/>
        <n v="2263"/>
        <n v="303"/>
        <n v="187"/>
        <n v="240"/>
        <n v="60"/>
        <n v="2034"/>
        <n v="254"/>
        <n v="144"/>
        <n v="247"/>
        <n v="20"/>
        <n v="776"/>
        <n v="74"/>
        <n v="118"/>
        <n v="7"/>
        <n v="212"/>
        <n v="28"/>
        <n v="16"/>
        <n v="18"/>
        <n v="45"/>
        <n v="19"/>
        <n v="700"/>
        <n v="13975"/>
        <n v="1736"/>
        <n v="989"/>
        <n v="1338"/>
        <n v="92"/>
        <n v="3370"/>
        <n v="404"/>
        <n v="278"/>
        <n v="428"/>
        <n v="94"/>
        <n v="2328"/>
        <n v="325"/>
        <n v="185"/>
        <n v="324"/>
        <n v="289"/>
        <n v="269"/>
        <n v="259"/>
        <n v="298"/>
        <n v="265"/>
        <n v="138"/>
        <n v="59"/>
        <n v="366"/>
        <n v="350"/>
        <n v="302"/>
        <n v="389"/>
        <n v="420"/>
        <n v="422"/>
        <n v="360"/>
        <n v="281"/>
        <n v="78"/>
        <n v="22"/>
        <n v="294"/>
        <n v="285"/>
        <n v="233"/>
        <n v="210"/>
        <n v="166"/>
        <n v="145"/>
        <n v="142"/>
        <n v="63"/>
        <n v="344"/>
        <n v="261"/>
        <n v="209"/>
        <n v="238"/>
        <n v="242"/>
        <n v="129"/>
        <n v="43"/>
        <n v="13"/>
        <n v="3129"/>
        <n v="3274"/>
        <n v="8393"/>
        <n v="19995"/>
        <n v="31"/>
        <n v="83"/>
        <n v="15"/>
        <n v="27"/>
        <n v="24"/>
        <n v="124"/>
        <n v="39"/>
        <n v="125"/>
        <n v="33"/>
        <n v="23"/>
        <n v="38"/>
        <n v="17"/>
        <n v="68"/>
        <n v="3110"/>
        <n v="1231"/>
        <n v="148"/>
        <n v="50"/>
        <n v="8838"/>
        <n v="14"/>
        <n v="7040"/>
        <n v="509"/>
        <n v="804"/>
        <n v="2003"/>
        <n v="362"/>
        <n v="903"/>
        <n v="21"/>
        <n v="5888"/>
        <n v="2568"/>
        <n v="1295"/>
        <n v="375"/>
        <n v="48"/>
        <n v="17991"/>
        <n v="14864"/>
        <n v="6268"/>
        <n v="857"/>
        <n v="4117"/>
        <n v="4058"/>
        <n v="1276"/>
        <n v="358"/>
        <n v="86"/>
        <n v="29225"/>
        <n v="31040"/>
        <n v="6742"/>
        <n v="4719"/>
        <n v="1634"/>
        <n v="1171"/>
        <n v="293"/>
        <n v="71"/>
        <n v="2495"/>
        <n v="2904"/>
        <n v="984"/>
        <n v="287"/>
        <n v="31042"/>
        <n v="4720"/>
        <n v="10040"/>
        <n v="64"/>
        <n v="1514"/>
        <n v="141"/>
        <n v="80"/>
        <n v="51"/>
        <n v="1472"/>
        <n v="122"/>
        <n v="93"/>
        <n v="136"/>
        <n v="425"/>
        <n v="55"/>
        <n v="58"/>
        <n v="135"/>
        <n v="511"/>
        <n v="9402"/>
        <n v="940"/>
        <n v="496"/>
        <n v="695"/>
        <n v="96"/>
        <n v="2567"/>
        <n v="228"/>
        <n v="165"/>
        <n v="274"/>
        <n v="82"/>
        <n v="1812"/>
        <n v="221"/>
        <n v="97"/>
        <n v="2437"/>
        <n v="2371"/>
        <n v="7133"/>
        <n v="13909"/>
        <n v="5526"/>
        <n v="12364"/>
        <n v="2266"/>
        <n v="6611"/>
        <n v="256"/>
        <n v="1316"/>
        <n v="180"/>
        <n v="101"/>
        <n v="47"/>
        <n v="57"/>
        <n v="32"/>
        <n v="53"/>
        <n v="42"/>
        <n v="30"/>
        <n v="34"/>
        <n v="146"/>
        <n v="67"/>
        <n v="40"/>
        <n v="66"/>
        <n v="5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VonHaeger" refreshedDate="45202.64636979167" createdVersion="8" refreshedVersion="8" minRefreshableVersion="3" recordCount="553" xr:uid="{A694073B-764B-4D36-9A86-4A37C190D16F}">
  <cacheSource type="worksheet">
    <worksheetSource ref="A2:L555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3-08-31T00:00:00" maxDate="2023-10-01T00:00:00"/>
    </cacheField>
    <cacheField name="Deduction Code" numFmtId="49">
      <sharedItems count="22">
        <s v="PPDN"/>
        <s v="PDON"/>
        <s v="PERMA"/>
        <s v="UNIV"/>
        <s v="TERM"/>
        <s v="BADDEE"/>
        <s v="BADDER"/>
        <s v="BLTEE"/>
        <s v="BTLER"/>
        <s v="BADDCH"/>
        <s v="BADDSP"/>
        <s v="BTLCH"/>
        <s v="BTLSP"/>
        <s v="FDL"/>
        <s v="VADDCH"/>
        <s v="VADDEE"/>
        <s v="VADDSP"/>
        <s v="LTD"/>
        <s v="STD"/>
        <s v="VISN"/>
        <s v="PPRN"/>
        <s v="PDRN"/>
      </sharedItems>
    </cacheField>
    <cacheField name="Plan" numFmtId="49">
      <sharedItems/>
    </cacheField>
    <cacheField name="Plan Description" numFmtId="49">
      <sharedItems count="85">
        <s v="Dental HMO Actives"/>
        <s v="Dental PPO Actives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Child Basic AD&amp;D"/>
        <s v="Spouse with Child Basic AD&amp;D"/>
        <s v="Spouse Only Basic AD&amp;D"/>
        <s v="Child Only Basic Life"/>
        <s v="Child with Spouse Basic Life"/>
        <s v="Spouse with Child Basic Life"/>
        <s v="Spouse Only Basic Life"/>
        <s v="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Expanded"/>
        <s v="Vision Basic"/>
        <s v="Dental HMO Retirees"/>
        <s v="Dental PPO Retirees"/>
        <s v="Short Term Disab Higher Ed Plan A"/>
        <s v="Short Term Disab Higher Ed Plan B"/>
      </sharedItems>
    </cacheField>
    <cacheField name="Sum Current Deduction" numFmtId="2">
      <sharedItems containsSemiMixedTypes="0" containsString="0" containsNumber="1" minValue="-820.38" maxValue="1010185.96"/>
    </cacheField>
    <cacheField name="Sum Covrg Amount" numFmtId="0">
      <sharedItems containsSemiMixedTypes="0" containsString="0" containsNumber="1" minValue="0" maxValue="2221612200"/>
    </cacheField>
    <cacheField name="Count" numFmtId="0">
      <sharedItems containsSemiMixedTypes="0" containsString="0" containsNumber="1" containsInteger="1" minValue="0" maxValue="500000" count="202">
        <n v="1"/>
        <n v="8295"/>
        <n v="23599"/>
        <n v="9"/>
        <n v="1595"/>
        <n v="11447"/>
        <n v="2"/>
        <n v="5797"/>
        <n v="5248"/>
        <n v="1847"/>
        <n v="491"/>
        <n v="123"/>
        <n v="40"/>
        <n v="14"/>
        <n v="4"/>
        <n v="38486"/>
        <n v="10"/>
        <n v="39856"/>
        <n v="8135"/>
        <n v="5472"/>
        <n v="3"/>
        <n v="2838"/>
        <n v="1842"/>
        <n v="579"/>
        <n v="138"/>
        <n v="34"/>
        <n v="6"/>
        <n v="2965"/>
        <n v="3409"/>
        <n v="1270"/>
        <n v="354"/>
        <n v="89"/>
        <n v="12"/>
        <n v="7"/>
        <n v="5475"/>
        <n v="76"/>
        <n v="2240"/>
        <n v="303"/>
        <n v="188"/>
        <n v="243"/>
        <n v="65"/>
        <n v="2006"/>
        <n v="251"/>
        <n v="146"/>
        <n v="256"/>
        <n v="23"/>
        <n v="766"/>
        <n v="73"/>
        <n v="117"/>
        <n v="8"/>
        <n v="208"/>
        <n v="29"/>
        <n v="17"/>
        <n v="46"/>
        <n v="5"/>
        <n v="725"/>
        <n v="13860"/>
        <n v="1766"/>
        <n v="1006"/>
        <n v="1373"/>
        <n v="102"/>
        <n v="3332"/>
        <n v="400"/>
        <n v="279"/>
        <n v="440"/>
        <n v="94"/>
        <n v="2313"/>
        <n v="324"/>
        <n v="186"/>
        <n v="241"/>
        <n v="327"/>
        <n v="296"/>
        <n v="269"/>
        <n v="260"/>
        <n v="302"/>
        <n v="262"/>
        <n v="142"/>
        <n v="57"/>
        <n v="375"/>
        <n v="352"/>
        <n v="309"/>
        <n v="388"/>
        <n v="417"/>
        <n v="430"/>
        <n v="360"/>
        <n v="281"/>
        <n v="78"/>
        <n v="22"/>
        <n v="288"/>
        <n v="207"/>
        <n v="165"/>
        <n v="148"/>
        <n v="19"/>
        <n v="348"/>
        <n v="261"/>
        <n v="209"/>
        <n v="237"/>
        <n v="240"/>
        <n v="191"/>
        <n v="130"/>
        <n v="44"/>
        <n v="3181"/>
        <n v="3305"/>
        <n v="8443"/>
        <n v="20006"/>
        <n v="21"/>
        <n v="30"/>
        <n v="88"/>
        <n v="31"/>
        <n v="25"/>
        <n v="32"/>
        <n v="24"/>
        <n v="11"/>
        <n v="39"/>
        <n v="3107"/>
        <n v="1230"/>
        <n v="147"/>
        <n v="48"/>
        <n v="8856"/>
        <n v="7103"/>
        <n v="509"/>
        <n v="798"/>
        <n v="1992"/>
        <n v="382"/>
        <n v="922"/>
        <n v="5922"/>
        <n v="2602"/>
        <n v="1301"/>
        <n v="18118"/>
        <n v="14939"/>
        <n v="6301"/>
        <n v="852"/>
        <n v="4089"/>
        <n v="4047"/>
        <n v="1266"/>
        <n v="345"/>
        <n v="82"/>
        <n v="29267"/>
        <n v="31233"/>
        <n v="6694"/>
        <n v="4693"/>
        <n v="1629"/>
        <n v="1159"/>
        <n v="290"/>
        <n v="67"/>
        <n v="2465"/>
        <n v="2890"/>
        <n v="977"/>
        <n v="278"/>
        <n v="70"/>
        <n v="16"/>
        <n v="31236"/>
        <n v="4694"/>
        <n v="9975"/>
        <n v="68"/>
        <n v="1499"/>
        <n v="141"/>
        <n v="52"/>
        <n v="1446"/>
        <n v="125"/>
        <n v="99"/>
        <n v="18"/>
        <n v="412"/>
        <n v="56"/>
        <n v="59"/>
        <n v="134"/>
        <n v="35"/>
        <n v="535"/>
        <n v="9294"/>
        <n v="975"/>
        <n v="510"/>
        <n v="719"/>
        <n v="100"/>
        <n v="2529"/>
        <n v="234"/>
        <n v="172"/>
        <n v="282"/>
        <n v="83"/>
        <n v="1793"/>
        <n v="227"/>
        <n v="2521"/>
        <n v="2427"/>
        <n v="15"/>
        <n v="60"/>
        <n v="7204"/>
        <n v="13976"/>
        <n v="5608"/>
        <n v="12430"/>
        <n v="2278"/>
        <n v="6633"/>
        <n v="0"/>
        <n v="60000"/>
        <n v="500000"/>
        <n v="5000"/>
        <n v="6000"/>
        <n v="10000"/>
        <n v="50000"/>
        <n v="100000"/>
        <n v="24000"/>
        <n v="40000"/>
        <n v="36000"/>
        <n v="30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VonHaeger" refreshedDate="45232.595547800927" createdVersion="8" refreshedVersion="8" minRefreshableVersion="3" recordCount="533" xr:uid="{941CC645-0419-420E-A25E-33CB9C6A7E3A}">
  <cacheSource type="worksheet">
    <worksheetSource ref="A1:L534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3-09-29T00:00:00" maxDate="2023-11-01T00:00:00"/>
    </cacheField>
    <cacheField name="Deduction Code" numFmtId="49">
      <sharedItems count="23">
        <s v="PPDN"/>
        <s v="PDON"/>
        <s v="PERMA"/>
        <s v="UNIV"/>
        <s v="TERM"/>
        <s v="BADDSP"/>
        <s v="BTLSP"/>
        <s v="BADDCH"/>
        <s v="BADDEE"/>
        <s v="BADDER"/>
        <s v="BLTEE"/>
        <s v="BTLCH"/>
        <s v="BTLER"/>
        <s v="FDL"/>
        <s v="VADDCH"/>
        <s v="VADDEE"/>
        <s v="VADDSP"/>
        <s v="LTD"/>
        <s v="STD"/>
        <s v="VISN"/>
        <s v="PPRN"/>
        <s v="PDRN"/>
        <s v="OSA13"/>
      </sharedItems>
    </cacheField>
    <cacheField name="Plan" numFmtId="49">
      <sharedItems/>
    </cacheField>
    <cacheField name="Plan Description" numFmtId="49">
      <sharedItems count="85">
        <s v="Dental HMO Actives"/>
        <s v="Dental PPO Actives"/>
        <s v="Perma Plan"/>
        <s v="Voluntary Universal Life"/>
        <s v="Voluntary Term Life"/>
        <s v="Spouse Only Basic AD&amp;D"/>
        <s v="Spouse Only Basic Life"/>
        <s v="Child Basic AD&amp;D"/>
        <s v="EE Basic AD&amp;D - Employee Paid"/>
        <s v="EE Basic AD&amp;D - State Paid"/>
        <s v="Spouse with Child Basic AD&amp;D"/>
        <s v="EE Basic Life - Employee Paid"/>
        <s v="Child Only Basic Life"/>
        <s v="Child with Spouse Basic Life"/>
        <s v="EE Basic Life - State Paid"/>
        <s v="Spouse with Child Basic Life"/>
        <s v="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2">
      <sharedItems containsSemiMixedTypes="0" containsString="0" containsNumber="1" minValue="-1089.6400000000001" maxValue="1010525.52"/>
    </cacheField>
    <cacheField name="Sum Covrg Amount" numFmtId="0">
      <sharedItems containsSemiMixedTypes="0" containsString="0" containsNumber="1" minValue="0" maxValue="2221129100"/>
    </cacheField>
    <cacheField name="Count" numFmtId="0">
      <sharedItems containsSemiMixedTypes="0" containsString="0" containsNumber="1" containsInteger="1" minValue="0" maxValue="500000" count="207">
        <n v="8319"/>
        <n v="23615"/>
        <n v="9"/>
        <n v="1587"/>
        <n v="11375"/>
        <n v="1"/>
        <n v="5793"/>
        <n v="5212"/>
        <n v="1826"/>
        <n v="481"/>
        <n v="119"/>
        <n v="42"/>
        <n v="14"/>
        <n v="4"/>
        <n v="38500"/>
        <n v="10"/>
        <n v="39926"/>
        <n v="8076"/>
        <n v="5421"/>
        <n v="3"/>
        <n v="2836"/>
        <n v="1827"/>
        <n v="582"/>
        <n v="138"/>
        <n v="35"/>
        <n v="7"/>
        <n v="2"/>
        <n v="2962"/>
        <n v="3390"/>
        <n v="1250"/>
        <n v="343"/>
        <n v="85"/>
        <n v="13"/>
        <n v="5424"/>
        <n v="78"/>
        <n v="2229"/>
        <n v="300"/>
        <n v="189"/>
        <n v="249"/>
        <n v="66"/>
        <n v="1989"/>
        <n v="254"/>
        <n v="146"/>
        <n v="258"/>
        <n v="24"/>
        <n v="748"/>
        <n v="77"/>
        <n v="73"/>
        <n v="117"/>
        <n v="8"/>
        <n v="204"/>
        <n v="29"/>
        <n v="17"/>
        <n v="18"/>
        <n v="43"/>
        <n v="6"/>
        <n v="5"/>
        <n v="741"/>
        <n v="13768"/>
        <n v="1785"/>
        <n v="1017"/>
        <n v="1382"/>
        <n v="104"/>
        <n v="3276"/>
        <n v="403"/>
        <n v="276"/>
        <n v="441"/>
        <n v="95"/>
        <n v="2293"/>
        <n v="323"/>
        <n v="185"/>
        <n v="240"/>
        <n v="325"/>
        <n v="298"/>
        <n v="266"/>
        <n v="261"/>
        <n v="297"/>
        <n v="311"/>
        <n v="149"/>
        <n v="56"/>
        <n v="11"/>
        <n v="377"/>
        <n v="352"/>
        <n v="305"/>
        <n v="387"/>
        <n v="417"/>
        <n v="437"/>
        <n v="356"/>
        <n v="282"/>
        <n v="83"/>
        <n v="22"/>
        <n v="287"/>
        <n v="246"/>
        <n v="213"/>
        <n v="173"/>
        <n v="147"/>
        <n v="142"/>
        <n v="67"/>
        <n v="19"/>
        <n v="303"/>
        <n v="260"/>
        <n v="210"/>
        <n v="230"/>
        <n v="247"/>
        <n v="186"/>
        <n v="132"/>
        <n v="44"/>
        <n v="3220"/>
        <n v="3332"/>
        <n v="8466"/>
        <n v="20009"/>
        <n v="23"/>
        <n v="31"/>
        <n v="26"/>
        <n v="16"/>
        <n v="101"/>
        <n v="97"/>
        <n v="100"/>
        <n v="15"/>
        <n v="25"/>
        <n v="61"/>
        <n v="3114"/>
        <n v="1230"/>
        <n v="46"/>
        <n v="8870"/>
        <n v="7130"/>
        <n v="510"/>
        <n v="789"/>
        <n v="1984"/>
        <n v="379"/>
        <n v="915"/>
        <n v="5936"/>
        <n v="2608"/>
        <n v="1308"/>
        <n v="376"/>
        <n v="50"/>
        <n v="18190"/>
        <n v="14978"/>
        <n v="6326"/>
        <n v="847"/>
        <n v="4090"/>
        <n v="4021"/>
        <n v="1252"/>
        <n v="346"/>
        <n v="29284"/>
        <n v="31412"/>
        <n v="6660"/>
        <n v="4670"/>
        <n v="29285"/>
        <n v="1632"/>
        <n v="1167"/>
        <n v="294"/>
        <n v="2469"/>
        <n v="2876"/>
        <n v="959"/>
        <n v="279"/>
        <n v="71"/>
        <n v="31413"/>
        <n v="6661"/>
        <n v="4671"/>
        <n v="9996"/>
        <n v="68"/>
        <n v="1491"/>
        <n v="144"/>
        <n v="53"/>
        <n v="1430"/>
        <n v="130"/>
        <n v="102"/>
        <n v="404"/>
        <n v="30"/>
        <n v="58"/>
        <n v="137"/>
        <n v="34"/>
        <n v="556"/>
        <n v="9230"/>
        <n v="984"/>
        <n v="516"/>
        <n v="721"/>
        <n v="2499"/>
        <n v="174"/>
        <n v="283"/>
        <n v="84"/>
        <n v="1781"/>
        <n v="227"/>
        <n v="2553"/>
        <n v="52"/>
        <n v="2459"/>
        <n v="21"/>
        <n v="59"/>
        <n v="7243"/>
        <n v="14022"/>
        <n v="5630"/>
        <n v="12448"/>
        <n v="2284"/>
        <n v="6690"/>
        <n v="0"/>
        <n v="60000"/>
        <n v="36000"/>
        <n v="6000"/>
        <n v="5000"/>
        <n v="10000"/>
        <n v="50000"/>
        <n v="100000"/>
        <n v="500000"/>
        <n v="24000"/>
        <n v="40000"/>
        <n v="30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VonHaeger" refreshedDate="45264.404558912036" createdVersion="8" refreshedVersion="8" minRefreshableVersion="3" recordCount="533" xr:uid="{C1E7DBFD-AA2B-47FA-AC1D-28FE8822888A}">
  <cacheSource type="worksheet">
    <worksheetSource ref="A1:L534" sheet="Combined" r:id="rId2"/>
  </cacheSource>
  <cacheFields count="12">
    <cacheField name="Business Unit" numFmtId="49">
      <sharedItems containsBlank="1"/>
    </cacheField>
    <cacheField name="Company" numFmtId="49">
      <sharedItems containsBlank="1"/>
    </cacheField>
    <cacheField name="Vendor ID" numFmtId="49">
      <sharedItems containsBlank="1"/>
    </cacheField>
    <cacheField name="Vendor Name" numFmtId="49">
      <sharedItems containsBlank="1" count="9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  <m/>
      </sharedItems>
    </cacheField>
    <cacheField name="Fund Code" numFmtId="49">
      <sharedItems containsBlank="1" count="7">
        <s v="55000"/>
        <s v="51010"/>
        <s v="52000"/>
        <s v="53000"/>
        <s v="56000"/>
        <s v="58000"/>
        <m/>
      </sharedItems>
    </cacheField>
    <cacheField name="Check Dt" numFmtId="14">
      <sharedItems containsNonDate="0" containsDate="1" containsString="0" containsBlank="1" minDate="2023-10-31T00:00:00" maxDate="2023-12-01T00:00:00"/>
    </cacheField>
    <cacheField name="Deduction Code" numFmtId="49">
      <sharedItems containsBlank="1" count="24">
        <s v="PPDN"/>
        <s v="PDON"/>
        <s v="PERMA"/>
        <s v="UNIV"/>
        <s v="TERM"/>
        <s v="BADDEE"/>
        <s v="BADDER"/>
        <s v="BLTEE"/>
        <s v="BTLER"/>
        <s v="BADDCH"/>
        <s v="BADDSP"/>
        <s v="BTLCH"/>
        <s v="BTLSP"/>
        <s v="VADDEE"/>
        <s v="VADDSP"/>
        <s v="VADDCH"/>
        <s v="LTD"/>
        <s v="STD"/>
        <s v="VISN"/>
        <s v="FDL"/>
        <s v="PPRN"/>
        <s v="PDRN"/>
        <m/>
        <s v="OSA13" u="1"/>
      </sharedItems>
    </cacheField>
    <cacheField name="Plan" numFmtId="49">
      <sharedItems containsBlank="1"/>
    </cacheField>
    <cacheField name="Plan Description" numFmtId="49">
      <sharedItems containsBlank="1" count="86">
        <s v="Dental HMO Actives"/>
        <s v="Dental PPO Actives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Child Basic AD&amp;D"/>
        <s v="Spouse Only Basic AD&amp;D"/>
        <s v="Child Only Basic Life"/>
        <s v="Spouse Only Basic Life"/>
        <s v="EE Voluntary AD&amp;D $60,000"/>
        <s v="EE Voluntary AD&amp;D $500,000"/>
        <s v="Spouse Only Voluntary AD&amp;D $500,000"/>
        <s v="Spouse with Child Basic AD&amp;D"/>
        <s v="Child with Spouse Basic Life"/>
        <s v="Spouse with Child Basic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Long Term Disab Plan 4: 0-29"/>
        <s v="Long Term Disab Plan 4: 30-34"/>
        <s v="Short Term Disab State Plan A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Vision Basic"/>
        <s v="Vision Expanded"/>
        <s v=""/>
        <s v="Dental HMO Retirees"/>
        <s v="Dental PPO Retirees"/>
        <s v="Short Term Disab Higher Ed Plan A"/>
        <s v="Short Term Disab Higher Ed Plan B"/>
        <m/>
      </sharedItems>
    </cacheField>
    <cacheField name="Sum Current Deduction" numFmtId="0">
      <sharedItems containsString="0" containsBlank="1" containsNumber="1" minValue="-1104.8599999999999" maxValue="1017902.32"/>
    </cacheField>
    <cacheField name="Sum Covrg Amount" numFmtId="0">
      <sharedItems containsString="0" containsBlank="1" containsNumber="1" minValue="0" maxValue="2230008300"/>
    </cacheField>
    <cacheField name="Count" numFmtId="0">
      <sharedItems containsString="0" containsBlank="1" containsNumber="1" containsInteger="1" minValue="0" maxValue="500000" count="361">
        <n v="1"/>
        <n v="8305"/>
        <n v="3"/>
        <n v="23800"/>
        <n v="9"/>
        <n v="1579"/>
        <n v="11316"/>
        <n v="4"/>
        <n v="2"/>
        <n v="5779"/>
        <n v="5195"/>
        <n v="1822"/>
        <n v="477"/>
        <n v="121"/>
        <n v="41"/>
        <n v="13"/>
        <n v="10"/>
        <n v="38648"/>
        <n v="40143"/>
        <n v="8047"/>
        <n v="5398"/>
        <n v="38649"/>
        <n v="2827"/>
        <n v="1827"/>
        <n v="584"/>
        <n v="134"/>
        <n v="35"/>
        <n v="7"/>
        <n v="2952"/>
        <n v="3368"/>
        <n v="1238"/>
        <n v="343"/>
        <n v="85"/>
        <n v="34"/>
        <n v="8"/>
        <n v="8048"/>
        <n v="5402"/>
        <n v="83"/>
        <n v="2217"/>
        <n v="303"/>
        <n v="188"/>
        <n v="262"/>
        <n v="67"/>
        <n v="1967"/>
        <n v="257"/>
        <n v="152"/>
        <n v="260"/>
        <n v="25"/>
        <n v="737"/>
        <n v="78"/>
        <n v="75"/>
        <n v="202"/>
        <n v="29"/>
        <n v="18"/>
        <n v="6"/>
        <n v="43"/>
        <n v="5"/>
        <n v="16"/>
        <n v="774"/>
        <n v="13702"/>
        <n v="1817"/>
        <n v="1051"/>
        <n v="1426"/>
        <n v="108"/>
        <n v="3245"/>
        <n v="409"/>
        <n v="282"/>
        <n v="453"/>
        <n v="100"/>
        <n v="2285"/>
        <n v="325"/>
        <n v="187"/>
        <n v="246"/>
        <n v="323"/>
        <n v="305"/>
        <n v="261"/>
        <n v="266"/>
        <n v="293"/>
        <n v="319"/>
        <n v="265"/>
        <n v="149"/>
        <n v="56"/>
        <n v="364"/>
        <n v="353"/>
        <n v="306"/>
        <n v="387"/>
        <n v="415"/>
        <n v="442"/>
        <n v="357"/>
        <n v="283"/>
        <n v="20"/>
        <n v="335"/>
        <n v="308"/>
        <n v="223"/>
        <n v="166"/>
        <n v="147"/>
        <n v="71"/>
        <n v="21"/>
        <n v="299"/>
        <n v="270"/>
        <n v="216"/>
        <n v="236"/>
        <n v="251"/>
        <n v="183"/>
        <n v="130"/>
        <n v="47"/>
        <n v="3296"/>
        <n v="3388"/>
        <n v="8494"/>
        <n v="20139"/>
        <n v="24"/>
        <n v="37"/>
        <n v="12"/>
        <n v="23"/>
        <n v="57"/>
        <n v="14"/>
        <n v="19"/>
        <n v="28"/>
        <n v="3111"/>
        <n v="1232"/>
        <n v="143"/>
        <n v="46"/>
        <n v="8903"/>
        <n v="7145"/>
        <n v="515"/>
        <n v="790"/>
        <n v="1966"/>
        <n v="375"/>
        <n v="907"/>
        <n v="17"/>
        <n v="5975"/>
        <n v="2606"/>
        <n v="1312"/>
        <n v="376"/>
        <n v="50"/>
        <n v="18299"/>
        <n v="15010"/>
        <n v="6352"/>
        <n v="840"/>
        <n v="4074"/>
        <n v="3986"/>
        <n v="1235"/>
        <n v="338"/>
        <n v="80"/>
        <n v="29311"/>
        <n v="31550"/>
        <n v="6592"/>
        <n v="4635"/>
        <n v="1628"/>
        <n v="1159"/>
        <n v="289"/>
        <n v="65"/>
        <n v="2451"/>
        <n v="2829"/>
        <n v="945"/>
        <n v="273"/>
        <n v="15"/>
        <n v="31552"/>
        <n v="6593"/>
        <n v="4636"/>
        <n v="9970"/>
        <n v="72"/>
        <n v="1478"/>
        <n v="145"/>
        <n v="88"/>
        <n v="133"/>
        <n v="55"/>
        <n v="1416"/>
        <n v="126"/>
        <n v="99"/>
        <n v="399"/>
        <n v="32"/>
        <n v="33"/>
        <n v="581"/>
        <n v="9176"/>
        <n v="992"/>
        <n v="526"/>
        <n v="730"/>
        <n v="106"/>
        <n v="2473"/>
        <n v="235"/>
        <n v="177"/>
        <n v="287"/>
        <n v="1771"/>
        <n v="226"/>
        <n v="103"/>
        <n v="140"/>
        <n v="2628"/>
        <n v="54"/>
        <n v="2494"/>
        <n v="22"/>
        <n v="59"/>
        <n v="7297"/>
        <n v="14094"/>
        <n v="5632"/>
        <n v="12443"/>
        <n v="2298"/>
        <n v="6722"/>
        <n v="1347"/>
        <n v="171"/>
        <n v="105"/>
        <n v="64"/>
        <n v="285"/>
        <n v="61"/>
        <n v="38"/>
        <n v="66"/>
        <n v="58"/>
        <n v="27"/>
        <n v="146"/>
        <n v="49"/>
        <n v="31"/>
        <n v="30"/>
        <n v="51"/>
        <m/>
        <n v="0" u="1"/>
        <n v="298" u="1"/>
        <n v="1984" u="1"/>
        <n v="5424" u="1"/>
        <n v="185" u="1"/>
        <n v="18190" u="1"/>
        <n v="356" u="1"/>
        <n v="516" u="1"/>
        <n v="104" u="1"/>
        <n v="5936" u="1"/>
        <n v="1989" u="1"/>
        <n v="500000" u="1"/>
        <n v="230" u="1"/>
        <n v="346" u="1"/>
        <n v="417" u="1"/>
        <n v="748" u="1"/>
        <n v="138" u="1"/>
        <n v="2962" u="1"/>
        <n v="8076" u="1"/>
        <n v="29285" u="1"/>
        <n v="404" u="1"/>
        <n v="23615" u="1"/>
        <n v="6661" u="1"/>
        <n v="5421" u="1"/>
        <n v="12448" u="1"/>
        <n v="38500" u="1"/>
        <n v="42" u="1"/>
        <n v="24000" u="1"/>
        <n v="741" u="1"/>
        <n v="5000" u="1"/>
        <n v="7130" u="1"/>
        <n v="1781" u="1"/>
        <n v="44" u="1"/>
        <n v="95" u="1"/>
        <n v="204" u="1"/>
        <n v="294" u="1"/>
        <n v="1826" u="1"/>
        <n v="29284" u="1"/>
        <n v="40000" u="1"/>
        <n v="254" u="1"/>
        <n v="915" u="1"/>
        <n v="1587" u="1"/>
        <n v="3114" u="1"/>
        <n v="352" u="1"/>
        <n v="1632" u="1"/>
        <n v="2229" u="1"/>
        <n v="6326" u="1"/>
        <n v="50000" u="1"/>
        <n v="481" u="1"/>
        <n v="297" u="1"/>
        <n v="510" u="1"/>
        <n v="721" u="1"/>
        <n v="3332" u="1"/>
        <n v="14978" u="1"/>
        <n v="2499" u="1"/>
        <n v="60000" u="1"/>
        <n v="31413" u="1"/>
        <n v="249" u="1"/>
        <n v="2608" u="1"/>
        <n v="4670" u="1"/>
        <n v="8319" u="1"/>
        <n v="1308" u="1"/>
        <n v="8466" u="1"/>
        <n v="300" u="1"/>
        <n v="186" u="1"/>
        <n v="258" u="1"/>
        <n v="52" u="1"/>
        <n v="1230" u="1"/>
        <n v="144" u="1"/>
        <n v="36000" u="1"/>
        <n v="959" u="1"/>
        <n v="31412" u="1"/>
        <n v="173" u="1"/>
        <n v="1017" u="1"/>
        <n v="4090" u="1"/>
        <n v="403" u="1"/>
        <n v="3276" u="1"/>
        <n v="5793" u="1"/>
        <n v="119" u="1"/>
        <n v="73" u="1"/>
        <n v="300000" u="1"/>
        <n v="210" u="1"/>
        <n v="377" u="1"/>
        <n v="2836" u="1"/>
        <n v="189" u="1"/>
        <n v="77" u="1"/>
        <n v="102" u="1"/>
        <n v="984" u="1"/>
        <n v="3390" u="1"/>
        <n v="6660" u="1"/>
        <n v="247" u="1"/>
        <n v="5212" u="1"/>
        <n v="1382" u="1"/>
        <n v="3220" u="1"/>
        <n v="7243" u="1"/>
        <n v="142" u="1"/>
        <n v="213" u="1"/>
        <n v="9996" u="1"/>
        <n v="20009" u="1"/>
        <n v="441" u="1"/>
        <n v="1491" u="1"/>
        <n v="68" u="1"/>
        <n v="1252" u="1"/>
        <n v="8870" u="1"/>
        <n v="9230" u="1"/>
        <n v="26" u="1"/>
        <n v="2553" u="1"/>
        <n v="6690" u="1"/>
        <n v="97" u="1"/>
        <n v="137" u="1"/>
        <n v="5630" u="1"/>
        <n v="11375" u="1"/>
        <n v="789" u="1"/>
        <n v="847" u="1"/>
        <n v="1167" u="1"/>
        <n v="101" u="1"/>
        <n v="2293" u="1"/>
        <n v="276" u="1"/>
        <n v="14022" u="1"/>
        <n v="174" u="1"/>
        <n v="582" u="1"/>
        <n v="6000" u="1"/>
        <n v="132" u="1"/>
        <n v="1250" u="1"/>
        <n v="84" u="1"/>
        <n v="556" u="1"/>
        <n v="2459" u="1"/>
        <n v="4021" u="1"/>
        <n v="11" u="1"/>
        <n v="279" u="1"/>
        <n v="10000" u="1"/>
        <n v="39926" u="1"/>
        <n v="379" u="1"/>
        <n v="2284" u="1"/>
        <n v="13768" u="1"/>
        <n v="1430" u="1"/>
        <n v="1785" u="1"/>
        <n v="53" u="1"/>
        <n v="240" u="1"/>
        <n v="437" u="1"/>
        <n v="4671" u="1"/>
        <n v="100000" u="1"/>
        <n v="117" u="1"/>
        <n v="311" u="1"/>
        <n v="2876" u="1"/>
        <n v="227" u="1"/>
        <n v="246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ory Poeplau" refreshedDate="45296.409635763892" createdVersion="8" refreshedVersion="8" minRefreshableVersion="3" recordCount="516" xr:uid="{4B699659-0EF3-40C2-A828-5024C111EFEB}">
  <cacheSource type="worksheet">
    <worksheetSource ref="A1:L517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3-11-30T00:00:00" maxDate="2024-01-01T00:00:00"/>
    </cacheField>
    <cacheField name="Deduction Code" numFmtId="49">
      <sharedItems count="22">
        <s v="PPDN"/>
        <s v="PDON"/>
        <s v="PERMA"/>
        <s v="UNIV"/>
        <s v="TERM"/>
        <s v="BADDEE"/>
        <s v="BADDER"/>
        <s v="BLTEE"/>
        <s v="BTLER"/>
        <s v="BADDSP"/>
        <s v="BTLSP"/>
        <s v="BADDCH"/>
        <s v="BTLCH"/>
        <s v="FDL"/>
        <s v="VADDCH"/>
        <s v="VADDEE"/>
        <s v="VADDSP"/>
        <s v="LTD"/>
        <s v="STD"/>
        <s v="VISN"/>
        <s v="PPRN"/>
        <s v="PDRN"/>
      </sharedItems>
    </cacheField>
    <cacheField name="Plan" numFmtId="49">
      <sharedItems/>
    </cacheField>
    <cacheField name="Plan Description" numFmtId="49">
      <sharedItems count="108">
        <s v="Dental HMO Actives Employee Paid"/>
        <s v="Dental HMO Actives Employer Paid"/>
        <s v="Dental PPO Actives Employee Paid"/>
        <s v="Dental PPO Actives Employer Paid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Spouse Only Basic AD&amp;D"/>
        <s v="Spouse Only Basic Life"/>
        <s v="Child Basic AD&amp;D"/>
        <s v="Basic AD&amp;D 1X Pay Employer Paid"/>
        <s v="Basic AD&amp;D 50K Employer Paid"/>
        <s v="Spouse with Child Basic AD&amp;D"/>
        <s v="Child Only Basic Life"/>
        <s v="Child with Spouse Basic Life"/>
        <s v="Basic Term Life 1X Pay Employer Paid"/>
        <s v="Basic Term Life 50K Employer Paid"/>
        <s v="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e Paid: 0-29"/>
        <s v="Long Term Disab Plan 3 Employee Paid: 30-34"/>
        <s v="Long Term Disab Plan 3 Employee Paid: 35-39"/>
        <s v="Long Term Disab Plan 3 Employee Paid: 45-49"/>
        <s v="Long Term Disab Plan 3 Employer Paid: 0-29"/>
        <s v="Long Term Disab Plan 3 Employer Paid: 30-34"/>
        <s v="Long Term Disab Plan 3 Employer Paid: 35-39"/>
        <s v="Long Term Disab Plan 3 Employer Paid: 40-44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3 Employer Paid: 65-69"/>
        <s v="Long Term Disab Plan 3 Employer Paid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Expanded"/>
        <s v="Vision Basic"/>
        <s v="Spouse with Child Basic Life"/>
        <s v="Long Term Disab Plan 3 Employee Paid: 50-54"/>
        <s v="Long Term Disab Plan 3 Employee Paid: 60-64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Long Term Disab Plan 1: 70+"/>
        <s v="Long Term Disab Plan 3 Employee Paid: 40-44"/>
        <s v="Long Term Disab Plan 3 Employee Paid: 55-59"/>
        <s v="Short Term Disab Higher Ed Plan A"/>
        <s v="Short Term Disab Higher Ed Plan B"/>
        <s v="Dental HMO Retirees"/>
        <s v="Dental PPO Retirees"/>
        <s v="Dental PPO Actives"/>
        <s v="Dental HMO Actives"/>
        <s v="Long Term Disab Plan 3 Employee Paid: 65-69"/>
      </sharedItems>
    </cacheField>
    <cacheField name="Sum Current Deduction" numFmtId="2">
      <sharedItems containsSemiMixedTypes="0" containsString="0" containsNumber="1" minValue="-1144.4100000000001" maxValue="671643.01"/>
    </cacheField>
    <cacheField name="Sum Covrg Amount" numFmtId="0">
      <sharedItems containsSemiMixedTypes="0" containsString="0" containsNumber="1" minValue="0" maxValue="5016174550"/>
    </cacheField>
    <cacheField name="Count" numFmtId="0">
      <sharedItems containsSemiMixedTypes="0" containsString="0" containsNumber="1" containsInteger="1" minValue="1" maxValue="67636" count="191">
        <n v="7268"/>
        <n v="7265"/>
        <n v="1"/>
        <n v="2"/>
        <n v="25961"/>
        <n v="25967"/>
        <n v="9"/>
        <n v="1567"/>
        <n v="13132"/>
        <n v="4"/>
        <n v="3"/>
        <n v="44"/>
        <n v="39890"/>
        <n v="10"/>
        <n v="383"/>
        <n v="40"/>
        <n v="5"/>
        <n v="67636"/>
        <n v="16"/>
        <n v="172"/>
        <n v="1659"/>
        <n v="609"/>
        <n v="438"/>
        <n v="573"/>
        <n v="140"/>
        <n v="1435"/>
        <n v="534"/>
        <n v="414"/>
        <n v="581"/>
        <n v="52"/>
        <n v="543"/>
        <n v="188"/>
        <n v="158"/>
        <n v="248"/>
        <n v="15"/>
        <n v="149"/>
        <n v="48"/>
        <n v="41"/>
        <n v="66"/>
        <n v="39"/>
        <n v="13"/>
        <n v="11"/>
        <n v="17"/>
        <n v="8"/>
        <n v="1304"/>
        <n v="10875"/>
        <n v="3292"/>
        <n v="2331"/>
        <n v="2958"/>
        <n v="207"/>
        <n v="2399"/>
        <n v="848"/>
        <n v="690"/>
        <n v="1046"/>
        <n v="189"/>
        <n v="1914"/>
        <n v="616"/>
        <n v="456"/>
        <n v="542"/>
        <n v="23"/>
        <n v="19"/>
        <n v="18"/>
        <n v="21"/>
        <n v="24"/>
        <n v="25"/>
        <n v="22"/>
        <n v="12"/>
        <n v="4961"/>
        <n v="4414"/>
        <n v="4396"/>
        <n v="4772"/>
        <n v="4928"/>
        <n v="5481"/>
        <n v="4671"/>
        <n v="3750"/>
        <n v="1542"/>
        <n v="715"/>
        <n v="94"/>
        <n v="82"/>
        <n v="51"/>
        <n v="38"/>
        <n v="31"/>
        <n v="7"/>
        <n v="3201"/>
        <n v="3404"/>
        <n v="8489"/>
        <n v="21176"/>
        <n v="36"/>
        <n v="63"/>
        <n v="64"/>
        <n v="61"/>
        <n v="6"/>
        <n v="29"/>
        <n v="2951"/>
        <n v="1147"/>
        <n v="138"/>
        <n v="9030"/>
        <n v="7203"/>
        <n v="524"/>
        <n v="785"/>
        <n v="1993"/>
        <n v="374"/>
        <n v="942"/>
        <n v="5320"/>
        <n v="5259"/>
        <n v="2181"/>
        <n v="1260"/>
        <n v="375"/>
        <n v="49"/>
        <n v="19794"/>
        <n v="19574"/>
        <n v="15536"/>
        <n v="6793"/>
        <n v="836"/>
        <n v="148"/>
        <n v="299"/>
        <n v="31033"/>
        <n v="45"/>
        <n v="203"/>
        <n v="157"/>
        <n v="30"/>
        <n v="50327"/>
        <n v="159"/>
        <n v="11091"/>
        <n v="130"/>
        <n v="1233"/>
        <n v="298"/>
        <n v="210"/>
        <n v="251"/>
        <n v="106"/>
        <n v="1151"/>
        <n v="311"/>
        <n v="208"/>
        <n v="310"/>
        <n v="331"/>
        <n v="92"/>
        <n v="76"/>
        <n v="108"/>
        <n v="100"/>
        <n v="32"/>
        <n v="909"/>
        <n v="7875"/>
        <n v="1860"/>
        <n v="1132"/>
        <n v="1372"/>
        <n v="183"/>
        <n v="2020"/>
        <n v="499"/>
        <n v="396"/>
        <n v="561"/>
        <n v="169"/>
        <n v="1568"/>
        <n v="434"/>
        <n v="272"/>
        <n v="283"/>
        <n v="3024"/>
        <n v="3031"/>
        <n v="3524"/>
        <n v="3829"/>
        <n v="3769"/>
        <n v="4105"/>
        <n v="3742"/>
        <n v="3266"/>
        <n v="1768"/>
        <n v="913"/>
        <n v="2552"/>
        <n v="55"/>
        <n v="2509"/>
        <n v="59"/>
        <n v="7391"/>
        <n v="14682"/>
        <n v="5575"/>
        <n v="12523"/>
        <n v="2356"/>
        <n v="7054"/>
        <n v="243"/>
        <n v="20"/>
        <n v="26"/>
        <n v="1347"/>
        <n v="166"/>
        <n v="98"/>
        <n v="50"/>
        <n v="42"/>
        <n v="296"/>
        <n v="14"/>
        <n v="33"/>
        <n v="99"/>
        <n v="27"/>
        <n v="125"/>
        <n v="37"/>
        <n v="1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a Youssef" refreshedDate="45324.399058680552" createdVersion="8" refreshedVersion="8" minRefreshableVersion="3" recordCount="464" xr:uid="{9C39D94A-FC7F-4B3C-8747-2420DC47B306}">
  <cacheSource type="worksheet">
    <worksheetSource ref="A1:L465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4-01-12T00:00:00" maxDate="2024-02-01T00:00:00"/>
    </cacheField>
    <cacheField name="Deduction Code" numFmtId="49">
      <sharedItems count="22">
        <s v="PPDN"/>
        <s v="PDON"/>
        <s v="PERMA"/>
        <s v="UNIV"/>
        <s v="TERM"/>
        <s v="VADDEE"/>
        <s v="BADDCH"/>
        <s v="BADDEE"/>
        <s v="BADDER"/>
        <s v="BADDSP"/>
        <s v="BLTEE"/>
        <s v="BTLCH"/>
        <s v="BTLER"/>
        <s v="BTLSP"/>
        <s v="FDL"/>
        <s v="VADDCH"/>
        <s v="VADDSP"/>
        <s v="LTD"/>
        <s v="STD"/>
        <s v="VISN"/>
        <s v="PPRN"/>
        <s v="PDRN"/>
      </sharedItems>
    </cacheField>
    <cacheField name="Plan" numFmtId="49">
      <sharedItems count="95">
        <s v="PPDN"/>
        <s v="PDON"/>
        <s v=""/>
        <s v="VAD060"/>
        <s v="BADC01"/>
        <s v="BADC02"/>
        <s v="BADC03"/>
        <s v="BADE2X"/>
        <s v="BA1X"/>
        <s v="BA1XP"/>
        <s v="BA50"/>
        <s v="BADE40"/>
        <s v="BAD4SC"/>
        <s v="BAD6SP"/>
        <s v="BLES15"/>
        <s v="BLCH01"/>
        <s v="BLCH02"/>
        <s v="BLCH03"/>
        <s v="BLCS01"/>
        <s v="BLCS02"/>
        <s v="BL1X"/>
        <s v="BL1XP"/>
        <s v="BL50"/>
        <s v="BLER20"/>
        <s v="BLIFSC"/>
        <s v="BLIFSP"/>
        <s v="FB10BU"/>
        <s v="VC0105"/>
        <s v="VC0106"/>
        <s v="VC0110"/>
        <s v="VC0125"/>
        <s v="VC0150"/>
        <s v="VC0205"/>
        <s v="VC0206"/>
        <s v="VC0210"/>
        <s v="VC0225"/>
        <s v="VC0250"/>
        <s v="VC0305"/>
        <s v="VC0306"/>
        <s v="VC0310"/>
        <s v="VC0325"/>
        <s v="VC0350"/>
        <s v="VC0405"/>
        <s v="VC0406"/>
        <s v="VC0410"/>
        <s v="VC0425"/>
        <s v="VC0450"/>
        <s v="VC0505"/>
        <s v="VC0506"/>
        <s v="VC0510"/>
        <s v="VC0525"/>
        <s v="VC0550"/>
        <s v="VC0605"/>
        <s v="VC0606"/>
        <s v="VC0610"/>
        <s v="VC0625"/>
        <s v="VC0650"/>
        <s v="VC0706"/>
        <s v="VC0710"/>
        <s v="VC0750"/>
        <s v="VC0805"/>
        <s v="VC0806"/>
        <s v="VC0810"/>
        <s v="VC0850"/>
        <s v="VC0906"/>
        <s v="VAD050"/>
        <s v="VAD100"/>
        <s v="VAD250"/>
        <s v="VAD500"/>
        <s v="VSC050"/>
        <s v="VSC060"/>
        <s v="VSC100"/>
        <s v="VSC250"/>
        <s v="VSC500"/>
        <s v="VSO050"/>
        <s v="VSO060"/>
        <s v="VSO100"/>
        <s v="VSO250"/>
        <s v="VSO500"/>
        <s v="LTD-01"/>
        <s v="LTD-02"/>
        <s v="LTD-03"/>
        <s v="LTD-04"/>
        <s v="STD-A"/>
        <s v="STD-B"/>
        <s v="VISEXP"/>
        <s v="VISBAS"/>
        <s v="BADC05"/>
        <s v="BLCS03"/>
        <s v="FB08BU"/>
        <s v="FB10AU"/>
        <s v="FB10CU"/>
        <s v="PPRN"/>
        <s v="PDRN"/>
        <s v="LTD3WP"/>
      </sharedItems>
    </cacheField>
    <cacheField name="Plan Description" numFmtId="49">
      <sharedItems count="110">
        <s v="Dental HMO Actives Employee Paid"/>
        <s v="Dental HMO Actives Employer Paid"/>
        <s v="Dental PPO Actives Employee Paid"/>
        <s v="Dental PPO Actives Employer Paid"/>
        <s v="Perma Plan"/>
        <s v="Voluntary Universal Life"/>
        <s v="Voluntary Term Life"/>
        <s v="EE Voluntary AD&amp;D $60,000"/>
        <s v="Child Basic AD&amp;D"/>
        <s v="EE Basic AD&amp;D - Employee Paid"/>
        <s v="Basic AD&amp;D 1X Pay Employer Paid"/>
        <s v="Basic AD&amp;D 50K Employer Paid"/>
        <s v="EE Basic AD&amp;D - State Paid"/>
        <s v="Spouse with Child Basic AD&amp;D"/>
        <s v="Spouse Only Basic AD&amp;D"/>
        <s v="EE Basic Life - Employee Paid"/>
        <s v="Child Only Basic Life"/>
        <s v="Child with Spouse Basic Life"/>
        <s v="Basic Term Life 1X Pay Employer Paid"/>
        <s v="Basic Term Life 50K Employer Paid"/>
        <s v="EE Basic Life - State Paid"/>
        <s v="Spouse with Child Basic Life"/>
        <s v="Spouse Only Basic Life"/>
        <s v="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r Paid: 0-29"/>
        <s v="Long Term Disab Plan 3 Employer Paid: 30-34"/>
        <s v="Long Term Disab Plan 3 Employer Paid: 35-39"/>
        <s v="Long Term Disab Plan 3 Employer Paid: 40-44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3 Employer Paid: 65-69"/>
        <s v="Long Term Disab Plan 3 Employer Paid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Expanded"/>
        <s v="Vision Basic"/>
        <s v="Long Term Disab Plan 3 Employee Paid: 0-29"/>
        <s v="Long Term Disab Plan 3 Employee Paid: 35-39"/>
        <s v="Long Term Disab Plan 3 Employee Paid: 65-69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Long Term Disab Plan 1: 70+"/>
        <s v="Long Term Disab Plan 3 Employee Paid: 30-34"/>
        <s v="Long Term Disab Plan 3 Employee Paid: 45-49"/>
        <s v="Long Term Disab Plan 3 Employee Paid: 50-54"/>
        <s v="Long Term Disab Plan 3 Employee Paid: 55-59"/>
        <s v="Short Term Disab Higher Ed Plan A"/>
        <s v="Short Term Disab Higher Ed Plan B"/>
        <s v="Dental HMO Retirees"/>
        <s v="Dental HMO Actives"/>
        <s v="Dental PPO Retirees"/>
        <s v="Dental PPO Actives"/>
        <s v="Long Term Disab Plan 3 Employee Paid: 40-44"/>
        <s v="Long Term Disab Plan 3: 35-39"/>
        <s v="Long Term Disab Plan 3: 40-44"/>
        <s v="Long Term Disab Plan 3: 65-69"/>
      </sharedItems>
    </cacheField>
    <cacheField name="Sum Current Deduction" numFmtId="2">
      <sharedItems containsSemiMixedTypes="0" containsString="0" containsNumber="1" minValue="-776.76" maxValue="693384.72"/>
    </cacheField>
    <cacheField name="Sum Covrg Amount" numFmtId="2">
      <sharedItems containsSemiMixedTypes="0" containsString="0" containsNumber="1" minValue="0" maxValue="5012135650"/>
    </cacheField>
    <cacheField name="Count" numFmtId="0">
      <sharedItems containsSemiMixedTypes="0" containsString="0" containsNumber="1" containsInteger="1" minValue="1" maxValue="67630" count="183">
        <n v="7283"/>
        <n v="7278"/>
        <n v="2"/>
        <n v="25995"/>
        <n v="26001"/>
        <n v="9"/>
        <n v="1567"/>
        <n v="13100"/>
        <n v="6"/>
        <n v="5"/>
        <n v="1"/>
        <n v="39"/>
        <n v="39951"/>
        <n v="10"/>
        <n v="382"/>
        <n v="46"/>
        <n v="8"/>
        <n v="3"/>
        <n v="4"/>
        <n v="67630"/>
        <n v="16"/>
        <n v="173"/>
        <n v="1661"/>
        <n v="607"/>
        <n v="440"/>
        <n v="578"/>
        <n v="137"/>
        <n v="1423"/>
        <n v="545"/>
        <n v="413"/>
        <n v="583"/>
        <n v="53"/>
        <n v="538"/>
        <n v="187"/>
        <n v="159"/>
        <n v="252"/>
        <n v="147"/>
        <n v="47"/>
        <n v="41"/>
        <n v="67"/>
        <n v="14"/>
        <n v="1326"/>
        <n v="10819"/>
        <n v="3330"/>
        <n v="2344"/>
        <n v="2978"/>
        <n v="207"/>
        <n v="2386"/>
        <n v="849"/>
        <n v="694"/>
        <n v="1053"/>
        <n v="198"/>
        <n v="1910"/>
        <n v="626"/>
        <n v="458"/>
        <n v="547"/>
        <n v="25"/>
        <n v="19"/>
        <n v="17"/>
        <n v="18"/>
        <n v="24"/>
        <n v="15"/>
        <n v="27"/>
        <n v="21"/>
        <n v="29"/>
        <n v="13"/>
        <n v="4948"/>
        <n v="4397"/>
        <n v="4417"/>
        <n v="4769"/>
        <n v="4958"/>
        <n v="5467"/>
        <n v="4681"/>
        <n v="3762"/>
        <n v="1536"/>
        <n v="709"/>
        <n v="104"/>
        <n v="87"/>
        <n v="51"/>
        <n v="38"/>
        <n v="44"/>
        <n v="33"/>
        <n v="11"/>
        <n v="7"/>
        <n v="3236"/>
        <n v="3428"/>
        <n v="8530"/>
        <n v="21178"/>
        <n v="50"/>
        <n v="56"/>
        <n v="26"/>
        <n v="23"/>
        <n v="32"/>
        <n v="2951"/>
        <n v="1147"/>
        <n v="135"/>
        <n v="42"/>
        <n v="9073"/>
        <n v="7227"/>
        <n v="532"/>
        <n v="787"/>
        <n v="1991"/>
        <n v="373"/>
        <n v="940"/>
        <n v="5302"/>
        <n v="5243"/>
        <n v="2181"/>
        <n v="1276"/>
        <n v="377"/>
        <n v="19806"/>
        <n v="19594"/>
        <n v="15561"/>
        <n v="6791"/>
        <n v="829"/>
        <n v="299"/>
        <n v="31118"/>
        <n v="218"/>
        <n v="52"/>
        <n v="50429"/>
        <n v="11055"/>
        <n v="130"/>
        <n v="1220"/>
        <n v="211"/>
        <n v="250"/>
        <n v="105"/>
        <n v="1145"/>
        <n v="308"/>
        <n v="209"/>
        <n v="310"/>
        <n v="328"/>
        <n v="90"/>
        <n v="75"/>
        <n v="101"/>
        <n v="40"/>
        <n v="917"/>
        <n v="7799"/>
        <n v="1868"/>
        <n v="1142"/>
        <n v="1375"/>
        <n v="181"/>
        <n v="2009"/>
        <n v="497"/>
        <n v="397"/>
        <n v="557"/>
        <n v="168"/>
        <n v="1544"/>
        <n v="432"/>
        <n v="278"/>
        <n v="286"/>
        <n v="12"/>
        <n v="2983"/>
        <n v="3012"/>
        <n v="3499"/>
        <n v="3818"/>
        <n v="3770"/>
        <n v="4090"/>
        <n v="3738"/>
        <n v="3251"/>
        <n v="1747"/>
        <n v="900"/>
        <n v="22"/>
        <n v="2563"/>
        <n v="55"/>
        <n v="2520"/>
        <n v="59"/>
        <n v="7427"/>
        <n v="14661"/>
        <n v="5585"/>
        <n v="12532"/>
        <n v="2356"/>
        <n v="7070"/>
        <n v="222"/>
        <n v="1343"/>
        <n v="184"/>
        <n v="89"/>
        <n v="20"/>
        <n v="86"/>
        <n v="298"/>
        <n v="65"/>
        <n v="34"/>
        <n v="111"/>
        <n v="35"/>
        <n v="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a VonHaeger" refreshedDate="45385.586820949073" createdVersion="8" refreshedVersion="8" minRefreshableVersion="3" recordCount="453" xr:uid="{125A6483-1B6C-4B41-A4D6-25449EC07667}">
  <cacheSource type="worksheet">
    <worksheetSource ref="A1:L454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4-02-29T00:00:00" maxDate="2024-04-01T00:00:00"/>
    </cacheField>
    <cacheField name="Deduction Code" numFmtId="49">
      <sharedItems count="22">
        <s v="PPDN"/>
        <s v="PDON"/>
        <s v="PERMA"/>
        <s v="UNIV"/>
        <s v="TERM"/>
        <s v="BADDEE"/>
        <s v="BADDER"/>
        <s v="BLTEE"/>
        <s v="BTLER"/>
        <s v="BADDCH"/>
        <s v="BADDSP"/>
        <s v="BTLCH"/>
        <s v="BTLSP"/>
        <s v="VADDCH"/>
        <s v="VADDEE"/>
        <s v="VADDSP"/>
        <s v="LTD"/>
        <s v="STD"/>
        <s v="VISN"/>
        <s v="PPRN"/>
        <s v="PDRN"/>
        <s v="FDL"/>
      </sharedItems>
    </cacheField>
    <cacheField name="Plan" numFmtId="49">
      <sharedItems/>
    </cacheField>
    <cacheField name="Plan Description" numFmtId="49">
      <sharedItems count="104">
        <s v="Dental HMO Actives Employee Paid"/>
        <s v="Dental HMO Actives Employer Paid"/>
        <s v="Dental PPO Actives Employee Paid"/>
        <s v="Dental PPO Actives Employer Paid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Child Basic AD&amp;D"/>
        <s v="Basic AD&amp;D 1X Pay Employer Paid"/>
        <s v="Basic AD&amp;D 50K Employer Paid"/>
        <s v="Spouse with Child Basic AD&amp;D"/>
        <s v="Spouse Only Basic AD&amp;D"/>
        <s v="Child Only Basic Life"/>
        <s v="Child with Spouse Basic Life"/>
        <s v="Basic Term Life 1X Pay Employer Paid"/>
        <s v="Basic Term Life 50K Employer Paid"/>
        <s v="Spouse with Child Basic Life"/>
        <s v="Spouse Only Basic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3 Employer Paid: 30-34"/>
        <s v="Short Term Disab State Plan A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 Employer Paid: 0-29"/>
        <s v="Long Term Disab Plan 3 Employer Paid: 35-39"/>
        <s v="Long Term Disab Plan 3 Employer Paid: 40-44"/>
        <s v="Long Term Disab Plan 3 Employer Paid: 45-49"/>
        <s v="Long Term Disab Plan 3 Employer Paid: 50-54"/>
        <s v="Long Term Disab Plan 3 Employer Paid: 55-59"/>
        <s v="Long Term Disab Plan 3 Employer Paid: 60-64"/>
        <s v="Long Term Disab Plan 3 Employer Paid: 65-69"/>
        <s v="Long Term Disab Plan 3 Employer Paid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B"/>
        <s v="Vision Expanded"/>
        <s v="Vision Basic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"/>
        <s v="Long Term Disab Plan 1: 70+"/>
        <s v="Long Term Disab Plan 3 Employee Paid: 0-29"/>
        <s v="Long Term Disab Plan 3 Employee Paid: 30-34"/>
        <s v="Long Term Disab Plan 3 Employee Paid: 45-49"/>
        <s v="Long Term Disab Plan 3 Employee Paid: 50-54"/>
        <s v="Long Term Disab Plan 3 Employee Paid: 55-59"/>
        <s v="Short Term Disab Higher Ed Plan A"/>
        <s v="Short Term Disab Higher Ed Plan B"/>
        <s v="Long Term Disab Plan 3 Employee Paid: 35-39"/>
        <s v="Long Term Disab Plan 3 Employee Paid: 40-44"/>
        <s v="Long Term Disab Plan 3 Employee Paid: 60-64"/>
        <s v="Long Term Disab Plan 3: 65-69"/>
      </sharedItems>
    </cacheField>
    <cacheField name="Sum Current Deduction" numFmtId="0">
      <sharedItems containsSemiMixedTypes="0" containsString="0" containsNumber="1" minValue="-1131.93" maxValue="690618.78"/>
    </cacheField>
    <cacheField name="Sum Covrg Amount" numFmtId="0">
      <sharedItems containsSemiMixedTypes="0" containsString="0" containsNumber="1" minValue="0" maxValue="5014857550"/>
    </cacheField>
    <cacheField name="Count" numFmtId="0">
      <sharedItems containsSemiMixedTypes="0" containsString="0" containsNumber="1" containsInteger="1" minValue="1" maxValue="677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a Youssef" refreshedDate="45413.783854050926" createdVersion="8" refreshedVersion="8" minRefreshableVersion="3" recordCount="442" xr:uid="{84441F4E-94C2-43EA-9828-1D829FF5E096}">
  <cacheSource type="worksheet">
    <worksheetSource ref="A1:L443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Minnesota Life Insurance Company"/>
        <s v="Metropolitan Life Insurance Company"/>
        <s v="EyeMed"/>
        <s v="Unum Life Insurance Co"/>
        <s v="Minnesota Life Insurance Co"/>
        <s v="Unum Life Insurance Company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4-04-01T00:00:00" maxDate="2024-05-01T00:00:00"/>
    </cacheField>
    <cacheField name="Deduction Code" numFmtId="49">
      <sharedItems count="22">
        <s v="PPDN"/>
        <s v="PDON"/>
        <s v="BADDER"/>
        <s v="BTLER"/>
        <s v="BADDCH"/>
        <s v="BADDEE"/>
        <s v="BADDSP"/>
        <s v="BLTEE"/>
        <s v="BTLCH"/>
        <s v="BTLSP"/>
        <s v="FDL"/>
        <s v="VADDCH"/>
        <s v="VADDEE"/>
        <s v="VADDSP"/>
        <s v="LTD"/>
        <s v="STD"/>
        <s v="VISN"/>
        <s v="PERMA"/>
        <s v="UNIV"/>
        <s v="TERM"/>
        <s v="PPRN"/>
        <s v="PDRN"/>
      </sharedItems>
    </cacheField>
    <cacheField name="Plan" numFmtId="49">
      <sharedItems/>
    </cacheField>
    <cacheField name="Plan Description" numFmtId="49">
      <sharedItems count="105">
        <s v="Dental HMO Actives Employee Paid"/>
        <s v="Dental HMO Actives Employer Paid"/>
        <s v="Dental PPO Actives Employee Paid"/>
        <s v="Dental PPO Actives Employer Paid"/>
        <s v="Basic AD&amp;D 1X Pay Employer Paid"/>
        <s v="Basic Term Life 1X Pay Employer Paid NonTaxab"/>
        <s v="Child Basic AD&amp;D"/>
        <s v="EE Basic AD&amp;D - Employee Paid"/>
        <s v="EE Basic AD&amp;D - State Paid"/>
        <s v="Spouse with Child Basic AD&amp;D"/>
        <s v="Spouse Only Basic AD&amp;D"/>
        <s v="EE Basic Life - Employee Paid"/>
        <s v="Child Only Basic Life"/>
        <s v="Child with Spouse Basic Life"/>
        <s v="EE Basic Life - State Paid"/>
        <s v="Spouse with Child Basic Life"/>
        <s v="Spouse Only Basic Life"/>
        <s v=""/>
        <s v="Child Voluntary AD&amp;D $60,000"/>
        <s v="Child Voluntary AD&amp;D $100,000"/>
        <s v="Child Voluntary AD&amp;D $250,000"/>
        <s v="Child Voluntary AD&amp;D $500,000"/>
        <s v="Child Voluntary AD&amp;D $5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250,000"/>
        <s v="Spouse Only Voluntary AD&amp;D $500,000"/>
        <s v="Long Term Disab Plan 3 Employer Paid: 40-44"/>
        <s v="Short Term Disab State Plan A"/>
        <s v="Long Term Disab Plan 1: 0-29"/>
        <s v="Long Term Disab Plan 1: 35-39"/>
        <s v="Long Term Disab Plan 1: 45-49"/>
        <s v="Long Term Disab Plan 2: 30-34"/>
        <s v="Long Term Disab Plan 2: 35-39"/>
        <s v="Long Term Disab Plan 2: 40-44"/>
        <s v="Long Term Disab Plan 2: 50-54"/>
        <s v="Long Term Disab Plan 3 Employee Paid: 0-29"/>
        <s v="Long Term Disab Plan 3 Employer Paid: 30-34"/>
        <s v="Long Term Disab Plan 3 Employer Paid: 45-49"/>
        <s v="Long Term Disab Plan 3 Employer Paid: 55-59"/>
        <s v="Long Term Disab Plan 4: 0-29"/>
        <s v="Long Term Disab Plan 4: 30-34"/>
        <s v="Long Term Disab Plan 4: 35-39"/>
        <s v="Long Term Disab Plan 4: 45-49"/>
        <s v="Long Term Disab Plan 4: 50-54"/>
        <s v="Short Term Disab State Plan B"/>
        <s v="Vision Expanded"/>
        <s v="Vision Basic"/>
        <s v="Perma Plan"/>
        <s v="Voluntary Universal Life"/>
        <s v="Voluntary Term Life"/>
        <s v="Basic AD&amp;D 50K Employer Paid"/>
        <s v="Basic Term Life 1X Pay Employer Paid Taxable"/>
        <s v="Basic Term Life 50K Employer Paid"/>
        <s v="Spouse with Child Voluntary AD&amp;D $50,000"/>
        <s v="Spouse Only Voluntary AD&amp;D $100,000"/>
        <s v="Long Term Disab Plan 1: 30-34"/>
        <s v="Long Term Disab Plan 1: 40-44"/>
        <s v="Long Term Disab Plan 1: 50-54"/>
        <s v="Long Term Disab Plan 1: 55-59"/>
        <s v="Long Term Disab Plan 1: 60-64"/>
        <s v="Long Term Disab Plan 1: 65-69"/>
        <s v="Long Term Disab Plan 2: 0-29"/>
        <s v="Long Term Disab Plan 2: 45-49"/>
        <s v="Long Term Disab Plan 2: 55-59"/>
        <s v="Long Term Disab Plan 2: 60-64"/>
        <s v="Long Term Disab Plan 2: 65-69"/>
        <s v="Long Term Disab Plan 2: 70+"/>
        <s v="Long Term Disab Plan 3 Employer Paid: 0-29"/>
        <s v="Long Term Disab Plan 3 Employer Paid: 35-39"/>
        <s v="Long Term Disab Plan 3 Employer Paid: 50-54"/>
        <s v="Long Term Disab Plan 3 Employer Paid: 60-64"/>
        <s v="Long Term Disab Plan 3 Employer Paid: 65-69"/>
        <s v="Long Term Disab Plan 3 Employer Paid: 70+"/>
        <s v="Long Term Disab Plan 4: 40-44"/>
        <s v="Long Term Disab Plan 4: 55-59"/>
        <s v="Long Term Disab Plan 4: 60-64"/>
        <s v="Long Term Disab Plan 4: 65-69"/>
        <s v="Long Term Disab Plan 4: 70+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Long Term Disab Plan 1: 70+"/>
        <s v="Long Term Disab Plan 3 Employee Paid: 30-34"/>
        <s v="Long Term Disab Plan 3 Employee Paid: 45-49"/>
        <s v="Long Term Disab Plan 3 Employee Paid: 50-54"/>
        <s v="Long Term Disab Plan 3 Employee Paid: 55-59"/>
        <s v="Short Term Disab Higher Ed Plan A"/>
        <s v="Short Term Disab Higher Ed Plan B"/>
        <s v="Long Term Disab Plan 3: 60-64"/>
        <s v="Long Term Disab Plan 3: 0-29"/>
        <s v="Long Term Disab Plan 3: 40-44"/>
        <s v="Long Term Disab Plan 3: 45-49"/>
      </sharedItems>
    </cacheField>
    <cacheField name="Sum Current Deduction" numFmtId="2">
      <sharedItems containsSemiMixedTypes="0" containsString="0" containsNumber="1" minValue="-1489.35" maxValue="661721.12"/>
    </cacheField>
    <cacheField name="Sum Covrg Amount" numFmtId="2">
      <sharedItems containsSemiMixedTypes="0" containsString="0" containsNumber="1" minValue="0" maxValue="2815151100"/>
    </cacheField>
    <cacheField name="Count" numFmtId="0">
      <sharedItems containsSemiMixedTypes="0" containsString="0" containsNumber="1" containsInteger="1" minValue="1" maxValue="403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gory Poeplau" refreshedDate="45448.398112962961" createdVersion="1" refreshedVersion="8" recordCount="443" xr:uid="{BB08B8F2-F70D-4EF3-A3AF-E918BB9E0F52}">
  <cacheSource type="worksheet">
    <worksheetSource ref="A1:L444" sheet="Combined" r:id="rId2"/>
  </cacheSource>
  <cacheFields count="12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8">
        <s v="CIGNA"/>
        <s v="Delta Dental Plan Of Tenn"/>
        <s v="Minnesota Life Insurance Company"/>
        <s v="Metropolitan Life Insurance Company"/>
        <s v="EyeMed"/>
        <s v="Unum Life Insurance Co"/>
        <s v="Minnesota Life Insurance Co"/>
        <s v="Unum Life Insurance Company"/>
      </sharedItems>
    </cacheField>
    <cacheField name="Fund Code" numFmtId="49">
      <sharedItems count="6">
        <s v="55000"/>
        <s v="52000"/>
        <s v="53000"/>
        <s v="56000"/>
        <s v="58000"/>
        <s v="51010"/>
      </sharedItems>
    </cacheField>
    <cacheField name="Check Dt" numFmtId="14">
      <sharedItems containsSemiMixedTypes="0" containsNonDate="0" containsDate="1" containsString="0" minDate="2024-04-30T00:00:00" maxDate="2024-06-01T00:00:00"/>
    </cacheField>
    <cacheField name="Deduction Code" numFmtId="49">
      <sharedItems count="22">
        <s v="PPDN"/>
        <s v="PDON"/>
        <s v="BADDER"/>
        <s v="BTLER"/>
        <s v="VADDCH"/>
        <s v="VADDEE"/>
        <s v="VADDSP"/>
        <s v="BADDCH"/>
        <s v="BADDEE"/>
        <s v="BADDSP"/>
        <s v="BLTEE"/>
        <s v="BTLCH"/>
        <s v="BTLSP"/>
        <s v="LTD"/>
        <s v="STD"/>
        <s v="VISN"/>
        <s v="PERMA"/>
        <s v="UNIV"/>
        <s v="TERM"/>
        <s v="PPRN"/>
        <s v="PDRN"/>
        <s v="FDL"/>
      </sharedItems>
    </cacheField>
    <cacheField name="Plan" numFmtId="49">
      <sharedItems/>
    </cacheField>
    <cacheField name="Plan Description" numFmtId="49">
      <sharedItems count="103">
        <s v="Dental HMO Actives Employee Paid"/>
        <s v="Dental HMO Actives Employer Paid"/>
        <s v="Dental PPO Actives Employee Paid"/>
        <s v="Dental PPO Actives Employer Paid"/>
        <s v="Basic AD&amp;D 1X Pay Employer Paid"/>
        <s v="Basic Term Life 1X Pay Employer Paid NonTaxable"/>
        <s v="Basic Term Life 1X Pay Employer Paid Taxable"/>
        <s v="Child Voluntary AD&amp;D $100,000"/>
        <s v="Child Voluntary AD&amp;D $500,000"/>
        <s v="EE Voluntary AD&amp;D $60,000"/>
        <s v="EE Voluntary AD&amp;D $100,000"/>
        <s v="EE Voluntary AD&amp;D $500,000"/>
        <s v="Spouse with Child Voluntary AD&amp;D $100,000"/>
        <s v="Child Basic AD&amp;D"/>
        <s v="EE Basic AD&amp;D - Employee Paid"/>
        <s v="EE Basic AD&amp;D - State Paid"/>
        <s v="Spouse with Child Basic AD&amp;D"/>
        <s v="EE Basic Life - Employee Paid"/>
        <s v="Child Only Basic Life"/>
        <s v="Child with Spouse Basic Life"/>
        <s v="EE Basic Life - State Paid"/>
        <s v="Spouse with Child Basic Life"/>
        <s v="Child Voluntary AD&amp;D $60,000"/>
        <s v="Child Voluntary AD&amp;D $250,000"/>
        <s v="Child Voluntary AD&amp;D $50,000"/>
        <s v="EE Voluntary AD&amp;D $50,000"/>
        <s v="EE Voluntary AD&amp;D $250,000"/>
        <s v="Spouse with Child Voluntary AD&amp;D $6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Long Term Disab Plan 3 Employer Paid: 35-39"/>
        <s v="Long Term Disab Plan 3 Employer Paid: 70+"/>
        <s v="Short Term Disab State Plan B"/>
        <s v="Long Term Disab Plan 1: 50-54"/>
        <s v="Long Term Disab Plan 2: 50-54"/>
        <s v="Long Term Disab Plan 3 Employer Paid: 0-29"/>
        <s v="Long Term Disab Plan 3 Employer Paid: 55-59"/>
        <s v="Long Term Disab Plan 3 Employer Paid: 60-64"/>
        <s v="Long Term Disab Plan 4: 30-34"/>
        <s v="Long Term Disab Plan 4: 35-39"/>
        <s v="Long Term Disab Plan 4: 40-44"/>
        <s v="Short Term Disab State Plan A"/>
        <s v="Vision Expanded"/>
        <s v="Vision Basic"/>
        <s v="Perma Plan"/>
        <s v="Voluntary Universal Life"/>
        <s v="Voluntary Term Life"/>
        <s v="Basic AD&amp;D 50K Employer Paid"/>
        <s v="Basic Term Life 50K Employer Paid NonTaxable"/>
        <s v="Spouse with Child Voluntary AD&amp;D $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5-59"/>
        <s v="Long Term Disab Plan 1: 60-64"/>
        <s v="Long Term Disab Plan 1: 65-69"/>
        <s v="Long Term Disab Plan 2: 0-29"/>
        <s v="Long Term Disab Plan 2: 30-34"/>
        <s v="Long Term Disab Plan 2: 35-39"/>
        <s v="Long Term Disab Plan 2: 40-44"/>
        <s v="Long Term Disab Plan 2: 45-49"/>
        <s v="Long Term Disab Plan 2: 55-59"/>
        <s v="Long Term Disab Plan 2: 60-64"/>
        <s v="Long Term Disab Plan 2: 65-69"/>
        <s v="Long Term Disab Plan 2: 70+"/>
        <s v="Long Term Disab Plan 3 Employer Paid: 30-34"/>
        <s v="Long Term Disab Plan 3 Employer Paid: 40-44"/>
        <s v="Long Term Disab Plan 3 Employer Paid: 45-49"/>
        <s v="Long Term Disab Plan 3 Employer Paid: 50-54"/>
        <s v="Long Term Disab Plan 3 Employer Paid: 65-69"/>
        <s v="Long Term Disab Plan 4: 0-29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Dental HMO Retirees Employee Paid"/>
        <s v="Dental PPO Retirees Employee Paid"/>
        <s v="Basic AD&amp;D 1X Pay Employee Paid"/>
        <s v="Basic AD&amp;D 50K Employee Paid"/>
        <s v="Basic Term Life 1X Pay Employee Paid"/>
        <s v="Basic Term Life 50K Employee Paid"/>
        <s v=""/>
        <s v="Long Term Disab Plan 1: 70+"/>
        <s v="Long Term Disab Plan 3 Employee Paid: 0-29"/>
        <s v="Long Term Disab Plan 3 Employee Paid: 30-34"/>
        <s v="Long Term Disab Plan 3 Employee Paid: 45-49"/>
        <s v="Long Term Disab Plan 3 Employee Paid: 50-54"/>
        <s v="Long Term Disab Plan 3 Employee Paid: 55-59"/>
        <s v="Short Term Disab Higher Ed Plan A"/>
        <s v="Short Term Disab Higher Ed Plan B"/>
        <s v="Long Term Disab Plan 3 Employee Paid: 35-39"/>
        <s v="Long Term Disab Plan 3 Employee Paid: 40-44"/>
        <s v="Long Term Disab Plan 3: 35-39"/>
        <s v="Long Term Disab Plan 3: 40-44"/>
      </sharedItems>
    </cacheField>
    <cacheField name="Sum Current Deduction" numFmtId="2">
      <sharedItems containsSemiMixedTypes="0" containsString="0" containsNumber="1" minValue="-817.04" maxValue="660803.27"/>
    </cacheField>
    <cacheField name="Sum Covrg Amount" numFmtId="2">
      <sharedItems containsSemiMixedTypes="0" containsString="0" containsNumber="1" minValue="0" maxValue="2816780700"/>
    </cacheField>
    <cacheField name="Count" numFmtId="0">
      <sharedItems containsSemiMixedTypes="0" containsString="0" containsNumber="1" containsInteger="1" minValue="1" maxValue="403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747.303215624997" createdVersion="7" refreshedVersion="7" minRefreshableVersion="3" recordCount="258" xr:uid="{ADA34A68-25B1-4BA8-A1A0-FC728E4B0732}">
  <cacheSource type="worksheet">
    <worksheetSource ref="A3:K261" sheet="Combined" r:id="rId2"/>
  </cacheSource>
  <cacheFields count="11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7">
        <s v="Cigna Healthcare"/>
        <s v="Delta Dental Plan Of Tenn"/>
        <s v="Minnesota Life Insurance Company"/>
        <s v="Metropolitan Life Insurance Company"/>
        <s v="Davis Vision Inc"/>
        <s v="Minnesota Life Insurance Co"/>
        <s v="Unum Life Insurance Co"/>
      </sharedItems>
    </cacheField>
    <cacheField name="Fund Code" numFmtId="0">
      <sharedItems count="6">
        <s v="51010"/>
        <s v="52000"/>
        <s v="53000"/>
        <s v="55000"/>
        <s v="56000"/>
        <s v="58000"/>
      </sharedItems>
    </cacheField>
    <cacheField name="Check Dt" numFmtId="0">
      <sharedItems containsSemiMixedTypes="0" containsDate="1" containsString="0" containsMixedTypes="1" minDate="2022-05-31T00:00:00" maxDate="1900-01-09T03:50:04"/>
    </cacheField>
    <cacheField name="Deduction Code" numFmtId="0">
      <sharedItems count="21">
        <s v="PPRN"/>
        <s v="PPDN"/>
        <s v="PDON"/>
        <s v="PDRN"/>
        <s v="OSA13"/>
        <s v="STD"/>
        <s v="VISN"/>
        <s v="LTD"/>
        <s v="TERM"/>
        <s v="PERMA"/>
        <s v="UNIV"/>
        <s v="OSA1"/>
        <s v="OSA10"/>
        <s v="OSA11"/>
        <s v="OSA12"/>
        <s v="OSA2"/>
        <s v="OSA4"/>
        <s v="OSA5"/>
        <s v="OSA8"/>
        <s v="OSA9"/>
        <s v="OSA7"/>
      </sharedItems>
    </cacheField>
    <cacheField name="Benefit Plan Code" numFmtId="0">
      <sharedItems/>
    </cacheField>
    <cacheField name="Plan Description" numFmtId="0">
      <sharedItems count="54">
        <s v="Dental HMO Retirees"/>
        <s v="Dental HMO Actives"/>
        <s v="Dental PPO Actives"/>
        <s v="Dental PPO Retirees"/>
        <s v="Voluntary ADD"/>
        <s v="Short Term Disab Higher Ed Plan A"/>
        <s v="Short Term Disab Higher Ed Plan B"/>
        <s v="Vision Basic"/>
        <s v="Vision Expanded"/>
        <s v="Long Term Disab Plan 1: 30-34"/>
        <s v="Long Term Disab Plan 1: 50-54"/>
        <s v="Long Term Disab Plan 1: 60-64"/>
        <s v="Long Term Disab Plan 2: 0-29"/>
        <s v="Long Term Disab Plan 2: 30-34"/>
        <s v="Long Term Disab Plan 2: 35-39"/>
        <s v="Long Term Disab Plan 2: 45-49"/>
        <s v="Long Term Disab Plan 2: 50-54"/>
        <s v="Long Term Disab Plan 3: 30-34"/>
        <s v="Long Term Disab Plan 3: 35-39"/>
        <s v="Long Term Disab Plan 3: 40-44"/>
        <s v="Long Term Disab Plan 3: 45-49"/>
        <s v="Long Term Disab Plan 3: 55-59"/>
        <s v="Long Term Disab Plan 4: 0-29"/>
        <s v="Long Term Disab Plan 4: 40-44"/>
        <s v="Long Term Disab Plan 4: 50-54"/>
        <s v="Long Term Disab Plan 4: 55-59"/>
        <s v="Long Term Disab Plan 4: 60-64"/>
        <s v="Short Term Disab State Plan A"/>
        <s v="Short Term Disab State Plan B"/>
        <s v="Voluntary Term Life"/>
        <s v="Long Term Disab Plan 1: 0-29"/>
        <s v="Perma Plan"/>
        <s v="Voluntary Universal Life"/>
        <s v="Long Term Disab Plan 1: 35-39"/>
        <s v="Long Term Disab Plan 1: 40-44"/>
        <s v="Long Term Disab Plan 1: 45-49"/>
        <s v="Long Term Disab Plan 1: 55-59"/>
        <s v="Long Term Disab Plan 2: 40-44"/>
        <s v="Long Term Disab Plan 2: 60-64"/>
        <s v="Long Term Disab Plan 3: 0-29"/>
        <s v="Long Term Disab Plan 3: 50-54"/>
        <s v="Long Term Disab Plan 4: 35-39"/>
        <s v="Long Term Disab Plan 4: 70+"/>
        <s v="Long Term Disab Plan 1: 65-69"/>
        <s v="Long Term Disab Plan 1: 70+"/>
        <s v="Long Term Disab Plan 2: 55-59"/>
        <s v="Long Term Disab Plan 2: 65-69"/>
        <s v="Long Term Disab Plan 2: 70+"/>
        <s v="Long Term Disab Plan 3: 60-64"/>
        <s v="Long Term Disab Plan 3: 65-69"/>
        <s v="Long Term Disab Plan 3: 70+"/>
        <s v="Long Term Disab Plan 4: 30-34"/>
        <s v="Long Term Disab Plan 4: 45-49"/>
        <s v="Long Term Disab Plan 4: 65-69"/>
      </sharedItems>
    </cacheField>
    <cacheField name="Sum Current Deduction" numFmtId="0">
      <sharedItems containsSemiMixedTypes="0" containsString="0" containsNumber="1" minValue="-1839.59" maxValue="937890.68"/>
    </cacheField>
    <cacheField name="Count" numFmtId="0">
      <sharedItems containsSemiMixedTypes="0" containsString="0" containsNumber="1" containsInteger="1" minValue="1" maxValue="21790" count="116">
        <n v="6"/>
        <n v="243"/>
        <n v="1"/>
        <n v="19"/>
        <n v="2"/>
        <n v="7"/>
        <n v="21"/>
        <n v="3"/>
        <n v="10"/>
        <n v="40"/>
        <n v="1120"/>
        <n v="136"/>
        <n v="16"/>
        <n v="11"/>
        <n v="107"/>
        <n v="5"/>
        <n v="17"/>
        <n v="9"/>
        <n v="43"/>
        <n v="86"/>
        <n v="278"/>
        <n v="32"/>
        <n v="12"/>
        <n v="90"/>
        <n v="25"/>
        <n v="14"/>
        <n v="37"/>
        <n v="15"/>
        <n v="56"/>
        <n v="66"/>
        <n v="152"/>
        <n v="22"/>
        <n v="4"/>
        <n v="8"/>
        <n v="46"/>
        <n v="55"/>
        <n v="154"/>
        <n v="23"/>
        <n v="61"/>
        <n v="24"/>
        <n v="49"/>
        <n v="6249"/>
        <n v="1222"/>
        <n v="1424"/>
        <n v="359"/>
        <n v="16433"/>
        <n v="9935"/>
        <n v="5983"/>
        <n v="1004"/>
        <n v="10856"/>
        <n v="4493"/>
        <n v="7007"/>
        <n v="1786"/>
        <n v="48"/>
        <n v="1781"/>
        <n v="6551"/>
        <n v="13117"/>
        <n v="3350"/>
        <n v="8790"/>
        <n v="2193"/>
        <n v="6500"/>
        <n v="3191"/>
        <n v="1270"/>
        <n v="156"/>
        <n v="52"/>
        <n v="8100"/>
        <n v="6440"/>
        <n v="456"/>
        <n v="781"/>
        <n v="1997"/>
        <n v="296"/>
        <n v="760"/>
        <n v="8589"/>
        <n v="21790"/>
        <n v="1839"/>
        <n v="12401"/>
        <n v="7479"/>
        <n v="10337"/>
        <n v="297"/>
        <n v="251"/>
        <n v="233"/>
        <n v="272"/>
        <n v="261"/>
        <n v="263"/>
        <n v="214"/>
        <n v="139"/>
        <n v="51"/>
        <n v="301"/>
        <n v="271"/>
        <n v="253"/>
        <n v="343"/>
        <n v="356"/>
        <n v="338"/>
        <n v="340"/>
        <n v="236"/>
        <n v="70"/>
        <n v="241"/>
        <n v="224"/>
        <n v="176"/>
        <n v="145"/>
        <n v="123"/>
        <n v="67"/>
        <n v="18"/>
        <n v="259"/>
        <n v="228"/>
        <n v="212"/>
        <n v="179"/>
        <n v="217"/>
        <n v="197"/>
        <n v="175"/>
        <n v="115"/>
        <n v="34"/>
        <n v="2360"/>
        <n v="2610"/>
        <n v="7852"/>
        <n v="187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775.735678240744" createdVersion="7" refreshedVersion="7" minRefreshableVersion="3" recordCount="264" xr:uid="{F9DC6411-C0E8-4CDA-BE1A-73C24D28E845}">
  <cacheSource type="worksheet">
    <worksheetSource ref="A3:K267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ONNECTICUT GENERAL LIFE INSURANCE COMPA"/>
        <s v="Delta Dental Plan Of Tenn"/>
        <s v="Minnesota Life Insurance Company"/>
        <s v="Metropolitan Life Insurance Company"/>
        <s v="Davis Vision Inc"/>
        <s v="Unum Life Insurance Co"/>
        <s v="Minnesota Life Insurance Co"/>
      </sharedItems>
    </cacheField>
    <cacheField name="Fund Code" numFmtId="49">
      <sharedItems count="6">
        <s v="51010"/>
        <s v="52000"/>
        <s v="53000"/>
        <s v="55000"/>
        <s v="56000"/>
        <s v="58000"/>
      </sharedItems>
    </cacheField>
    <cacheField name="Period End Date" numFmtId="14">
      <sharedItems containsSemiMixedTypes="0" containsNonDate="0" containsDate="1" containsString="0" minDate="2022-06-30T00:00:00" maxDate="2022-08-01T00:00:00"/>
    </cacheField>
    <cacheField name="Deduction Code" numFmtId="49">
      <sharedItems count="21">
        <s v="PPDN"/>
        <s v="PPRN"/>
        <s v="PDON"/>
        <s v="PDRN"/>
        <s v="OSA13"/>
        <s v="STD"/>
        <s v="VISN"/>
        <s v="LTD"/>
        <s v="OSA11"/>
        <s v="PERMA"/>
        <s v="UNIV"/>
        <s v="TERM"/>
        <s v="OSA1"/>
        <s v="OSA10"/>
        <s v="OSA12"/>
        <s v="OSA2"/>
        <s v="OSA4"/>
        <s v="OSA5"/>
        <s v="OSA8"/>
        <s v="OSA9"/>
        <s v="OSA7"/>
      </sharedItems>
    </cacheField>
    <cacheField name="Benefit Plan Code" numFmtId="49">
      <sharedItems/>
    </cacheField>
    <cacheField name="Plan Description" numFmtId="49">
      <sharedItems count="55">
        <s v="Dental HMO Actives"/>
        <s v="Dental HMO Retirees"/>
        <s v="Dental PPO Actives"/>
        <s v="Dental PPO Retirees"/>
        <s v="Voluntary ADD"/>
        <s v="Short Term Disab Higher Ed Plan B"/>
        <s v="Vision Basic"/>
        <s v="Vision Expanded"/>
        <s v="Long Term Disab Plan 1: 30-34"/>
        <s v="Long Term Disab Plan 1: 40-44"/>
        <s v="Long Term Disab Plan 1: 45-49"/>
        <s v="Long Term Disab Plan 1: 60-64"/>
        <s v="Long Term Disab Plan 2: 0-29"/>
        <s v="Long Term Disab Plan 2: 30-34"/>
        <s v="Long Term Disab Plan 2: 35-39"/>
        <s v="Long Term Disab Plan 2: 45-49"/>
        <s v="Long Term Disab Plan 2: 50-54"/>
        <s v="Long Term Disab Plan 2: 65-69"/>
        <s v="Long Term Disab Plan 3: 30-34"/>
        <s v="Long Term Disab Plan 3: 35-39"/>
        <s v="Long Term Disab Plan 3: 40-44"/>
        <s v="Long Term Disab Plan 3: 45-49"/>
        <s v="Long Term Disab Plan 3: 55-59"/>
        <s v="Long Term Disab Plan 4: 0-29"/>
        <s v="Long Term Disab Plan 4: 40-44"/>
        <s v="Long Term Disab Plan 4: 50-54"/>
        <s v="Long Term Disab Plan 4: 55-59"/>
        <s v="Long Term Disab Plan 4: 60-64"/>
        <s v="Short Term Disab State Plan A"/>
        <s v="Short Term Disab State Plan B"/>
        <s v="Long Term Disab Plan 1: 35-39"/>
        <s v="Long Term Disab Plan 1: 50-54"/>
        <s v="Long Term Disab Plan 1: 55-59"/>
        <s v="Long Term Disab Plan 2: 60-64"/>
        <s v="Long Term Disab Plan 3: 0-29"/>
        <s v="Long Term Disab Plan 4: 35-39"/>
        <s v="Perma Plan"/>
        <s v="Voluntary Universal Life"/>
        <s v="Voluntary Term Life"/>
        <s v="Long Term Disab Plan 1: 0-29"/>
        <s v="Long Term Disab Plan 1: 65-69"/>
        <s v="Long Term Disab Plan 2: 40-44"/>
        <s v="Long Term Disab Plan 3: 50-54"/>
        <s v="Long Term Disab Plan 4: 70+"/>
        <s v="Short Term Disab Higher Ed Plan A"/>
        <s v=""/>
        <s v="Long Term Disab Plan 1: 70+"/>
        <s v="Long Term Disab Plan 2: 55-59"/>
        <s v="Long Term Disab Plan 2: 70+"/>
        <s v="Long Term Disab Plan 3: 60-64"/>
        <s v="Long Term Disab Plan 3: 65-69"/>
        <s v="Long Term Disab Plan 3: 70+"/>
        <s v="Long Term Disab Plan 4: 30-34"/>
        <s v="Long Term Disab Plan 4: 45-49"/>
        <s v="Long Term Disab Plan 4: 65-69"/>
      </sharedItems>
    </cacheField>
    <cacheField name="Sum Total Charge" numFmtId="43">
      <sharedItems containsSemiMixedTypes="0" containsString="0" containsNumber="1" minValue="-1508.13" maxValue="932347.82"/>
    </cacheField>
    <cacheField name="Count" numFmtId="164">
      <sharedItems containsSemiMixedTypes="0" containsString="0" containsNumber="1" containsInteger="1" minValue="1" maxValue="21661" count="117">
        <n v="6"/>
        <n v="4"/>
        <n v="248"/>
        <n v="1"/>
        <n v="19"/>
        <n v="2"/>
        <n v="17"/>
        <n v="3"/>
        <n v="8"/>
        <n v="1175"/>
        <n v="124"/>
        <n v="16"/>
        <n v="5"/>
        <n v="102"/>
        <n v="39"/>
        <n v="47"/>
        <n v="93"/>
        <n v="292"/>
        <n v="29"/>
        <n v="24"/>
        <n v="81"/>
        <n v="9"/>
        <n v="45"/>
        <n v="10"/>
        <n v="48"/>
        <n v="18"/>
        <n v="40"/>
        <n v="44"/>
        <n v="157"/>
        <n v="7"/>
        <n v="20"/>
        <n v="30"/>
        <n v="38"/>
        <n v="152"/>
        <n v="37"/>
        <n v="61"/>
        <n v="13"/>
        <n v="25"/>
        <n v="56"/>
        <n v="6205"/>
        <n v="1231"/>
        <n v="1440"/>
        <n v="361"/>
        <n v="50"/>
        <n v="16433"/>
        <n v="9932"/>
        <n v="5980"/>
        <n v="977"/>
        <n v="10715"/>
        <n v="22"/>
        <n v="11"/>
        <n v="4506"/>
        <n v="6952"/>
        <n v="14"/>
        <n v="1853"/>
        <n v="1808"/>
        <n v="60"/>
        <n v="6588"/>
        <n v="13076"/>
        <n v="3388"/>
        <n v="8761"/>
        <n v="2211"/>
        <n v="6481"/>
        <n v="3217"/>
        <n v="1274"/>
        <n v="155"/>
        <n v="49"/>
        <n v="8203"/>
        <n v="6483"/>
        <n v="460"/>
        <n v="788"/>
        <n v="2007"/>
        <n v="297"/>
        <n v="766"/>
        <n v="15"/>
        <n v="8533"/>
        <n v="21661"/>
        <n v="1817"/>
        <n v="12234"/>
        <n v="7461"/>
        <n v="10220"/>
        <n v="254"/>
        <n v="229"/>
        <n v="259"/>
        <n v="266"/>
        <n v="265"/>
        <n v="221"/>
        <n v="133"/>
        <n v="52"/>
        <n v="298"/>
        <n v="276"/>
        <n v="242"/>
        <n v="353"/>
        <n v="337"/>
        <n v="344"/>
        <n v="237"/>
        <n v="69"/>
        <n v="241"/>
        <n v="245"/>
        <n v="175"/>
        <n v="141"/>
        <n v="148"/>
        <n v="122"/>
        <n v="65"/>
        <n v="262"/>
        <n v="227"/>
        <n v="216"/>
        <n v="183"/>
        <n v="210"/>
        <n v="208"/>
        <n v="173"/>
        <n v="117"/>
        <n v="32"/>
        <n v="2392"/>
        <n v="2622"/>
        <n v="7834"/>
        <n v="1865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811.376501967592" createdVersion="7" refreshedVersion="7" minRefreshableVersion="3" recordCount="260" xr:uid="{A633E837-FB01-4B06-8EF3-B7F25D98B468}">
  <cacheSource type="worksheet">
    <worksheetSource ref="A3:K263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ONNECTICUT GENERAL LIFE INSURANCE COMPA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Period End Date" numFmtId="14">
      <sharedItems containsSemiMixedTypes="0" containsNonDate="0" containsDate="1" containsString="0" minDate="2022-07-29T00:00:00" maxDate="2022-09-01T00:00:00"/>
    </cacheField>
    <cacheField name="Deduction Code" numFmtId="49">
      <sharedItems count="21">
        <s v="PPDN"/>
        <s v="PDON"/>
        <s v="PERMA"/>
        <s v="UNIV"/>
        <s v="TERM"/>
        <s v="OSA1"/>
        <s v="OSA10"/>
        <s v="OSA11"/>
        <s v="OSA12"/>
        <s v="OSA13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Benefit Plan Code" numFmtId="49">
      <sharedItems/>
    </cacheField>
    <cacheField name="Plan Description" numFmtId="49">
      <sharedItems count="54">
        <s v="Dental HMO Actives"/>
        <s v="Dental PPO Actives"/>
        <s v="Perma Plan"/>
        <s v="Voluntary Universal Life"/>
        <s v="Voluntary Term Life"/>
        <s v="Voluntary ADD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Expanded"/>
        <s v="Vision Basic"/>
        <s v="Dental HMO Retirees"/>
        <s v="Dental PPO Retirees"/>
        <s v="Short Term Disab Higher Ed Plan A"/>
        <s v="Short Term Disab Higher Ed Plan B"/>
      </sharedItems>
    </cacheField>
    <cacheField name="Sum Total Charge" numFmtId="2">
      <sharedItems containsSemiMixedTypes="0" containsString="0" containsNumber="1" minValue="-1121.46" maxValue="933185.31"/>
    </cacheField>
    <cacheField name="Count" numFmtId="0">
      <sharedItems containsSemiMixedTypes="0" containsString="0" containsNumber="1" containsInteger="1" minValue="1" maxValue="21675" count="119">
        <n v="1"/>
        <n v="8535"/>
        <n v="21675"/>
        <n v="10"/>
        <n v="1805"/>
        <n v="12187"/>
        <n v="2"/>
        <n v="7"/>
        <n v="4"/>
        <n v="7520"/>
        <n v="10199"/>
        <n v="293"/>
        <n v="250"/>
        <n v="238"/>
        <n v="259"/>
        <n v="263"/>
        <n v="269"/>
        <n v="215"/>
        <n v="141"/>
        <n v="47"/>
        <n v="6"/>
        <n v="297"/>
        <n v="279"/>
        <n v="251"/>
        <n v="356"/>
        <n v="357"/>
        <n v="351"/>
        <n v="342"/>
        <n v="244"/>
        <n v="65"/>
        <n v="20"/>
        <n v="247"/>
        <n v="249"/>
        <n v="228"/>
        <n v="174"/>
        <n v="140"/>
        <n v="146"/>
        <n v="126"/>
        <n v="64"/>
        <n v="19"/>
        <n v="267"/>
        <n v="226"/>
        <n v="217"/>
        <n v="189"/>
        <n v="211"/>
        <n v="214"/>
        <n v="170"/>
        <n v="114"/>
        <n v="32"/>
        <n v="14"/>
        <n v="2437"/>
        <n v="2650"/>
        <n v="7873"/>
        <n v="18673"/>
        <n v="8"/>
        <n v="3225"/>
        <n v="1282"/>
        <n v="155"/>
        <n v="52"/>
        <n v="8271"/>
        <n v="6615"/>
        <n v="3"/>
        <n v="462"/>
        <n v="785"/>
        <n v="2021"/>
        <n v="315"/>
        <n v="806"/>
        <n v="5"/>
        <n v="15"/>
        <n v="6202"/>
        <n v="1257"/>
        <n v="1440"/>
        <n v="364"/>
        <n v="49"/>
        <n v="16562"/>
        <n v="10125"/>
        <n v="6015"/>
        <n v="960"/>
        <n v="10576"/>
        <n v="9"/>
        <n v="22"/>
        <n v="4606"/>
        <n v="6921"/>
        <n v="16"/>
        <n v="1957"/>
        <n v="1915"/>
        <n v="17"/>
        <n v="13"/>
        <n v="57"/>
        <n v="6717"/>
        <n v="13071"/>
        <n v="3509"/>
        <n v="8853"/>
        <n v="2233"/>
        <n v="6501"/>
        <n v="28"/>
        <n v="70"/>
        <n v="23"/>
        <n v="27"/>
        <n v="12"/>
        <n v="60"/>
        <n v="266"/>
        <n v="18"/>
        <n v="24"/>
        <n v="21"/>
        <n v="26"/>
        <n v="1220"/>
        <n v="129"/>
        <n v="46"/>
        <n v="54"/>
        <n v="102"/>
        <n v="307"/>
        <n v="123"/>
        <n v="63"/>
        <n v="31"/>
        <n v="156"/>
        <n v="11"/>
        <n v="39"/>
        <n v="15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838.321043402779" createdVersion="7" refreshedVersion="7" minRefreshableVersion="3" recordCount="261" xr:uid="{58A190EA-41AF-4316-ADBC-0307770CD239}">
  <cacheSource type="worksheet">
    <worksheetSource ref="A3:K264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ONNECTICUT GENERAL LIFE INSURANCE COMPA"/>
        <s v="Delta Dental Plan Of Tenn"/>
        <s v="Minnesota Life Insurance Company"/>
        <s v="Metropolitan Life Insurance Company"/>
        <s v="EyeMed"/>
        <s v="Unum Life Insurance Co"/>
        <s v="Minnesota Life Insurance Co"/>
      </sharedItems>
    </cacheField>
    <cacheField name="Fund Code" numFmtId="49">
      <sharedItems count="6">
        <s v="51010"/>
        <s v="52000"/>
        <s v="53000"/>
        <s v="55000"/>
        <s v="56000"/>
        <s v="58000"/>
      </sharedItems>
    </cacheField>
    <cacheField name="Period End Date" numFmtId="14">
      <sharedItems containsSemiMixedTypes="0" containsNonDate="0" containsDate="1" containsString="0" minDate="2022-08-31T00:00:00" maxDate="2022-10-01T00:00:00"/>
    </cacheField>
    <cacheField name="Deduction Code" numFmtId="49">
      <sharedItems count="21">
        <s v="PPRN"/>
        <s v="PPDN"/>
        <s v="PDON"/>
        <s v="PDRN"/>
        <s v="OSA13"/>
        <s v="STD"/>
        <s v="VISN"/>
        <s v="LTD"/>
        <s v="OSA6"/>
        <s v="PERMA"/>
        <s v="UNIV"/>
        <s v="TERM"/>
        <s v="OSA12"/>
        <s v="OSA1"/>
        <s v="OSA10"/>
        <s v="OSA11"/>
        <s v="OSA2"/>
        <s v="OSA4"/>
        <s v="OSA5"/>
        <s v="OSA8"/>
        <s v="OSA9"/>
      </sharedItems>
    </cacheField>
    <cacheField name="Benefit Plan Code" numFmtId="49">
      <sharedItems/>
    </cacheField>
    <cacheField name="Plan Description" numFmtId="49">
      <sharedItems count="54">
        <s v="Dental HMO Retirees"/>
        <s v="Dental HMO Actives"/>
        <s v="Dental PPO Actives"/>
        <s v="Dental PPO Retirees"/>
        <s v="Voluntary ADD"/>
        <s v="Short Term Disab Higher Ed Plan A"/>
        <s v="Short Term Disab Higher Ed Plan B"/>
        <s v="Vision Basic"/>
        <s v="Vision Expanded"/>
        <s v="Long Term Disab Plan 1: 0-29"/>
        <s v="Long Term Disab Plan 1: 30-34"/>
        <s v="Long Term Disab Plan 1: 40-44"/>
        <s v="Long Term Disab Plan 1: 60-64"/>
        <s v="Long Term Disab Plan 2: 0-29"/>
        <s v="Long Term Disab Plan 2: 40-44"/>
        <s v="Long Term Disab Plan 2: 50-54"/>
        <s v="Long Term Disab Plan 2: 55-59"/>
        <s v="Long Term Disab Plan 2: 65-69"/>
        <s v="Long Term Disab Plan 3: 30-34"/>
        <s v="Long Term Disab Plan 3: 40-44"/>
        <s v="Long Term Disab Plan 3: 45-49"/>
        <s v="Long Term Disab Plan 3: 50-54"/>
        <s v="Long Term Disab Plan 3: 55-59"/>
        <s v="Long Term Disab Plan 3: 60-64"/>
        <s v="Long Term Disab Plan 4: 0-29"/>
        <s v="Long Term Disab Plan 4: 40-44"/>
        <s v="Long Term Disab Plan 4: 50-54"/>
        <s v="Long Term Disab Plan 4: 55-59"/>
        <s v="Short Term Disab State Plan A"/>
        <s v="Short Term Disab State Plan B"/>
        <s v="Long Term Disab Plan 1: 50-54"/>
        <s v="Long Term Disab Plan 2: 30-34"/>
        <s v="Long Term Disab Plan 2: 60-64"/>
        <s v="Long Term Disab Plan 3: 0-29"/>
        <s v="Long Term Disab Plan 4: 35-39"/>
        <s v="Perma Plan"/>
        <s v="Voluntary Universal Life"/>
        <s v="Voluntary Term Life"/>
        <s v="Long Term Disab Plan 1: 35-39"/>
        <s v="Long Term Disab Plan 1: 45-49"/>
        <s v="Long Term Disab Plan 1: 55-59"/>
        <s v="Long Term Disab Plan 1: 65-69"/>
        <s v="Long Term Disab Plan 1: 70+"/>
        <s v="Long Term Disab Plan 2: 35-39"/>
        <s v="Long Term Disab Plan 2: 45-49"/>
        <s v="Long Term Disab Plan 2: 70+"/>
        <s v="Long Term Disab Plan 3: 35-39"/>
        <s v="Long Term Disab Plan 3: 65-69"/>
        <s v="Long Term Disab Plan 3: 70+"/>
        <s v="Long Term Disab Plan 4: 30-34"/>
        <s v="Long Term Disab Plan 4: 45-49"/>
        <s v="Long Term Disab Plan 4: 60-64"/>
        <s v="Long Term Disab Plan 4: 65-69"/>
        <s v="Long Term Disab Plan 4: 70+"/>
      </sharedItems>
    </cacheField>
    <cacheField name="Sum Total Charge" numFmtId="0">
      <sharedItems containsSemiMixedTypes="0" containsString="0" containsNumber="1" minValue="-1401.11" maxValue="932789.03"/>
    </cacheField>
    <cacheField name="Count" numFmtId="0">
      <sharedItems containsSemiMixedTypes="0" containsString="0" containsNumber="1" containsInteger="1" minValue="1" maxValue="21709" count="115">
        <n v="19"/>
        <n v="270"/>
        <n v="1"/>
        <n v="2"/>
        <n v="22"/>
        <n v="4"/>
        <n v="31"/>
        <n v="13"/>
        <n v="11"/>
        <n v="8"/>
        <n v="14"/>
        <n v="1214"/>
        <n v="133"/>
        <n v="17"/>
        <n v="12"/>
        <n v="134"/>
        <n v="5"/>
        <n v="43"/>
        <n v="3"/>
        <n v="52"/>
        <n v="6"/>
        <n v="91"/>
        <n v="299"/>
        <n v="20"/>
        <n v="38"/>
        <n v="10"/>
        <n v="125"/>
        <n v="58"/>
        <n v="37"/>
        <n v="55"/>
        <n v="29"/>
        <n v="176"/>
        <n v="21"/>
        <n v="23"/>
        <n v="59"/>
        <n v="30"/>
        <n v="142"/>
        <n v="36"/>
        <n v="79"/>
        <n v="15"/>
        <n v="34"/>
        <n v="57"/>
        <n v="8556"/>
        <n v="21709"/>
        <n v="1787"/>
        <n v="12059"/>
        <n v="7"/>
        <n v="7626"/>
        <n v="10141"/>
        <n v="288"/>
        <n v="259"/>
        <n v="238"/>
        <n v="266"/>
        <n v="264"/>
        <n v="217"/>
        <n v="145"/>
        <n v="49"/>
        <n v="309"/>
        <n v="291"/>
        <n v="250"/>
        <n v="361"/>
        <n v="362"/>
        <n v="358"/>
        <n v="340"/>
        <n v="249"/>
        <n v="68"/>
        <n v="255"/>
        <n v="251"/>
        <n v="229"/>
        <n v="181"/>
        <n v="143"/>
        <n v="124"/>
        <n v="65"/>
        <n v="18"/>
        <n v="273"/>
        <n v="225"/>
        <n v="184"/>
        <n v="215"/>
        <n v="172"/>
        <n v="116"/>
        <n v="33"/>
        <n v="2508"/>
        <n v="2693"/>
        <n v="7924"/>
        <n v="18675"/>
        <n v="3237"/>
        <n v="1268"/>
        <n v="156"/>
        <n v="8339"/>
        <n v="6673"/>
        <n v="476"/>
        <n v="785"/>
        <n v="2020"/>
        <n v="325"/>
        <n v="825"/>
        <n v="6240"/>
        <n v="1277"/>
        <n v="1424"/>
        <n v="366"/>
        <n v="16704"/>
        <n v="10215"/>
        <n v="6055"/>
        <n v="953"/>
        <n v="10503"/>
        <n v="4714"/>
        <n v="6917"/>
        <n v="16"/>
        <n v="2054"/>
        <n v="1992"/>
        <n v="6812"/>
        <n v="13151"/>
        <n v="3577"/>
        <n v="8925"/>
        <n v="2244"/>
        <n v="65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867.324743865742" createdVersion="7" refreshedVersion="7" minRefreshableVersion="3" recordCount="281" xr:uid="{DAFDB1A4-AC13-4981-8713-139A74E1979E}">
  <cacheSource type="worksheet">
    <worksheetSource ref="A3:K284" sheet="Combined" r:id="rId2"/>
  </cacheSource>
  <cacheFields count="11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7">
        <s v="CONNECTICUT GENERAL LIFE INSURANCE COMPA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Period End Date" numFmtId="0">
      <sharedItems containsSemiMixedTypes="0" containsDate="1" containsString="0" containsMixedTypes="1" minDate="2022-09-30T00:00:00" maxDate="2022-11-01T00:00:00"/>
    </cacheField>
    <cacheField name="Deduction Code" numFmtId="0">
      <sharedItems count="21">
        <s v="PPDN"/>
        <s v="PDON"/>
        <s v="PERMA"/>
        <s v="UNIV"/>
        <s v="TERM"/>
        <s v="OSA13"/>
        <s v="OSA1"/>
        <s v="OSA10"/>
        <s v="OSA11"/>
        <s v="OSA12"/>
        <s v="OSA7"/>
        <s v="OSA9"/>
        <s v="LTD"/>
        <s v="STD"/>
        <s v="VISN"/>
        <s v="PPRN"/>
        <s v="PDRN"/>
        <s v="OSA2"/>
        <s v="OSA4"/>
        <s v="OSA5"/>
        <s v="OSA8"/>
      </sharedItems>
    </cacheField>
    <cacheField name="Benefit Plan Code" numFmtId="0">
      <sharedItems/>
    </cacheField>
    <cacheField name="Plan Description" numFmtId="0">
      <sharedItems count="54">
        <s v="Dental HMO Actives"/>
        <s v="Dental PPO Actives"/>
        <s v="Perma Plan"/>
        <s v="Voluntary Universal Life"/>
        <s v="Voluntary Term Life"/>
        <s v="Voluntary ADD"/>
        <s v="Long Term Disab Plan 3: 0-29"/>
        <s v="Long Term Disab Plan 3: 35-39"/>
        <s v="Short Term Disab State Plan A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30-34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Total Charge" numFmtId="0">
      <sharedItems containsSemiMixedTypes="0" containsString="0" containsNumber="1" minValue="-1759.11" maxValue="936031.3"/>
    </cacheField>
    <cacheField name="Count" numFmtId="0">
      <sharedItems containsSemiMixedTypes="0" containsString="0" containsNumber="1" containsInteger="1" minValue="1" maxValue="21786" count="114">
        <n v="1"/>
        <n v="8557"/>
        <n v="3"/>
        <n v="21786"/>
        <n v="9"/>
        <n v="1774"/>
        <n v="2"/>
        <n v="11996"/>
        <n v="6"/>
        <n v="7681"/>
        <n v="10137"/>
        <n v="293"/>
        <n v="264"/>
        <n v="243"/>
        <n v="261"/>
        <n v="271"/>
        <n v="269"/>
        <n v="218"/>
        <n v="146"/>
        <n v="51"/>
        <n v="8"/>
        <n v="310"/>
        <n v="297"/>
        <n v="247"/>
        <n v="364"/>
        <n v="361"/>
        <n v="351"/>
        <n v="248"/>
        <n v="66"/>
        <n v="21"/>
        <n v="254"/>
        <n v="226"/>
        <n v="188"/>
        <n v="145"/>
        <n v="122"/>
        <n v="67"/>
        <n v="17"/>
        <n v="7"/>
        <n v="279"/>
        <n v="230"/>
        <n v="233"/>
        <n v="183"/>
        <n v="213"/>
        <n v="223"/>
        <n v="169"/>
        <n v="123"/>
        <n v="34"/>
        <n v="15"/>
        <n v="2565"/>
        <n v="2745"/>
        <n v="7961"/>
        <n v="18725"/>
        <n v="20"/>
        <n v="4"/>
        <n v="62"/>
        <n v="27"/>
        <n v="5"/>
        <n v="18"/>
        <n v="14"/>
        <n v="25"/>
        <n v="44"/>
        <n v="3246"/>
        <n v="1275"/>
        <n v="154"/>
        <n v="47"/>
        <n v="8376"/>
        <n v="11"/>
        <n v="6690"/>
        <n v="479"/>
        <n v="786"/>
        <n v="2019"/>
        <n v="326"/>
        <n v="815"/>
        <n v="6250"/>
        <n v="1280"/>
        <n v="1412"/>
        <n v="367"/>
        <n v="49"/>
        <n v="16745"/>
        <n v="10244"/>
        <n v="6037"/>
        <n v="940"/>
        <n v="10507"/>
        <n v="4731"/>
        <n v="6898"/>
        <n v="16"/>
        <n v="10"/>
        <n v="2106"/>
        <n v="2023"/>
        <n v="13"/>
        <n v="61"/>
        <n v="6842"/>
        <n v="13163"/>
        <n v="3585"/>
        <n v="8941"/>
        <n v="2260"/>
        <n v="6466"/>
        <n v="259"/>
        <n v="24"/>
        <n v="1235"/>
        <n v="131"/>
        <n v="165"/>
        <n v="53"/>
        <n v="45"/>
        <n v="95"/>
        <n v="286"/>
        <n v="46"/>
        <n v="36"/>
        <n v="159"/>
        <n v="70"/>
        <n v="50"/>
        <n v="22"/>
        <n v="52"/>
        <n v="1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896.585535185186" createdVersion="7" refreshedVersion="7" minRefreshableVersion="3" recordCount="276" xr:uid="{DD66B066-B2C0-4C0B-B53C-DDE3ACCFA7DF}">
  <cacheSource type="worksheet">
    <worksheetSource ref="A3:K279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ONNECTICUT GENERAL LIFE INSURANCE COMPA"/>
        <s v="Delta Dental Plan Of Tenn"/>
        <s v="Unum Life Insurance Co"/>
        <s v="Minnesota Life Insurance Co"/>
        <s v="Minnesota Life Insurance Company"/>
        <s v="Metropolitan Life Insurance Company"/>
        <s v="EyeMed"/>
      </sharedItems>
    </cacheField>
    <cacheField name="Fund Code" numFmtId="49">
      <sharedItems count="6">
        <s v="52000"/>
        <s v="53000"/>
        <s v="55000"/>
        <s v="56000"/>
        <s v="58000"/>
        <s v="51010"/>
      </sharedItems>
    </cacheField>
    <cacheField name="Check Dt" numFmtId="14">
      <sharedItems containsSemiMixedTypes="0" containsNonDate="0" containsDate="1" containsString="0" minDate="2022-07-29T00:00:00" maxDate="2022-12-01T00:00:00"/>
    </cacheField>
    <cacheField name="Deduction Code" numFmtId="49">
      <sharedItems count="22">
        <s v="PPRN"/>
        <s v="PPDN"/>
        <s v="PDRN"/>
        <s v="PDON"/>
        <s v="PERMA"/>
        <s v="UNIV"/>
        <s v="TERM"/>
        <s v="OSA1"/>
        <s v="OSA10"/>
        <s v="OSA11"/>
        <s v="OSA12"/>
        <s v="OSA13"/>
        <s v="OSA2"/>
        <s v="OSA4"/>
        <s v="OSA5"/>
        <s v="OSA8"/>
        <s v="OSA9"/>
        <s v="VADDEE"/>
        <s v="LTD"/>
        <s v="STD"/>
        <s v="VISN"/>
        <s v="OSA7"/>
      </sharedItems>
    </cacheField>
    <cacheField name="Benefit Plan Code" numFmtId="49">
      <sharedItems/>
    </cacheField>
    <cacheField name="Plan Description" numFmtId="49">
      <sharedItems count="55">
        <s v="Dental HMO Retirees"/>
        <s v="Dental HMO Actives"/>
        <s v="Dental PPO Retirees"/>
        <s v="Dental PPO Actives"/>
        <s v="Perma Plan"/>
        <s v="Voluntary Universal Life"/>
        <s v="Voluntary Term Life"/>
        <s v="Voluntary ADD"/>
        <s v="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2: 0-29"/>
        <s v="Long Term Disab Plan 2: 30-34"/>
        <s v="Long Term Disab Plan 2: 35-39"/>
        <s v="Long Term Disab Plan 2: 40-44"/>
        <s v="Long Term Disab Plan 2: 60-64"/>
        <s v="Long Term Disab Plan 3: 30-34"/>
        <s v="Long Term Disab Plan 3: 35-39"/>
        <s v="Long Term Disab Plan 3: 45-49"/>
        <s v="Long Term Disab Plan 3: 50-54"/>
        <s v="Long Term Disab Plan 4: 0-29"/>
        <s v="Long Term Disab Plan 4: 40-44"/>
        <s v="Long Term Disab Plan 4: 50-54"/>
        <s v="Long Term Disab Plan 4: 55-59"/>
        <s v="Long Term Disab Plan 4: 60-64"/>
        <s v="Long Term Disab Plan 4: 70+"/>
        <s v="Short Term Disab Higher Ed Plan A"/>
        <s v="Short Term Disab State Plan A"/>
        <s v="Short Term Disab Higher Ed Plan B"/>
        <s v="Short Term Disab State Plan B"/>
        <s v="Vision Expanded"/>
        <s v="Vision Basic"/>
        <s v="Long Term Disab Plan 2: 45-49"/>
        <s v="Long Term Disab Plan 2: 50-54"/>
        <s v="Long Term Disab Plan 2: 55-59"/>
        <s v="Long Term Disab Plan 3: 0-29"/>
        <s v="Long Term Disab Plan 3: 60-64"/>
        <s v="Long Term Disab Plan 4: 30-34"/>
        <s v="Long Term Disab Plan 4: 45-49"/>
        <s v="Long Term Disab Plan 3: 55-59"/>
        <s v="Long Term Disab Plan 4: 35-39"/>
        <s v="Long Term Disab Plan 1: 70+"/>
        <s v="Long Term Disab Plan 2: 65-69"/>
        <s v="Long Term Disab Plan 2: 70+"/>
        <s v="Long Term Disab Plan 3: 40-44"/>
        <s v="Long Term Disab Plan 3: 65-69"/>
        <s v="Long Term Disab Plan 3: 70+"/>
        <s v="Long Term Disab Plan 4: 65-69"/>
      </sharedItems>
    </cacheField>
    <cacheField name="Sum Current Deduction" numFmtId="2">
      <sharedItems containsSemiMixedTypes="0" containsString="0" containsNumber="1" minValue="-2652.47" maxValue="939472.46"/>
    </cacheField>
    <cacheField name="Count" numFmtId="0">
      <sharedItems containsSemiMixedTypes="0" containsString="0" containsNumber="1" containsInteger="1" minValue="1" maxValue="21892" count="114">
        <n v="3"/>
        <n v="9"/>
        <n v="6265"/>
        <n v="1273"/>
        <n v="1433"/>
        <n v="373"/>
        <n v="50"/>
        <n v="16776"/>
        <n v="10249"/>
        <n v="6098"/>
        <n v="6"/>
        <n v="934"/>
        <n v="10477"/>
        <n v="4"/>
        <n v="1"/>
        <n v="10"/>
        <n v="2"/>
        <n v="4753"/>
        <n v="6889"/>
        <n v="16"/>
        <n v="7"/>
        <n v="5"/>
        <n v="2166"/>
        <n v="52"/>
        <n v="2065"/>
        <n v="12"/>
        <n v="64"/>
        <n v="6879"/>
        <n v="13179"/>
        <n v="3606"/>
        <n v="8922"/>
        <n v="2265"/>
        <n v="6526"/>
        <n v="258"/>
        <n v="19"/>
        <n v="35"/>
        <n v="24"/>
        <n v="1232"/>
        <n v="135"/>
        <n v="15"/>
        <n v="152"/>
        <n v="61"/>
        <n v="49"/>
        <n v="96"/>
        <n v="303"/>
        <n v="47"/>
        <n v="11"/>
        <n v="148"/>
        <n v="73"/>
        <n v="8"/>
        <n v="45"/>
        <n v="18"/>
        <n v="67"/>
        <n v="54"/>
        <n v="185"/>
        <n v="17"/>
        <n v="28"/>
        <n v="34"/>
        <n v="20"/>
        <n v="23"/>
        <n v="62"/>
        <n v="31"/>
        <n v="175"/>
        <n v="3246"/>
        <n v="1268"/>
        <n v="154"/>
        <n v="44"/>
        <n v="8417"/>
        <n v="6697"/>
        <n v="480"/>
        <n v="790"/>
        <n v="2001"/>
        <n v="322"/>
        <n v="805"/>
        <n v="21"/>
        <n v="25"/>
        <n v="36"/>
        <n v="8577"/>
        <n v="21892"/>
        <n v="1751"/>
        <n v="11950"/>
        <n v="7711"/>
        <n v="10130"/>
        <n v="288"/>
        <n v="270"/>
        <n v="245"/>
        <n v="267"/>
        <n v="275"/>
        <n v="276"/>
        <n v="220"/>
        <n v="147"/>
        <n v="311"/>
        <n v="305"/>
        <n v="250"/>
        <n v="370"/>
        <n v="355"/>
        <n v="68"/>
        <n v="231"/>
        <n v="151"/>
        <n v="143"/>
        <n v="127"/>
        <n v="286"/>
        <n v="235"/>
        <n v="233"/>
        <n v="182"/>
        <n v="219"/>
        <n v="228"/>
        <n v="173"/>
        <n v="124"/>
        <n v="14"/>
        <n v="2645"/>
        <n v="2804"/>
        <n v="8031"/>
        <n v="1878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931.433976388886" createdVersion="7" refreshedVersion="7" minRefreshableVersion="3" recordCount="257" xr:uid="{FBC65ED3-A1BB-4498-8038-C1B8CCF5184D}">
  <cacheSource type="worksheet">
    <worksheetSource ref="A3:K260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2-11-30T00:00:00" maxDate="2023-01-01T00:00:00"/>
    </cacheField>
    <cacheField name="Deduction Code" numFmtId="49">
      <sharedItems count="16">
        <s v="PPDN"/>
        <s v="PDON"/>
        <s v="PERMA"/>
        <s v="UNIV"/>
        <s v="TERM"/>
        <s v="OSA13"/>
        <s v="OSA12"/>
        <s v="VADDEE"/>
        <s v="LTD"/>
        <s v="STD"/>
        <s v="VISN"/>
        <s v="OSA8"/>
        <s v="PPRN"/>
        <s v="PDRN"/>
        <s v="OSA1"/>
        <s v="OSA2"/>
      </sharedItems>
    </cacheField>
    <cacheField name="Benefit Plan Code" numFmtId="49">
      <sharedItems/>
    </cacheField>
    <cacheField name="Plan Description" numFmtId="49">
      <sharedItems count="55">
        <s v="Dental HMO Actives"/>
        <s v="Dental PPO Actives"/>
        <s v="Perma Plan"/>
        <s v="Voluntary Universal Life"/>
        <s v="Voluntary Term Life"/>
        <s v="Voluntary ADD"/>
        <s v=""/>
        <s v="Long Term Disab Plan 1: 60-64"/>
        <s v="Long Term Disab Plan 2: 0-29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5-69"/>
        <s v="Long Term Disab Plan 1: 70+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1507.17" maxValue="990387.58"/>
    </cacheField>
    <cacheField name="Count" numFmtId="0">
      <sharedItems containsSemiMixedTypes="0" containsString="0" containsNumber="1" containsInteger="1" minValue="1" maxValue="23054" count="122">
        <n v="8016"/>
        <n v="2"/>
        <n v="23054"/>
        <n v="9"/>
        <n v="1730"/>
        <n v="12000"/>
        <n v="1"/>
        <n v="6"/>
        <n v="10"/>
        <n v="432"/>
        <n v="14933"/>
        <n v="1470"/>
        <n v="806"/>
        <n v="1062"/>
        <n v="288"/>
        <n v="270"/>
        <n v="244"/>
        <n v="260"/>
        <n v="269"/>
        <n v="282"/>
        <n v="214"/>
        <n v="140"/>
        <n v="48"/>
        <n v="8"/>
        <n v="322"/>
        <n v="319"/>
        <n v="267"/>
        <n v="372"/>
        <n v="389"/>
        <n v="383"/>
        <n v="357"/>
        <n v="254"/>
        <n v="66"/>
        <n v="23"/>
        <n v="256"/>
        <n v="227"/>
        <n v="187"/>
        <n v="149"/>
        <n v="137"/>
        <n v="129"/>
        <n v="62"/>
        <n v="17"/>
        <n v="7"/>
        <n v="295"/>
        <n v="250"/>
        <n v="241"/>
        <n v="178"/>
        <n v="219"/>
        <n v="225"/>
        <n v="170"/>
        <n v="123"/>
        <n v="38"/>
        <n v="11"/>
        <n v="2664"/>
        <n v="2822"/>
        <n v="7976"/>
        <n v="19627"/>
        <n v="19"/>
        <n v="3"/>
        <n v="36"/>
        <n v="14"/>
        <n v="16"/>
        <n v="4"/>
        <n v="31"/>
        <n v="3088"/>
        <n v="1219"/>
        <n v="145"/>
        <n v="44"/>
        <n v="8561"/>
        <n v="13"/>
        <n v="6804"/>
        <n v="487"/>
        <n v="798"/>
        <n v="2038"/>
        <n v="340"/>
        <n v="875"/>
        <n v="5"/>
        <n v="5942"/>
        <n v="2647"/>
        <n v="1329"/>
        <n v="371"/>
        <n v="50"/>
        <n v="17618"/>
        <n v="14437"/>
        <n v="6203"/>
        <n v="931"/>
        <n v="10538"/>
        <n v="328"/>
        <n v="10193"/>
        <n v="812"/>
        <n v="433"/>
        <n v="578"/>
        <n v="2116"/>
        <n v="46"/>
        <n v="2110"/>
        <n v="12"/>
        <n v="63"/>
        <n v="6837"/>
        <n v="13841"/>
        <n v="5249"/>
        <n v="12331"/>
        <n v="2262"/>
        <n v="6606"/>
        <n v="253"/>
        <n v="26"/>
        <n v="1226"/>
        <n v="127"/>
        <n v="15"/>
        <n v="138"/>
        <n v="49"/>
        <n v="98"/>
        <n v="285"/>
        <n v="34"/>
        <n v="21"/>
        <n v="51"/>
        <n v="18"/>
        <n v="40"/>
        <n v="42"/>
        <n v="134"/>
        <n v="27"/>
        <n v="28"/>
        <n v="1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959.594056712966" createdVersion="8" refreshedVersion="8" minRefreshableVersion="3" recordCount="532" xr:uid="{2AC45D89-E8A1-4394-9A9A-54B93B5FD4FA}">
  <cacheSource type="worksheet">
    <worksheetSource ref="A3:L535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3-01-13T00:00:00" maxDate="2023-02-01T00:00:00"/>
    </cacheField>
    <cacheField name="Deduction Code" numFmtId="0">
      <sharedItems count="23">
        <s v="PPDN"/>
        <s v="PDON"/>
        <s v="PERMA"/>
        <s v="UNIV"/>
        <s v="TERM"/>
        <s v="BADDEE"/>
        <s v="BLTEE"/>
        <s v="FDL"/>
        <s v="BADDCH"/>
        <s v="BADDER"/>
        <s v="BADDSP"/>
        <s v="BTLCH"/>
        <s v="BTLER"/>
        <s v="BTLSP"/>
        <s v="OSA13"/>
        <s v="VADDCH"/>
        <s v="VADDEE"/>
        <s v="VADDSP"/>
        <s v="LTD"/>
        <s v="STD"/>
        <s v="VISN"/>
        <s v="PPRN"/>
        <s v="PDRN"/>
      </sharedItems>
    </cacheField>
    <cacheField name="Plan" numFmtId="0">
      <sharedItems/>
    </cacheField>
    <cacheField name="Plan Description" numFmtId="0">
      <sharedItems count="84">
        <s v="Dental HMO Actives"/>
        <s v="Dental PPO Actives"/>
        <s v="Perma Plan"/>
        <s v="Voluntary Universal Life"/>
        <s v="Voluntary Term Life"/>
        <s v="EE Basic AD&amp;D - Employee Paid"/>
        <s v="EE Basic Life - Employee Paid"/>
        <s v=""/>
        <s v="Child Basic AD&amp;D"/>
        <s v="EE Basic AD&amp;D - State Paid"/>
        <s v="Spouse with Child Basic AD&amp;D"/>
        <s v="Spouse Only Basic AD&amp;D"/>
        <s v="Child Basic Life"/>
        <s v="EE Basic Life - State Paid"/>
        <s v="Spouse with Child Basic Life"/>
        <s v="Souse Only Basic Life"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Short Term Disab State Plan A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B"/>
        <s v="Vision Expanded"/>
        <s v="Vision Basic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2040.01" maxValue="991098.98"/>
    </cacheField>
    <cacheField name="Sum Covrg Amount" numFmtId="0">
      <sharedItems containsSemiMixedTypes="0" containsString="0" containsNumber="1" minValue="0" maxValue="2175421800"/>
    </cacheField>
    <cacheField name="Count" numFmtId="0">
      <sharedItems containsSemiMixedTypes="0" containsString="0" containsNumber="1" containsInteger="1" minValue="0" maxValue="38604" count="199">
        <n v="1"/>
        <n v="7996"/>
        <n v="23036"/>
        <n v="9"/>
        <n v="1712"/>
        <n v="11915"/>
        <n v="5836"/>
        <n v="5441"/>
        <n v="1917"/>
        <n v="531"/>
        <n v="126"/>
        <n v="42"/>
        <n v="15"/>
        <n v="3"/>
        <n v="37691"/>
        <n v="10"/>
        <n v="38604"/>
        <n v="8757"/>
        <n v="5746"/>
        <n v="37692"/>
        <n v="2686"/>
        <n v="1775"/>
        <n v="537"/>
        <n v="30"/>
        <n v="6"/>
        <n v="3153"/>
        <n v="3666"/>
        <n v="1380"/>
        <n v="405"/>
        <n v="96"/>
        <n v="36"/>
        <n v="38599"/>
        <n v="5750"/>
        <n v="2"/>
        <n v="18"/>
        <n v="41"/>
        <n v="17"/>
        <n v="12"/>
        <n v="4"/>
        <n v="54"/>
        <n v="2406"/>
        <n v="278"/>
        <n v="152"/>
        <n v="224"/>
        <n v="32"/>
        <n v="2170"/>
        <n v="230"/>
        <n v="131"/>
        <n v="217"/>
        <n v="14"/>
        <n v="856"/>
        <n v="70"/>
        <n v="98"/>
        <n v="234"/>
        <n v="33"/>
        <n v="48"/>
        <n v="8"/>
        <n v="7"/>
        <n v="453"/>
        <n v="14771"/>
        <n v="1509"/>
        <n v="836"/>
        <n v="1098"/>
        <n v="63"/>
        <n v="3807"/>
        <n v="396"/>
        <n v="268"/>
        <n v="407"/>
        <n v="77"/>
        <n v="2542"/>
        <n v="303"/>
        <n v="175"/>
        <n v="223"/>
        <n v="291"/>
        <n v="267"/>
        <n v="251"/>
        <n v="257"/>
        <n v="277"/>
        <n v="218"/>
        <n v="140"/>
        <n v="51"/>
        <n v="328"/>
        <n v="320"/>
        <n v="266"/>
        <n v="368"/>
        <n v="394"/>
        <n v="389"/>
        <n v="352"/>
        <n v="253"/>
        <n v="68"/>
        <n v="25"/>
        <n v="262"/>
        <n v="233"/>
        <n v="188"/>
        <n v="147"/>
        <n v="136"/>
        <n v="61"/>
        <n v="296"/>
        <n v="258"/>
        <n v="242"/>
        <n v="225"/>
        <n v="171"/>
        <n v="125"/>
        <n v="39"/>
        <n v="11"/>
        <n v="2726"/>
        <n v="2847"/>
        <n v="7970"/>
        <n v="19594"/>
        <n v="91"/>
        <n v="80"/>
        <n v="76"/>
        <n v="27"/>
        <n v="5"/>
        <n v="13"/>
        <n v="29"/>
        <n v="3088"/>
        <n v="1219"/>
        <n v="148"/>
        <n v="8605"/>
        <n v="6803"/>
        <n v="495"/>
        <n v="812"/>
        <n v="2039"/>
        <n v="334"/>
        <n v="871"/>
        <n v="23"/>
        <n v="5946"/>
        <n v="2645"/>
        <n v="1311"/>
        <n v="373"/>
        <n v="49"/>
        <n v="17672"/>
        <n v="14537"/>
        <n v="6207"/>
        <n v="921"/>
        <n v="4232"/>
        <n v="4220"/>
        <n v="1345"/>
        <n v="359"/>
        <n v="93"/>
        <n v="24"/>
        <n v="29764"/>
        <n v="30628"/>
        <n v="7299"/>
        <n v="5049"/>
        <n v="1575"/>
        <n v="1067"/>
        <n v="53"/>
        <n v="2659"/>
        <n v="3154"/>
        <n v="307"/>
        <n v="83"/>
        <n v="22"/>
        <n v="30629"/>
        <n v="7301"/>
        <n v="5051"/>
        <n v="37"/>
        <n v="47"/>
        <n v="40"/>
        <n v="34"/>
        <n v="10493"/>
        <n v="1615"/>
        <n v="78"/>
        <n v="108"/>
        <n v="46"/>
        <n v="1605"/>
        <n v="121"/>
        <n v="81"/>
        <n v="128"/>
        <n v="492"/>
        <n v="151"/>
        <n v="20"/>
        <n v="341"/>
        <n v="10122"/>
        <n v="823"/>
        <n v="437"/>
        <n v="586"/>
        <n v="2999"/>
        <n v="241"/>
        <n v="255"/>
        <n v="58"/>
        <n v="1999"/>
        <n v="202"/>
        <n v="86"/>
        <n v="2150"/>
        <n v="2137"/>
        <n v="16"/>
        <n v="6881"/>
        <n v="13852"/>
        <n v="5282"/>
        <n v="12349"/>
        <n v="2264"/>
        <n v="6593"/>
        <n v="0"/>
        <n v="60"/>
        <n v="50"/>
        <n v="500"/>
        <n v="2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a Youssef" refreshedDate="45022.617799305553" createdVersion="8" refreshedVersion="8" minRefreshableVersion="3" recordCount="543" xr:uid="{5ECA3560-19F9-47F9-8537-C15BBE4B6383}">
  <cacheSource type="worksheet">
    <worksheetSource ref="A2:L545" sheet="Combined" r:id="rId2"/>
  </cacheSource>
  <cacheFields count="12">
    <cacheField name="Business Unit" numFmtId="0">
      <sharedItems containsSemiMixedTypes="0" containsString="0" containsNumber="1" containsInteger="1" minValue="31786" maxValue="31786"/>
    </cacheField>
    <cacheField name="Company" numFmtId="0">
      <sharedItems/>
    </cacheField>
    <cacheField name="Vendor ID" numFmtId="0">
      <sharedItems containsSemiMixedTypes="0" containsString="0" containsNumber="1" containsInteger="1" minValue="185" maxValue="258005"/>
    </cacheField>
    <cacheField name="Vendor Name" numFmtId="0">
      <sharedItems containsBlank="1" count="9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  <m u="1"/>
      </sharedItems>
    </cacheField>
    <cacheField name="Fund Code" numFmtId="0">
      <sharedItems containsSemiMixedTypes="0" containsString="0" containsNumber="1" containsInteger="1" minValue="51010" maxValue="58000" count="6">
        <n v="55000"/>
        <n v="51010"/>
        <n v="52000"/>
        <n v="53000"/>
        <n v="56000"/>
        <n v="58000"/>
      </sharedItems>
    </cacheField>
    <cacheField name="Check Dt" numFmtId="14">
      <sharedItems containsSemiMixedTypes="0" containsNonDate="0" containsDate="1" containsString="0" minDate="2023-03-15T00:00:00" maxDate="2023-04-01T00:00:00"/>
    </cacheField>
    <cacheField name="Deduction Code" numFmtId="0">
      <sharedItems containsBlank="1" count="24">
        <s v="PPDN"/>
        <s v="PDON"/>
        <s v="PERMA"/>
        <s v="UNIV"/>
        <s v="TERM"/>
        <s v="BADDCH"/>
        <s v="BADDEE"/>
        <s v="BADDER"/>
        <s v="BADDSP"/>
        <s v="BLTEE"/>
        <s v="BTLCH"/>
        <s v="BTLER"/>
        <s v="BTLSP"/>
        <s v="FDL"/>
        <s v="VADDCH"/>
        <s v="VADDEE"/>
        <s v="VADDSP"/>
        <s v="LTD"/>
        <s v="STD"/>
        <s v="VISN"/>
        <s v="OSA13"/>
        <s v="PPRN"/>
        <s v="PDRN"/>
        <m u="1"/>
      </sharedItems>
    </cacheField>
    <cacheField name="Plan" numFmtId="0">
      <sharedItems containsBlank="1"/>
    </cacheField>
    <cacheField name="Plan Description" numFmtId="0">
      <sharedItems containsBlank="1" count="85">
        <s v="Dental HMO Actives"/>
        <s v="Dental PPO Actives"/>
        <s v="Perma Plan"/>
        <s v="Voluntary Universal Life"/>
        <s v="Voluntary Term Life"/>
        <s v="Child Basic AD&amp;D"/>
        <s v="EE Basic AD&amp;D - Employee Paid"/>
        <s v="EE Basic AD&amp;D - State Paid"/>
        <s v="Spouse with Child Basic AD&amp;D"/>
        <s v="Spouse Only Basic AD&amp;D"/>
        <s v="EE Basic Life - Employee Paid"/>
        <s v="Child Only Basic Life"/>
        <s v="Child with Spouse Basic Life"/>
        <s v="EE Basic Life - State Paid"/>
        <s v="Spouse with Child Basic Life"/>
        <s v="Spouse Only Basic Life"/>
        <m/>
        <s v="Child Voluntary AD&amp;D $50,000"/>
        <s v="Child Voluntary AD&amp;D $60,000"/>
        <s v="Child Voluntary AD&amp;D $100,000"/>
        <s v="Child Voluntary AD&amp;D $250,000"/>
        <s v="Child Voluntary AD&amp;D $500,000"/>
        <s v="EE Voluntary AD&amp;D $50,000"/>
        <s v="EE Voluntary AD&amp;D $6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2568.61" maxValue="999186.24"/>
    </cacheField>
    <cacheField name="Sum Covrg Amount" numFmtId="0">
      <sharedItems containsString="0" containsBlank="1" containsNumber="1" minValue="0" maxValue="2200199700"/>
    </cacheField>
    <cacheField name="Count" numFmtId="0">
      <sharedItems containsString="0" containsBlank="1" containsNumber="1" containsInteger="1" minValue="1" maxValue="500000" count="210">
        <n v="8122"/>
        <n v="23320"/>
        <n v="9"/>
        <n v="1689"/>
        <n v="11824"/>
        <n v="5826"/>
        <n v="5417"/>
        <n v="1913"/>
        <n v="512"/>
        <n v="127"/>
        <n v="42"/>
        <n v="15"/>
        <n v="3"/>
        <n v="38127"/>
        <n v="10"/>
        <n v="39173"/>
        <n v="8745"/>
        <n v="5763"/>
        <n v="38128"/>
        <n v="2712"/>
        <n v="1792"/>
        <n v="546"/>
        <n v="126"/>
        <n v="30"/>
        <n v="5"/>
        <n v="1"/>
        <n v="3132"/>
        <n v="3653"/>
        <n v="1382"/>
        <n v="390"/>
        <n v="97"/>
        <n v="37"/>
        <n v="14"/>
        <n v="39172"/>
        <n v="11"/>
        <n v="8744"/>
        <n v="5766"/>
        <n v="6"/>
        <n v="2"/>
        <n v="62"/>
        <n v="2365"/>
        <n v="292"/>
        <n v="162"/>
        <n v="234"/>
        <n v="45"/>
        <n v="2137"/>
        <n v="237"/>
        <n v="137"/>
        <n v="222"/>
        <n v="16"/>
        <n v="834"/>
        <n v="73"/>
        <n v="75"/>
        <n v="110"/>
        <n v="227"/>
        <n v="19"/>
        <n v="47"/>
        <n v="8"/>
        <n v="4"/>
        <n v="14578"/>
        <n v="1608"/>
        <n v="895"/>
        <n v="1192"/>
        <n v="3752"/>
        <n v="403"/>
        <n v="276"/>
        <n v="433"/>
        <n v="85"/>
        <n v="2542"/>
        <n v="315"/>
        <n v="181"/>
        <n v="248"/>
        <n v="319"/>
        <n v="250"/>
        <n v="268"/>
        <n v="275"/>
        <n v="287"/>
        <n v="229"/>
        <n v="55"/>
        <n v="347"/>
        <n v="330"/>
        <n v="282"/>
        <n v="379"/>
        <n v="413"/>
        <n v="395"/>
        <n v="358"/>
        <n v="271"/>
        <n v="70"/>
        <n v="26"/>
        <n v="281"/>
        <n v="273"/>
        <n v="232"/>
        <n v="187"/>
        <n v="154"/>
        <n v="143"/>
        <n v="131"/>
        <n v="63"/>
        <n v="7"/>
        <n v="322"/>
        <n v="253"/>
        <n v="193"/>
        <n v="179"/>
        <n v="43"/>
        <n v="13"/>
        <n v="2873"/>
        <n v="3027"/>
        <n v="8157"/>
        <n v="19815"/>
        <n v="38"/>
        <n v="101"/>
        <n v="57"/>
        <n v="34"/>
        <n v="18"/>
        <n v="88"/>
        <n v="107"/>
        <n v="27"/>
        <n v="17"/>
        <n v="36"/>
        <n v="91"/>
        <n v="21"/>
        <n v="24"/>
        <n v="12"/>
        <n v="22"/>
        <n v="3088"/>
        <n v="1219"/>
        <n v="148"/>
        <n v="40"/>
        <n v="8667"/>
        <n v="6834"/>
        <n v="497"/>
        <n v="811"/>
        <n v="2035"/>
        <n v="331"/>
        <n v="861"/>
        <n v="5936"/>
        <n v="2642"/>
        <n v="1303"/>
        <n v="373"/>
        <n v="49"/>
        <n v="17775"/>
        <n v="14637"/>
        <n v="6213"/>
        <n v="904"/>
        <n v="4219"/>
        <n v="4165"/>
        <n v="1323"/>
        <n v="359"/>
        <n v="92"/>
        <n v="29647"/>
        <n v="30757"/>
        <n v="7254"/>
        <n v="5024"/>
        <n v="1590"/>
        <n v="1083"/>
        <n v="286"/>
        <n v="60"/>
        <n v="2659"/>
        <n v="3125"/>
        <n v="1051"/>
        <n v="303"/>
        <n v="82"/>
        <n v="30759"/>
        <n v="5027"/>
        <n v="10376"/>
        <n v="1586"/>
        <n v="135"/>
        <n v="79"/>
        <n v="116"/>
        <n v="1569"/>
        <n v="118"/>
        <n v="125"/>
        <n v="473"/>
        <n v="48"/>
        <n v="29"/>
        <n v="147"/>
        <n v="20"/>
        <n v="39"/>
        <n v="392"/>
        <n v="9952"/>
        <n v="847"/>
        <n v="452"/>
        <n v="607"/>
        <n v="90"/>
        <n v="2943"/>
        <n v="242"/>
        <n v="177"/>
        <n v="261"/>
        <n v="1988"/>
        <n v="219"/>
        <n v="2227"/>
        <n v="2195"/>
        <n v="61"/>
        <n v="6965"/>
        <n v="13869"/>
        <n v="5315"/>
        <n v="12370"/>
        <n v="2266"/>
        <n v="6625"/>
        <m/>
        <n v="6000"/>
        <n v="60000"/>
        <n v="500000"/>
        <n v="24000"/>
        <n v="10000"/>
        <n v="50000"/>
        <n v="100000"/>
        <n v="250000"/>
        <n v="40000"/>
        <n v="36000"/>
        <n v="15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5048.392309259259" createdVersion="8" refreshedVersion="8" minRefreshableVersion="3" recordCount="575" xr:uid="{47A863FB-C646-4987-B485-1ED8BBBAC672}">
  <cacheSource type="worksheet">
    <worksheetSource ref="A2:L577" sheet="Combined" r:id="rId2"/>
  </cacheSource>
  <cacheFields count="12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3-03-31T00:00:00" maxDate="2023-05-01T00:00:00"/>
    </cacheField>
    <cacheField name="Deduction Code" numFmtId="0">
      <sharedItems count="23">
        <s v="PPDN"/>
        <s v="PDON"/>
        <s v="PERMA"/>
        <s v="UNIV"/>
        <s v="TERM"/>
        <s v="BADDEE"/>
        <s v="BADDER"/>
        <s v="BLTEE"/>
        <s v="BTLER"/>
        <s v="VADDEE"/>
        <s v="BADDCH"/>
        <s v="BTLCH"/>
        <s v="VADDCH"/>
        <s v="BADDSP"/>
        <s v="BTLSP"/>
        <s v="FDL"/>
        <s v="VADDSP"/>
        <s v="LTD"/>
        <s v="STD"/>
        <s v="VISN"/>
        <s v="OSA13"/>
        <s v="PPRN"/>
        <s v="PDRN"/>
      </sharedItems>
    </cacheField>
    <cacheField name="Plan" numFmtId="0">
      <sharedItems/>
    </cacheField>
    <cacheField name="Plan Description" numFmtId="0">
      <sharedItems count="85">
        <s v="Dental HMO Actives"/>
        <s v="Dental PPO Actives"/>
        <s v="Perma Plan"/>
        <s v="Voluntary Universal Life"/>
        <s v="Voluntary Term Life"/>
        <s v="EE Basic AD&amp;D - Employee Paid"/>
        <s v="EE Basic AD&amp;D - State Paid"/>
        <s v="EE Basic Life - Employee Paid"/>
        <s v="EE Basic Life - State Paid"/>
        <s v="EE Voluntary AD&amp;D $60,000"/>
        <s v="Child Basic AD&amp;D"/>
        <s v="Child Only Basic Life"/>
        <s v="Child Voluntary AD&amp;D $60,000"/>
        <s v="Spouse with Child Basic AD&amp;D"/>
        <s v="Spouse Only Basic AD&amp;D"/>
        <s v="Child with Spouse Basic Life"/>
        <s v="Spouse with Child Basic Life"/>
        <s v="Spouse Only Basic Life"/>
        <s v=""/>
        <s v="Child Voluntary AD&amp;D $5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Expanded"/>
        <s v="Vision Basic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1788.15" maxValue="998732.38"/>
    </cacheField>
    <cacheField name="Sum Covrg Amount" numFmtId="0">
      <sharedItems containsSemiMixedTypes="0" containsString="0" containsNumber="1" minValue="0" maxValue="2200951400"/>
    </cacheField>
    <cacheField name="Count" numFmtId="0">
      <sharedItems containsSemiMixedTypes="0" containsString="0" containsNumber="1" containsInteger="1" minValue="1" maxValue="39229" count="213">
        <n v="8134"/>
        <n v="1"/>
        <n v="23326"/>
        <n v="9"/>
        <n v="1674"/>
        <n v="11781"/>
        <n v="5812"/>
        <n v="5382"/>
        <n v="1901"/>
        <n v="510"/>
        <n v="125"/>
        <n v="42"/>
        <n v="15"/>
        <n v="8"/>
        <n v="4"/>
        <n v="38146"/>
        <n v="10"/>
        <n v="39229"/>
        <n v="8609"/>
        <n v="5708"/>
        <n v="3"/>
        <n v="2716"/>
        <n v="1782"/>
        <n v="546"/>
        <n v="126"/>
        <n v="32"/>
        <n v="5"/>
        <n v="3103"/>
        <n v="3609"/>
        <n v="1359"/>
        <n v="386"/>
        <n v="94"/>
        <n v="37"/>
        <n v="14"/>
        <n v="8608"/>
        <n v="5711"/>
        <n v="2"/>
        <n v="64"/>
        <n v="2334"/>
        <n v="296"/>
        <n v="167"/>
        <n v="237"/>
        <n v="47"/>
        <n v="2109"/>
        <n v="239"/>
        <n v="136"/>
        <n v="223"/>
        <n v="823"/>
        <n v="70"/>
        <n v="74"/>
        <n v="110"/>
        <n v="222"/>
        <n v="30"/>
        <n v="16"/>
        <n v="18"/>
        <n v="6"/>
        <n v="19"/>
        <n v="568"/>
        <n v="14465"/>
        <n v="1628"/>
        <n v="913"/>
        <n v="1225"/>
        <n v="76"/>
        <n v="3669"/>
        <n v="400"/>
        <n v="274"/>
        <n v="428"/>
        <n v="84"/>
        <n v="2514"/>
        <n v="318"/>
        <n v="178"/>
        <n v="246"/>
        <n v="279"/>
        <n v="250"/>
        <n v="263"/>
        <n v="289"/>
        <n v="232"/>
        <n v="140"/>
        <n v="54"/>
        <n v="351"/>
        <n v="329"/>
        <n v="286"/>
        <n v="383"/>
        <n v="421"/>
        <n v="396"/>
        <n v="363"/>
        <n v="268"/>
        <n v="26"/>
        <n v="277"/>
        <n v="226"/>
        <n v="197"/>
        <n v="149"/>
        <n v="144"/>
        <n v="134"/>
        <n v="62"/>
        <n v="21"/>
        <n v="322"/>
        <n v="281"/>
        <n v="255"/>
        <n v="196"/>
        <n v="238"/>
        <n v="230"/>
        <n v="176"/>
        <n v="128"/>
        <n v="44"/>
        <n v="12"/>
        <n v="2907"/>
        <n v="3064"/>
        <n v="8203"/>
        <n v="19801"/>
        <n v="25"/>
        <n v="78"/>
        <n v="85"/>
        <n v="81"/>
        <n v="36"/>
        <n v="86"/>
        <n v="82"/>
        <n v="13"/>
        <n v="17"/>
        <n v="11"/>
        <n v="31"/>
        <n v="3084"/>
        <n v="1214"/>
        <n v="148"/>
        <n v="8702"/>
        <n v="6836"/>
        <n v="499"/>
        <n v="810"/>
        <n v="2025"/>
        <n v="328"/>
        <n v="852"/>
        <n v="22"/>
        <n v="5901"/>
        <n v="2624"/>
        <n v="1316"/>
        <n v="371"/>
        <n v="48"/>
        <n v="17763"/>
        <n v="14623"/>
        <n v="6225"/>
        <n v="898"/>
        <n v="4178"/>
        <n v="4138"/>
        <n v="1312"/>
        <n v="355"/>
        <n v="93"/>
        <n v="24"/>
        <n v="29478"/>
        <n v="30658"/>
        <n v="7100"/>
        <n v="4960"/>
        <n v="1582"/>
        <n v="1093"/>
        <n v="287"/>
        <n v="61"/>
        <n v="2610"/>
        <n v="3067"/>
        <n v="1032"/>
        <n v="294"/>
        <n v="83"/>
        <n v="30659"/>
        <n v="4962"/>
        <n v="10343"/>
        <n v="58"/>
        <n v="1569"/>
        <n v="137"/>
        <n v="114"/>
        <n v="1553"/>
        <n v="116"/>
        <n v="127"/>
        <n v="468"/>
        <n v="29"/>
        <n v="53"/>
        <n v="143"/>
        <n v="39"/>
        <n v="7"/>
        <n v="404"/>
        <n v="9861"/>
        <n v="856"/>
        <n v="457"/>
        <n v="615"/>
        <n v="88"/>
        <n v="2847"/>
        <n v="229"/>
        <n v="164"/>
        <n v="71"/>
        <n v="1960"/>
        <n v="219"/>
        <n v="96"/>
        <n v="133"/>
        <n v="2246"/>
        <n v="46"/>
        <n v="2215"/>
        <n v="60"/>
        <n v="6955"/>
        <n v="13833"/>
        <n v="5310"/>
        <n v="12354"/>
        <n v="2286"/>
        <n v="6640"/>
        <n v="247"/>
        <n v="112"/>
        <n v="1270"/>
        <n v="131"/>
        <n v="105"/>
        <n v="38"/>
        <n v="285"/>
        <n v="41"/>
        <n v="90"/>
        <n v="50"/>
        <n v="33"/>
        <n v="130"/>
        <n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a Youssef" refreshedDate="45082.490881944446" createdVersion="8" refreshedVersion="8" minRefreshableVersion="3" recordCount="544" xr:uid="{C85346F8-ADA1-4858-9AEF-C89F9AF82DCC}">
  <cacheSource type="worksheet">
    <worksheetSource ref="A1:L545" sheet="Combined" r:id="rId2"/>
  </cacheSource>
  <cacheFields count="12">
    <cacheField name="Business Unit" numFmtId="0">
      <sharedItems containsSemiMixedTypes="0" containsString="0" containsNumber="1" containsInteger="1" minValue="31786" maxValue="31786"/>
    </cacheField>
    <cacheField name="Company" numFmtId="0">
      <sharedItems/>
    </cacheField>
    <cacheField name="Vendor ID" numFmtId="0">
      <sharedItems containsSemiMixedTypes="0" containsString="0" containsNumber="1" containsInteger="1" minValue="185" maxValue="258005"/>
    </cacheField>
    <cacheField name="Vendor Name" numFmtId="0">
      <sharedItems count="8">
        <s v="CIGNA"/>
        <s v="Delta Dental Plan Of Tenn"/>
        <s v="Unum Life Insurance Co"/>
        <s v="Minnesota Life Insurance Co"/>
        <s v="Minnesota Life Insurance Company"/>
        <s v="Metropolitan Life Insurance Company"/>
        <s v="EyeMed"/>
        <s v="Unum Life Insurance Company"/>
      </sharedItems>
    </cacheField>
    <cacheField name="Fund Code" numFmtId="0">
      <sharedItems containsSemiMixedTypes="0" containsString="0" containsNumber="1" containsInteger="1" minValue="51010" maxValue="58000" count="6">
        <n v="55000"/>
        <n v="51010"/>
        <n v="52000"/>
        <n v="53000"/>
        <n v="56000"/>
        <n v="58000"/>
      </sharedItems>
    </cacheField>
    <cacheField name="Check Dt" numFmtId="14">
      <sharedItems containsSemiMixedTypes="0" containsNonDate="0" containsDate="1" containsString="0" minDate="2023-04-28T00:00:00" maxDate="2023-06-01T00:00:00"/>
    </cacheField>
    <cacheField name="Deduction Code" numFmtId="0">
      <sharedItems count="23">
        <s v="PPDN"/>
        <s v="PDON"/>
        <s v="PERMA"/>
        <s v="UNIV"/>
        <s v="TERM"/>
        <s v="BADDCH"/>
        <s v="BADDEE"/>
        <s v="BLTEE"/>
        <s v="BTLCH"/>
        <s v="VADDCH"/>
        <s v="VADDEE"/>
        <s v="BADDER"/>
        <s v="BADDSP"/>
        <s v="BTLER"/>
        <s v="BTLSP"/>
        <s v="FDL"/>
        <s v="OSA13"/>
        <s v="VADDSP"/>
        <s v="LTD"/>
        <s v="STD"/>
        <s v="VISN"/>
        <s v="PPRN"/>
        <s v="PDRN"/>
      </sharedItems>
    </cacheField>
    <cacheField name="Plan" numFmtId="0">
      <sharedItems containsBlank="1"/>
    </cacheField>
    <cacheField name="Plan Description" numFmtId="0">
      <sharedItems containsBlank="1" count="85">
        <s v="Dental HMO Actives"/>
        <s v="Dental PPO Actives"/>
        <s v="Perma Plan"/>
        <s v="Voluntary Universal Life"/>
        <s v="Voluntary Term Life"/>
        <s v="Child Basic AD&amp;D"/>
        <s v="EE Basic AD&amp;D - Employee Paid"/>
        <s v="EE Basic Life - Employee Paid"/>
        <s v="Child Only Basic Life"/>
        <s v="Child Voluntary AD&amp;D $60,000"/>
        <s v="EE Voluntary AD&amp;D $60,000"/>
        <s v="EE Basic AD&amp;D - State Paid"/>
        <s v="Spouse with Child Basic AD&amp;D"/>
        <s v="Spouse Only Basic AD&amp;D"/>
        <s v="Child with Spouse Basic Life"/>
        <s v="EE Basic Life - State Paid"/>
        <s v="Spouse with Child Basic Life"/>
        <s v="Spouse Only Basic Life"/>
        <m/>
        <s v="Child Voluntary AD&amp;D $50,000"/>
        <s v="Child Voluntary AD&amp;D $100,000"/>
        <s v="Child Voluntary AD&amp;D $250,000"/>
        <s v="Child Voluntary AD&amp;D $500,000"/>
        <s v="EE Voluntary AD&amp;D $50,000"/>
        <s v="EE Voluntary AD&amp;D $100,000"/>
        <s v="EE Voluntary AD&amp;D $250,000"/>
        <s v="EE Voluntary AD&amp;D $500,000"/>
        <s v="Spouse with Child Voluntary AD&amp;D $50,000"/>
        <s v="Spouse with Child Voluntary AD&amp;D $60,000"/>
        <s v="Spouse with Child Voluntary AD&amp;D $100,000"/>
        <s v="Spouse with Child Voluntary AD&amp;D $250,000"/>
        <s v="Spouse with Child Voluntary AD&amp;D $500,000"/>
        <s v="Spouse Only Voluntary AD&amp;D $50,000"/>
        <s v="Spouse Only Voluntary AD&amp;D $60,000"/>
        <s v="Spouse Only Voluntary AD&amp;D $100,000"/>
        <s v="Spouse Only Voluntary AD&amp;D $250,000"/>
        <s v="Spouse Only Voluntary AD&amp;D $500,000"/>
        <s v="Long Term Disab Plan 2: 45-49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43">
      <sharedItems containsSemiMixedTypes="0" containsString="0" containsNumber="1" minValue="-1374.58" maxValue="1005442.14"/>
    </cacheField>
    <cacheField name="Sum Covrg Amount" numFmtId="0">
      <sharedItems containsString="0" containsBlank="1" containsNumber="1" minValue="0" maxValue="2218477300"/>
    </cacheField>
    <cacheField name="Count" numFmtId="0">
      <sharedItems containsSemiMixedTypes="0" containsString="0" containsNumber="1" containsInteger="1" minValue="1" maxValue="39620" count="216">
        <n v="8211"/>
        <n v="2"/>
        <n v="23514"/>
        <n v="9"/>
        <n v="1670"/>
        <n v="11717"/>
        <n v="1"/>
        <n v="5832"/>
        <n v="5364"/>
        <n v="1901"/>
        <n v="504"/>
        <n v="128"/>
        <n v="42"/>
        <n v="16"/>
        <n v="4"/>
        <n v="38445"/>
        <n v="10"/>
        <n v="39620"/>
        <n v="8515"/>
        <n v="5709"/>
        <n v="3"/>
        <n v="38446"/>
        <n v="2772"/>
        <n v="1842"/>
        <n v="565"/>
        <n v="135"/>
        <n v="33"/>
        <n v="5"/>
        <n v="3086"/>
        <n v="3569"/>
        <n v="1348"/>
        <n v="374"/>
        <n v="95"/>
        <n v="37"/>
        <n v="14"/>
        <n v="8"/>
        <n v="5712"/>
        <n v="70"/>
        <n v="2320"/>
        <n v="303"/>
        <n v="174"/>
        <n v="241"/>
        <n v="52"/>
        <n v="2097"/>
        <n v="242"/>
        <n v="142"/>
        <n v="227"/>
        <n v="816"/>
        <n v="74"/>
        <n v="73"/>
        <n v="109"/>
        <n v="6"/>
        <n v="221"/>
        <n v="29"/>
        <n v="17"/>
        <n v="7"/>
        <n v="46"/>
        <n v="19"/>
        <n v="629"/>
        <n v="14370"/>
        <n v="1673"/>
        <n v="950"/>
        <n v="1272"/>
        <n v="83"/>
        <n v="3602"/>
        <n v="405"/>
        <n v="280"/>
        <n v="426"/>
        <n v="87"/>
        <n v="2485"/>
        <n v="321"/>
        <n v="183"/>
        <n v="250"/>
        <n v="327"/>
        <n v="283"/>
        <n v="257"/>
        <n v="267"/>
        <n v="287"/>
        <n v="291"/>
        <n v="244"/>
        <n v="140"/>
        <n v="57"/>
        <n v="356"/>
        <n v="342"/>
        <n v="295"/>
        <n v="380"/>
        <n v="419"/>
        <n v="415"/>
        <n v="364"/>
        <n v="272"/>
        <n v="25"/>
        <n v="292"/>
        <n v="230"/>
        <n v="207"/>
        <n v="154"/>
        <n v="150"/>
        <n v="133"/>
        <n v="62"/>
        <n v="21"/>
        <n v="332"/>
        <n v="290"/>
        <n v="256"/>
        <n v="233"/>
        <n v="182"/>
        <n v="129"/>
        <n v="44"/>
        <n v="3026"/>
        <n v="3149"/>
        <n v="8310"/>
        <n v="19967"/>
        <n v="3092"/>
        <n v="1215"/>
        <n v="147"/>
        <n v="8729"/>
        <n v="6849"/>
        <n v="503"/>
        <n v="809"/>
        <n v="2022"/>
        <n v="326"/>
        <n v="846"/>
        <n v="5882"/>
        <n v="2613"/>
        <n v="1305"/>
        <n v="368"/>
        <n v="49"/>
        <n v="17803"/>
        <n v="14615"/>
        <n v="6216"/>
        <n v="892"/>
        <n v="4180"/>
        <n v="4114"/>
        <n v="1310"/>
        <n v="354"/>
        <n v="93"/>
        <n v="24"/>
        <n v="29460"/>
        <n v="30733"/>
        <n v="7049"/>
        <n v="4913"/>
        <n v="1608"/>
        <n v="1111"/>
        <n v="60"/>
        <n v="2598"/>
        <n v="3035"/>
        <n v="1026"/>
        <n v="296"/>
        <n v="30735"/>
        <n v="4915"/>
        <n v="10295"/>
        <n v="59"/>
        <n v="1548"/>
        <n v="137"/>
        <n v="79"/>
        <n v="117"/>
        <n v="48"/>
        <n v="1533"/>
        <n v="120"/>
        <n v="124"/>
        <n v="459"/>
        <n v="51"/>
        <n v="56"/>
        <n v="141"/>
        <n v="40"/>
        <n v="9779"/>
        <n v="876"/>
        <n v="465"/>
        <n v="628"/>
        <n v="90"/>
        <n v="2799"/>
        <n v="229"/>
        <n v="165"/>
        <n v="258"/>
        <n v="76"/>
        <n v="1939"/>
        <n v="96"/>
        <n v="132"/>
        <n v="2281"/>
        <n v="43"/>
        <n v="2240"/>
        <n v="15"/>
        <n v="61"/>
        <n v="6992"/>
        <n v="13846"/>
        <n v="5305"/>
        <n v="12346"/>
        <n v="2283"/>
        <n v="6605"/>
        <n v="32"/>
        <n v="54"/>
        <n v="107"/>
        <n v="105"/>
        <n v="47"/>
        <n v="22"/>
        <n v="27"/>
        <n v="20"/>
        <n v="39"/>
        <n v="12"/>
        <n v="13"/>
        <n v="30"/>
        <n v="28"/>
        <n v="58"/>
        <n v="246"/>
        <n v="11"/>
        <n v="1270"/>
        <n v="149"/>
        <n v="86"/>
        <n v="282"/>
        <n v="23"/>
        <n v="38"/>
        <n v="112"/>
        <n v="36"/>
        <n v="63"/>
        <n v="53"/>
        <n v="41"/>
        <n v="45"/>
        <n v="1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446.329230671297" createdVersion="6" refreshedVersion="6" minRefreshableVersion="3" recordCount="226" xr:uid="{D0525108-9019-459A-A557-62CFFCE78AA8}">
  <cacheSource type="worksheet">
    <worksheetSource ref="A3:J229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7-30T00:00:00" maxDate="2021-09-01T00:00:00"/>
    </cacheField>
    <cacheField name="Deduction Code" numFmtId="49">
      <sharedItems count="22">
        <s v="PPDN"/>
        <s v="PERMA"/>
        <s v="UNIV"/>
        <s v="TERM"/>
        <s v="OSA13"/>
        <s v="OSA1"/>
        <s v="OSA10"/>
        <s v="OSA11"/>
        <s v="OSA12"/>
        <s v="OSA7"/>
        <s v="OSA8"/>
        <s v="OSA9"/>
        <s v="PDON"/>
        <s v="LTD"/>
        <s v="STD"/>
        <s v="VISN"/>
        <s v="PPRN"/>
        <s v="PDRN"/>
        <s v="OSA2"/>
        <s v="OSA3"/>
        <s v="OSA4"/>
        <s v="OSA5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1838.15" maxValue="978416.06"/>
    </cacheField>
    <cacheField name="Count" numFmtId="0">
      <sharedItems containsSemiMixedTypes="0" containsString="0" containsNumber="1" containsInteger="1" minValue="1" maxValue="26618" count="111">
        <n v="1"/>
        <n v="9814"/>
        <n v="13"/>
        <n v="2021"/>
        <n v="13235"/>
        <n v="7"/>
        <n v="9"/>
        <n v="14"/>
        <n v="17536"/>
        <n v="5"/>
        <n v="2"/>
        <n v="3"/>
        <n v="299"/>
        <n v="259"/>
        <n v="226"/>
        <n v="256"/>
        <n v="261"/>
        <n v="247"/>
        <n v="220"/>
        <n v="143"/>
        <n v="49"/>
        <n v="4"/>
        <n v="291"/>
        <n v="230"/>
        <n v="242"/>
        <n v="330"/>
        <n v="333"/>
        <n v="335"/>
        <n v="337"/>
        <n v="227"/>
        <n v="61"/>
        <n v="12"/>
        <n v="202"/>
        <n v="216"/>
        <n v="175"/>
        <n v="138"/>
        <n v="150"/>
        <n v="123"/>
        <n v="62"/>
        <n v="20"/>
        <n v="6"/>
        <n v="231"/>
        <n v="194"/>
        <n v="173"/>
        <n v="190"/>
        <n v="183"/>
        <n v="168"/>
        <n v="114"/>
        <n v="32"/>
        <n v="11"/>
        <n v="20571"/>
        <n v="2000"/>
        <n v="2381"/>
        <n v="26618"/>
        <n v="3250"/>
        <n v="1352"/>
        <n v="165"/>
        <n v="67"/>
        <n v="7584"/>
        <n v="6246"/>
        <n v="441"/>
        <n v="2728"/>
        <n v="1073"/>
        <n v="6924"/>
        <n v="1290"/>
        <n v="1588"/>
        <n v="8"/>
        <n v="1098"/>
        <n v="11408"/>
        <n v="34"/>
        <n v="11095"/>
        <n v="17"/>
        <n v="22"/>
        <n v="342"/>
        <n v="37"/>
        <n v="15052"/>
        <n v="1458"/>
        <n v="1493"/>
        <n v="33"/>
        <n v="9274"/>
        <n v="5361"/>
        <n v="19078"/>
        <n v="11836"/>
        <n v="8184"/>
        <n v="40"/>
        <n v="44"/>
        <n v="86"/>
        <n v="10"/>
        <n v="98"/>
        <n v="251"/>
        <n v="29"/>
        <n v="15"/>
        <n v="1048"/>
        <n v="102"/>
        <n v="18"/>
        <n v="21"/>
        <n v="60"/>
        <n v="45"/>
        <n v="343"/>
        <n v="97"/>
        <n v="36"/>
        <n v="63"/>
        <n v="73"/>
        <n v="26"/>
        <n v="41"/>
        <n v="128"/>
        <n v="53"/>
        <n v="191"/>
        <n v="42" u="1"/>
        <n v="16" u="1"/>
        <n v="12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473.484582407407" createdVersion="6" refreshedVersion="6" minRefreshableVersion="3" recordCount="215" xr:uid="{53E34251-D4D3-4F75-BF0A-F7E877B31D2C}">
  <cacheSource type="worksheet">
    <worksheetSource ref="A3:J218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8-13T00:00:00" maxDate="2021-10-01T00:00:00"/>
    </cacheField>
    <cacheField name="Deduction Code" numFmtId="49">
      <sharedItems count="20">
        <s v="PPDN"/>
        <s v="PDON"/>
        <s v="PERMA"/>
        <s v="UNIV"/>
        <s v="TERM"/>
        <s v="OSA10"/>
        <s v="OSA11"/>
        <s v="OSA12"/>
        <s v="OSA13"/>
        <s v="OSA8"/>
        <s v="OSA9"/>
        <s v="LTD"/>
        <s v="STD"/>
        <s v="VISN"/>
        <s v="PPRN"/>
        <s v="PDRN"/>
        <s v="OSA1"/>
        <s v="OSA2"/>
        <s v="OSA4"/>
        <s v="OSA5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930.55" maxValue="975081.67"/>
    </cacheField>
    <cacheField name="Count" numFmtId="0">
      <sharedItems containsSemiMixedTypes="0" containsString="0" containsNumber="1" containsInteger="1" minValue="1" maxValue="26555" count="102">
        <n v="9794"/>
        <n v="1"/>
        <n v="20508"/>
        <n v="13"/>
        <n v="1993"/>
        <n v="13144"/>
        <n v="3"/>
        <n v="17496"/>
        <n v="2"/>
        <n v="288"/>
        <n v="260"/>
        <n v="223"/>
        <n v="261"/>
        <n v="259"/>
        <n v="247"/>
        <n v="220"/>
        <n v="142"/>
        <n v="49"/>
        <n v="5"/>
        <n v="300"/>
        <n v="233"/>
        <n v="251"/>
        <n v="326"/>
        <n v="331"/>
        <n v="334"/>
        <n v="346"/>
        <n v="225"/>
        <n v="63"/>
        <n v="12"/>
        <n v="199"/>
        <n v="209"/>
        <n v="218"/>
        <n v="169"/>
        <n v="150"/>
        <n v="122"/>
        <n v="65"/>
        <n v="19"/>
        <n v="234"/>
        <n v="192"/>
        <n v="180"/>
        <n v="193"/>
        <n v="184"/>
        <n v="167"/>
        <n v="116"/>
        <n v="33"/>
        <n v="11"/>
        <n v="2009"/>
        <n v="2403"/>
        <n v="26555"/>
        <n v="3259"/>
        <n v="1353"/>
        <n v="166"/>
        <n v="66"/>
        <n v="7607"/>
        <n v="7"/>
        <n v="6269"/>
        <n v="4"/>
        <n v="441"/>
        <n v="2721"/>
        <n v="1075"/>
        <n v="14"/>
        <n v="6954"/>
        <n v="1324"/>
        <n v="1573"/>
        <n v="35"/>
        <n v="15144"/>
        <n v="9290"/>
        <n v="5408"/>
        <n v="8"/>
        <n v="1089"/>
        <n v="11331"/>
        <n v="6"/>
        <n v="28"/>
        <n v="11150"/>
        <n v="17"/>
        <n v="1514"/>
        <n v="1558"/>
        <n v="10"/>
        <n v="67"/>
        <n v="19191"/>
        <n v="11891"/>
        <n v="8219"/>
        <n v="48"/>
        <n v="68"/>
        <n v="87"/>
        <n v="263"/>
        <n v="16"/>
        <n v="1040"/>
        <n v="106"/>
        <n v="18"/>
        <n v="118"/>
        <n v="41"/>
        <n v="9"/>
        <n v="55"/>
        <n v="352"/>
        <n v="15"/>
        <n v="57"/>
        <n v="64"/>
        <n v="26"/>
        <n v="136"/>
        <n v="215"/>
        <n v="3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504.410953009261" createdVersion="6" refreshedVersion="6" minRefreshableVersion="3" recordCount="239" xr:uid="{841584FF-98D1-4BDD-890E-4C0114FFD0D9}">
  <cacheSource type="worksheet">
    <worksheetSource ref="A3:J242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9-30T00:00:00" maxDate="2021-11-01T00:00:00"/>
    </cacheField>
    <cacheField name="Deduction Code" numFmtId="49">
      <sharedItems count="21">
        <s v="PPDN"/>
        <s v="PDON"/>
        <s v="PERMA"/>
        <s v="UNIV"/>
        <s v="TERM"/>
        <s v="OSA1"/>
        <s v="OSA10"/>
        <s v="OSA11"/>
        <s v="OSA12"/>
        <s v="OSA13"/>
        <s v="OSA7"/>
        <s v="OSA8"/>
        <s v="OSA9"/>
        <s v="STD"/>
        <s v="LTD"/>
        <s v="VISN"/>
        <s v="PPRN"/>
        <s v="PDRN"/>
        <s v="OSA2"/>
        <s v="OSA4"/>
        <s v="OSA5"/>
      </sharedItems>
    </cacheField>
    <cacheField name="Plan" numFmtId="49">
      <sharedItems containsBlank="1" count="46">
        <s v=""/>
        <s v="State Plan A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B"/>
        <s v="Higher Ed Plan A"/>
        <s v="Higher Ed Plan B"/>
        <m/>
      </sharedItems>
    </cacheField>
    <cacheField name="Sum Current Deduction" numFmtId="2">
      <sharedItems containsSemiMixedTypes="0" containsString="0" containsNumber="1" minValue="-2763.55" maxValue="969689.1"/>
    </cacheField>
    <cacheField name="Count" numFmtId="0">
      <sharedItems containsSemiMixedTypes="0" containsString="0" containsNumber="1" containsInteger="1" minValue="1" maxValue="26555" count="174">
        <n v="1"/>
        <n v="9729"/>
        <n v="2"/>
        <n v="20410"/>
        <n v="13"/>
        <n v="1986"/>
        <n v="13054"/>
        <n v="3"/>
        <n v="4"/>
        <n v="17395"/>
        <n v="285"/>
        <n v="258"/>
        <n v="230"/>
        <n v="267"/>
        <n v="262"/>
        <n v="251"/>
        <n v="216"/>
        <n v="146"/>
        <n v="48"/>
        <n v="5"/>
        <n v="289"/>
        <n v="234"/>
        <n v="253"/>
        <n v="331"/>
        <n v="326"/>
        <n v="330"/>
        <n v="343"/>
        <n v="226"/>
        <n v="64"/>
        <n v="12"/>
        <n v="194"/>
        <n v="210"/>
        <n v="223"/>
        <n v="168"/>
        <n v="139"/>
        <n v="154"/>
        <n v="120"/>
        <n v="21"/>
        <n v="221"/>
        <n v="232"/>
        <n v="192"/>
        <n v="175"/>
        <n v="197"/>
        <n v="184"/>
        <n v="166"/>
        <n v="32"/>
        <n v="2011"/>
        <n v="2392"/>
        <n v="26417"/>
        <n v="3266"/>
        <n v="1357"/>
        <n v="63"/>
        <n v="7649"/>
        <n v="9"/>
        <n v="6285"/>
        <n v="441"/>
        <n v="2740"/>
        <n v="1074"/>
        <n v="14"/>
        <n v="6954"/>
        <n v="1336"/>
        <n v="1573"/>
        <n v="347"/>
        <n v="36"/>
        <n v="15146"/>
        <n v="9316"/>
        <n v="5445"/>
        <n v="7"/>
        <n v="1083"/>
        <n v="11332"/>
        <n v="6"/>
        <n v="28"/>
        <n v="11144"/>
        <n v="17"/>
        <n v="1531"/>
        <n v="1593"/>
        <n v="37"/>
        <n v="10"/>
        <n v="66"/>
        <n v="19179"/>
        <n v="11932"/>
        <n v="8279"/>
        <n v="8"/>
        <n v="76"/>
        <n v="45"/>
        <n v="11"/>
        <n v="86"/>
        <n v="265"/>
        <n v="22"/>
        <n v="34"/>
        <n v="129"/>
        <n v="52"/>
        <n v="121"/>
        <n v="44"/>
        <n v="350"/>
        <n v="49"/>
        <n v="153"/>
        <n v="16"/>
        <n v="54"/>
        <n v="19"/>
        <n v="58"/>
        <n v="81"/>
        <n v="83"/>
        <n v="51"/>
        <n v="147"/>
        <n v="228"/>
        <n v="1558" u="1"/>
        <n v="57" u="1"/>
        <n v="11891" u="1"/>
        <n v="2403" u="1"/>
        <n v="193" u="1"/>
        <n v="8219" u="1"/>
        <n v="259" u="1"/>
        <n v="288" u="1"/>
        <n v="7607" u="1"/>
        <n v="180" u="1"/>
        <n v="346" u="1"/>
        <n v="1040" u="1"/>
        <n v="1324" u="1"/>
        <n v="11150" u="1"/>
        <n v="209" u="1"/>
        <n v="87" u="1"/>
        <n v="167" u="1"/>
        <n v="116" u="1"/>
        <n v="15" u="1"/>
        <n v="225" u="1"/>
        <n v="2721" u="1"/>
        <n v="233" u="1"/>
        <n v="352" u="1"/>
        <n v="26555" u="1"/>
        <n v="5408" u="1"/>
        <n v="220" u="1"/>
        <n v="19191" u="1"/>
        <n v="199" u="1"/>
        <n v="136" u="1"/>
        <n v="300" u="1"/>
        <n v="1353" u="1"/>
        <n v="18" u="1"/>
        <n v="1514" u="1"/>
        <n v="65" u="1"/>
        <n v="215" u="1"/>
        <n v="11331" u="1"/>
        <n v="17496" u="1"/>
        <n v="261" u="1"/>
        <n v="20508" u="1"/>
        <n v="33" u="1"/>
        <n v="9794" u="1"/>
        <n v="35" u="1"/>
        <n v="218" u="1"/>
        <n v="2009" u="1"/>
        <n v="15144" u="1"/>
        <n v="247" u="1"/>
        <n v="106" u="1"/>
        <n v="142" u="1"/>
        <n v="41" u="1"/>
        <n v="68" u="1"/>
        <n v="150" u="1"/>
        <n v="26" u="1"/>
        <n v="118" u="1"/>
        <n v="6269" u="1"/>
        <n v="122" u="1"/>
        <n v="260" u="1"/>
        <n v="1993" u="1"/>
        <n v="1089" u="1"/>
        <n v="263" u="1"/>
        <n v="334" u="1"/>
        <n v="3259" u="1"/>
        <n v="9290" u="1"/>
        <n v="1075" u="1"/>
        <n v="169" u="1"/>
        <n v="67" u="1"/>
        <n v="324" u="1"/>
        <n v="13144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532.587831481484" createdVersion="6" refreshedVersion="6" minRefreshableVersion="3" recordCount="237" xr:uid="{8FDC27FC-018A-40E7-B694-234A324E2017}">
  <cacheSource type="worksheet">
    <worksheetSource ref="A3:J240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10-29T00:00:00" maxDate="2021-12-01T00:00:00"/>
    </cacheField>
    <cacheField name="Deduction Code" numFmtId="49">
      <sharedItems count="21">
        <s v="PPDN"/>
        <s v="PDON"/>
        <s v="PERMA"/>
        <s v="UNIV"/>
        <s v="TERM"/>
        <s v="OSA13"/>
        <s v="OSA1"/>
        <s v="OSA10"/>
        <s v="OSA11"/>
        <s v="OSA12"/>
        <s v="OSA2"/>
        <s v="OSA7"/>
        <s v="OSA8"/>
        <s v="OSA9"/>
        <s v="LTD"/>
        <s v="STD"/>
        <s v="VISN"/>
        <s v="PPRN"/>
        <s v="PDRN"/>
        <s v="OSA4"/>
        <s v="OSA5"/>
      </sharedItems>
    </cacheField>
    <cacheField name="Plan" numFmtId="49">
      <sharedItems containsBlank="1" count="46">
        <s v=""/>
        <s v="Plan 3: 50-54"/>
        <s v="Plan 4: 0-29"/>
        <s v="Plan 4: 45-49"/>
        <s v="State Plan A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5-59"/>
        <s v="Plan 3: 60-64"/>
        <s v="Plan 3: 65-69"/>
        <s v="Plan 3: 70+"/>
        <s v="Plan 4: 30-34"/>
        <s v="Plan 4: 35-39"/>
        <s v="Plan 4: 40-44"/>
        <s v="Plan 4: 50-54"/>
        <s v="Plan 4: 55-59"/>
        <s v="Plan 4: 60-64"/>
        <s v="Plan 4: 65-69"/>
        <s v="Plan 4: 70+"/>
        <s v="State Plan B"/>
        <m/>
        <s v="Higher Ed Plan A"/>
        <s v="Higher Ed Plan B"/>
      </sharedItems>
    </cacheField>
    <cacheField name="Sum Current Deduction" numFmtId="43">
      <sharedItems containsSemiMixedTypes="0" containsString="0" containsNumber="1" minValue="-1897.55" maxValue="967971.58"/>
    </cacheField>
    <cacheField name="Count" numFmtId="164">
      <sharedItems containsSemiMixedTypes="0" containsString="0" containsNumber="1" containsInteger="1" minValue="1" maxValue="26359" count="109">
        <n v="2"/>
        <n v="9677"/>
        <n v="20344"/>
        <n v="11"/>
        <n v="1958"/>
        <n v="12882"/>
        <n v="1"/>
        <n v="4"/>
        <n v="3"/>
        <n v="6"/>
        <n v="17304"/>
        <n v="282"/>
        <n v="260"/>
        <n v="237"/>
        <n v="266"/>
        <n v="262"/>
        <n v="247"/>
        <n v="226"/>
        <n v="142"/>
        <n v="48"/>
        <n v="7"/>
        <n v="288"/>
        <n v="243"/>
        <n v="254"/>
        <n v="324"/>
        <n v="336"/>
        <n v="327"/>
        <n v="347"/>
        <n v="228"/>
        <n v="62"/>
        <n v="14"/>
        <n v="193"/>
        <n v="213"/>
        <n v="222"/>
        <n v="172"/>
        <n v="137"/>
        <n v="156"/>
        <n v="120"/>
        <n v="68"/>
        <n v="20"/>
        <n v="224"/>
        <n v="227"/>
        <n v="199"/>
        <n v="177"/>
        <n v="194"/>
        <n v="189"/>
        <n v="169"/>
        <n v="118"/>
        <n v="32"/>
        <n v="13"/>
        <n v="2046"/>
        <n v="2419"/>
        <n v="26359"/>
        <n v="12"/>
        <n v="3282"/>
        <n v="1360"/>
        <n v="167"/>
        <n v="60"/>
        <n v="7687"/>
        <n v="9"/>
        <n v="6278"/>
        <n v="437"/>
        <n v="2738"/>
        <n v="1063"/>
        <n v="6978"/>
        <n v="1330"/>
        <n v="1554"/>
        <n v="348"/>
        <n v="38"/>
        <n v="15184"/>
        <n v="9321"/>
        <n v="5481"/>
        <n v="1074"/>
        <n v="11278"/>
        <n v="5"/>
        <n v="28"/>
        <n v="11147"/>
        <n v="17"/>
        <n v="18"/>
        <n v="1593"/>
        <n v="1623"/>
        <n v="39"/>
        <n v="10"/>
        <n v="66"/>
        <n v="19241"/>
        <n v="11929"/>
        <n v="8293"/>
        <n v="53"/>
        <n v="67"/>
        <n v="15"/>
        <n v="92"/>
        <n v="23"/>
        <n v="35"/>
        <n v="8"/>
        <n v="117"/>
        <n v="19"/>
        <n v="100"/>
        <n v="41"/>
        <n v="353"/>
        <n v="37"/>
        <n v="16"/>
        <n v="132"/>
        <n v="56"/>
        <n v="52"/>
        <n v="76"/>
        <n v="168"/>
        <n v="50"/>
        <n v="58"/>
        <n v="2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566.326243055555" createdVersion="6" refreshedVersion="6" minRefreshableVersion="3" recordCount="217" xr:uid="{07531DE9-D3AA-47FF-A8C9-FA23CEE84E66}">
  <cacheSource type="worksheet">
    <worksheetSource ref="A3:J220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11-30T00:00:00" maxDate="2022-01-01T00:00:00"/>
    </cacheField>
    <cacheField name="Deduction Code" numFmtId="49">
      <sharedItems count="21">
        <s v="PPDN"/>
        <s v="PDON"/>
        <s v="PERMA"/>
        <s v="UNIV"/>
        <s v="TERM"/>
        <s v="OSA13"/>
        <s v="OSA1"/>
        <s v="OSA10"/>
        <s v="OSA11"/>
        <s v="OSA12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Plan" numFmtId="49">
      <sharedItems containsBlank="1" count="46">
        <s v=""/>
        <s v="Plan 2: 0-29"/>
        <s v="Plan 4: 50-54"/>
        <s v="State Plan A"/>
        <s v="State Plan B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5-59"/>
        <s v="Plan 4: 60-64"/>
        <s v="Plan 4: 65-69"/>
        <s v="Plan 4: 70+"/>
        <s v="Higher Ed Plan A"/>
        <s v="Higher Ed Plan B"/>
        <m/>
      </sharedItems>
    </cacheField>
    <cacheField name="Sum Current Deduction" numFmtId="0">
      <sharedItems containsSemiMixedTypes="0" containsString="0" containsNumber="1" minValue="-1895.81" maxValue="945713.52"/>
    </cacheField>
    <cacheField name="Count" numFmtId="0">
      <sharedItems containsSemiMixedTypes="0" containsString="0" containsNumber="1" containsInteger="1" minValue="1" maxValue="26853" count="105">
        <n v="2"/>
        <n v="8731"/>
        <n v="1"/>
        <n v="21928"/>
        <n v="11"/>
        <n v="1943"/>
        <n v="12877"/>
        <n v="7"/>
        <n v="5"/>
        <n v="17980"/>
        <n v="285"/>
        <n v="257"/>
        <n v="242"/>
        <n v="262"/>
        <n v="260"/>
        <n v="243"/>
        <n v="221"/>
        <n v="133"/>
        <n v="46"/>
        <n v="293"/>
        <n v="249"/>
        <n v="259"/>
        <n v="331"/>
        <n v="340"/>
        <n v="330"/>
        <n v="344"/>
        <n v="215"/>
        <n v="63"/>
        <n v="15"/>
        <n v="192"/>
        <n v="217"/>
        <n v="214"/>
        <n v="168"/>
        <n v="137"/>
        <n v="150"/>
        <n v="113"/>
        <n v="64"/>
        <n v="18"/>
        <n v="224"/>
        <n v="229"/>
        <n v="195"/>
        <n v="179"/>
        <n v="193"/>
        <n v="175"/>
        <n v="115"/>
        <n v="29"/>
        <n v="13"/>
        <n v="2030"/>
        <n v="2399"/>
        <n v="26853"/>
        <n v="3160"/>
        <n v="4"/>
        <n v="1288"/>
        <n v="154"/>
        <n v="59"/>
        <n v="7819"/>
        <n v="9"/>
        <n v="6372"/>
        <n v="3"/>
        <n v="435"/>
        <n v="2767"/>
        <n v="1086"/>
        <n v="16"/>
        <n v="10"/>
        <n v="6397"/>
        <n v="1275"/>
        <n v="1474"/>
        <n v="351"/>
        <n v="43"/>
        <n v="16438"/>
        <n v="10067"/>
        <n v="5984"/>
        <n v="1066"/>
        <n v="11257"/>
        <n v="14"/>
        <n v="11753"/>
        <n v="21"/>
        <n v="6"/>
        <n v="1572"/>
        <n v="1642"/>
        <n v="41"/>
        <n v="19770"/>
        <n v="12320"/>
        <n v="8718"/>
        <n v="33"/>
        <n v="67"/>
        <n v="8"/>
        <n v="75"/>
        <n v="250"/>
        <n v="31"/>
        <n v="25"/>
        <n v="1101"/>
        <n v="120"/>
        <n v="17"/>
        <n v="19"/>
        <n v="103"/>
        <n v="38"/>
        <n v="367"/>
        <n v="26"/>
        <n v="50"/>
        <n v="44"/>
        <n v="58"/>
        <n v="45"/>
        <n v="144"/>
        <n v="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594.445458217589" createdVersion="7" refreshedVersion="7" minRefreshableVersion="3" recordCount="215" xr:uid="{032ED390-DAE6-4D64-B5D0-8050CD687B78}">
  <cacheSource type="worksheet">
    <worksheetSource ref="A3:J218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2-01-14T00:00:00" maxDate="2022-02-01T00:00:00"/>
    </cacheField>
    <cacheField name="Deduction Code" numFmtId="49">
      <sharedItems count="21">
        <s v="PPDN"/>
        <s v="PDON"/>
        <s v="PERMA"/>
        <s v="UNIV"/>
        <s v="TERM"/>
        <s v="OSA1"/>
        <s v="OSA10"/>
        <s v="OSA11"/>
        <s v="OSA12"/>
        <s v="OSA13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43">
      <sharedItems containsSemiMixedTypes="0" containsString="0" containsNumber="1" minValue="-1299.69" maxValue="945476.28"/>
    </cacheField>
    <cacheField name="Count" numFmtId="0">
      <sharedItems containsSemiMixedTypes="0" containsString="0" containsNumber="1" containsInteger="1" minValue="1" maxValue="26763" count="106">
        <n v="8695"/>
        <n v="21868"/>
        <n v="10"/>
        <n v="1928"/>
        <n v="12805"/>
        <n v="2"/>
        <n v="7"/>
        <n v="5"/>
        <n v="8"/>
        <n v="17953"/>
        <n v="1"/>
        <n v="279"/>
        <n v="258"/>
        <n v="238"/>
        <n v="264"/>
        <n v="261"/>
        <n v="251"/>
        <n v="223"/>
        <n v="133"/>
        <n v="46"/>
        <n v="294"/>
        <n v="252"/>
        <n v="248"/>
        <n v="337"/>
        <n v="332"/>
        <n v="333"/>
        <n v="348"/>
        <n v="218"/>
        <n v="62"/>
        <n v="14"/>
        <n v="199"/>
        <n v="219"/>
        <n v="166"/>
        <n v="139"/>
        <n v="154"/>
        <n v="113"/>
        <n v="67"/>
        <n v="18"/>
        <n v="6"/>
        <n v="225"/>
        <n v="224"/>
        <n v="202"/>
        <n v="183"/>
        <n v="193"/>
        <n v="194"/>
        <n v="173"/>
        <n v="116"/>
        <n v="31"/>
        <n v="13"/>
        <n v="2080"/>
        <n v="2416"/>
        <n v="26763"/>
        <n v="3161"/>
        <n v="4"/>
        <n v="1291"/>
        <n v="52"/>
        <n v="7857"/>
        <n v="11"/>
        <n v="6401"/>
        <n v="3"/>
        <n v="439"/>
        <n v="2756"/>
        <n v="1102"/>
        <n v="17"/>
        <n v="6355"/>
        <n v="1287"/>
        <n v="1465"/>
        <n v="351"/>
        <n v="43"/>
        <n v="16424"/>
        <n v="10070"/>
        <n v="6000"/>
        <n v="1046"/>
        <n v="11201"/>
        <n v="29"/>
        <n v="11697"/>
        <n v="20"/>
        <n v="1612"/>
        <n v="1656"/>
        <n v="40"/>
        <n v="65"/>
        <n v="19736"/>
        <n v="12322"/>
        <n v="8722"/>
        <n v="33"/>
        <n v="69"/>
        <n v="77"/>
        <n v="245"/>
        <n v="21"/>
        <n v="9"/>
        <n v="12"/>
        <n v="1096"/>
        <n v="120"/>
        <n v="16"/>
        <n v="105"/>
        <n v="34"/>
        <n v="36"/>
        <n v="357"/>
        <n v="39"/>
        <n v="137"/>
        <n v="57"/>
        <n v="24"/>
        <n v="54"/>
        <n v="55"/>
        <n v="15"/>
        <n v="17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622.400147337961" createdVersion="7" refreshedVersion="7" minRefreshableVersion="3" recordCount="218" xr:uid="{DA2B77C4-4916-44E0-B33F-59F1E9CCE3D1}">
  <cacheSource type="worksheet">
    <worksheetSource ref="A3:J221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2-01-31T00:00:00" maxDate="2022-03-01T00:00:00"/>
    </cacheField>
    <cacheField name="Deduction Code" numFmtId="49">
      <sharedItems count="21">
        <s v="PPDN"/>
        <s v="PDON"/>
        <s v="PERMA"/>
        <s v="UNIV"/>
        <s v="TERM"/>
        <s v="OSA13"/>
        <s v="OSA1"/>
        <s v="OSA10"/>
        <s v="OSA11"/>
        <s v="OSA12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3192.7" maxValue="945713.1"/>
    </cacheField>
    <cacheField name="Count" numFmtId="0">
      <sharedItems containsSemiMixedTypes="0" containsString="0" containsNumber="1" containsInteger="1" minValue="1" maxValue="26900" count="109">
        <n v="1"/>
        <n v="8747"/>
        <n v="21980"/>
        <n v="10"/>
        <n v="1911"/>
        <n v="12721"/>
        <n v="2"/>
        <n v="7"/>
        <n v="5"/>
        <n v="18020"/>
        <n v="307"/>
        <n v="257"/>
        <n v="244"/>
        <n v="265"/>
        <n v="259"/>
        <n v="261"/>
        <n v="219"/>
        <n v="136"/>
        <n v="49"/>
        <n v="299"/>
        <n v="260"/>
        <n v="253"/>
        <n v="341"/>
        <n v="334"/>
        <n v="335"/>
        <n v="345"/>
        <n v="226"/>
        <n v="62"/>
        <n v="14"/>
        <n v="210"/>
        <n v="229"/>
        <n v="225"/>
        <n v="169"/>
        <n v="142"/>
        <n v="151"/>
        <n v="116"/>
        <n v="67"/>
        <n v="19"/>
        <n v="6"/>
        <n v="238"/>
        <n v="233"/>
        <n v="180"/>
        <n v="202"/>
        <n v="191"/>
        <n v="176"/>
        <n v="118"/>
        <n v="32"/>
        <n v="13"/>
        <n v="2185"/>
        <n v="2497"/>
        <n v="26900"/>
        <n v="9"/>
        <n v="3156"/>
        <n v="1281"/>
        <n v="156"/>
        <n v="52"/>
        <n v="7901"/>
        <n v="6407"/>
        <n v="3"/>
        <n v="443"/>
        <n v="2760"/>
        <n v="1091"/>
        <n v="6341"/>
        <n v="1252"/>
        <n v="1445"/>
        <n v="348"/>
        <n v="45"/>
        <n v="16428"/>
        <n v="10002"/>
        <n v="5987"/>
        <n v="1033"/>
        <n v="11089"/>
        <n v="29"/>
        <n v="11626"/>
        <n v="18"/>
        <n v="20"/>
        <n v="4"/>
        <n v="1667"/>
        <n v="1697"/>
        <n v="39"/>
        <n v="12"/>
        <n v="63"/>
        <n v="19734"/>
        <n v="12247"/>
        <n v="8698"/>
        <n v="61"/>
        <n v="34"/>
        <n v="75"/>
        <n v="8"/>
        <n v="242"/>
        <n v="24"/>
        <n v="16"/>
        <n v="26"/>
        <n v="1108"/>
        <n v="107"/>
        <n v="33"/>
        <n v="37"/>
        <n v="389"/>
        <n v="38"/>
        <n v="43"/>
        <n v="127"/>
        <n v="47"/>
        <n v="36"/>
        <n v="54"/>
        <n v="99"/>
        <n v="143"/>
        <n v="42"/>
        <n v="129"/>
        <n v="1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655.377584837966" createdVersion="7" refreshedVersion="7" minRefreshableVersion="3" recordCount="258" xr:uid="{06709AA5-9733-482B-A16F-23A60DDEC01B}">
  <cacheSource type="worksheet">
    <worksheetSource ref="A3:K261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2-02-28T00:00:00" maxDate="2022-04-01T00:00:00"/>
    </cacheField>
    <cacheField name="Deduction Code" numFmtId="49">
      <sharedItems count="21">
        <s v="PPDN"/>
        <s v="PDON"/>
        <s v="PERMA"/>
        <s v="UNIV"/>
        <s v="TERM"/>
        <s v="OSA13"/>
        <s v="OSA1"/>
        <s v="OSA10"/>
        <s v="OSA11"/>
        <s v="OSA12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Benefit Plan Code" numFmtId="49">
      <sharedItems count="34">
        <s v="PPDN"/>
        <s v="PDON"/>
        <s v=""/>
        <s v="FO13B9"/>
        <s v="FO01A9"/>
        <s v="FO10A9"/>
        <s v="FO11A9"/>
        <s v="FO12A9"/>
        <s v="FO12B9"/>
        <s v="FO13A9"/>
        <s v="FO02A9"/>
        <s v="FO07A9"/>
        <s v="FO07B9"/>
        <s v="FO09A9"/>
        <s v="LTD-02"/>
        <s v="STD-B"/>
        <s v="LTD-01"/>
        <s v="LTD-03"/>
        <s v="LTD-04"/>
        <s v="STD-A"/>
        <s v="VISBAS"/>
        <s v="VISEXP"/>
        <s v="PPRN"/>
        <s v="PDRN"/>
        <s v="FO01B9"/>
        <s v="FO10B9"/>
        <s v="FO11B9"/>
        <s v="FO02B9"/>
        <s v="FO04A9"/>
        <s v="FO04B9"/>
        <s v="FO05A9"/>
        <s v="FO05B9"/>
        <s v="FO08B9"/>
        <s v="FO09B9"/>
      </sharedItems>
    </cacheField>
    <cacheField name="Plan Description" numFmtId="49">
      <sharedItems count="54">
        <s v="Dental HMO Actives"/>
        <s v="Dental PPO Actives"/>
        <s v="Perma Plan"/>
        <s v="Voluntary Universal Life"/>
        <s v="Voluntary Term Life"/>
        <s v="Voluntary ADD"/>
        <s v="Long Term Disab Plan 2: 40-44"/>
        <s v="Short Term Disab State Plan B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43">
      <sharedItems containsSemiMixedTypes="0" containsString="0" containsNumber="1" minValue="-1839.14" maxValue="943245.58"/>
    </cacheField>
    <cacheField name="Count" numFmtId="0">
      <sharedItems containsSemiMixedTypes="0" containsString="0" containsNumber="1" containsInteger="1" minValue="1" maxValue="21895" count="118">
        <n v="2"/>
        <n v="8683"/>
        <n v="21895"/>
        <n v="10"/>
        <n v="1890"/>
        <n v="12643"/>
        <n v="1"/>
        <n v="7"/>
        <n v="5"/>
        <n v="6"/>
        <n v="7355"/>
        <n v="10572"/>
        <n v="3"/>
        <n v="309"/>
        <n v="253"/>
        <n v="240"/>
        <n v="272"/>
        <n v="254"/>
        <n v="260"/>
        <n v="220"/>
        <n v="132"/>
        <n v="50"/>
        <n v="296"/>
        <n v="261"/>
        <n v="256"/>
        <n v="343"/>
        <n v="337"/>
        <n v="333"/>
        <n v="341"/>
        <n v="231"/>
        <n v="63"/>
        <n v="14"/>
        <n v="211"/>
        <n v="229"/>
        <n v="223"/>
        <n v="180"/>
        <n v="145"/>
        <n v="152"/>
        <n v="116"/>
        <n v="67"/>
        <n v="19"/>
        <n v="8"/>
        <n v="239"/>
        <n v="226"/>
        <n v="205"/>
        <n v="181"/>
        <n v="208"/>
        <n v="197"/>
        <n v="176"/>
        <n v="119"/>
        <n v="30"/>
        <n v="13"/>
        <n v="2205"/>
        <n v="2505"/>
        <n v="7796"/>
        <n v="19002"/>
        <n v="9"/>
        <n v="3164"/>
        <n v="1277"/>
        <n v="158"/>
        <n v="52"/>
        <n v="7954"/>
        <n v="6423"/>
        <n v="445"/>
        <n v="779"/>
        <n v="1979"/>
        <n v="302"/>
        <n v="775"/>
        <n v="6317"/>
        <n v="1251"/>
        <n v="1443"/>
        <n v="353"/>
        <n v="44"/>
        <n v="16430"/>
        <n v="10035"/>
        <n v="5990"/>
        <n v="1029"/>
        <n v="11021"/>
        <n v="4"/>
        <n v="4453"/>
        <n v="7144"/>
        <n v="18"/>
        <n v="16"/>
        <n v="1713"/>
        <n v="38"/>
        <n v="1707"/>
        <n v="12"/>
        <n v="6494"/>
        <n v="13226"/>
        <n v="3380"/>
        <n v="8908"/>
        <n v="2139"/>
        <n v="6562"/>
        <n v="37"/>
        <n v="64"/>
        <n v="24"/>
        <n v="22"/>
        <n v="53"/>
        <n v="247"/>
        <n v="23"/>
        <n v="1104"/>
        <n v="15"/>
        <n v="121"/>
        <n v="102"/>
        <n v="28"/>
        <n v="97"/>
        <n v="274"/>
        <n v="11"/>
        <n v="26"/>
        <n v="27"/>
        <n v="98"/>
        <n v="36"/>
        <n v="42"/>
        <n v="34"/>
        <n v="49"/>
        <n v="140"/>
        <n v="48"/>
        <n v="1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684.445734837966" createdVersion="7" refreshedVersion="7" minRefreshableVersion="3" recordCount="268" xr:uid="{9C862A47-A5D4-452D-86AC-9B24CE644F00}">
  <cacheSource type="worksheet">
    <worksheetSource ref="A3:K271" sheet="Combined" r:id="rId2"/>
  </cacheSource>
  <cacheFields count="11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2-03-31T00:00:00" maxDate="2022-05-01T00:00:00"/>
    </cacheField>
    <cacheField name="Deduction Code" numFmtId="49">
      <sharedItems count="21">
        <s v="PPDN"/>
        <s v="PDON"/>
        <s v="PERMA"/>
        <s v="UNIV"/>
        <s v="TERM"/>
        <s v="OSA1"/>
        <s v="OSA10"/>
        <s v="OSA11"/>
        <s v="OSA12"/>
        <s v="OSA13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Benefit Plan Code" numFmtId="49">
      <sharedItems/>
    </cacheField>
    <cacheField name="Plan Description" numFmtId="49">
      <sharedItems count="54">
        <s v="Dental HMO Actives"/>
        <s v="Dental PPO Actives"/>
        <s v="Perma Plan"/>
        <s v="Voluntary Universal Life"/>
        <s v="Voluntary Term Life"/>
        <s v="Voluntary ADD"/>
        <s v="Long Term Disab Plan 2: 60-64"/>
        <s v="Short Term Disab State Plan A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B"/>
        <s v="Vision Expanded"/>
        <s v="Vision Basic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1912" maxValue="942715.16"/>
    </cacheField>
    <cacheField name="Count" numFmtId="0">
      <sharedItems containsSemiMixedTypes="0" containsString="0" containsNumber="1" containsInteger="1" minValue="1" maxValue="21874" count="114">
        <n v="8660"/>
        <n v="1"/>
        <n v="21874"/>
        <n v="10"/>
        <n v="1872"/>
        <n v="12569"/>
        <n v="2"/>
        <n v="7"/>
        <n v="5"/>
        <n v="6"/>
        <n v="7423"/>
        <n v="10505"/>
        <n v="3"/>
        <n v="305"/>
        <n v="251"/>
        <n v="236"/>
        <n v="268"/>
        <n v="253"/>
        <n v="267"/>
        <n v="217"/>
        <n v="135"/>
        <n v="49"/>
        <n v="289"/>
        <n v="263"/>
        <n v="255"/>
        <n v="343"/>
        <n v="341"/>
        <n v="340"/>
        <n v="234"/>
        <n v="65"/>
        <n v="13"/>
        <n v="229"/>
        <n v="230"/>
        <n v="224"/>
        <n v="180"/>
        <n v="148"/>
        <n v="150"/>
        <n v="118"/>
        <n v="66"/>
        <n v="20"/>
        <n v="210"/>
        <n v="178"/>
        <n v="212"/>
        <n v="197"/>
        <n v="176"/>
        <n v="119"/>
        <n v="30"/>
        <n v="14"/>
        <n v="2262"/>
        <n v="2532"/>
        <n v="7801"/>
        <n v="18955"/>
        <n v="8"/>
        <n v="3173"/>
        <n v="1273"/>
        <n v="158"/>
        <n v="45"/>
        <n v="8003"/>
        <n v="9"/>
        <n v="6419"/>
        <n v="449"/>
        <n v="782"/>
        <n v="1989"/>
        <n v="300"/>
        <n v="765"/>
        <n v="6280"/>
        <n v="1243"/>
        <n v="1443"/>
        <n v="354"/>
        <n v="43"/>
        <n v="16415"/>
        <n v="10045"/>
        <n v="5989"/>
        <n v="1018"/>
        <n v="10960"/>
        <n v="4"/>
        <n v="19"/>
        <n v="11"/>
        <n v="4467"/>
        <n v="7085"/>
        <n v="18"/>
        <n v="16"/>
        <n v="1730"/>
        <n v="40"/>
        <n v="1737"/>
        <n v="12"/>
        <n v="50"/>
        <n v="6495"/>
        <n v="13183"/>
        <n v="3386"/>
        <n v="8890"/>
        <n v="2147"/>
        <n v="6550"/>
        <n v="38"/>
        <n v="71"/>
        <n v="31"/>
        <n v="64"/>
        <n v="249"/>
        <n v="27"/>
        <n v="1121"/>
        <n v="123"/>
        <n v="41"/>
        <n v="97"/>
        <n v="28"/>
        <n v="89"/>
        <n v="285"/>
        <n v="25"/>
        <n v="42"/>
        <n v="44"/>
        <n v="78"/>
        <n v="143"/>
        <n v="32"/>
        <n v="67"/>
        <n v="1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714.394558680557" createdVersion="7" refreshedVersion="7" minRefreshableVersion="3" recordCount="264" xr:uid="{4AEAA300-E371-40D6-BF95-8A12074178DA}">
  <cacheSource type="worksheet">
    <worksheetSource ref="A3:K267" sheet="Combined" r:id="rId2"/>
  </cacheSource>
  <cacheFields count="11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7">
        <s v="Cigna Healthcare"/>
        <s v="Delta Dental Plan Of Tenn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2-04-29T00:00:00" maxDate="1900-01-09T00:50:04"/>
    </cacheField>
    <cacheField name="Deduction Code" numFmtId="0">
      <sharedItems count="21">
        <s v="PPDN"/>
        <s v="PDON"/>
        <s v="PERMA"/>
        <s v="UNIV"/>
        <s v="TERM"/>
        <s v="OSA13"/>
        <s v="OSA1"/>
        <s v="OSA10"/>
        <s v="OSA11"/>
        <s v="OSA12"/>
        <s v="OSA2"/>
        <s v="OSA7"/>
        <s v="OSA9"/>
        <s v="LTD"/>
        <s v="STD"/>
        <s v="VISN"/>
        <s v="PPRN"/>
        <s v="PDRN"/>
        <s v="OSA4"/>
        <s v="OSA5"/>
        <s v="OSA8"/>
      </sharedItems>
    </cacheField>
    <cacheField name="Benefit Plan Code" numFmtId="0">
      <sharedItems/>
    </cacheField>
    <cacheField name="Plan Description" numFmtId="0">
      <sharedItems count="54">
        <s v="Dental HMO Actives"/>
        <s v="Dental PPO Actives"/>
        <s v="Perma Plan"/>
        <s v="Voluntary Universal Life"/>
        <s v="Voluntary Term Life"/>
        <s v="Voluntary ADD"/>
        <s v="Long Term Disab Plan 1: 0-29"/>
        <s v="Long Term Disab Plan 1: 30-34"/>
        <s v="Long Term Disab Plan 1: 35-39"/>
        <s v="Long Term Disab Plan 1: 40-44"/>
        <s v="Long Term Disab Plan 1: 45-49"/>
        <s v="Long Term Disab Plan 1: 50-54"/>
        <s v="Long Term Disab Plan 1: 55-59"/>
        <s v="Long Term Disab Plan 1: 60-64"/>
        <s v="Long Term Disab Plan 1: 65-69"/>
        <s v="Long Term Disab Plan 1: 70+"/>
        <s v="Long Term Disab Plan 2: 0-29"/>
        <s v="Long Term Disab Plan 2: 30-34"/>
        <s v="Long Term Disab Plan 2: 35-39"/>
        <s v="Long Term Disab Plan 2: 40-44"/>
        <s v="Long Term Disab Plan 2: 45-49"/>
        <s v="Long Term Disab Plan 2: 50-54"/>
        <s v="Long Term Disab Plan 2: 55-59"/>
        <s v="Long Term Disab Plan 2: 60-64"/>
        <s v="Long Term Disab Plan 2: 65-69"/>
        <s v="Long Term Disab Plan 2: 70+"/>
        <s v="Long Term Disab Plan 3: 0-29"/>
        <s v="Long Term Disab Plan 3: 30-34"/>
        <s v="Long Term Disab Plan 3: 35-39"/>
        <s v="Long Term Disab Plan 3: 40-44"/>
        <s v="Long Term Disab Plan 3: 45-49"/>
        <s v="Long Term Disab Plan 3: 50-54"/>
        <s v="Long Term Disab Plan 3: 55-59"/>
        <s v="Long Term Disab Plan 3: 60-64"/>
        <s v="Long Term Disab Plan 3: 65-69"/>
        <s v="Long Term Disab Plan 3: 70+"/>
        <s v="Long Term Disab Plan 4: 0-29"/>
        <s v="Long Term Disab Plan 4: 30-34"/>
        <s v="Long Term Disab Plan 4: 35-39"/>
        <s v="Long Term Disab Plan 4: 40-44"/>
        <s v="Long Term Disab Plan 4: 45-49"/>
        <s v="Long Term Disab Plan 4: 50-54"/>
        <s v="Long Term Disab Plan 4: 55-59"/>
        <s v="Long Term Disab Plan 4: 60-64"/>
        <s v="Long Term Disab Plan 4: 65-69"/>
        <s v="Long Term Disab Plan 4: 70+"/>
        <s v="Short Term Disab State Plan A"/>
        <s v="Short Term Disab State Plan B"/>
        <s v="Vision Basic"/>
        <s v="Vision Expanded"/>
        <s v="Dental HMO Retirees"/>
        <s v="Dental PPO Retirees"/>
        <s v="Short Term Disab Higher Ed Plan A"/>
        <s v="Short Term Disab Higher Ed Plan B"/>
      </sharedItems>
    </cacheField>
    <cacheField name="Sum Current Deduction" numFmtId="0">
      <sharedItems containsSemiMixedTypes="0" containsString="0" containsNumber="1" minValue="-2330.85" maxValue="939128"/>
    </cacheField>
    <cacheField name="Count" numFmtId="0">
      <sharedItems containsSemiMixedTypes="0" containsString="0" containsNumber="1" containsInteger="1" minValue="1" maxValue="21832" count="119">
        <n v="1"/>
        <n v="8648"/>
        <n v="21832"/>
        <n v="10"/>
        <n v="1859"/>
        <n v="12486"/>
        <n v="2"/>
        <n v="7"/>
        <n v="4"/>
        <n v="6"/>
        <n v="7449"/>
        <n v="10414"/>
        <n v="299"/>
        <n v="246"/>
        <n v="234"/>
        <n v="271"/>
        <n v="256"/>
        <n v="268"/>
        <n v="212"/>
        <n v="137"/>
        <n v="49"/>
        <n v="287"/>
        <n v="266"/>
        <n v="257"/>
        <n v="331"/>
        <n v="354"/>
        <n v="341"/>
        <n v="343"/>
        <n v="237"/>
        <n v="67"/>
        <n v="13"/>
        <n v="227"/>
        <n v="243"/>
        <n v="178"/>
        <n v="145"/>
        <n v="148"/>
        <n v="125"/>
        <n v="65"/>
        <n v="20"/>
        <n v="255"/>
        <n v="230"/>
        <n v="210"/>
        <n v="177"/>
        <n v="211"/>
        <n v="203"/>
        <n v="176"/>
        <n v="118"/>
        <n v="33"/>
        <n v="14"/>
        <n v="2306"/>
        <n v="2569"/>
        <n v="7821"/>
        <n v="18901"/>
        <n v="8"/>
        <n v="3181"/>
        <n v="1270"/>
        <n v="157"/>
        <n v="51"/>
        <n v="8035"/>
        <n v="6417"/>
        <n v="3"/>
        <n v="453"/>
        <n v="776"/>
        <n v="1994"/>
        <n v="297"/>
        <n v="760"/>
        <n v="5"/>
        <n v="6287"/>
        <n v="1243"/>
        <n v="1425"/>
        <n v="355"/>
        <n v="44"/>
        <n v="16422"/>
        <n v="10039"/>
        <n v="5985"/>
        <n v="1012"/>
        <n v="10918"/>
        <n v="9"/>
        <n v="11"/>
        <n v="4491"/>
        <n v="7054"/>
        <n v="17"/>
        <n v="16"/>
        <n v="1767"/>
        <n v="46"/>
        <n v="1749"/>
        <n v="6519"/>
        <n v="13175"/>
        <n v="3384"/>
        <n v="8883"/>
        <n v="2155"/>
        <n v="6548"/>
        <n v="47"/>
        <n v="81"/>
        <n v="26"/>
        <n v="34"/>
        <n v="66"/>
        <n v="252"/>
        <n v="22"/>
        <n v="18"/>
        <n v="1122"/>
        <n v="129"/>
        <n v="15"/>
        <n v="23"/>
        <n v="114"/>
        <n v="52"/>
        <n v="12"/>
        <n v="88"/>
        <n v="277"/>
        <n v="28"/>
        <n v="31"/>
        <n v="29"/>
        <n v="108"/>
        <n v="19"/>
        <n v="43"/>
        <n v="57"/>
        <n v="152"/>
        <n v="25"/>
        <n v="15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en Fellman" refreshedDate="44229.600228935182" createdVersion="6" refreshedVersion="6" minRefreshableVersion="3" recordCount="211" xr:uid="{E5D3BDCD-A52A-42DA-9707-5590C77B4556}">
  <cacheSource type="worksheet">
    <worksheetSource ref="A3:J214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1-15T00:00:00" maxDate="2021-02-01T00:00:00"/>
    </cacheField>
    <cacheField name="Deduction Code" numFmtId="49">
      <sharedItems count="22">
        <s v="PPDN"/>
        <s v="PERMA"/>
        <s v="UNIV"/>
        <s v="TERM"/>
        <s v="OSA10"/>
        <s v="OSA11"/>
        <s v="OSA12"/>
        <s v="OSA13"/>
        <s v="OSA7"/>
        <s v="OSA8"/>
        <s v="LTD"/>
        <s v="PDON"/>
        <s v="STD"/>
        <s v="VISN"/>
        <s v="PPRN"/>
        <s v="PDRN"/>
        <s v="OSA1"/>
        <s v="OSA2"/>
        <s v="OSA3"/>
        <s v="OSA4"/>
        <s v="OSA5"/>
        <s v="OSA9"/>
      </sharedItems>
    </cacheField>
    <cacheField name="Plan" numFmtId="49">
      <sharedItems count="45">
        <s v=""/>
        <s v="Plan 3: 45-49"/>
        <s v="State Plan A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B"/>
        <s v="Higher Ed Plan A"/>
        <s v="Higher Ed Plan B"/>
      </sharedItems>
    </cacheField>
    <cacheField name="Sum Current Deduction" numFmtId="43">
      <sharedItems containsSemiMixedTypes="0" containsString="0" containsNumber="1" minValue="-1149.78" maxValue="993854"/>
    </cacheField>
    <cacheField name="Count" numFmtId="164">
      <sharedItems containsSemiMixedTypes="0" containsString="0" containsNumber="1" containsInteger="1" minValue="1" maxValue="26890" count="109">
        <n v="9892"/>
        <n v="14"/>
        <n v="2144"/>
        <n v="13733"/>
        <n v="3"/>
        <n v="6"/>
        <n v="15"/>
        <n v="17856"/>
        <n v="2"/>
        <n v="1"/>
        <n v="318"/>
        <n v="245"/>
        <n v="229"/>
        <n v="252"/>
        <n v="256"/>
        <n v="125"/>
        <n v="44"/>
        <n v="4"/>
        <n v="310"/>
        <n v="233"/>
        <n v="231"/>
        <n v="324"/>
        <n v="331"/>
        <n v="327"/>
        <n v="346"/>
        <n v="201"/>
        <n v="52"/>
        <n v="13"/>
        <n v="215"/>
        <n v="217"/>
        <n v="212"/>
        <n v="166"/>
        <n v="146"/>
        <n v="145"/>
        <n v="118"/>
        <n v="57"/>
        <n v="16"/>
        <n v="246"/>
        <n v="224"/>
        <n v="185"/>
        <n v="169"/>
        <n v="195"/>
        <n v="178"/>
        <n v="167"/>
        <n v="106"/>
        <n v="28"/>
        <n v="9"/>
        <n v="20893"/>
        <n v="1930"/>
        <n v="2276"/>
        <n v="26890"/>
        <n v="64"/>
        <n v="36"/>
        <n v="93"/>
        <n v="18"/>
        <n v="17"/>
        <n v="105"/>
        <n v="11"/>
        <n v="3183"/>
        <n v="1369"/>
        <n v="163"/>
        <n v="72"/>
        <n v="7324"/>
        <n v="6116"/>
        <n v="434"/>
        <n v="2763"/>
        <n v="1074"/>
        <n v="10"/>
        <n v="6761"/>
        <n v="1186"/>
        <n v="1575"/>
        <n v="1175"/>
        <n v="11950"/>
        <n v="5"/>
        <n v="33"/>
        <n v="11369"/>
        <n v="23"/>
        <n v="332"/>
        <n v="41"/>
        <n v="15361"/>
        <n v="1337"/>
        <n v="1391"/>
        <n v="29"/>
        <n v="9326"/>
        <n v="5444"/>
        <n v="67"/>
        <n v="19146"/>
        <n v="11667"/>
        <n v="8119"/>
        <n v="239"/>
        <n v="19"/>
        <n v="27"/>
        <n v="8"/>
        <n v="964"/>
        <n v="95"/>
        <n v="63"/>
        <n v="12"/>
        <n v="40"/>
        <n v="48"/>
        <n v="7"/>
        <n v="348"/>
        <n v="38"/>
        <n v="24"/>
        <n v="98"/>
        <n v="55"/>
        <n v="58"/>
        <n v="43"/>
        <n v="108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258.347864814816" createdVersion="6" refreshedVersion="6" minRefreshableVersion="3" recordCount="227" xr:uid="{FA491B72-512F-4191-B766-AAA880D7B480}">
  <cacheSource type="worksheet">
    <worksheetSource ref="A3:J230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1-29T00:00:00" maxDate="2021-03-01T00:00:00"/>
    </cacheField>
    <cacheField name="Deduction Code" numFmtId="49">
      <sharedItems count="22">
        <s v="PPDN"/>
        <s v="PERMA"/>
        <s v="UNIV"/>
        <s v="TERM"/>
        <s v="OSA13"/>
        <s v="OSA10"/>
        <s v="OSA11"/>
        <s v="OSA12"/>
        <s v="OSA7"/>
        <s v="OSA8"/>
        <s v="OSA9"/>
        <s v="LTD"/>
        <s v="PDON"/>
        <s v="STD"/>
        <s v="VISN"/>
        <s v="PPRN"/>
        <s v="PDRN"/>
        <s v="OSA1"/>
        <s v="OSA2"/>
        <s v="OSA3"/>
        <s v="OSA4"/>
        <s v="OSA5"/>
      </sharedItems>
    </cacheField>
    <cacheField name="Plan" numFmtId="49">
      <sharedItems count="45">
        <s v=""/>
        <s v="Plan 2: 0-29"/>
        <s v="Plan 1: 30-34"/>
        <s v="State Plan A"/>
        <s v="Plan 1: 0-29"/>
        <s v="Plan 1: 35-39"/>
        <s v="Plan 1: 40-44"/>
        <s v="Plan 1: 45-49"/>
        <s v="Plan 1: 50-54"/>
        <s v="Plan 1: 55-59"/>
        <s v="Plan 1: 60-64"/>
        <s v="Plan 1: 65-69"/>
        <s v="Plan 1: 70+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1071.04" maxValue="992653.63"/>
    </cacheField>
    <cacheField name="Count" numFmtId="0">
      <sharedItems containsSemiMixedTypes="0" containsString="0" containsNumber="1" containsInteger="1" minValue="1" maxValue="26968" count="109">
        <n v="9926"/>
        <n v="14"/>
        <n v="2129"/>
        <n v="13668"/>
        <n v="1"/>
        <n v="5"/>
        <n v="7"/>
        <n v="17841"/>
        <n v="2"/>
        <n v="321"/>
        <n v="250"/>
        <n v="232"/>
        <n v="260"/>
        <n v="255"/>
        <n v="228"/>
        <n v="231"/>
        <n v="130"/>
        <n v="46"/>
        <n v="4"/>
        <n v="312"/>
        <n v="234"/>
        <n v="235"/>
        <n v="328"/>
        <n v="335"/>
        <n v="334"/>
        <n v="346"/>
        <n v="203"/>
        <n v="53"/>
        <n v="12"/>
        <n v="225"/>
        <n v="217"/>
        <n v="216"/>
        <n v="166"/>
        <n v="140"/>
        <n v="147"/>
        <n v="116"/>
        <n v="62"/>
        <n v="17"/>
        <n v="6"/>
        <n v="252"/>
        <n v="220"/>
        <n v="185"/>
        <n v="170"/>
        <n v="196"/>
        <n v="172"/>
        <n v="105"/>
        <n v="30"/>
        <n v="10"/>
        <n v="20925"/>
        <n v="1966"/>
        <n v="2325"/>
        <n v="26968"/>
        <n v="11"/>
        <n v="3189"/>
        <n v="1351"/>
        <n v="162"/>
        <n v="72"/>
        <n v="7365"/>
        <n v="6118"/>
        <n v="3"/>
        <n v="433"/>
        <n v="2770"/>
        <n v="1069"/>
        <n v="59"/>
        <n v="33"/>
        <n v="87"/>
        <n v="13"/>
        <n v="117"/>
        <n v="6779"/>
        <n v="1180"/>
        <n v="1565"/>
        <n v="1164"/>
        <n v="11872"/>
        <n v="11332"/>
        <n v="23"/>
        <n v="331"/>
        <n v="39"/>
        <n v="15307"/>
        <n v="1362"/>
        <n v="1406"/>
        <n v="29"/>
        <n v="9335"/>
        <n v="5419"/>
        <n v="66"/>
        <n v="19126"/>
        <n v="11674"/>
        <n v="8106"/>
        <n v="254"/>
        <n v="19"/>
        <n v="35"/>
        <n v="9"/>
        <n v="1012"/>
        <n v="112"/>
        <n v="16"/>
        <n v="70"/>
        <n v="42"/>
        <n v="15"/>
        <n v="45"/>
        <n v="366"/>
        <n v="48"/>
        <n v="24"/>
        <n v="65"/>
        <n v="22"/>
        <n v="41"/>
        <n v="27"/>
        <n v="132"/>
        <n v="8"/>
        <n v="56"/>
        <n v="18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291.533364814815" createdVersion="6" refreshedVersion="6" minRefreshableVersion="3" recordCount="225" xr:uid="{A432B50F-2809-4187-8983-AD733ADF054C}">
  <cacheSource type="worksheet">
    <worksheetSource ref="A3:J228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2-26T00:00:00" maxDate="2021-04-01T00:00:00"/>
    </cacheField>
    <cacheField name="Deduction Code" numFmtId="49">
      <sharedItems count="23">
        <s v="PPDN"/>
        <s v="PERMA"/>
        <s v="UNIV"/>
        <s v="TERM"/>
        <s v="OSA10"/>
        <s v="OSA11"/>
        <s v="OSA12"/>
        <s v="OSA13"/>
        <s v="OSA7"/>
        <s v="OSA8"/>
        <s v="OSA9"/>
        <s v="PDON"/>
        <s v="LTD"/>
        <s v="STD"/>
        <s v="VISN"/>
        <s v="PPRN"/>
        <s v="PDRN"/>
        <s v="OSA1"/>
        <s v="OSA2"/>
        <s v="OSA3"/>
        <s v="OSA4"/>
        <s v="OSA5"/>
        <s v="" u="1"/>
      </sharedItems>
    </cacheField>
    <cacheField name="Plan" numFmtId="49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1746.52" maxValue="988997.18"/>
    </cacheField>
    <cacheField name="Count" numFmtId="0">
      <sharedItems containsSemiMixedTypes="0" containsString="0" containsNumber="1" containsInteger="1" minValue="1" maxValue="26845" count="105">
        <n v="9876"/>
        <n v="14"/>
        <n v="2107"/>
        <n v="13565"/>
        <n v="5"/>
        <n v="6"/>
        <n v="17753"/>
        <n v="3"/>
        <n v="2"/>
        <n v="1"/>
        <n v="313"/>
        <n v="247"/>
        <n v="235"/>
        <n v="254"/>
        <n v="257"/>
        <n v="226"/>
        <n v="132"/>
        <n v="47"/>
        <n v="4"/>
        <n v="314"/>
        <n v="233"/>
        <n v="234"/>
        <n v="331"/>
        <n v="333"/>
        <n v="339"/>
        <n v="343"/>
        <n v="208"/>
        <n v="53"/>
        <n v="12"/>
        <n v="214"/>
        <n v="218"/>
        <n v="171"/>
        <n v="140"/>
        <n v="145"/>
        <n v="117"/>
        <n v="65"/>
        <n v="17"/>
        <n v="250"/>
        <n v="219"/>
        <n v="182"/>
        <n v="170"/>
        <n v="192"/>
        <n v="172"/>
        <n v="167"/>
        <n v="109"/>
        <n v="30"/>
        <n v="10"/>
        <n v="20849"/>
        <n v="1966"/>
        <n v="2332"/>
        <n v="26845"/>
        <n v="11"/>
        <n v="3198"/>
        <n v="1351"/>
        <n v="162"/>
        <n v="68"/>
        <n v="7390"/>
        <n v="8"/>
        <n v="6112"/>
        <n v="433"/>
        <n v="2766"/>
        <n v="1058"/>
        <n v="48"/>
        <n v="46"/>
        <n v="92"/>
        <n v="16"/>
        <n v="7"/>
        <n v="112"/>
        <n v="6780"/>
        <n v="1186"/>
        <n v="1570"/>
        <n v="1160"/>
        <n v="11823"/>
        <n v="33"/>
        <n v="11306"/>
        <n v="23"/>
        <n v="39"/>
        <n v="15278"/>
        <n v="1377"/>
        <n v="1407"/>
        <n v="29"/>
        <n v="13"/>
        <n v="9339"/>
        <n v="5398"/>
        <n v="67"/>
        <n v="19097"/>
        <n v="11680"/>
        <n v="8093"/>
        <n v="19"/>
        <n v="38"/>
        <n v="995"/>
        <n v="9"/>
        <n v="99"/>
        <n v="82"/>
        <n v="49"/>
        <n v="350"/>
        <n v="36"/>
        <n v="134"/>
        <n v="32"/>
        <n v="61"/>
        <n v="15"/>
        <n v="60"/>
        <n v="26"/>
        <n v="35"/>
        <n v="16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320.594721412039" createdVersion="6" refreshedVersion="6" minRefreshableVersion="3" recordCount="232" xr:uid="{6BAF78E0-E0B0-4F48-8CE2-06120D70B730}">
  <cacheSource type="worksheet">
    <worksheetSource ref="A3:J235" sheet="Combined" r:id="rId2"/>
  </cacheSource>
  <cacheFields count="10">
    <cacheField name="Business Unit" numFmtId="0">
      <sharedItems/>
    </cacheField>
    <cacheField name="Company" numFmtId="0">
      <sharedItems/>
    </cacheField>
    <cacheField name="Vendor ID" numFmtId="0">
      <sharedItems/>
    </cacheField>
    <cacheField name="Vendor Name" numFmtId="0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0">
      <sharedItems count="6">
        <s v="55000"/>
        <s v="51010"/>
        <s v="52000"/>
        <s v="53000"/>
        <s v="56000"/>
        <s v="58000"/>
      </sharedItems>
    </cacheField>
    <cacheField name="Check Dt" numFmtId="0">
      <sharedItems containsSemiMixedTypes="0" containsDate="1" containsString="0" containsMixedTypes="1" minDate="2021-04-15T00:00:00" maxDate="2021-05-01T00:00:00"/>
    </cacheField>
    <cacheField name="Deduction Code" numFmtId="0">
      <sharedItems count="22">
        <s v="PPDN"/>
        <s v="PERMA"/>
        <s v="UNIV"/>
        <s v="TERM"/>
        <s v="OSA13"/>
        <s v="OSA10"/>
        <s v="OSA11"/>
        <s v="OSA12"/>
        <s v="OSA7"/>
        <s v="OSA8"/>
        <s v="OSA9"/>
        <s v="PDON"/>
        <s v="LTD"/>
        <s v="STD"/>
        <s v="VISN"/>
        <s v="PPRN"/>
        <s v="PDRN"/>
        <s v="OSA1"/>
        <s v="OSA2"/>
        <s v="OSA3"/>
        <s v="OSA4"/>
        <s v="OSA5"/>
      </sharedItems>
    </cacheField>
    <cacheField name="Plan" numFmtId="0">
      <sharedItems count="45">
        <s v="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A"/>
        <s v="State Plan B"/>
        <s v="Higher Ed Plan A"/>
        <s v="Higher Ed Plan B"/>
      </sharedItems>
    </cacheField>
    <cacheField name="Sum Current Deduction" numFmtId="0">
      <sharedItems containsSemiMixedTypes="0" containsString="0" containsNumber="1" minValue="-1470.23" maxValue="989441.62"/>
    </cacheField>
    <cacheField name="Count" numFmtId="0">
      <sharedItems containsSemiMixedTypes="0" containsString="0" containsNumber="1" containsInteger="1" minValue="1" maxValue="26880" count="111">
        <n v="1"/>
        <n v="9888"/>
        <n v="14"/>
        <n v="2092"/>
        <n v="13537"/>
        <n v="2"/>
        <n v="5"/>
        <n v="6"/>
        <n v="17742"/>
        <n v="4"/>
        <n v="315"/>
        <n v="247"/>
        <n v="233"/>
        <n v="255"/>
        <n v="260"/>
        <n v="239"/>
        <n v="226"/>
        <n v="132"/>
        <n v="48"/>
        <n v="314"/>
        <n v="237"/>
        <n v="231"/>
        <n v="336"/>
        <n v="328"/>
        <n v="337"/>
        <n v="340"/>
        <n v="212"/>
        <n v="52"/>
        <n v="12"/>
        <n v="206"/>
        <n v="217"/>
        <n v="216"/>
        <n v="176"/>
        <n v="138"/>
        <n v="147"/>
        <n v="120"/>
        <n v="65"/>
        <n v="18"/>
        <n v="238"/>
        <n v="227"/>
        <n v="182"/>
        <n v="171"/>
        <n v="196"/>
        <n v="177"/>
        <n v="164"/>
        <n v="112"/>
        <n v="29"/>
        <n v="11"/>
        <n v="20844"/>
        <n v="1984"/>
        <n v="2360"/>
        <n v="26880"/>
        <n v="3204"/>
        <n v="1343"/>
        <n v="162"/>
        <n v="70"/>
        <n v="7410"/>
        <n v="9"/>
        <n v="6112"/>
        <n v="3"/>
        <n v="434"/>
        <n v="2751"/>
        <n v="1047"/>
        <n v="10"/>
        <n v="6785"/>
        <n v="1187"/>
        <n v="1582"/>
        <n v="8"/>
        <n v="1151"/>
        <n v="11801"/>
        <n v="33"/>
        <n v="11258"/>
        <n v="17"/>
        <n v="23"/>
        <n v="332"/>
        <n v="39"/>
        <n v="15243"/>
        <n v="1395"/>
        <n v="1417"/>
        <n v="27"/>
        <n v="9325"/>
        <n v="5393"/>
        <n v="66"/>
        <n v="19080"/>
        <n v="11668"/>
        <n v="8097"/>
        <n v="45"/>
        <n v="68"/>
        <n v="13"/>
        <n v="98"/>
        <n v="7"/>
        <n v="243"/>
        <n v="19"/>
        <n v="16"/>
        <n v="1011"/>
        <n v="100"/>
        <n v="20"/>
        <n v="24"/>
        <n v="73"/>
        <n v="362"/>
        <n v="38"/>
        <n v="21"/>
        <n v="106"/>
        <n v="22"/>
        <n v="34"/>
        <n v="47"/>
        <n v="56"/>
        <n v="32"/>
        <n v="131"/>
        <n v="110"/>
        <n v="1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han Z. Saleh" refreshedDate="44350.426066898151" createdVersion="6" refreshedVersion="6" minRefreshableVersion="3" recordCount="231" xr:uid="{122359D3-807A-4CF1-8EC5-22F19E64A8F6}">
  <cacheSource type="worksheet">
    <worksheetSource ref="A3:J234" sheet="Combined" r:id="rId2"/>
  </cacheSource>
  <cacheFields count="10">
    <cacheField name="Business Unit" numFmtId="49">
      <sharedItems/>
    </cacheField>
    <cacheField name="Company" numFmtId="49">
      <sharedItems/>
    </cacheField>
    <cacheField name="Vendor ID" numFmtId="49">
      <sharedItems/>
    </cacheField>
    <cacheField name="Vendor Name" numFmtId="49">
      <sharedItems count="6">
        <s v="Cigna Healthcare"/>
        <s v="Unum Life Insurance Co"/>
        <s v="Minnesota Life Insurance Co"/>
        <s v="Minnesota Life Insurance Company"/>
        <s v="Metropolitan Life Insurance Company"/>
        <s v="Davis Vision Inc"/>
      </sharedItems>
    </cacheField>
    <cacheField name="Fund Code" numFmtId="49">
      <sharedItems count="6">
        <s v="55000"/>
        <s v="51010"/>
        <s v="52000"/>
        <s v="53000"/>
        <s v="56000"/>
        <s v="58000"/>
      </sharedItems>
    </cacheField>
    <cacheField name="Check Dt" numFmtId="14">
      <sharedItems containsSemiMixedTypes="0" containsNonDate="0" containsDate="1" containsString="0" minDate="2021-04-30T00:00:00" maxDate="2021-06-01T00:00:00"/>
    </cacheField>
    <cacheField name="Deduction Code" numFmtId="49">
      <sharedItems count="22">
        <s v="PPDN"/>
        <s v="PERMA"/>
        <s v="UNIV"/>
        <s v="TERM"/>
        <s v="OSA13"/>
        <s v="OSA10"/>
        <s v="OSA11"/>
        <s v="OSA12"/>
        <s v="OSA7"/>
        <s v="OSA8"/>
        <s v="OSA9"/>
        <s v="PDON"/>
        <s v="STD"/>
        <s v="LTD"/>
        <s v="VISN"/>
        <s v="PPRN"/>
        <s v="PDRN"/>
        <s v="OSA1"/>
        <s v="OSA2"/>
        <s v="OSA3"/>
        <s v="OSA4"/>
        <s v="OSA5"/>
      </sharedItems>
    </cacheField>
    <cacheField name="Plan" numFmtId="49">
      <sharedItems count="45">
        <s v=""/>
        <s v="State Plan A"/>
        <s v="Plan 1: 0-29"/>
        <s v="Plan 1: 30-34"/>
        <s v="Plan 1: 35-39"/>
        <s v="Plan 1: 40-44"/>
        <s v="Plan 1: 45-49"/>
        <s v="Plan 1: 50-54"/>
        <s v="Plan 1: 55-59"/>
        <s v="Plan 1: 60-64"/>
        <s v="Plan 1: 65-69"/>
        <s v="Plan 1: 70+"/>
        <s v="Plan 2: 0-29"/>
        <s v="Plan 2: 30-34"/>
        <s v="Plan 2: 35-39"/>
        <s v="Plan 2: 40-44"/>
        <s v="Plan 2: 45-49"/>
        <s v="Plan 2: 50-54"/>
        <s v="Plan 2: 55-59"/>
        <s v="Plan 2: 60-64"/>
        <s v="Plan 2: 65-69"/>
        <s v="Plan 2: 70+"/>
        <s v="Plan 3: 0-29"/>
        <s v="Plan 3: 30-34"/>
        <s v="Plan 3: 35-39"/>
        <s v="Plan 3: 40-44"/>
        <s v="Plan 3: 45-49"/>
        <s v="Plan 3: 50-54"/>
        <s v="Plan 3: 55-59"/>
        <s v="Plan 3: 60-64"/>
        <s v="Plan 3: 65-69"/>
        <s v="Plan 3: 70+"/>
        <s v="Plan 4: 0-29"/>
        <s v="Plan 4: 30-34"/>
        <s v="Plan 4: 35-39"/>
        <s v="Plan 4: 40-44"/>
        <s v="Plan 4: 45-49"/>
        <s v="Plan 4: 50-54"/>
        <s v="Plan 4: 55-59"/>
        <s v="Plan 4: 60-64"/>
        <s v="Plan 4: 65-69"/>
        <s v="Plan 4: 70+"/>
        <s v="State Plan B"/>
        <s v="Higher Ed Plan A"/>
        <s v="Higher Ed Plan B"/>
      </sharedItems>
    </cacheField>
    <cacheField name="Sum Current Deduction" numFmtId="2">
      <sharedItems containsSemiMixedTypes="0" containsString="0" containsNumber="1" minValue="-1210.99" maxValue="987789.09"/>
    </cacheField>
    <cacheField name="Count" numFmtId="0">
      <sharedItems containsSemiMixedTypes="0" containsString="0" containsNumber="1" containsInteger="1" minValue="1" maxValue="26822" count="107">
        <n v="9880"/>
        <n v="14"/>
        <n v="2069"/>
        <n v="13487"/>
        <n v="1"/>
        <n v="2"/>
        <n v="5"/>
        <n v="7"/>
        <n v="15"/>
        <n v="17705"/>
        <n v="4"/>
        <n v="3"/>
        <n v="313"/>
        <n v="244"/>
        <n v="237"/>
        <n v="256"/>
        <n v="267"/>
        <n v="240"/>
        <n v="224"/>
        <n v="136"/>
        <n v="48"/>
        <n v="308"/>
        <n v="232"/>
        <n v="342"/>
        <n v="328"/>
        <n v="337"/>
        <n v="339"/>
        <n v="215"/>
        <n v="54"/>
        <n v="12"/>
        <n v="209"/>
        <n v="221"/>
        <n v="219"/>
        <n v="179"/>
        <n v="137"/>
        <n v="145"/>
        <n v="121"/>
        <n v="65"/>
        <n v="19"/>
        <n v="6"/>
        <n v="239"/>
        <n v="228"/>
        <n v="184"/>
        <n v="173"/>
        <n v="193"/>
        <n v="183"/>
        <n v="170"/>
        <n v="112"/>
        <n v="29"/>
        <n v="11"/>
        <n v="20802"/>
        <n v="2000"/>
        <n v="2369"/>
        <n v="26822"/>
        <n v="3213"/>
        <n v="1340"/>
        <n v="163"/>
        <n v="74"/>
        <n v="7437"/>
        <n v="9"/>
        <n v="6115"/>
        <n v="434"/>
        <n v="2757"/>
        <n v="1027"/>
        <n v="10"/>
        <n v="6778"/>
        <n v="1192"/>
        <n v="1581"/>
        <n v="8"/>
        <n v="1147"/>
        <n v="11733"/>
        <n v="33"/>
        <n v="11239"/>
        <n v="17"/>
        <n v="23"/>
        <n v="334"/>
        <n v="39"/>
        <n v="15207"/>
        <n v="1400"/>
        <n v="1422"/>
        <n v="27"/>
        <n v="9303"/>
        <n v="5372"/>
        <n v="19047"/>
        <n v="11655"/>
        <n v="8011"/>
        <n v="47"/>
        <n v="59"/>
        <n v="98"/>
        <n v="16"/>
        <n v="125"/>
        <n v="248"/>
        <n v="37"/>
        <n v="18"/>
        <n v="21"/>
        <n v="992"/>
        <n v="104"/>
        <n v="24"/>
        <n v="340"/>
        <n v="40"/>
        <n v="114"/>
        <n v="30"/>
        <n v="25"/>
        <n v="34"/>
        <n v="58"/>
        <n v="132"/>
        <n v="7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s v="31786"/>
    <s v="TN"/>
    <s v="0000000185"/>
    <x v="0"/>
    <x v="0"/>
    <d v="2020-12-30T00:00:00"/>
    <x v="0"/>
    <x v="0"/>
    <n v="218815.03"/>
    <x v="0"/>
  </r>
  <r>
    <s v="31786"/>
    <s v="TN"/>
    <s v="0000053684"/>
    <x v="1"/>
    <x v="0"/>
    <d v="2020-12-30T00:00:00"/>
    <x v="1"/>
    <x v="0"/>
    <n v="188.09"/>
    <x v="1"/>
  </r>
  <r>
    <s v="31786"/>
    <s v="TN"/>
    <s v="0000053684"/>
    <x v="1"/>
    <x v="0"/>
    <d v="2020-12-30T00:00:00"/>
    <x v="2"/>
    <x v="0"/>
    <n v="48464.84"/>
    <x v="2"/>
  </r>
  <r>
    <s v="31786"/>
    <s v="TN"/>
    <s v="0000157401"/>
    <x v="2"/>
    <x v="0"/>
    <d v="2020-12-30T00:00:00"/>
    <x v="3"/>
    <x v="0"/>
    <n v="373108.56"/>
    <x v="3"/>
  </r>
  <r>
    <s v="31786"/>
    <s v="TN"/>
    <s v="0000157401"/>
    <x v="3"/>
    <x v="0"/>
    <d v="2020-11-30T00:00:00"/>
    <x v="4"/>
    <x v="0"/>
    <n v="1.08"/>
    <x v="4"/>
  </r>
  <r>
    <s v="31786"/>
    <s v="TN"/>
    <s v="0000157401"/>
    <x v="3"/>
    <x v="0"/>
    <d v="2020-12-15T00:00:00"/>
    <x v="4"/>
    <x v="0"/>
    <n v="-1.26"/>
    <x v="4"/>
  </r>
  <r>
    <s v="31786"/>
    <s v="TN"/>
    <s v="0000157401"/>
    <x v="3"/>
    <x v="0"/>
    <d v="2020-12-30T00:00:00"/>
    <x v="5"/>
    <x v="0"/>
    <n v="0.68"/>
    <x v="4"/>
  </r>
  <r>
    <s v="31786"/>
    <s v="TN"/>
    <s v="0000157401"/>
    <x v="3"/>
    <x v="0"/>
    <d v="2020-12-30T00:00:00"/>
    <x v="6"/>
    <x v="0"/>
    <n v="4.13"/>
    <x v="5"/>
  </r>
  <r>
    <s v="31786"/>
    <s v="TN"/>
    <s v="0000157401"/>
    <x v="3"/>
    <x v="0"/>
    <d v="2020-12-30T00:00:00"/>
    <x v="7"/>
    <x v="0"/>
    <n v="15.84"/>
    <x v="6"/>
  </r>
  <r>
    <s v="31786"/>
    <s v="TN"/>
    <s v="0000157401"/>
    <x v="3"/>
    <x v="0"/>
    <d v="2020-12-30T00:00:00"/>
    <x v="4"/>
    <x v="0"/>
    <n v="21291.48"/>
    <x v="7"/>
  </r>
  <r>
    <s v="31786"/>
    <s v="TN"/>
    <s v="0000157401"/>
    <x v="3"/>
    <x v="0"/>
    <d v="2020-12-30T00:00:00"/>
    <x v="8"/>
    <x v="0"/>
    <n v="1.65"/>
    <x v="8"/>
  </r>
  <r>
    <s v="31786"/>
    <s v="TN"/>
    <s v="0000157401"/>
    <x v="3"/>
    <x v="0"/>
    <d v="2020-12-30T00:00:00"/>
    <x v="9"/>
    <x v="0"/>
    <n v="1.1599999999999999"/>
    <x v="9"/>
  </r>
  <r>
    <s v="31786"/>
    <s v="TN"/>
    <s v="0000190862"/>
    <x v="4"/>
    <x v="0"/>
    <d v="2020-11-30T00:00:00"/>
    <x v="10"/>
    <x v="0"/>
    <n v="23.64"/>
    <x v="4"/>
  </r>
  <r>
    <s v="31786"/>
    <s v="TN"/>
    <s v="0000190862"/>
    <x v="4"/>
    <x v="0"/>
    <d v="2020-12-30T00:00:00"/>
    <x v="11"/>
    <x v="1"/>
    <n v="2064.33"/>
    <x v="10"/>
  </r>
  <r>
    <s v="31786"/>
    <s v="TN"/>
    <s v="0000190862"/>
    <x v="4"/>
    <x v="0"/>
    <d v="2020-12-30T00:00:00"/>
    <x v="11"/>
    <x v="2"/>
    <n v="1899.9"/>
    <x v="11"/>
  </r>
  <r>
    <s v="31786"/>
    <s v="TN"/>
    <s v="0000190862"/>
    <x v="4"/>
    <x v="0"/>
    <d v="2020-12-30T00:00:00"/>
    <x v="11"/>
    <x v="3"/>
    <n v="4057.79"/>
    <x v="12"/>
  </r>
  <r>
    <s v="31786"/>
    <s v="TN"/>
    <s v="0000190862"/>
    <x v="4"/>
    <x v="0"/>
    <d v="2020-12-30T00:00:00"/>
    <x v="11"/>
    <x v="4"/>
    <n v="6738.23"/>
    <x v="13"/>
  </r>
  <r>
    <s v="31786"/>
    <s v="TN"/>
    <s v="0000190862"/>
    <x v="4"/>
    <x v="0"/>
    <d v="2020-12-30T00:00:00"/>
    <x v="11"/>
    <x v="5"/>
    <n v="8347.66"/>
    <x v="14"/>
  </r>
  <r>
    <s v="31786"/>
    <s v="TN"/>
    <s v="0000190862"/>
    <x v="4"/>
    <x v="0"/>
    <d v="2020-12-30T00:00:00"/>
    <x v="11"/>
    <x v="6"/>
    <n v="9665.68"/>
    <x v="15"/>
  </r>
  <r>
    <s v="31786"/>
    <s v="TN"/>
    <s v="0000190862"/>
    <x v="4"/>
    <x v="0"/>
    <d v="2020-12-30T00:00:00"/>
    <x v="11"/>
    <x v="7"/>
    <n v="11794.96"/>
    <x v="16"/>
  </r>
  <r>
    <s v="31786"/>
    <s v="TN"/>
    <s v="0000190862"/>
    <x v="4"/>
    <x v="0"/>
    <d v="2020-12-30T00:00:00"/>
    <x v="11"/>
    <x v="8"/>
    <n v="7601.92"/>
    <x v="17"/>
  </r>
  <r>
    <s v="31786"/>
    <s v="TN"/>
    <s v="0000190862"/>
    <x v="4"/>
    <x v="0"/>
    <d v="2020-12-30T00:00:00"/>
    <x v="11"/>
    <x v="9"/>
    <n v="2126.8200000000002"/>
    <x v="18"/>
  </r>
  <r>
    <s v="31786"/>
    <s v="TN"/>
    <s v="0000190862"/>
    <x v="4"/>
    <x v="0"/>
    <d v="2020-12-30T00:00:00"/>
    <x v="11"/>
    <x v="10"/>
    <n v="301.16000000000003"/>
    <x v="19"/>
  </r>
  <r>
    <s v="31786"/>
    <s v="TN"/>
    <s v="0000190862"/>
    <x v="4"/>
    <x v="0"/>
    <d v="2020-12-30T00:00:00"/>
    <x v="11"/>
    <x v="11"/>
    <n v="1678.41"/>
    <x v="20"/>
  </r>
  <r>
    <s v="31786"/>
    <s v="TN"/>
    <s v="0000190862"/>
    <x v="4"/>
    <x v="0"/>
    <d v="2020-12-30T00:00:00"/>
    <x v="11"/>
    <x v="12"/>
    <n v="1453.78"/>
    <x v="21"/>
  </r>
  <r>
    <s v="31786"/>
    <s v="TN"/>
    <s v="0000190862"/>
    <x v="4"/>
    <x v="0"/>
    <d v="2020-12-30T00:00:00"/>
    <x v="11"/>
    <x v="13"/>
    <n v="3011.75"/>
    <x v="21"/>
  </r>
  <r>
    <s v="31786"/>
    <s v="TN"/>
    <s v="0000190862"/>
    <x v="4"/>
    <x v="0"/>
    <d v="2020-12-30T00:00:00"/>
    <x v="11"/>
    <x v="14"/>
    <n v="6491.33"/>
    <x v="22"/>
  </r>
  <r>
    <s v="31786"/>
    <s v="TN"/>
    <s v="0000190862"/>
    <x v="4"/>
    <x v="0"/>
    <d v="2020-12-30T00:00:00"/>
    <x v="11"/>
    <x v="15"/>
    <n v="9444.17"/>
    <x v="23"/>
  </r>
  <r>
    <s v="31786"/>
    <s v="TN"/>
    <s v="0000190862"/>
    <x v="4"/>
    <x v="0"/>
    <d v="2020-12-30T00:00:00"/>
    <x v="11"/>
    <x v="16"/>
    <n v="10745.56"/>
    <x v="24"/>
  </r>
  <r>
    <s v="31786"/>
    <s v="TN"/>
    <s v="0000190862"/>
    <x v="4"/>
    <x v="0"/>
    <d v="2020-12-30T00:00:00"/>
    <x v="11"/>
    <x v="17"/>
    <n v="14501.08"/>
    <x v="25"/>
  </r>
  <r>
    <s v="31786"/>
    <s v="TN"/>
    <s v="0000190862"/>
    <x v="4"/>
    <x v="0"/>
    <d v="2020-12-30T00:00:00"/>
    <x v="11"/>
    <x v="18"/>
    <n v="11124.68"/>
    <x v="26"/>
  </r>
  <r>
    <s v="31786"/>
    <s v="TN"/>
    <s v="0000190862"/>
    <x v="4"/>
    <x v="0"/>
    <d v="2020-12-30T00:00:00"/>
    <x v="11"/>
    <x v="19"/>
    <n v="2162.86"/>
    <x v="27"/>
  </r>
  <r>
    <s v="31786"/>
    <s v="TN"/>
    <s v="0000190862"/>
    <x v="4"/>
    <x v="0"/>
    <d v="2020-12-30T00:00:00"/>
    <x v="11"/>
    <x v="20"/>
    <n v="434.95"/>
    <x v="28"/>
  </r>
  <r>
    <s v="31786"/>
    <s v="TN"/>
    <s v="0000190862"/>
    <x v="4"/>
    <x v="0"/>
    <d v="2020-12-30T00:00:00"/>
    <x v="11"/>
    <x v="21"/>
    <n v="1733.83"/>
    <x v="29"/>
  </r>
  <r>
    <s v="31786"/>
    <s v="TN"/>
    <s v="0000190862"/>
    <x v="4"/>
    <x v="0"/>
    <d v="2020-12-30T00:00:00"/>
    <x v="11"/>
    <x v="22"/>
    <n v="1936.38"/>
    <x v="30"/>
  </r>
  <r>
    <s v="31786"/>
    <s v="TN"/>
    <s v="0000190862"/>
    <x v="4"/>
    <x v="0"/>
    <d v="2020-12-30T00:00:00"/>
    <x v="11"/>
    <x v="23"/>
    <n v="4514.62"/>
    <x v="31"/>
  </r>
  <r>
    <s v="31786"/>
    <s v="TN"/>
    <s v="0000190862"/>
    <x v="4"/>
    <x v="0"/>
    <d v="2020-12-30T00:00:00"/>
    <x v="11"/>
    <x v="24"/>
    <n v="5284.1"/>
    <x v="32"/>
  </r>
  <r>
    <s v="31786"/>
    <s v="TN"/>
    <s v="0000190862"/>
    <x v="4"/>
    <x v="0"/>
    <d v="2020-12-30T00:00:00"/>
    <x v="11"/>
    <x v="25"/>
    <n v="5432.88"/>
    <x v="33"/>
  </r>
  <r>
    <s v="31786"/>
    <s v="TN"/>
    <s v="0000190862"/>
    <x v="4"/>
    <x v="0"/>
    <d v="2020-12-30T00:00:00"/>
    <x v="11"/>
    <x v="26"/>
    <n v="7611.04"/>
    <x v="34"/>
  </r>
  <r>
    <s v="31786"/>
    <s v="TN"/>
    <s v="0000190862"/>
    <x v="4"/>
    <x v="0"/>
    <d v="2020-12-30T00:00:00"/>
    <x v="11"/>
    <x v="27"/>
    <n v="7555.19"/>
    <x v="35"/>
  </r>
  <r>
    <s v="31786"/>
    <s v="TN"/>
    <s v="0000190862"/>
    <x v="4"/>
    <x v="0"/>
    <d v="2020-12-30T00:00:00"/>
    <x v="11"/>
    <x v="28"/>
    <n v="4933.74"/>
    <x v="36"/>
  </r>
  <r>
    <s v="31786"/>
    <s v="TN"/>
    <s v="0000190862"/>
    <x v="4"/>
    <x v="0"/>
    <d v="2020-12-30T00:00:00"/>
    <x v="11"/>
    <x v="29"/>
    <n v="845.62"/>
    <x v="37"/>
  </r>
  <r>
    <s v="31786"/>
    <s v="TN"/>
    <s v="0000190862"/>
    <x v="4"/>
    <x v="0"/>
    <d v="2020-12-30T00:00:00"/>
    <x v="11"/>
    <x v="30"/>
    <n v="324.33"/>
    <x v="5"/>
  </r>
  <r>
    <s v="31786"/>
    <s v="TN"/>
    <s v="0000190862"/>
    <x v="4"/>
    <x v="0"/>
    <d v="2020-12-30T00:00:00"/>
    <x v="11"/>
    <x v="31"/>
    <n v="1523.63"/>
    <x v="38"/>
  </r>
  <r>
    <s v="31786"/>
    <s v="TN"/>
    <s v="0000190862"/>
    <x v="4"/>
    <x v="0"/>
    <d v="2020-12-30T00:00:00"/>
    <x v="11"/>
    <x v="32"/>
    <n v="1612.27"/>
    <x v="39"/>
  </r>
  <r>
    <s v="31786"/>
    <s v="TN"/>
    <s v="0000190862"/>
    <x v="4"/>
    <x v="0"/>
    <d v="2020-12-30T00:00:00"/>
    <x v="11"/>
    <x v="33"/>
    <n v="2886.97"/>
    <x v="40"/>
  </r>
  <r>
    <s v="31786"/>
    <s v="TN"/>
    <s v="0000190862"/>
    <x v="4"/>
    <x v="0"/>
    <d v="2020-12-30T00:00:00"/>
    <x v="11"/>
    <x v="34"/>
    <n v="4384.55"/>
    <x v="41"/>
  </r>
  <r>
    <s v="31786"/>
    <s v="TN"/>
    <s v="0000190862"/>
    <x v="4"/>
    <x v="0"/>
    <d v="2020-12-30T00:00:00"/>
    <x v="11"/>
    <x v="35"/>
    <n v="6564.41"/>
    <x v="42"/>
  </r>
  <r>
    <s v="31786"/>
    <s v="TN"/>
    <s v="0000190862"/>
    <x v="4"/>
    <x v="0"/>
    <d v="2020-12-30T00:00:00"/>
    <x v="11"/>
    <x v="36"/>
    <n v="7548.95"/>
    <x v="43"/>
  </r>
  <r>
    <s v="31786"/>
    <s v="TN"/>
    <s v="0000190862"/>
    <x v="4"/>
    <x v="0"/>
    <d v="2020-12-30T00:00:00"/>
    <x v="11"/>
    <x v="37"/>
    <n v="9000.27"/>
    <x v="44"/>
  </r>
  <r>
    <s v="31786"/>
    <s v="TN"/>
    <s v="0000190862"/>
    <x v="4"/>
    <x v="0"/>
    <d v="2020-12-30T00:00:00"/>
    <x v="11"/>
    <x v="38"/>
    <n v="6512.25"/>
    <x v="45"/>
  </r>
  <r>
    <s v="31786"/>
    <s v="TN"/>
    <s v="0000190862"/>
    <x v="4"/>
    <x v="0"/>
    <d v="2020-12-30T00:00:00"/>
    <x v="11"/>
    <x v="39"/>
    <n v="1369.28"/>
    <x v="46"/>
  </r>
  <r>
    <s v="31786"/>
    <s v="TN"/>
    <s v="0000190862"/>
    <x v="4"/>
    <x v="0"/>
    <d v="2020-12-30T00:00:00"/>
    <x v="11"/>
    <x v="40"/>
    <n v="353.87"/>
    <x v="47"/>
  </r>
  <r>
    <s v="31786"/>
    <s v="TN"/>
    <s v="0000190862"/>
    <x v="4"/>
    <x v="0"/>
    <d v="2020-12-30T00:00:00"/>
    <x v="10"/>
    <x v="0"/>
    <n v="996927.15"/>
    <x v="48"/>
  </r>
  <r>
    <s v="31786"/>
    <s v="TN"/>
    <s v="0000190862"/>
    <x v="4"/>
    <x v="0"/>
    <d v="2020-12-30T00:00:00"/>
    <x v="12"/>
    <x v="41"/>
    <n v="91855.07"/>
    <x v="49"/>
  </r>
  <r>
    <s v="31786"/>
    <s v="TN"/>
    <s v="0000190862"/>
    <x v="4"/>
    <x v="0"/>
    <d v="2020-12-30T00:00:00"/>
    <x v="12"/>
    <x v="42"/>
    <n v="96768.08"/>
    <x v="50"/>
  </r>
  <r>
    <s v="31786"/>
    <s v="TN"/>
    <s v="0000210467"/>
    <x v="5"/>
    <x v="0"/>
    <d v="2020-11-30T00:00:00"/>
    <x v="13"/>
    <x v="0"/>
    <n v="5.56"/>
    <x v="4"/>
  </r>
  <r>
    <s v="31786"/>
    <s v="TN"/>
    <s v="0000210467"/>
    <x v="5"/>
    <x v="0"/>
    <d v="2020-12-15T00:00:00"/>
    <x v="13"/>
    <x v="0"/>
    <n v="2.4900000000000002"/>
    <x v="9"/>
  </r>
  <r>
    <s v="31786"/>
    <s v="TN"/>
    <s v="0000210467"/>
    <x v="5"/>
    <x v="0"/>
    <d v="2020-12-30T00:00:00"/>
    <x v="13"/>
    <x v="0"/>
    <n v="229531.42"/>
    <x v="51"/>
  </r>
  <r>
    <s v="31786"/>
    <s v="TN"/>
    <s v="0000000185"/>
    <x v="0"/>
    <x v="0"/>
    <d v="2020-11-30T00:00:00"/>
    <x v="0"/>
    <x v="0"/>
    <n v="-74.11"/>
    <x v="8"/>
  </r>
  <r>
    <s v="31786"/>
    <s v="TN"/>
    <s v="0000000185"/>
    <x v="0"/>
    <x v="0"/>
    <d v="2020-12-15T00:00:00"/>
    <x v="0"/>
    <x v="0"/>
    <n v="705.07"/>
    <x v="27"/>
  </r>
  <r>
    <s v="31786"/>
    <s v="TN"/>
    <s v="0000157401"/>
    <x v="3"/>
    <x v="0"/>
    <d v="2020-11-30T00:00:00"/>
    <x v="4"/>
    <x v="0"/>
    <n v="3.42"/>
    <x v="5"/>
  </r>
  <r>
    <s v="31786"/>
    <s v="TN"/>
    <s v="0000157401"/>
    <x v="3"/>
    <x v="0"/>
    <d v="2020-12-15T00:00:00"/>
    <x v="4"/>
    <x v="0"/>
    <n v="15.3"/>
    <x v="52"/>
  </r>
  <r>
    <s v="31786"/>
    <s v="TN"/>
    <s v="0000157401"/>
    <x v="3"/>
    <x v="0"/>
    <d v="2020-12-15T00:00:00"/>
    <x v="8"/>
    <x v="0"/>
    <n v="1.22"/>
    <x v="4"/>
  </r>
  <r>
    <s v="31786"/>
    <s v="TN"/>
    <s v="0000190862"/>
    <x v="4"/>
    <x v="0"/>
    <d v="2020-11-30T00:00:00"/>
    <x v="11"/>
    <x v="13"/>
    <n v="14.62"/>
    <x v="4"/>
  </r>
  <r>
    <s v="31786"/>
    <s v="TN"/>
    <s v="0000190862"/>
    <x v="4"/>
    <x v="0"/>
    <d v="2020-11-30T00:00:00"/>
    <x v="10"/>
    <x v="0"/>
    <n v="68.5"/>
    <x v="19"/>
  </r>
  <r>
    <s v="31786"/>
    <s v="TN"/>
    <s v="0000190862"/>
    <x v="4"/>
    <x v="0"/>
    <d v="2020-11-30T00:00:00"/>
    <x v="12"/>
    <x v="41"/>
    <n v="-59.56"/>
    <x v="4"/>
  </r>
  <r>
    <s v="31786"/>
    <s v="TN"/>
    <s v="0000190862"/>
    <x v="4"/>
    <x v="0"/>
    <d v="2020-12-15T00:00:00"/>
    <x v="11"/>
    <x v="1"/>
    <n v="12.9"/>
    <x v="9"/>
  </r>
  <r>
    <s v="31786"/>
    <s v="TN"/>
    <s v="0000190862"/>
    <x v="4"/>
    <x v="0"/>
    <d v="2020-12-15T00:00:00"/>
    <x v="11"/>
    <x v="3"/>
    <n v="19.13"/>
    <x v="4"/>
  </r>
  <r>
    <s v="31786"/>
    <s v="TN"/>
    <s v="0000190862"/>
    <x v="4"/>
    <x v="0"/>
    <d v="2020-12-15T00:00:00"/>
    <x v="11"/>
    <x v="4"/>
    <n v="-15.99"/>
    <x v="4"/>
  </r>
  <r>
    <s v="31786"/>
    <s v="TN"/>
    <s v="0000190862"/>
    <x v="4"/>
    <x v="0"/>
    <d v="2020-12-15T00:00:00"/>
    <x v="11"/>
    <x v="11"/>
    <n v="5.77"/>
    <x v="9"/>
  </r>
  <r>
    <s v="31786"/>
    <s v="TN"/>
    <s v="0000190862"/>
    <x v="4"/>
    <x v="0"/>
    <d v="2020-12-15T00:00:00"/>
    <x v="11"/>
    <x v="12"/>
    <n v="-3.92"/>
    <x v="4"/>
  </r>
  <r>
    <s v="31786"/>
    <s v="TN"/>
    <s v="0000190862"/>
    <x v="4"/>
    <x v="0"/>
    <d v="2020-12-15T00:00:00"/>
    <x v="11"/>
    <x v="14"/>
    <n v="57.5"/>
    <x v="4"/>
  </r>
  <r>
    <s v="31786"/>
    <s v="TN"/>
    <s v="0000190862"/>
    <x v="4"/>
    <x v="0"/>
    <d v="2020-12-15T00:00:00"/>
    <x v="11"/>
    <x v="21"/>
    <n v="5.46"/>
    <x v="4"/>
  </r>
  <r>
    <s v="31786"/>
    <s v="TN"/>
    <s v="0000190862"/>
    <x v="4"/>
    <x v="0"/>
    <d v="2020-12-15T00:00:00"/>
    <x v="11"/>
    <x v="23"/>
    <n v="14.86"/>
    <x v="4"/>
  </r>
  <r>
    <s v="31786"/>
    <s v="TN"/>
    <s v="0000190862"/>
    <x v="4"/>
    <x v="0"/>
    <d v="2020-12-15T00:00:00"/>
    <x v="11"/>
    <x v="27"/>
    <n v="-70.75"/>
    <x v="4"/>
  </r>
  <r>
    <s v="31786"/>
    <s v="TN"/>
    <s v="0000190862"/>
    <x v="4"/>
    <x v="0"/>
    <d v="2020-12-15T00:00:00"/>
    <x v="11"/>
    <x v="28"/>
    <n v="-48.24"/>
    <x v="4"/>
  </r>
  <r>
    <s v="31786"/>
    <s v="TN"/>
    <s v="0000190862"/>
    <x v="4"/>
    <x v="0"/>
    <d v="2020-12-15T00:00:00"/>
    <x v="11"/>
    <x v="31"/>
    <n v="-1.82"/>
    <x v="4"/>
  </r>
  <r>
    <s v="31786"/>
    <s v="TN"/>
    <s v="0000190862"/>
    <x v="4"/>
    <x v="0"/>
    <d v="2020-12-15T00:00:00"/>
    <x v="11"/>
    <x v="32"/>
    <n v="8.66"/>
    <x v="9"/>
  </r>
  <r>
    <s v="31786"/>
    <s v="TN"/>
    <s v="0000190862"/>
    <x v="4"/>
    <x v="0"/>
    <d v="2020-12-15T00:00:00"/>
    <x v="11"/>
    <x v="38"/>
    <n v="88.13"/>
    <x v="4"/>
  </r>
  <r>
    <s v="31786"/>
    <s v="TN"/>
    <s v="0000190862"/>
    <x v="4"/>
    <x v="0"/>
    <d v="2020-12-15T00:00:00"/>
    <x v="10"/>
    <x v="0"/>
    <n v="2173.3000000000002"/>
    <x v="53"/>
  </r>
  <r>
    <s v="31786"/>
    <s v="TN"/>
    <s v="0000190862"/>
    <x v="4"/>
    <x v="0"/>
    <d v="2020-12-15T00:00:00"/>
    <x v="12"/>
    <x v="41"/>
    <n v="273.83"/>
    <x v="28"/>
  </r>
  <r>
    <s v="31786"/>
    <s v="TN"/>
    <s v="0000190862"/>
    <x v="4"/>
    <x v="0"/>
    <d v="2020-12-15T00:00:00"/>
    <x v="12"/>
    <x v="42"/>
    <n v="266.23"/>
    <x v="54"/>
  </r>
  <r>
    <s v="31786"/>
    <s v="TN"/>
    <s v="0000210467"/>
    <x v="5"/>
    <x v="0"/>
    <d v="2020-11-30T00:00:00"/>
    <x v="13"/>
    <x v="0"/>
    <n v="6.79"/>
    <x v="55"/>
  </r>
  <r>
    <s v="31786"/>
    <s v="TN"/>
    <s v="0000210467"/>
    <x v="5"/>
    <x v="0"/>
    <d v="2020-12-15T00:00:00"/>
    <x v="13"/>
    <x v="0"/>
    <n v="588.30999999999995"/>
    <x v="56"/>
  </r>
  <r>
    <s v="31786"/>
    <s v="NP"/>
    <s v="0000000185"/>
    <x v="0"/>
    <x v="1"/>
    <d v="2020-12-30T00:00:00"/>
    <x v="0"/>
    <x v="0"/>
    <n v="209.43"/>
    <x v="54"/>
  </r>
  <r>
    <s v="31786"/>
    <s v="NP"/>
    <s v="0000000185"/>
    <x v="0"/>
    <x v="1"/>
    <d v="2020-12-30T00:00:00"/>
    <x v="14"/>
    <x v="0"/>
    <n v="63153.88"/>
    <x v="57"/>
  </r>
  <r>
    <s v="31786"/>
    <s v="NP"/>
    <s v="0000000185"/>
    <x v="0"/>
    <x v="2"/>
    <d v="2020-12-30T00:00:00"/>
    <x v="0"/>
    <x v="0"/>
    <n v="28.24"/>
    <x v="9"/>
  </r>
  <r>
    <s v="31786"/>
    <s v="NP"/>
    <s v="0000000185"/>
    <x v="0"/>
    <x v="2"/>
    <d v="2020-12-30T00:00:00"/>
    <x v="14"/>
    <x v="0"/>
    <n v="26212.29"/>
    <x v="58"/>
  </r>
  <r>
    <s v="31786"/>
    <s v="NP"/>
    <s v="0000000185"/>
    <x v="0"/>
    <x v="3"/>
    <d v="2020-12-30T00:00:00"/>
    <x v="14"/>
    <x v="0"/>
    <n v="3090.7"/>
    <x v="59"/>
  </r>
  <r>
    <s v="31786"/>
    <s v="NP"/>
    <s v="0000190862"/>
    <x v="4"/>
    <x v="1"/>
    <d v="2020-12-30T00:00:00"/>
    <x v="10"/>
    <x v="0"/>
    <n v="2781.56"/>
    <x v="60"/>
  </r>
  <r>
    <s v="31786"/>
    <s v="NP"/>
    <s v="0000190862"/>
    <x v="4"/>
    <x v="1"/>
    <d v="2020-12-30T00:00:00"/>
    <x v="15"/>
    <x v="0"/>
    <n v="315906.74"/>
    <x v="61"/>
  </r>
  <r>
    <s v="31786"/>
    <s v="NP"/>
    <s v="0000190862"/>
    <x v="4"/>
    <x v="2"/>
    <d v="2020-12-30T00:00:00"/>
    <x v="10"/>
    <x v="0"/>
    <n v="546.1"/>
    <x v="1"/>
  </r>
  <r>
    <s v="31786"/>
    <s v="NP"/>
    <s v="0000190862"/>
    <x v="4"/>
    <x v="2"/>
    <d v="2020-12-30T00:00:00"/>
    <x v="15"/>
    <x v="0"/>
    <n v="249343.62"/>
    <x v="62"/>
  </r>
  <r>
    <s v="31786"/>
    <s v="NP"/>
    <s v="0000190862"/>
    <x v="4"/>
    <x v="3"/>
    <d v="2020-12-30T00:00:00"/>
    <x v="10"/>
    <x v="0"/>
    <n v="69.72"/>
    <x v="9"/>
  </r>
  <r>
    <s v="31786"/>
    <s v="NP"/>
    <s v="0000190862"/>
    <x v="4"/>
    <x v="3"/>
    <d v="2020-12-30T00:00:00"/>
    <x v="15"/>
    <x v="0"/>
    <n v="16746.259999999998"/>
    <x v="63"/>
  </r>
  <r>
    <s v="31786"/>
    <s v="NP"/>
    <s v="0000210467"/>
    <x v="5"/>
    <x v="1"/>
    <d v="2020-12-30T00:00:00"/>
    <x v="13"/>
    <x v="0"/>
    <n v="18126.900000000001"/>
    <x v="64"/>
  </r>
  <r>
    <s v="31786"/>
    <s v="NP"/>
    <s v="0000210467"/>
    <x v="5"/>
    <x v="2"/>
    <d v="2020-12-30T00:00:00"/>
    <x v="13"/>
    <x v="0"/>
    <n v="6681.62"/>
    <x v="65"/>
  </r>
  <r>
    <s v="31786"/>
    <s v="NP"/>
    <s v="0000210467"/>
    <x v="5"/>
    <x v="3"/>
    <d v="2020-12-30T00:00:00"/>
    <x v="13"/>
    <x v="0"/>
    <n v="66.78"/>
    <x v="66"/>
  </r>
  <r>
    <s v="31786"/>
    <s v="NP"/>
    <s v="0000000185"/>
    <x v="0"/>
    <x v="2"/>
    <d v="2020-12-30T00:00:00"/>
    <x v="14"/>
    <x v="0"/>
    <n v="42.24"/>
    <x v="9"/>
  </r>
  <r>
    <s v="31786"/>
    <s v="NP"/>
    <s v="0000000185"/>
    <x v="0"/>
    <x v="3"/>
    <d v="2020-12-30T00:00:00"/>
    <x v="14"/>
    <x v="0"/>
    <n v="533.89"/>
    <x v="66"/>
  </r>
  <r>
    <s v="31786"/>
    <s v="NP"/>
    <s v="0000000185"/>
    <x v="0"/>
    <x v="0"/>
    <d v="2020-12-30T00:00:00"/>
    <x v="0"/>
    <x v="0"/>
    <n v="151538.32999999999"/>
    <x v="67"/>
  </r>
  <r>
    <s v="31786"/>
    <s v="NP"/>
    <s v="0000000185"/>
    <x v="0"/>
    <x v="4"/>
    <d v="2020-12-30T00:00:00"/>
    <x v="0"/>
    <x v="0"/>
    <n v="25872.05"/>
    <x v="68"/>
  </r>
  <r>
    <s v="31786"/>
    <s v="NP"/>
    <s v="0000000185"/>
    <x v="0"/>
    <x v="5"/>
    <d v="2020-12-30T00:00:00"/>
    <x v="0"/>
    <x v="0"/>
    <n v="29881.759999999998"/>
    <x v="69"/>
  </r>
  <r>
    <s v="31786"/>
    <s v="NP"/>
    <s v="0000053684"/>
    <x v="1"/>
    <x v="0"/>
    <d v="2020-12-30T00:00:00"/>
    <x v="1"/>
    <x v="0"/>
    <n v="191.53"/>
    <x v="54"/>
  </r>
  <r>
    <s v="31786"/>
    <s v="NP"/>
    <s v="0000053684"/>
    <x v="1"/>
    <x v="0"/>
    <d v="2020-12-30T00:00:00"/>
    <x v="2"/>
    <x v="0"/>
    <n v="41475.69"/>
    <x v="70"/>
  </r>
  <r>
    <s v="31786"/>
    <s v="NP"/>
    <s v="0000157401"/>
    <x v="2"/>
    <x v="0"/>
    <d v="2020-12-30T00:00:00"/>
    <x v="3"/>
    <x v="0"/>
    <n v="404354.28"/>
    <x v="71"/>
  </r>
  <r>
    <s v="31786"/>
    <s v="NP"/>
    <s v="0000157401"/>
    <x v="3"/>
    <x v="0"/>
    <d v="2020-12-30T00:00:00"/>
    <x v="16"/>
    <x v="0"/>
    <n v="0.51"/>
    <x v="8"/>
  </r>
  <r>
    <s v="31786"/>
    <s v="NP"/>
    <s v="0000157401"/>
    <x v="3"/>
    <x v="0"/>
    <d v="2020-12-30T00:00:00"/>
    <x v="5"/>
    <x v="0"/>
    <n v="10.64"/>
    <x v="72"/>
  </r>
  <r>
    <s v="31786"/>
    <s v="NP"/>
    <s v="0000157401"/>
    <x v="3"/>
    <x v="0"/>
    <d v="2020-12-30T00:00:00"/>
    <x v="6"/>
    <x v="0"/>
    <n v="4.49"/>
    <x v="5"/>
  </r>
  <r>
    <s v="31786"/>
    <s v="NP"/>
    <s v="0000157401"/>
    <x v="3"/>
    <x v="0"/>
    <d v="2020-12-30T00:00:00"/>
    <x v="7"/>
    <x v="0"/>
    <n v="30.6"/>
    <x v="73"/>
  </r>
  <r>
    <s v="31786"/>
    <s v="NP"/>
    <s v="0000157401"/>
    <x v="3"/>
    <x v="0"/>
    <d v="2020-12-30T00:00:00"/>
    <x v="4"/>
    <x v="0"/>
    <n v="13634.46"/>
    <x v="74"/>
  </r>
  <r>
    <s v="31786"/>
    <s v="NP"/>
    <s v="0000157401"/>
    <x v="3"/>
    <x v="0"/>
    <d v="2020-12-30T00:00:00"/>
    <x v="17"/>
    <x v="0"/>
    <n v="5.78"/>
    <x v="37"/>
  </r>
  <r>
    <s v="31786"/>
    <s v="NP"/>
    <s v="0000157401"/>
    <x v="3"/>
    <x v="0"/>
    <d v="2020-12-30T00:00:00"/>
    <x v="18"/>
    <x v="0"/>
    <n v="0.4"/>
    <x v="4"/>
  </r>
  <r>
    <s v="31786"/>
    <s v="NP"/>
    <s v="0000157401"/>
    <x v="3"/>
    <x v="0"/>
    <d v="2020-12-30T00:00:00"/>
    <x v="19"/>
    <x v="0"/>
    <n v="1.98"/>
    <x v="75"/>
  </r>
  <r>
    <s v="31786"/>
    <s v="NP"/>
    <s v="0000157401"/>
    <x v="3"/>
    <x v="0"/>
    <d v="2020-12-30T00:00:00"/>
    <x v="20"/>
    <x v="0"/>
    <n v="0.32"/>
    <x v="4"/>
  </r>
  <r>
    <s v="31786"/>
    <s v="NP"/>
    <s v="0000157401"/>
    <x v="3"/>
    <x v="0"/>
    <d v="2020-12-30T00:00:00"/>
    <x v="8"/>
    <x v="0"/>
    <n v="0.61"/>
    <x v="4"/>
  </r>
  <r>
    <s v="31786"/>
    <s v="NP"/>
    <s v="0000157401"/>
    <x v="3"/>
    <x v="0"/>
    <d v="2020-12-30T00:00:00"/>
    <x v="9"/>
    <x v="0"/>
    <n v="1.83"/>
    <x v="8"/>
  </r>
  <r>
    <s v="31786"/>
    <s v="NP"/>
    <s v="0000157401"/>
    <x v="3"/>
    <x v="0"/>
    <d v="2020-12-30T00:00:00"/>
    <x v="21"/>
    <x v="0"/>
    <n v="16.04"/>
    <x v="76"/>
  </r>
  <r>
    <s v="31786"/>
    <s v="NP"/>
    <s v="0000190862"/>
    <x v="4"/>
    <x v="2"/>
    <d v="2020-12-30T00:00:00"/>
    <x v="15"/>
    <x v="0"/>
    <n v="13527"/>
    <x v="77"/>
  </r>
  <r>
    <s v="31786"/>
    <s v="NP"/>
    <s v="0000190862"/>
    <x v="4"/>
    <x v="3"/>
    <d v="2020-12-30T00:00:00"/>
    <x v="15"/>
    <x v="0"/>
    <n v="1892.9"/>
    <x v="78"/>
  </r>
  <r>
    <s v="31786"/>
    <s v="NP"/>
    <s v="0000190862"/>
    <x v="4"/>
    <x v="0"/>
    <d v="2020-12-30T00:00:00"/>
    <x v="11"/>
    <x v="1"/>
    <n v="22.51"/>
    <x v="19"/>
  </r>
  <r>
    <s v="31786"/>
    <s v="NP"/>
    <s v="0000190862"/>
    <x v="4"/>
    <x v="0"/>
    <d v="2020-12-30T00:00:00"/>
    <x v="11"/>
    <x v="3"/>
    <n v="48.52"/>
    <x v="5"/>
  </r>
  <r>
    <s v="31786"/>
    <s v="NP"/>
    <s v="0000190862"/>
    <x v="4"/>
    <x v="0"/>
    <d v="2020-12-30T00:00:00"/>
    <x v="11"/>
    <x v="4"/>
    <n v="47.3"/>
    <x v="8"/>
  </r>
  <r>
    <s v="31786"/>
    <s v="NP"/>
    <s v="0000190862"/>
    <x v="4"/>
    <x v="0"/>
    <d v="2020-12-30T00:00:00"/>
    <x v="11"/>
    <x v="5"/>
    <n v="62.66"/>
    <x v="8"/>
  </r>
  <r>
    <s v="31786"/>
    <s v="NP"/>
    <s v="0000190862"/>
    <x v="4"/>
    <x v="0"/>
    <d v="2020-12-30T00:00:00"/>
    <x v="11"/>
    <x v="6"/>
    <n v="60.86"/>
    <x v="9"/>
  </r>
  <r>
    <s v="31786"/>
    <s v="NP"/>
    <s v="0000190862"/>
    <x v="4"/>
    <x v="0"/>
    <d v="2020-12-30T00:00:00"/>
    <x v="11"/>
    <x v="7"/>
    <n v="53.64"/>
    <x v="9"/>
  </r>
  <r>
    <s v="31786"/>
    <s v="NP"/>
    <s v="0000190862"/>
    <x v="4"/>
    <x v="0"/>
    <d v="2020-12-30T00:00:00"/>
    <x v="11"/>
    <x v="8"/>
    <n v="24.37"/>
    <x v="4"/>
  </r>
  <r>
    <s v="31786"/>
    <s v="NP"/>
    <s v="0000190862"/>
    <x v="4"/>
    <x v="0"/>
    <d v="2020-12-30T00:00:00"/>
    <x v="11"/>
    <x v="12"/>
    <n v="7.94"/>
    <x v="9"/>
  </r>
  <r>
    <s v="31786"/>
    <s v="NP"/>
    <s v="0000190862"/>
    <x v="4"/>
    <x v="0"/>
    <d v="2020-12-30T00:00:00"/>
    <x v="11"/>
    <x v="13"/>
    <n v="11.72"/>
    <x v="4"/>
  </r>
  <r>
    <s v="31786"/>
    <s v="NP"/>
    <s v="0000190862"/>
    <x v="4"/>
    <x v="0"/>
    <d v="2020-12-30T00:00:00"/>
    <x v="11"/>
    <x v="15"/>
    <n v="21.57"/>
    <x v="9"/>
  </r>
  <r>
    <s v="31786"/>
    <s v="NP"/>
    <s v="0000190862"/>
    <x v="4"/>
    <x v="0"/>
    <d v="2020-12-30T00:00:00"/>
    <x v="11"/>
    <x v="16"/>
    <n v="21.93"/>
    <x v="4"/>
  </r>
  <r>
    <s v="31786"/>
    <s v="NP"/>
    <s v="0000190862"/>
    <x v="4"/>
    <x v="0"/>
    <d v="2020-12-30T00:00:00"/>
    <x v="11"/>
    <x v="18"/>
    <n v="70.2"/>
    <x v="9"/>
  </r>
  <r>
    <s v="31786"/>
    <s v="NP"/>
    <s v="0000190862"/>
    <x v="4"/>
    <x v="0"/>
    <d v="2020-12-30T00:00:00"/>
    <x v="11"/>
    <x v="22"/>
    <n v="18.260000000000002"/>
    <x v="9"/>
  </r>
  <r>
    <s v="31786"/>
    <s v="NP"/>
    <s v="0000190862"/>
    <x v="4"/>
    <x v="0"/>
    <d v="2020-12-30T00:00:00"/>
    <x v="11"/>
    <x v="24"/>
    <n v="8.9700000000000006"/>
    <x v="4"/>
  </r>
  <r>
    <s v="31786"/>
    <s v="NP"/>
    <s v="0000190862"/>
    <x v="4"/>
    <x v="0"/>
    <d v="2020-12-30T00:00:00"/>
    <x v="11"/>
    <x v="31"/>
    <n v="5.79"/>
    <x v="4"/>
  </r>
  <r>
    <s v="31786"/>
    <s v="NP"/>
    <s v="0000190862"/>
    <x v="4"/>
    <x v="0"/>
    <d v="2020-12-30T00:00:00"/>
    <x v="11"/>
    <x v="32"/>
    <n v="5.26"/>
    <x v="4"/>
  </r>
  <r>
    <s v="31786"/>
    <s v="NP"/>
    <s v="0000190862"/>
    <x v="4"/>
    <x v="0"/>
    <d v="2020-12-30T00:00:00"/>
    <x v="11"/>
    <x v="33"/>
    <n v="10.210000000000001"/>
    <x v="4"/>
  </r>
  <r>
    <s v="31786"/>
    <s v="NP"/>
    <s v="0000190862"/>
    <x v="4"/>
    <x v="0"/>
    <d v="2020-12-30T00:00:00"/>
    <x v="11"/>
    <x v="35"/>
    <n v="24.07"/>
    <x v="4"/>
  </r>
  <r>
    <s v="31786"/>
    <s v="NP"/>
    <s v="0000190862"/>
    <x v="4"/>
    <x v="0"/>
    <d v="2020-12-30T00:00:00"/>
    <x v="11"/>
    <x v="36"/>
    <n v="47.38"/>
    <x v="9"/>
  </r>
  <r>
    <s v="31786"/>
    <s v="NP"/>
    <s v="0000190862"/>
    <x v="4"/>
    <x v="0"/>
    <d v="2020-12-30T00:00:00"/>
    <x v="11"/>
    <x v="38"/>
    <n v="35.25"/>
    <x v="4"/>
  </r>
  <r>
    <s v="31786"/>
    <s v="NP"/>
    <s v="0000190862"/>
    <x v="4"/>
    <x v="0"/>
    <d v="2020-12-30T00:00:00"/>
    <x v="11"/>
    <x v="40"/>
    <n v="37.369999999999997"/>
    <x v="4"/>
  </r>
  <r>
    <s v="31786"/>
    <s v="NP"/>
    <s v="0000190862"/>
    <x v="4"/>
    <x v="0"/>
    <d v="2020-12-30T00:00:00"/>
    <x v="10"/>
    <x v="0"/>
    <n v="753822.95"/>
    <x v="79"/>
  </r>
  <r>
    <s v="31786"/>
    <s v="NP"/>
    <s v="0000190862"/>
    <x v="4"/>
    <x v="0"/>
    <d v="2020-12-30T00:00:00"/>
    <x v="12"/>
    <x v="43"/>
    <n v="73971.45"/>
    <x v="80"/>
  </r>
  <r>
    <s v="31786"/>
    <s v="NP"/>
    <s v="0000190862"/>
    <x v="4"/>
    <x v="0"/>
    <d v="2020-12-30T00:00:00"/>
    <x v="12"/>
    <x v="44"/>
    <n v="73993.5"/>
    <x v="81"/>
  </r>
  <r>
    <s v="31786"/>
    <s v="NP"/>
    <s v="0000190862"/>
    <x v="4"/>
    <x v="0"/>
    <d v="2020-12-30T00:00:00"/>
    <x v="12"/>
    <x v="41"/>
    <n v="993.78"/>
    <x v="46"/>
  </r>
  <r>
    <s v="31786"/>
    <s v="NP"/>
    <s v="0000190862"/>
    <x v="4"/>
    <x v="0"/>
    <d v="2020-12-30T00:00:00"/>
    <x v="12"/>
    <x v="42"/>
    <n v="357.18"/>
    <x v="28"/>
  </r>
  <r>
    <s v="31786"/>
    <s v="NP"/>
    <s v="0000190862"/>
    <x v="4"/>
    <x v="4"/>
    <d v="2020-12-30T00:00:00"/>
    <x v="10"/>
    <x v="0"/>
    <n v="436102.26"/>
    <x v="82"/>
  </r>
  <r>
    <s v="31786"/>
    <s v="NP"/>
    <s v="0000190862"/>
    <x v="4"/>
    <x v="5"/>
    <d v="2020-12-30T00:00:00"/>
    <x v="10"/>
    <x v="0"/>
    <n v="207075.78"/>
    <x v="83"/>
  </r>
  <r>
    <s v="31786"/>
    <s v="NP"/>
    <s v="0000210467"/>
    <x v="5"/>
    <x v="2"/>
    <d v="2020-12-30T00:00:00"/>
    <x v="13"/>
    <x v="0"/>
    <n v="5.56"/>
    <x v="4"/>
  </r>
  <r>
    <s v="31786"/>
    <s v="NP"/>
    <s v="0000210467"/>
    <x v="5"/>
    <x v="3"/>
    <d v="2020-12-30T00:00:00"/>
    <x v="13"/>
    <x v="0"/>
    <n v="575.16"/>
    <x v="84"/>
  </r>
  <r>
    <s v="31786"/>
    <s v="NP"/>
    <s v="0000210467"/>
    <x v="5"/>
    <x v="0"/>
    <d v="2020-12-30T00:00:00"/>
    <x v="13"/>
    <x v="0"/>
    <n v="164454.72"/>
    <x v="85"/>
  </r>
  <r>
    <s v="31786"/>
    <s v="NP"/>
    <s v="0000210467"/>
    <x v="5"/>
    <x v="4"/>
    <d v="2020-12-30T00:00:00"/>
    <x v="13"/>
    <x v="0"/>
    <n v="100513.79"/>
    <x v="86"/>
  </r>
  <r>
    <s v="31786"/>
    <s v="NP"/>
    <s v="0000210467"/>
    <x v="5"/>
    <x v="5"/>
    <d v="2020-12-30T00:00:00"/>
    <x v="13"/>
    <x v="0"/>
    <n v="60635.08"/>
    <x v="87"/>
  </r>
  <r>
    <s v="31786"/>
    <s v="NP"/>
    <s v="0000000185"/>
    <x v="0"/>
    <x v="1"/>
    <d v="2020-12-31T00:00:00"/>
    <x v="14"/>
    <x v="0"/>
    <n v="5182.1499999999996"/>
    <x v="88"/>
  </r>
  <r>
    <s v="31786"/>
    <s v="NP"/>
    <s v="0000000185"/>
    <x v="0"/>
    <x v="2"/>
    <d v="2020-12-31T00:00:00"/>
    <x v="0"/>
    <x v="0"/>
    <n v="14.12"/>
    <x v="4"/>
  </r>
  <r>
    <s v="31786"/>
    <s v="NP"/>
    <s v="0000000185"/>
    <x v="0"/>
    <x v="2"/>
    <d v="2020-12-31T00:00:00"/>
    <x v="14"/>
    <x v="0"/>
    <n v="398.05"/>
    <x v="89"/>
  </r>
  <r>
    <s v="31786"/>
    <s v="NP"/>
    <s v="0000000185"/>
    <x v="0"/>
    <x v="3"/>
    <d v="2020-12-31T00:00:00"/>
    <x v="14"/>
    <x v="0"/>
    <n v="69.25"/>
    <x v="8"/>
  </r>
  <r>
    <s v="31786"/>
    <s v="NP"/>
    <s v="0000000185"/>
    <x v="0"/>
    <x v="0"/>
    <d v="2020-12-31T00:00:00"/>
    <x v="0"/>
    <x v="0"/>
    <n v="-13.71"/>
    <x v="4"/>
  </r>
  <r>
    <s v="31786"/>
    <s v="NP"/>
    <s v="0000000185"/>
    <x v="0"/>
    <x v="0"/>
    <d v="2020-12-31T00:00:00"/>
    <x v="0"/>
    <x v="0"/>
    <n v="414.46"/>
    <x v="90"/>
  </r>
  <r>
    <s v="31786"/>
    <s v="NP"/>
    <s v="0000000185"/>
    <x v="0"/>
    <x v="4"/>
    <d v="2020-12-31T00:00:00"/>
    <x v="0"/>
    <x v="0"/>
    <n v="-41.13"/>
    <x v="8"/>
  </r>
  <r>
    <s v="31786"/>
    <s v="NP"/>
    <s v="0000000185"/>
    <x v="0"/>
    <x v="4"/>
    <d v="2020-12-31T00:00:00"/>
    <x v="0"/>
    <x v="0"/>
    <n v="133.07"/>
    <x v="91"/>
  </r>
  <r>
    <s v="31786"/>
    <s v="NP"/>
    <s v="0000000185"/>
    <x v="0"/>
    <x v="5"/>
    <d v="2020-12-31T00:00:00"/>
    <x v="0"/>
    <x v="0"/>
    <n v="-24.31"/>
    <x v="4"/>
  </r>
  <r>
    <s v="31786"/>
    <s v="NP"/>
    <s v="0000000185"/>
    <x v="0"/>
    <x v="5"/>
    <d v="2020-12-31T00:00:00"/>
    <x v="0"/>
    <x v="0"/>
    <n v="235.73"/>
    <x v="28"/>
  </r>
  <r>
    <s v="31786"/>
    <s v="NP"/>
    <s v="0000157401"/>
    <x v="3"/>
    <x v="0"/>
    <d v="2020-12-31T00:00:00"/>
    <x v="4"/>
    <x v="0"/>
    <n v="2.34"/>
    <x v="9"/>
  </r>
  <r>
    <s v="31786"/>
    <s v="NP"/>
    <s v="0000190862"/>
    <x v="4"/>
    <x v="1"/>
    <d v="2020-12-31T00:00:00"/>
    <x v="10"/>
    <x v="0"/>
    <n v="377.33"/>
    <x v="47"/>
  </r>
  <r>
    <s v="31786"/>
    <s v="NP"/>
    <s v="0000190862"/>
    <x v="4"/>
    <x v="1"/>
    <d v="2020-12-31T00:00:00"/>
    <x v="15"/>
    <x v="0"/>
    <n v="-88.26"/>
    <x v="92"/>
  </r>
  <r>
    <s v="31786"/>
    <s v="NP"/>
    <s v="0000190862"/>
    <x v="4"/>
    <x v="1"/>
    <d v="2020-12-31T00:00:00"/>
    <x v="15"/>
    <x v="0"/>
    <n v="45770.58"/>
    <x v="93"/>
  </r>
  <r>
    <s v="31786"/>
    <s v="NP"/>
    <s v="0000190862"/>
    <x v="4"/>
    <x v="2"/>
    <d v="2020-12-31T00:00:00"/>
    <x v="10"/>
    <x v="0"/>
    <n v="216.99"/>
    <x v="47"/>
  </r>
  <r>
    <s v="31786"/>
    <s v="NP"/>
    <s v="0000190862"/>
    <x v="4"/>
    <x v="2"/>
    <d v="2020-12-31T00:00:00"/>
    <x v="15"/>
    <x v="0"/>
    <n v="-30.52"/>
    <x v="4"/>
  </r>
  <r>
    <s v="31786"/>
    <s v="NP"/>
    <s v="0000190862"/>
    <x v="4"/>
    <x v="2"/>
    <d v="2020-12-31T00:00:00"/>
    <x v="15"/>
    <x v="0"/>
    <n v="4736.3"/>
    <x v="45"/>
  </r>
  <r>
    <s v="31786"/>
    <s v="NP"/>
    <s v="0000190862"/>
    <x v="4"/>
    <x v="3"/>
    <d v="2020-12-31T00:00:00"/>
    <x v="15"/>
    <x v="0"/>
    <n v="800.94"/>
    <x v="89"/>
  </r>
  <r>
    <s v="31786"/>
    <s v="NP"/>
    <s v="0000190862"/>
    <x v="4"/>
    <x v="0"/>
    <d v="2020-12-31T00:00:00"/>
    <x v="10"/>
    <x v="0"/>
    <n v="-257.38"/>
    <x v="55"/>
  </r>
  <r>
    <s v="31786"/>
    <s v="NP"/>
    <s v="0000190862"/>
    <x v="4"/>
    <x v="0"/>
    <d v="2020-12-31T00:00:00"/>
    <x v="10"/>
    <x v="0"/>
    <n v="2345.4899999999998"/>
    <x v="94"/>
  </r>
  <r>
    <s v="31786"/>
    <s v="NP"/>
    <s v="0000190862"/>
    <x v="4"/>
    <x v="0"/>
    <d v="2020-12-31T00:00:00"/>
    <x v="12"/>
    <x v="44"/>
    <n v="61.51"/>
    <x v="4"/>
  </r>
  <r>
    <s v="31786"/>
    <s v="NP"/>
    <s v="0000190862"/>
    <x v="4"/>
    <x v="4"/>
    <d v="2020-12-31T00:00:00"/>
    <x v="10"/>
    <x v="0"/>
    <n v="-168.77"/>
    <x v="91"/>
  </r>
  <r>
    <s v="31786"/>
    <s v="NP"/>
    <s v="0000190862"/>
    <x v="4"/>
    <x v="4"/>
    <d v="2020-12-31T00:00:00"/>
    <x v="10"/>
    <x v="0"/>
    <n v="1577.84"/>
    <x v="95"/>
  </r>
  <r>
    <s v="31786"/>
    <s v="NP"/>
    <s v="0000190862"/>
    <x v="4"/>
    <x v="5"/>
    <d v="2020-12-31T00:00:00"/>
    <x v="10"/>
    <x v="0"/>
    <n v="-48.22"/>
    <x v="9"/>
  </r>
  <r>
    <s v="31786"/>
    <s v="NP"/>
    <s v="0000190862"/>
    <x v="4"/>
    <x v="5"/>
    <d v="2020-12-31T00:00:00"/>
    <x v="10"/>
    <x v="0"/>
    <n v="1802.84"/>
    <x v="96"/>
  </r>
  <r>
    <s v="31786"/>
    <s v="NP"/>
    <s v="0000210467"/>
    <x v="5"/>
    <x v="1"/>
    <d v="2020-12-31T00:00:00"/>
    <x v="13"/>
    <x v="0"/>
    <n v="0"/>
    <x v="75"/>
  </r>
  <r>
    <s v="31786"/>
    <s v="NP"/>
    <s v="0000210467"/>
    <x v="5"/>
    <x v="1"/>
    <d v="2020-12-31T00:00:00"/>
    <x v="13"/>
    <x v="0"/>
    <n v="2465.59"/>
    <x v="97"/>
  </r>
  <r>
    <s v="31786"/>
    <s v="NP"/>
    <s v="0000210467"/>
    <x v="5"/>
    <x v="2"/>
    <d v="2020-12-31T00:00:00"/>
    <x v="13"/>
    <x v="0"/>
    <n v="-5.56"/>
    <x v="4"/>
  </r>
  <r>
    <s v="31786"/>
    <s v="NP"/>
    <s v="0000210467"/>
    <x v="5"/>
    <x v="2"/>
    <d v="2020-12-31T00:00:00"/>
    <x v="13"/>
    <x v="0"/>
    <n v="346.03"/>
    <x v="98"/>
  </r>
  <r>
    <s v="31786"/>
    <s v="NP"/>
    <s v="0000210467"/>
    <x v="5"/>
    <x v="3"/>
    <d v="2020-12-31T00:00:00"/>
    <x v="13"/>
    <x v="0"/>
    <n v="33.36"/>
    <x v="75"/>
  </r>
  <r>
    <s v="31786"/>
    <s v="NP"/>
    <s v="0000210467"/>
    <x v="5"/>
    <x v="0"/>
    <d v="2020-12-31T00:00:00"/>
    <x v="13"/>
    <x v="0"/>
    <n v="-60.69"/>
    <x v="55"/>
  </r>
  <r>
    <s v="31786"/>
    <s v="NP"/>
    <s v="0000210467"/>
    <x v="5"/>
    <x v="0"/>
    <d v="2020-12-31T00:00:00"/>
    <x v="13"/>
    <x v="0"/>
    <n v="646.5"/>
    <x v="99"/>
  </r>
  <r>
    <s v="31786"/>
    <s v="NP"/>
    <s v="0000210467"/>
    <x v="5"/>
    <x v="4"/>
    <d v="2020-12-31T00:00:00"/>
    <x v="13"/>
    <x v="0"/>
    <n v="-20.73"/>
    <x v="5"/>
  </r>
  <r>
    <s v="31786"/>
    <s v="NP"/>
    <s v="0000210467"/>
    <x v="5"/>
    <x v="4"/>
    <d v="2020-12-31T00:00:00"/>
    <x v="13"/>
    <x v="0"/>
    <n v="382.32"/>
    <x v="100"/>
  </r>
  <r>
    <s v="31786"/>
    <s v="NP"/>
    <s v="0000210467"/>
    <x v="5"/>
    <x v="5"/>
    <d v="2020-12-31T00:00:00"/>
    <x v="13"/>
    <x v="0"/>
    <n v="-10.78"/>
    <x v="4"/>
  </r>
  <r>
    <s v="31786"/>
    <s v="NP"/>
    <s v="0000210467"/>
    <x v="5"/>
    <x v="5"/>
    <d v="2020-12-31T00:00:00"/>
    <x v="13"/>
    <x v="0"/>
    <n v="384.89"/>
    <x v="101"/>
  </r>
  <r>
    <s v="31786"/>
    <s v="TN"/>
    <s v="0000000185"/>
    <x v="0"/>
    <x v="0"/>
    <d v="2020-12-31T00:00:00"/>
    <x v="0"/>
    <x v="0"/>
    <n v="-234.46"/>
    <x v="66"/>
  </r>
  <r>
    <s v="31786"/>
    <s v="TN"/>
    <s v="0000000185"/>
    <x v="0"/>
    <x v="0"/>
    <d v="2020-12-31T00:00:00"/>
    <x v="0"/>
    <x v="0"/>
    <n v="1060.3399999999999"/>
    <x v="102"/>
  </r>
  <r>
    <s v="31786"/>
    <s v="TN"/>
    <s v="0000157401"/>
    <x v="3"/>
    <x v="0"/>
    <d v="2020-12-31T00:00:00"/>
    <x v="4"/>
    <x v="0"/>
    <n v="-11.16"/>
    <x v="66"/>
  </r>
  <r>
    <s v="31786"/>
    <s v="TN"/>
    <s v="0000157401"/>
    <x v="3"/>
    <x v="0"/>
    <d v="2020-12-31T00:00:00"/>
    <x v="4"/>
    <x v="0"/>
    <n v="28.8"/>
    <x v="103"/>
  </r>
  <r>
    <s v="31786"/>
    <s v="TN"/>
    <s v="0000190862"/>
    <x v="4"/>
    <x v="0"/>
    <d v="2020-12-31T00:00:00"/>
    <x v="11"/>
    <x v="2"/>
    <n v="5.74"/>
    <x v="4"/>
  </r>
  <r>
    <s v="31786"/>
    <s v="TN"/>
    <s v="0000190862"/>
    <x v="4"/>
    <x v="0"/>
    <d v="2020-12-31T00:00:00"/>
    <x v="11"/>
    <x v="3"/>
    <n v="-11.08"/>
    <x v="4"/>
  </r>
  <r>
    <s v="31786"/>
    <s v="TN"/>
    <s v="0000190862"/>
    <x v="4"/>
    <x v="0"/>
    <d v="2020-12-31T00:00:00"/>
    <x v="11"/>
    <x v="7"/>
    <n v="28.38"/>
    <x v="8"/>
  </r>
  <r>
    <s v="31786"/>
    <s v="TN"/>
    <s v="0000190862"/>
    <x v="4"/>
    <x v="0"/>
    <d v="2020-12-31T00:00:00"/>
    <x v="11"/>
    <x v="10"/>
    <n v="22.09"/>
    <x v="4"/>
  </r>
  <r>
    <s v="31786"/>
    <s v="TN"/>
    <s v="0000190862"/>
    <x v="4"/>
    <x v="0"/>
    <d v="2020-12-31T00:00:00"/>
    <x v="11"/>
    <x v="11"/>
    <n v="18.66"/>
    <x v="9"/>
  </r>
  <r>
    <s v="31786"/>
    <s v="TN"/>
    <s v="0000190862"/>
    <x v="4"/>
    <x v="0"/>
    <d v="2020-12-31T00:00:00"/>
    <x v="11"/>
    <x v="13"/>
    <n v="-20.399999999999999"/>
    <x v="5"/>
  </r>
  <r>
    <s v="31786"/>
    <s v="TN"/>
    <s v="0000190862"/>
    <x v="4"/>
    <x v="0"/>
    <d v="2020-12-31T00:00:00"/>
    <x v="11"/>
    <x v="13"/>
    <n v="24.91"/>
    <x v="9"/>
  </r>
  <r>
    <s v="31786"/>
    <s v="TN"/>
    <s v="0000190862"/>
    <x v="4"/>
    <x v="0"/>
    <d v="2020-12-31T00:00:00"/>
    <x v="11"/>
    <x v="14"/>
    <n v="19.38"/>
    <x v="4"/>
  </r>
  <r>
    <s v="31786"/>
    <s v="TN"/>
    <s v="0000190862"/>
    <x v="4"/>
    <x v="0"/>
    <d v="2020-12-31T00:00:00"/>
    <x v="11"/>
    <x v="18"/>
    <n v="33.56"/>
    <x v="4"/>
  </r>
  <r>
    <s v="31786"/>
    <s v="TN"/>
    <s v="0000190862"/>
    <x v="4"/>
    <x v="0"/>
    <d v="2020-12-31T00:00:00"/>
    <x v="11"/>
    <x v="23"/>
    <n v="13.28"/>
    <x v="4"/>
  </r>
  <r>
    <s v="31786"/>
    <s v="TN"/>
    <s v="0000190862"/>
    <x v="4"/>
    <x v="0"/>
    <d v="2020-12-31T00:00:00"/>
    <x v="11"/>
    <x v="25"/>
    <n v="65.09"/>
    <x v="9"/>
  </r>
  <r>
    <s v="31786"/>
    <s v="TN"/>
    <s v="0000190862"/>
    <x v="4"/>
    <x v="0"/>
    <d v="2020-12-31T00:00:00"/>
    <x v="11"/>
    <x v="27"/>
    <n v="38.14"/>
    <x v="4"/>
  </r>
  <r>
    <s v="31786"/>
    <s v="TN"/>
    <s v="0000190862"/>
    <x v="4"/>
    <x v="0"/>
    <d v="2020-12-31T00:00:00"/>
    <x v="11"/>
    <x v="28"/>
    <n v="96.74"/>
    <x v="4"/>
  </r>
  <r>
    <s v="31786"/>
    <s v="TN"/>
    <s v="0000190862"/>
    <x v="4"/>
    <x v="0"/>
    <d v="2020-12-31T00:00:00"/>
    <x v="11"/>
    <x v="32"/>
    <n v="-23.13"/>
    <x v="19"/>
  </r>
  <r>
    <s v="31786"/>
    <s v="TN"/>
    <s v="0000190862"/>
    <x v="4"/>
    <x v="0"/>
    <d v="2020-12-31T00:00:00"/>
    <x v="11"/>
    <x v="32"/>
    <n v="9.18"/>
    <x v="4"/>
  </r>
  <r>
    <s v="31786"/>
    <s v="TN"/>
    <s v="0000190862"/>
    <x v="4"/>
    <x v="0"/>
    <d v="2020-12-31T00:00:00"/>
    <x v="11"/>
    <x v="37"/>
    <n v="-38.450000000000003"/>
    <x v="4"/>
  </r>
  <r>
    <s v="31786"/>
    <s v="TN"/>
    <s v="0000190862"/>
    <x v="4"/>
    <x v="0"/>
    <d v="2020-12-31T00:00:00"/>
    <x v="11"/>
    <x v="38"/>
    <n v="62.39"/>
    <x v="4"/>
  </r>
  <r>
    <s v="31786"/>
    <s v="TN"/>
    <s v="0000190862"/>
    <x v="4"/>
    <x v="0"/>
    <d v="2020-12-31T00:00:00"/>
    <x v="10"/>
    <x v="0"/>
    <n v="-1729.17"/>
    <x v="104"/>
  </r>
  <r>
    <s v="31786"/>
    <s v="TN"/>
    <s v="0000190862"/>
    <x v="4"/>
    <x v="0"/>
    <d v="2020-12-31T00:00:00"/>
    <x v="10"/>
    <x v="0"/>
    <n v="4392.49"/>
    <x v="105"/>
  </r>
  <r>
    <s v="31786"/>
    <s v="TN"/>
    <s v="0000190862"/>
    <x v="4"/>
    <x v="0"/>
    <d v="2020-12-31T00:00:00"/>
    <x v="12"/>
    <x v="41"/>
    <n v="-227.32"/>
    <x v="5"/>
  </r>
  <r>
    <s v="31786"/>
    <s v="TN"/>
    <s v="0000190862"/>
    <x v="4"/>
    <x v="0"/>
    <d v="2020-12-31T00:00:00"/>
    <x v="12"/>
    <x v="41"/>
    <n v="800.06"/>
    <x v="92"/>
  </r>
  <r>
    <s v="31786"/>
    <s v="TN"/>
    <s v="0000190862"/>
    <x v="4"/>
    <x v="0"/>
    <d v="2020-12-31T00:00:00"/>
    <x v="12"/>
    <x v="42"/>
    <n v="-94.97"/>
    <x v="8"/>
  </r>
  <r>
    <s v="31786"/>
    <s v="TN"/>
    <s v="0000190862"/>
    <x v="4"/>
    <x v="0"/>
    <d v="2020-12-31T00:00:00"/>
    <x v="12"/>
    <x v="42"/>
    <n v="180.9"/>
    <x v="5"/>
  </r>
  <r>
    <s v="31786"/>
    <s v="TN"/>
    <s v="0000210467"/>
    <x v="5"/>
    <x v="0"/>
    <d v="2020-12-31T00:00:00"/>
    <x v="13"/>
    <x v="0"/>
    <n v="-356.9"/>
    <x v="106"/>
  </r>
  <r>
    <s v="31786"/>
    <s v="TN"/>
    <s v="0000210467"/>
    <x v="5"/>
    <x v="0"/>
    <d v="2020-12-31T00:00:00"/>
    <x v="13"/>
    <x v="0"/>
    <n v="1255.5"/>
    <x v="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">
  <r>
    <s v="31786"/>
    <s v="NP"/>
    <s v="0000000185"/>
    <x v="0"/>
    <x v="0"/>
    <d v="2024-07-31T00:00:00"/>
    <x v="0"/>
    <s v="PPDN"/>
    <x v="0"/>
    <n v="140.36000000000001"/>
    <n v="0"/>
    <n v="6"/>
  </r>
  <r>
    <s v="31786"/>
    <s v="NP"/>
    <s v="0000000185"/>
    <x v="0"/>
    <x v="0"/>
    <d v="2024-07-31T00:00:00"/>
    <x v="1"/>
    <s v="PPRN"/>
    <x v="1"/>
    <n v="59335.49"/>
    <n v="0"/>
    <n v="2942"/>
  </r>
  <r>
    <s v="31786"/>
    <s v="NP"/>
    <s v="0000000185"/>
    <x v="0"/>
    <x v="1"/>
    <d v="2024-07-31T00:00:00"/>
    <x v="0"/>
    <s v="PPDN"/>
    <x v="0"/>
    <n v="40.119999999999997"/>
    <n v="0"/>
    <n v="2"/>
  </r>
  <r>
    <s v="31786"/>
    <s v="NP"/>
    <s v="0000000185"/>
    <x v="0"/>
    <x v="1"/>
    <d v="2024-07-31T00:00:00"/>
    <x v="1"/>
    <s v="PPRN"/>
    <x v="1"/>
    <n v="22093.82"/>
    <n v="0"/>
    <n v="1137"/>
  </r>
  <r>
    <s v="31786"/>
    <s v="NP"/>
    <s v="0000000185"/>
    <x v="0"/>
    <x v="2"/>
    <d v="2024-07-31T00:00:00"/>
    <x v="0"/>
    <s v="PPDN"/>
    <x v="0"/>
    <n v="14.47"/>
    <n v="0"/>
    <n v="1"/>
  </r>
  <r>
    <s v="31786"/>
    <s v="NP"/>
    <s v="0000000185"/>
    <x v="0"/>
    <x v="2"/>
    <d v="2024-07-31T00:00:00"/>
    <x v="1"/>
    <s v="PPRN"/>
    <x v="1"/>
    <n v="2528.1799999999998"/>
    <n v="0"/>
    <n v="135"/>
  </r>
  <r>
    <s v="31786"/>
    <s v="NP"/>
    <s v="0000000192"/>
    <x v="1"/>
    <x v="0"/>
    <d v="2024-07-31T00:00:00"/>
    <x v="2"/>
    <s v="PDON"/>
    <x v="2"/>
    <n v="1589.89"/>
    <n v="0"/>
    <n v="49"/>
  </r>
  <r>
    <s v="31786"/>
    <s v="NP"/>
    <s v="0000000192"/>
    <x v="1"/>
    <x v="0"/>
    <d v="2024-07-31T00:00:00"/>
    <x v="3"/>
    <s v="PDRN"/>
    <x v="3"/>
    <n v="358476.54"/>
    <n v="0"/>
    <n v="9262"/>
  </r>
  <r>
    <s v="31786"/>
    <s v="NP"/>
    <s v="0000000192"/>
    <x v="1"/>
    <x v="1"/>
    <d v="2024-07-31T00:00:00"/>
    <x v="2"/>
    <s v="PDON"/>
    <x v="2"/>
    <n v="386.74"/>
    <n v="0"/>
    <n v="13"/>
  </r>
  <r>
    <s v="31786"/>
    <s v="NP"/>
    <s v="0000000192"/>
    <x v="1"/>
    <x v="1"/>
    <d v="2024-07-31T00:00:00"/>
    <x v="3"/>
    <s v="PDRN"/>
    <x v="3"/>
    <n v="268190.87"/>
    <n v="0"/>
    <n v="7322"/>
  </r>
  <r>
    <s v="31786"/>
    <s v="NP"/>
    <s v="0000000192"/>
    <x v="1"/>
    <x v="2"/>
    <d v="2024-07-31T00:00:00"/>
    <x v="2"/>
    <s v="PDON"/>
    <x v="2"/>
    <n v="155.71"/>
    <n v="0"/>
    <n v="5"/>
  </r>
  <r>
    <s v="31786"/>
    <s v="NP"/>
    <s v="0000000192"/>
    <x v="1"/>
    <x v="2"/>
    <d v="2024-07-31T00:00:00"/>
    <x v="3"/>
    <s v="PDRN"/>
    <x v="3"/>
    <n v="18974.169999999998"/>
    <n v="0"/>
    <n v="538"/>
  </r>
  <r>
    <s v="31786"/>
    <s v="NP"/>
    <s v="0000258005"/>
    <x v="2"/>
    <x v="0"/>
    <d v="2024-07-31T00:00:00"/>
    <x v="4"/>
    <s v="VISBAS"/>
    <x v="4"/>
    <n v="3416.8"/>
    <n v="0"/>
    <n v="785"/>
  </r>
  <r>
    <s v="31786"/>
    <s v="NP"/>
    <s v="0000258005"/>
    <x v="2"/>
    <x v="0"/>
    <d v="2024-07-31T00:00:00"/>
    <x v="4"/>
    <s v="VISEXP"/>
    <x v="5"/>
    <n v="16878.759999999998"/>
    <n v="0"/>
    <n v="1974"/>
  </r>
  <r>
    <s v="31786"/>
    <s v="NP"/>
    <s v="0000258005"/>
    <x v="2"/>
    <x v="1"/>
    <d v="2024-07-31T00:00:00"/>
    <x v="4"/>
    <s v="VISBAS"/>
    <x v="4"/>
    <n v="1574.26"/>
    <n v="0"/>
    <n v="375"/>
  </r>
  <r>
    <s v="31786"/>
    <s v="NP"/>
    <s v="0000258005"/>
    <x v="2"/>
    <x v="1"/>
    <d v="2024-07-31T00:00:00"/>
    <x v="4"/>
    <s v="VISEXP"/>
    <x v="5"/>
    <n v="7282.74"/>
    <n v="0"/>
    <n v="912"/>
  </r>
  <r>
    <s v="31786"/>
    <s v="NP"/>
    <s v="0000258005"/>
    <x v="2"/>
    <x v="2"/>
    <d v="2024-07-31T00:00:00"/>
    <x v="4"/>
    <s v="VISBAS"/>
    <x v="4"/>
    <n v="12.72"/>
    <n v="0"/>
    <n v="4"/>
  </r>
  <r>
    <s v="31786"/>
    <s v="NP"/>
    <s v="0000258005"/>
    <x v="2"/>
    <x v="2"/>
    <d v="2024-07-31T00:00:00"/>
    <x v="4"/>
    <s v="VISEXP"/>
    <x v="5"/>
    <n v="125.38"/>
    <n v="0"/>
    <n v="17"/>
  </r>
  <r>
    <s v="31786"/>
    <s v="NP"/>
    <s v="0000000185"/>
    <x v="0"/>
    <x v="1"/>
    <d v="2024-07-31T00:00:00"/>
    <x v="1"/>
    <s v="PPRN"/>
    <x v="1"/>
    <n v="71.67"/>
    <n v="0"/>
    <n v="3"/>
  </r>
  <r>
    <s v="31786"/>
    <s v="NP"/>
    <s v="0000000185"/>
    <x v="0"/>
    <x v="2"/>
    <d v="2024-07-31T00:00:00"/>
    <x v="1"/>
    <s v="PPRN"/>
    <x v="1"/>
    <n v="194.05"/>
    <n v="0"/>
    <n v="8"/>
  </r>
  <r>
    <s v="31786"/>
    <s v="NP"/>
    <s v="0000000185"/>
    <x v="0"/>
    <x v="3"/>
    <d v="2024-07-31T00:00:00"/>
    <x v="0"/>
    <s v="PPDN"/>
    <x v="0"/>
    <n v="59595.03"/>
    <n v="0"/>
    <n v="5250"/>
  </r>
  <r>
    <s v="31786"/>
    <s v="NP"/>
    <s v="0000000185"/>
    <x v="0"/>
    <x v="3"/>
    <d v="2024-07-31T00:00:00"/>
    <x v="0"/>
    <s v="PPDN"/>
    <x v="6"/>
    <n v="58714.46"/>
    <n v="0"/>
    <n v="5202"/>
  </r>
  <r>
    <s v="31786"/>
    <s v="NP"/>
    <s v="0000000185"/>
    <x v="0"/>
    <x v="4"/>
    <d v="2024-07-31T00:00:00"/>
    <x v="0"/>
    <s v="PPDN"/>
    <x v="0"/>
    <n v="48133.07"/>
    <n v="0"/>
    <n v="2160"/>
  </r>
  <r>
    <s v="31786"/>
    <s v="NP"/>
    <s v="0000000185"/>
    <x v="0"/>
    <x v="5"/>
    <d v="2024-07-31T00:00:00"/>
    <x v="0"/>
    <s v="PPDN"/>
    <x v="0"/>
    <n v="24777.54"/>
    <n v="0"/>
    <n v="1254"/>
  </r>
  <r>
    <s v="31786"/>
    <s v="NP"/>
    <s v="0000000192"/>
    <x v="1"/>
    <x v="1"/>
    <d v="2024-07-31T00:00:00"/>
    <x v="3"/>
    <s v="PDRN"/>
    <x v="3"/>
    <n v="14034.52"/>
    <n v="0"/>
    <n v="386"/>
  </r>
  <r>
    <s v="31786"/>
    <s v="NP"/>
    <s v="0000000192"/>
    <x v="1"/>
    <x v="2"/>
    <d v="2024-07-31T00:00:00"/>
    <x v="3"/>
    <s v="PDRN"/>
    <x v="3"/>
    <n v="1876.01"/>
    <n v="0"/>
    <n v="50"/>
  </r>
  <r>
    <s v="31786"/>
    <s v="NP"/>
    <s v="0000000192"/>
    <x v="1"/>
    <x v="3"/>
    <d v="2024-07-31T00:00:00"/>
    <x v="2"/>
    <s v="PDON"/>
    <x v="2"/>
    <n v="440577.17"/>
    <n v="0"/>
    <n v="19958"/>
  </r>
  <r>
    <s v="31786"/>
    <s v="NP"/>
    <s v="0000000192"/>
    <x v="1"/>
    <x v="3"/>
    <d v="2024-07-31T00:00:00"/>
    <x v="2"/>
    <s v="PDON"/>
    <x v="7"/>
    <n v="432059.74"/>
    <n v="0"/>
    <n v="19753"/>
  </r>
  <r>
    <s v="31786"/>
    <s v="NP"/>
    <s v="0000000192"/>
    <x v="1"/>
    <x v="4"/>
    <d v="2024-07-31T00:00:00"/>
    <x v="2"/>
    <s v="PDON"/>
    <x v="2"/>
    <n v="653537.62"/>
    <n v="0"/>
    <n v="15390"/>
  </r>
  <r>
    <s v="31786"/>
    <s v="NP"/>
    <s v="0000000192"/>
    <x v="1"/>
    <x v="4"/>
    <d v="2024-07-31T00:00:00"/>
    <x v="2"/>
    <s v="PDON"/>
    <x v="7"/>
    <n v="60.46"/>
    <n v="0"/>
    <n v="2"/>
  </r>
  <r>
    <s v="31786"/>
    <s v="NP"/>
    <s v="0000000192"/>
    <x v="1"/>
    <x v="5"/>
    <d v="2024-07-31T00:00:00"/>
    <x v="2"/>
    <s v="PDON"/>
    <x v="2"/>
    <n v="237737.77"/>
    <n v="0"/>
    <n v="6871"/>
  </r>
  <r>
    <s v="31786"/>
    <s v="NP"/>
    <s v="0000053684"/>
    <x v="3"/>
    <x v="3"/>
    <d v="2024-07-31T00:00:00"/>
    <x v="5"/>
    <s v=""/>
    <x v="8"/>
    <n v="39.01"/>
    <n v="0"/>
    <n v="2"/>
  </r>
  <r>
    <s v="31786"/>
    <s v="NP"/>
    <s v="0000053684"/>
    <x v="3"/>
    <x v="3"/>
    <d v="2024-07-31T00:00:00"/>
    <x v="6"/>
    <s v=""/>
    <x v="9"/>
    <n v="27296.38"/>
    <n v="0"/>
    <n v="798"/>
  </r>
  <r>
    <s v="31786"/>
    <s v="NP"/>
    <s v="0000157401"/>
    <x v="4"/>
    <x v="3"/>
    <d v="2024-07-31T00:00:00"/>
    <x v="7"/>
    <s v="BA1X"/>
    <x v="10"/>
    <n v="294.45"/>
    <n v="15491350"/>
    <n v="294"/>
  </r>
  <r>
    <s v="31786"/>
    <s v="NP"/>
    <s v="0000157401"/>
    <x v="4"/>
    <x v="3"/>
    <d v="2024-07-31T00:00:00"/>
    <x v="7"/>
    <s v="BA1X"/>
    <x v="11"/>
    <n v="42181.37"/>
    <n v="2219886300"/>
    <n v="31191"/>
  </r>
  <r>
    <s v="31786"/>
    <s v="NP"/>
    <s v="0000157401"/>
    <x v="4"/>
    <x v="3"/>
    <d v="2024-07-31T00:00:00"/>
    <x v="7"/>
    <s v="BA1XP"/>
    <x v="11"/>
    <n v="5.41"/>
    <n v="284700"/>
    <n v="4"/>
  </r>
  <r>
    <s v="31786"/>
    <s v="NP"/>
    <s v="0000157401"/>
    <x v="4"/>
    <x v="3"/>
    <d v="2024-07-31T00:00:00"/>
    <x v="7"/>
    <s v="BA50"/>
    <x v="12"/>
    <n v="37.049999999999997"/>
    <n v="1950000"/>
    <n v="39"/>
  </r>
  <r>
    <s v="31786"/>
    <s v="NP"/>
    <s v="0000157401"/>
    <x v="4"/>
    <x v="3"/>
    <d v="2024-07-31T00:00:00"/>
    <x v="7"/>
    <s v="BA50"/>
    <x v="13"/>
    <n v="319.2"/>
    <n v="16800000"/>
    <n v="336"/>
  </r>
  <r>
    <s v="31786"/>
    <s v="NP"/>
    <s v="0000157401"/>
    <x v="4"/>
    <x v="3"/>
    <d v="2024-07-31T00:00:00"/>
    <x v="8"/>
    <s v="BL1X"/>
    <x v="14"/>
    <n v="2509.6799999999998"/>
    <n v="15491350"/>
    <n v="294"/>
  </r>
  <r>
    <s v="31786"/>
    <s v="NP"/>
    <s v="0000157401"/>
    <x v="4"/>
    <x v="3"/>
    <d v="2024-07-31T00:00:00"/>
    <x v="8"/>
    <s v="BL1X"/>
    <x v="15"/>
    <n v="359533.26"/>
    <n v="2219947300"/>
    <n v="31192"/>
  </r>
  <r>
    <s v="31786"/>
    <s v="NP"/>
    <s v="0000157401"/>
    <x v="4"/>
    <x v="3"/>
    <d v="2024-07-31T00:00:00"/>
    <x v="8"/>
    <s v="BL1X"/>
    <x v="16"/>
    <n v="234068.56"/>
    <n v="1645154650"/>
    <n v="19134"/>
  </r>
  <r>
    <s v="31786"/>
    <s v="NP"/>
    <s v="0000157401"/>
    <x v="4"/>
    <x v="3"/>
    <d v="2024-07-31T00:00:00"/>
    <x v="8"/>
    <s v="BL1XP"/>
    <x v="15"/>
    <n v="46.12"/>
    <n v="284700"/>
    <n v="4"/>
  </r>
  <r>
    <s v="31786"/>
    <s v="NP"/>
    <s v="0000157401"/>
    <x v="4"/>
    <x v="3"/>
    <d v="2024-07-31T00:00:00"/>
    <x v="8"/>
    <s v="BL1XP"/>
    <x v="16"/>
    <n v="173.42"/>
    <n v="284700"/>
    <n v="4"/>
  </r>
  <r>
    <s v="31786"/>
    <s v="NP"/>
    <s v="0000157401"/>
    <x v="4"/>
    <x v="3"/>
    <d v="2024-07-31T00:00:00"/>
    <x v="8"/>
    <s v="BL50"/>
    <x v="17"/>
    <n v="315.89999999999998"/>
    <n v="1950000"/>
    <n v="39"/>
  </r>
  <r>
    <s v="31786"/>
    <s v="NP"/>
    <s v="0000157401"/>
    <x v="4"/>
    <x v="3"/>
    <d v="2024-07-31T00:00:00"/>
    <x v="8"/>
    <s v="BL50"/>
    <x v="18"/>
    <n v="2721.6"/>
    <n v="16800000"/>
    <n v="336"/>
  </r>
  <r>
    <s v="31786"/>
    <s v="NP"/>
    <s v="0000157401"/>
    <x v="4"/>
    <x v="3"/>
    <d v="2024-07-31T00:00:00"/>
    <x v="9"/>
    <s v=""/>
    <x v="19"/>
    <n v="349969.12"/>
    <n v="0"/>
    <n v="10812"/>
  </r>
  <r>
    <s v="31786"/>
    <s v="NP"/>
    <s v="0000157401"/>
    <x v="4"/>
    <x v="3"/>
    <d v="2024-07-31T00:00:00"/>
    <x v="10"/>
    <s v="VC0105"/>
    <x v="20"/>
    <n v="14.63"/>
    <n v="665000"/>
    <n v="133"/>
  </r>
  <r>
    <s v="31786"/>
    <s v="NP"/>
    <s v="0000157401"/>
    <x v="4"/>
    <x v="3"/>
    <d v="2024-07-31T00:00:00"/>
    <x v="10"/>
    <s v="VC0106"/>
    <x v="21"/>
    <n v="150.66999999999999"/>
    <n v="6970000"/>
    <n v="1162"/>
  </r>
  <r>
    <s v="31786"/>
    <s v="NP"/>
    <s v="0000157401"/>
    <x v="4"/>
    <x v="3"/>
    <d v="2024-07-31T00:00:00"/>
    <x v="10"/>
    <s v="VC0110"/>
    <x v="22"/>
    <n v="62.16"/>
    <n v="2955000"/>
    <n v="296"/>
  </r>
  <r>
    <s v="31786"/>
    <s v="NP"/>
    <s v="0000157401"/>
    <x v="4"/>
    <x v="3"/>
    <d v="2024-07-31T00:00:00"/>
    <x v="10"/>
    <s v="VC0125"/>
    <x v="23"/>
    <n v="114.48"/>
    <n v="5455000"/>
    <n v="219"/>
  </r>
  <r>
    <s v="31786"/>
    <s v="NP"/>
    <s v="0000157401"/>
    <x v="4"/>
    <x v="3"/>
    <d v="2024-07-31T00:00:00"/>
    <x v="10"/>
    <s v="VC0150"/>
    <x v="24"/>
    <n v="254.1"/>
    <n v="12050000"/>
    <n v="242"/>
  </r>
  <r>
    <s v="31786"/>
    <s v="NP"/>
    <s v="0000157401"/>
    <x v="4"/>
    <x v="3"/>
    <d v="2024-07-31T00:00:00"/>
    <x v="10"/>
    <s v="VC0205"/>
    <x v="20"/>
    <n v="21.63"/>
    <n v="1030000"/>
    <n v="103"/>
  </r>
  <r>
    <s v="31786"/>
    <s v="NP"/>
    <s v="0000157401"/>
    <x v="4"/>
    <x v="3"/>
    <d v="2024-07-31T00:00:00"/>
    <x v="10"/>
    <s v="VC0206"/>
    <x v="21"/>
    <n v="272.5"/>
    <n v="13114000"/>
    <n v="1094"/>
  </r>
  <r>
    <s v="31786"/>
    <s v="NP"/>
    <s v="0000157401"/>
    <x v="4"/>
    <x v="3"/>
    <d v="2024-07-31T00:00:00"/>
    <x v="10"/>
    <s v="VC0210"/>
    <x v="22"/>
    <n v="126.84"/>
    <n v="6065000"/>
    <n v="304"/>
  </r>
  <r>
    <s v="31786"/>
    <s v="NP"/>
    <s v="0000157401"/>
    <x v="4"/>
    <x v="3"/>
    <d v="2024-07-31T00:00:00"/>
    <x v="10"/>
    <s v="VC0225"/>
    <x v="23"/>
    <n v="217.35"/>
    <n v="10250000"/>
    <n v="205"/>
  </r>
  <r>
    <s v="31786"/>
    <s v="NP"/>
    <s v="0000157401"/>
    <x v="4"/>
    <x v="3"/>
    <d v="2024-07-31T00:00:00"/>
    <x v="10"/>
    <s v="VC0250"/>
    <x v="24"/>
    <n v="646.79999999999995"/>
    <n v="30800000"/>
    <n v="308"/>
  </r>
  <r>
    <s v="31786"/>
    <s v="NP"/>
    <s v="0000157401"/>
    <x v="4"/>
    <x v="3"/>
    <d v="2024-07-31T00:00:00"/>
    <x v="10"/>
    <s v="VC0305"/>
    <x v="20"/>
    <n v="7.04"/>
    <n v="330000"/>
    <n v="22"/>
  </r>
  <r>
    <s v="31786"/>
    <s v="NP"/>
    <s v="0000157401"/>
    <x v="4"/>
    <x v="3"/>
    <d v="2024-07-31T00:00:00"/>
    <x v="10"/>
    <s v="VC0306"/>
    <x v="21"/>
    <n v="114.76"/>
    <n v="5477000"/>
    <n v="305"/>
  </r>
  <r>
    <s v="31786"/>
    <s v="NP"/>
    <s v="0000157401"/>
    <x v="4"/>
    <x v="3"/>
    <d v="2024-07-31T00:00:00"/>
    <x v="10"/>
    <s v="VC0310"/>
    <x v="22"/>
    <n v="57.33"/>
    <n v="2730000"/>
    <n v="91"/>
  </r>
  <r>
    <s v="31786"/>
    <s v="NP"/>
    <s v="0000157401"/>
    <x v="4"/>
    <x v="3"/>
    <d v="2024-07-31T00:00:00"/>
    <x v="10"/>
    <s v="VC0325"/>
    <x v="23"/>
    <n v="112.18"/>
    <n v="5325000"/>
    <n v="71"/>
  </r>
  <r>
    <s v="31786"/>
    <s v="NP"/>
    <s v="0000157401"/>
    <x v="4"/>
    <x v="3"/>
    <d v="2024-07-31T00:00:00"/>
    <x v="10"/>
    <s v="VC0350"/>
    <x v="24"/>
    <n v="340.2"/>
    <n v="16050000"/>
    <n v="107"/>
  </r>
  <r>
    <s v="31786"/>
    <s v="NP"/>
    <s v="0000157401"/>
    <x v="4"/>
    <x v="3"/>
    <d v="2024-07-31T00:00:00"/>
    <x v="10"/>
    <s v="VC0405"/>
    <x v="20"/>
    <n v="1.26"/>
    <n v="60000"/>
    <n v="3"/>
  </r>
  <r>
    <s v="31786"/>
    <s v="NP"/>
    <s v="0000157401"/>
    <x v="4"/>
    <x v="3"/>
    <d v="2024-07-31T00:00:00"/>
    <x v="10"/>
    <s v="VC0406"/>
    <x v="21"/>
    <n v="45.5"/>
    <n v="2136000"/>
    <n v="89"/>
  </r>
  <r>
    <s v="31786"/>
    <s v="NP"/>
    <s v="0000157401"/>
    <x v="4"/>
    <x v="3"/>
    <d v="2024-07-31T00:00:00"/>
    <x v="10"/>
    <s v="VC0410"/>
    <x v="22"/>
    <n v="25.2"/>
    <n v="1200000"/>
    <n v="30"/>
  </r>
  <r>
    <s v="31786"/>
    <s v="NP"/>
    <s v="0000157401"/>
    <x v="4"/>
    <x v="3"/>
    <d v="2024-07-31T00:00:00"/>
    <x v="10"/>
    <s v="VC0425"/>
    <x v="23"/>
    <n v="46.2"/>
    <n v="2200000"/>
    <n v="22"/>
  </r>
  <r>
    <s v="31786"/>
    <s v="NP"/>
    <s v="0000157401"/>
    <x v="4"/>
    <x v="3"/>
    <d v="2024-07-31T00:00:00"/>
    <x v="10"/>
    <s v="VC0450"/>
    <x v="24"/>
    <n v="163.80000000000001"/>
    <n v="8005000"/>
    <n v="41"/>
  </r>
  <r>
    <s v="31786"/>
    <s v="NP"/>
    <s v="0000157401"/>
    <x v="4"/>
    <x v="3"/>
    <d v="2024-07-31T00:00:00"/>
    <x v="10"/>
    <s v="VC0505"/>
    <x v="20"/>
    <n v="0.53"/>
    <n v="25000"/>
    <n v="1"/>
  </r>
  <r>
    <s v="31786"/>
    <s v="NP"/>
    <s v="0000157401"/>
    <x v="4"/>
    <x v="3"/>
    <d v="2024-07-31T00:00:00"/>
    <x v="10"/>
    <s v="VC0506"/>
    <x v="21"/>
    <n v="17.010000000000002"/>
    <n v="810000"/>
    <n v="27"/>
  </r>
  <r>
    <s v="31786"/>
    <s v="NP"/>
    <s v="0000157401"/>
    <x v="4"/>
    <x v="3"/>
    <d v="2024-07-31T00:00:00"/>
    <x v="10"/>
    <s v="VC0510"/>
    <x v="22"/>
    <n v="9.4499999999999993"/>
    <n v="450000"/>
    <n v="9"/>
  </r>
  <r>
    <s v="31786"/>
    <s v="NP"/>
    <s v="0000157401"/>
    <x v="4"/>
    <x v="3"/>
    <d v="2024-07-31T00:00:00"/>
    <x v="10"/>
    <s v="VC0525"/>
    <x v="23"/>
    <n v="7.89"/>
    <n v="375000"/>
    <n v="3"/>
  </r>
  <r>
    <s v="31786"/>
    <s v="NP"/>
    <s v="0000157401"/>
    <x v="4"/>
    <x v="3"/>
    <d v="2024-07-31T00:00:00"/>
    <x v="10"/>
    <s v="VC0550"/>
    <x v="24"/>
    <n v="57.75"/>
    <n v="2500000"/>
    <n v="10"/>
  </r>
  <r>
    <s v="31786"/>
    <s v="NP"/>
    <s v="0000157401"/>
    <x v="4"/>
    <x v="3"/>
    <d v="2024-07-31T00:00:00"/>
    <x v="10"/>
    <s v="VC0606"/>
    <x v="21"/>
    <n v="2.2799999999999998"/>
    <n v="108000"/>
    <n v="3"/>
  </r>
  <r>
    <s v="31786"/>
    <s v="NP"/>
    <s v="0000157401"/>
    <x v="4"/>
    <x v="3"/>
    <d v="2024-07-31T00:00:00"/>
    <x v="10"/>
    <s v="VC0610"/>
    <x v="22"/>
    <n v="1.26"/>
    <n v="60000"/>
    <n v="1"/>
  </r>
  <r>
    <s v="31786"/>
    <s v="NP"/>
    <s v="0000157401"/>
    <x v="4"/>
    <x v="3"/>
    <d v="2024-07-31T00:00:00"/>
    <x v="10"/>
    <s v="VC0625"/>
    <x v="23"/>
    <n v="3.15"/>
    <n v="150000"/>
    <n v="1"/>
  </r>
  <r>
    <s v="31786"/>
    <s v="NP"/>
    <s v="0000157401"/>
    <x v="4"/>
    <x v="3"/>
    <d v="2024-07-31T00:00:00"/>
    <x v="10"/>
    <s v="VC0650"/>
    <x v="24"/>
    <n v="18.899999999999999"/>
    <n v="900000"/>
    <n v="3"/>
  </r>
  <r>
    <s v="31786"/>
    <s v="NP"/>
    <s v="0000157401"/>
    <x v="4"/>
    <x v="3"/>
    <d v="2024-07-31T00:00:00"/>
    <x v="10"/>
    <s v="VC0706"/>
    <x v="21"/>
    <n v="2.64"/>
    <n v="126000"/>
    <n v="3"/>
  </r>
  <r>
    <s v="31786"/>
    <s v="NP"/>
    <s v="0000157401"/>
    <x v="4"/>
    <x v="3"/>
    <d v="2024-07-31T00:00:00"/>
    <x v="10"/>
    <s v="VC0750"/>
    <x v="24"/>
    <n v="14.7"/>
    <n v="700000"/>
    <n v="2"/>
  </r>
  <r>
    <s v="31786"/>
    <s v="NP"/>
    <s v="0000157401"/>
    <x v="4"/>
    <x v="3"/>
    <d v="2024-07-31T00:00:00"/>
    <x v="10"/>
    <s v="VC0806"/>
    <x v="21"/>
    <n v="1.01"/>
    <n v="48000"/>
    <n v="1"/>
  </r>
  <r>
    <s v="31786"/>
    <s v="NP"/>
    <s v="0000157401"/>
    <x v="4"/>
    <x v="3"/>
    <d v="2024-07-31T00:00:00"/>
    <x v="11"/>
    <s v="VAD050"/>
    <x v="25"/>
    <n v="1033.2"/>
    <n v="49150000"/>
    <n v="983"/>
  </r>
  <r>
    <s v="31786"/>
    <s v="NP"/>
    <s v="0000157401"/>
    <x v="4"/>
    <x v="3"/>
    <d v="2024-07-31T00:00:00"/>
    <x v="11"/>
    <s v="VAD060"/>
    <x v="26"/>
    <n v="9384.48"/>
    <n v="446930000"/>
    <n v="7450"/>
  </r>
  <r>
    <s v="31786"/>
    <s v="NP"/>
    <s v="0000157401"/>
    <x v="4"/>
    <x v="3"/>
    <d v="2024-07-31T00:00:00"/>
    <x v="11"/>
    <s v="VAD100"/>
    <x v="27"/>
    <n v="3927"/>
    <n v="186900000"/>
    <n v="1869"/>
  </r>
  <r>
    <s v="31786"/>
    <s v="NP"/>
    <s v="0000157401"/>
    <x v="4"/>
    <x v="3"/>
    <d v="2024-07-31T00:00:00"/>
    <x v="11"/>
    <s v="VAD250"/>
    <x v="28"/>
    <n v="6184.5"/>
    <n v="294250000"/>
    <n v="1177"/>
  </r>
  <r>
    <s v="31786"/>
    <s v="NP"/>
    <s v="0000157401"/>
    <x v="4"/>
    <x v="3"/>
    <d v="2024-07-31T00:00:00"/>
    <x v="11"/>
    <s v="VAD500"/>
    <x v="29"/>
    <n v="14868"/>
    <n v="707000000"/>
    <n v="1415"/>
  </r>
  <r>
    <s v="31786"/>
    <s v="NP"/>
    <s v="0000157401"/>
    <x v="4"/>
    <x v="3"/>
    <d v="2024-07-31T00:00:00"/>
    <x v="12"/>
    <s v="VSC050"/>
    <x v="30"/>
    <n v="73.92"/>
    <n v="3520000"/>
    <n v="176"/>
  </r>
  <r>
    <s v="31786"/>
    <s v="NP"/>
    <s v="0000157401"/>
    <x v="4"/>
    <x v="3"/>
    <d v="2024-07-31T00:00:00"/>
    <x v="12"/>
    <s v="VSC060"/>
    <x v="31"/>
    <n v="929"/>
    <n v="45264000"/>
    <n v="1884"/>
  </r>
  <r>
    <s v="31786"/>
    <s v="NP"/>
    <s v="0000157401"/>
    <x v="4"/>
    <x v="3"/>
    <d v="2024-07-31T00:00:00"/>
    <x v="12"/>
    <s v="VSC100"/>
    <x v="32"/>
    <n v="394.8"/>
    <n v="18876000"/>
    <n v="472"/>
  </r>
  <r>
    <s v="31786"/>
    <s v="NP"/>
    <s v="0000157401"/>
    <x v="4"/>
    <x v="3"/>
    <d v="2024-07-31T00:00:00"/>
    <x v="12"/>
    <s v="VSC250"/>
    <x v="33"/>
    <n v="802.2"/>
    <n v="38200000"/>
    <n v="382"/>
  </r>
  <r>
    <s v="31786"/>
    <s v="NP"/>
    <s v="0000157401"/>
    <x v="4"/>
    <x v="3"/>
    <d v="2024-07-31T00:00:00"/>
    <x v="12"/>
    <s v="VSC500"/>
    <x v="34"/>
    <n v="2247"/>
    <n v="107000000"/>
    <n v="535"/>
  </r>
  <r>
    <s v="31786"/>
    <s v="NP"/>
    <s v="0000157401"/>
    <x v="4"/>
    <x v="3"/>
    <d v="2024-07-31T00:00:00"/>
    <x v="12"/>
    <s v="VSO050"/>
    <x v="35"/>
    <n v="104.58"/>
    <n v="5040000"/>
    <n v="168"/>
  </r>
  <r>
    <s v="31786"/>
    <s v="NP"/>
    <s v="0000157401"/>
    <x v="4"/>
    <x v="3"/>
    <d v="2024-07-31T00:00:00"/>
    <x v="12"/>
    <s v="VSO060"/>
    <x v="36"/>
    <n v="1138.48"/>
    <n v="53352000"/>
    <n v="1482"/>
  </r>
  <r>
    <s v="31786"/>
    <s v="NP"/>
    <s v="0000157401"/>
    <x v="4"/>
    <x v="3"/>
    <d v="2024-07-31T00:00:00"/>
    <x v="12"/>
    <s v="VSO100"/>
    <x v="37"/>
    <n v="530.46"/>
    <n v="25200000"/>
    <n v="420"/>
  </r>
  <r>
    <s v="31786"/>
    <s v="NP"/>
    <s v="0000157401"/>
    <x v="4"/>
    <x v="3"/>
    <d v="2024-07-31T00:00:00"/>
    <x v="12"/>
    <s v="VSO250"/>
    <x v="38"/>
    <n v="859.95"/>
    <n v="40950000"/>
    <n v="273"/>
  </r>
  <r>
    <s v="31786"/>
    <s v="NP"/>
    <s v="0000157401"/>
    <x v="4"/>
    <x v="3"/>
    <d v="2024-07-31T00:00:00"/>
    <x v="12"/>
    <s v="VSO500"/>
    <x v="39"/>
    <n v="1795.5"/>
    <n v="85536000"/>
    <n v="286"/>
  </r>
  <r>
    <s v="31786"/>
    <s v="NP"/>
    <s v="0000157401"/>
    <x v="4"/>
    <x v="4"/>
    <d v="2024-07-31T00:00:00"/>
    <x v="7"/>
    <s v="BA1X"/>
    <x v="11"/>
    <n v="1.9"/>
    <n v="100000"/>
    <n v="2"/>
  </r>
  <r>
    <s v="31786"/>
    <s v="NP"/>
    <s v="0000157401"/>
    <x v="4"/>
    <x v="4"/>
    <d v="2024-07-31T00:00:00"/>
    <x v="8"/>
    <s v="BL1X"/>
    <x v="15"/>
    <n v="16.2"/>
    <n v="100000"/>
    <n v="2"/>
  </r>
  <r>
    <s v="31786"/>
    <s v="NP"/>
    <s v="0000157401"/>
    <x v="4"/>
    <x v="4"/>
    <d v="2024-07-31T00:00:00"/>
    <x v="10"/>
    <s v="VC0205"/>
    <x v="20"/>
    <n v="0.21"/>
    <n v="10000"/>
    <n v="1"/>
  </r>
  <r>
    <s v="31786"/>
    <s v="NP"/>
    <s v="0000157401"/>
    <x v="4"/>
    <x v="4"/>
    <d v="2024-07-31T00:00:00"/>
    <x v="11"/>
    <s v="VAD050"/>
    <x v="25"/>
    <n v="1.05"/>
    <n v="50000"/>
    <n v="1"/>
  </r>
  <r>
    <s v="31786"/>
    <s v="NP"/>
    <s v="0000157401"/>
    <x v="4"/>
    <x v="4"/>
    <d v="2024-07-31T00:00:00"/>
    <x v="12"/>
    <s v="VSC050"/>
    <x v="30"/>
    <n v="0.42"/>
    <n v="20000"/>
    <n v="1"/>
  </r>
  <r>
    <s v="31786"/>
    <s v="NP"/>
    <s v="0000190862"/>
    <x v="5"/>
    <x v="3"/>
    <d v="2024-07-31T00:00:00"/>
    <x v="13"/>
    <s v="LTD-01"/>
    <x v="40"/>
    <n v="27.8"/>
    <n v="46323.12"/>
    <n v="14"/>
  </r>
  <r>
    <s v="31786"/>
    <s v="NP"/>
    <s v="0000190862"/>
    <x v="5"/>
    <x v="3"/>
    <d v="2024-07-31T00:00:00"/>
    <x v="13"/>
    <s v="LTD-01"/>
    <x v="41"/>
    <n v="35.93"/>
    <n v="59869.31"/>
    <n v="15"/>
  </r>
  <r>
    <s v="31786"/>
    <s v="NP"/>
    <s v="0000190862"/>
    <x v="5"/>
    <x v="3"/>
    <d v="2024-07-31T00:00:00"/>
    <x v="13"/>
    <s v="LTD-01"/>
    <x v="42"/>
    <n v="82.51"/>
    <n v="70672.789999999994"/>
    <n v="17"/>
  </r>
  <r>
    <s v="31786"/>
    <s v="NP"/>
    <s v="0000190862"/>
    <x v="5"/>
    <x v="3"/>
    <d v="2024-07-31T00:00:00"/>
    <x v="13"/>
    <s v="LTD-01"/>
    <x v="43"/>
    <n v="173.09"/>
    <n v="110102.51"/>
    <n v="22"/>
  </r>
  <r>
    <s v="31786"/>
    <s v="NP"/>
    <s v="0000190862"/>
    <x v="5"/>
    <x v="3"/>
    <d v="2024-07-31T00:00:00"/>
    <x v="13"/>
    <s v="LTD-01"/>
    <x v="44"/>
    <n v="222.87"/>
    <n v="74529.279999999999"/>
    <n v="15"/>
  </r>
  <r>
    <s v="31786"/>
    <s v="NP"/>
    <s v="0000190862"/>
    <x v="5"/>
    <x v="3"/>
    <d v="2024-07-31T00:00:00"/>
    <x v="13"/>
    <s v="LTD-01"/>
    <x v="45"/>
    <n v="133.5"/>
    <n v="51227.39"/>
    <n v="9"/>
  </r>
  <r>
    <s v="31786"/>
    <s v="NP"/>
    <s v="0000190862"/>
    <x v="5"/>
    <x v="3"/>
    <d v="2024-07-31T00:00:00"/>
    <x v="13"/>
    <s v="LTD-01"/>
    <x v="46"/>
    <n v="202.17"/>
    <n v="64891.21"/>
    <n v="12"/>
  </r>
  <r>
    <s v="31786"/>
    <s v="NP"/>
    <s v="0000190862"/>
    <x v="5"/>
    <x v="3"/>
    <d v="2024-07-31T00:00:00"/>
    <x v="13"/>
    <s v="LTD-01"/>
    <x v="47"/>
    <n v="174.22"/>
    <n v="42595.69"/>
    <n v="7"/>
  </r>
  <r>
    <s v="31786"/>
    <s v="NP"/>
    <s v="0000190862"/>
    <x v="5"/>
    <x v="3"/>
    <d v="2024-07-31T00:00:00"/>
    <x v="13"/>
    <s v="LTD-01"/>
    <x v="48"/>
    <n v="61.48"/>
    <n v="21957.279999999999"/>
    <n v="4"/>
  </r>
  <r>
    <s v="31786"/>
    <s v="NP"/>
    <s v="0000190862"/>
    <x v="5"/>
    <x v="3"/>
    <d v="2024-07-31T00:00:00"/>
    <x v="13"/>
    <s v="LTD-01"/>
    <x v="49"/>
    <n v="29.85"/>
    <n v="10658.41"/>
    <n v="2"/>
  </r>
  <r>
    <s v="31786"/>
    <s v="NP"/>
    <s v="0000190862"/>
    <x v="5"/>
    <x v="3"/>
    <d v="2024-07-31T00:00:00"/>
    <x v="13"/>
    <s v="LTD-02"/>
    <x v="50"/>
    <n v="17.61"/>
    <n v="35236.47"/>
    <n v="9"/>
  </r>
  <r>
    <s v="31786"/>
    <s v="NP"/>
    <s v="0000190862"/>
    <x v="5"/>
    <x v="3"/>
    <d v="2024-07-31T00:00:00"/>
    <x v="13"/>
    <s v="LTD-02"/>
    <x v="51"/>
    <n v="39.4"/>
    <n v="78798.009999999995"/>
    <n v="18"/>
  </r>
  <r>
    <s v="31786"/>
    <s v="NP"/>
    <s v="0000190862"/>
    <x v="5"/>
    <x v="3"/>
    <d v="2024-07-31T00:00:00"/>
    <x v="13"/>
    <s v="LTD-02"/>
    <x v="52"/>
    <n v="63.3"/>
    <n v="72347.679999999993"/>
    <n v="14"/>
  </r>
  <r>
    <s v="31786"/>
    <s v="NP"/>
    <s v="0000190862"/>
    <x v="5"/>
    <x v="3"/>
    <d v="2024-07-31T00:00:00"/>
    <x v="13"/>
    <s v="LTD-02"/>
    <x v="53"/>
    <n v="119.06"/>
    <n v="86902.39"/>
    <n v="13"/>
  </r>
  <r>
    <s v="31786"/>
    <s v="NP"/>
    <s v="0000190862"/>
    <x v="5"/>
    <x v="3"/>
    <d v="2024-07-31T00:00:00"/>
    <x v="13"/>
    <s v="LTD-02"/>
    <x v="54"/>
    <n v="112.46"/>
    <n v="69741.58"/>
    <n v="11"/>
  </r>
  <r>
    <s v="31786"/>
    <s v="NP"/>
    <s v="0000190862"/>
    <x v="5"/>
    <x v="3"/>
    <d v="2024-07-31T00:00:00"/>
    <x v="13"/>
    <s v="LTD-02"/>
    <x v="55"/>
    <n v="125.78"/>
    <n v="64378.05"/>
    <n v="10"/>
  </r>
  <r>
    <s v="31786"/>
    <s v="NP"/>
    <s v="0000190862"/>
    <x v="5"/>
    <x v="3"/>
    <d v="2024-07-31T00:00:00"/>
    <x v="13"/>
    <s v="LTD-02"/>
    <x v="56"/>
    <n v="147.66"/>
    <n v="61391.47"/>
    <n v="10"/>
  </r>
  <r>
    <s v="31786"/>
    <s v="NP"/>
    <s v="0000190862"/>
    <x v="5"/>
    <x v="3"/>
    <d v="2024-07-31T00:00:00"/>
    <x v="13"/>
    <s v="LTD-02"/>
    <x v="57"/>
    <n v="112.62"/>
    <n v="36275.9"/>
    <n v="4"/>
  </r>
  <r>
    <s v="31786"/>
    <s v="NP"/>
    <s v="0000190862"/>
    <x v="5"/>
    <x v="3"/>
    <d v="2024-07-31T00:00:00"/>
    <x v="13"/>
    <s v="LTD-02"/>
    <x v="58"/>
    <n v="89.04"/>
    <n v="32162.75"/>
    <n v="4"/>
  </r>
  <r>
    <s v="31786"/>
    <s v="NP"/>
    <s v="0000190862"/>
    <x v="5"/>
    <x v="3"/>
    <d v="2024-07-31T00:00:00"/>
    <x v="13"/>
    <s v="LTD-02"/>
    <x v="59"/>
    <n v="31.1"/>
    <n v="14137.07"/>
    <n v="3"/>
  </r>
  <r>
    <s v="31786"/>
    <s v="NP"/>
    <s v="0000190862"/>
    <x v="5"/>
    <x v="3"/>
    <d v="2024-07-31T00:00:00"/>
    <x v="13"/>
    <s v="LTD-03"/>
    <x v="60"/>
    <n v="3.85"/>
    <n v="5509.66"/>
    <n v="2"/>
  </r>
  <r>
    <s v="31786"/>
    <s v="NP"/>
    <s v="0000190862"/>
    <x v="5"/>
    <x v="3"/>
    <d v="2024-07-31T00:00:00"/>
    <x v="13"/>
    <s v="LTD-03"/>
    <x v="61"/>
    <n v="26.61"/>
    <n v="38034.5"/>
    <n v="7"/>
  </r>
  <r>
    <s v="31786"/>
    <s v="NP"/>
    <s v="0000190862"/>
    <x v="5"/>
    <x v="3"/>
    <d v="2024-07-31T00:00:00"/>
    <x v="13"/>
    <s v="LTD-03"/>
    <x v="62"/>
    <n v="19.12"/>
    <n v="8287.66"/>
    <n v="2"/>
  </r>
  <r>
    <s v="31786"/>
    <s v="NP"/>
    <s v="0000190862"/>
    <x v="5"/>
    <x v="3"/>
    <d v="2024-07-31T00:00:00"/>
    <x v="13"/>
    <s v="LTD-03"/>
    <x v="63"/>
    <n v="43.24"/>
    <n v="13822.05"/>
    <n v="4"/>
  </r>
  <r>
    <s v="31786"/>
    <s v="NP"/>
    <s v="0000190862"/>
    <x v="5"/>
    <x v="3"/>
    <d v="2024-07-31T00:00:00"/>
    <x v="13"/>
    <s v="LTD-03"/>
    <x v="64"/>
    <n v="7.3"/>
    <n v="1872.08"/>
    <n v="1"/>
  </r>
  <r>
    <s v="31786"/>
    <s v="NP"/>
    <s v="0000190862"/>
    <x v="5"/>
    <x v="3"/>
    <d v="2024-07-31T00:00:00"/>
    <x v="13"/>
    <s v="LTD-03"/>
    <x v="65"/>
    <n v="31917.96"/>
    <n v="11483505.859999999"/>
    <n v="3027"/>
  </r>
  <r>
    <s v="31786"/>
    <s v="NP"/>
    <s v="0000190862"/>
    <x v="5"/>
    <x v="3"/>
    <d v="2024-07-31T00:00:00"/>
    <x v="13"/>
    <s v="LTD-03"/>
    <x v="66"/>
    <n v="39230.050000000003"/>
    <n v="14134556.689999999"/>
    <n v="2965"/>
  </r>
  <r>
    <s v="31786"/>
    <s v="NP"/>
    <s v="0000190862"/>
    <x v="5"/>
    <x v="3"/>
    <d v="2024-07-31T00:00:00"/>
    <x v="13"/>
    <s v="LTD-03"/>
    <x v="67"/>
    <n v="53859.45"/>
    <n v="19373638.620000001"/>
    <n v="3533"/>
  </r>
  <r>
    <s v="31786"/>
    <s v="NP"/>
    <s v="0000190862"/>
    <x v="5"/>
    <x v="3"/>
    <d v="2024-07-31T00:00:00"/>
    <x v="13"/>
    <s v="LTD-03"/>
    <x v="68"/>
    <n v="63644.01"/>
    <n v="22915840.68"/>
    <n v="3855"/>
  </r>
  <r>
    <s v="31786"/>
    <s v="NP"/>
    <s v="0000190862"/>
    <x v="5"/>
    <x v="3"/>
    <d v="2024-07-31T00:00:00"/>
    <x v="13"/>
    <s v="LTD-03"/>
    <x v="69"/>
    <n v="65573.25"/>
    <n v="23587342.41"/>
    <n v="3804"/>
  </r>
  <r>
    <s v="31786"/>
    <s v="NP"/>
    <s v="0000190862"/>
    <x v="5"/>
    <x v="3"/>
    <d v="2024-07-31T00:00:00"/>
    <x v="13"/>
    <s v="LTD-03"/>
    <x v="70"/>
    <n v="70633.850000000006"/>
    <n v="25407690.739999998"/>
    <n v="4062"/>
  </r>
  <r>
    <s v="31786"/>
    <s v="NP"/>
    <s v="0000190862"/>
    <x v="5"/>
    <x v="3"/>
    <d v="2024-07-31T00:00:00"/>
    <x v="13"/>
    <s v="LTD-03"/>
    <x v="71"/>
    <n v="65175.12"/>
    <n v="23444065.02"/>
    <n v="3744"/>
  </r>
  <r>
    <s v="31786"/>
    <s v="NP"/>
    <s v="0000190862"/>
    <x v="5"/>
    <x v="3"/>
    <d v="2024-07-31T00:00:00"/>
    <x v="13"/>
    <s v="LTD-03"/>
    <x v="72"/>
    <n v="55560.47"/>
    <n v="19996634.059999999"/>
    <n v="3217"/>
  </r>
  <r>
    <s v="31786"/>
    <s v="NP"/>
    <s v="0000190862"/>
    <x v="5"/>
    <x v="3"/>
    <d v="2024-07-31T00:00:00"/>
    <x v="13"/>
    <s v="LTD-03"/>
    <x v="73"/>
    <n v="32914.1"/>
    <n v="11839538.810000001"/>
    <n v="1695"/>
  </r>
  <r>
    <s v="31786"/>
    <s v="NP"/>
    <s v="0000190862"/>
    <x v="5"/>
    <x v="3"/>
    <d v="2024-07-31T00:00:00"/>
    <x v="13"/>
    <s v="LTD-03"/>
    <x v="74"/>
    <n v="19265.7"/>
    <n v="6930047.1100000003"/>
    <n v="924"/>
  </r>
  <r>
    <s v="31786"/>
    <s v="NP"/>
    <s v="0000190862"/>
    <x v="5"/>
    <x v="3"/>
    <d v="2024-07-31T00:00:00"/>
    <x v="13"/>
    <s v="LTD-04"/>
    <x v="75"/>
    <n v="65.31"/>
    <n v="108856.18"/>
    <n v="28"/>
  </r>
  <r>
    <s v="31786"/>
    <s v="NP"/>
    <s v="0000190862"/>
    <x v="5"/>
    <x v="3"/>
    <d v="2024-07-31T00:00:00"/>
    <x v="13"/>
    <s v="LTD-04"/>
    <x v="76"/>
    <n v="68.739999999999995"/>
    <n v="123723.87"/>
    <n v="28"/>
  </r>
  <r>
    <s v="31786"/>
    <s v="NP"/>
    <s v="0000190862"/>
    <x v="5"/>
    <x v="3"/>
    <d v="2024-07-31T00:00:00"/>
    <x v="13"/>
    <s v="LTD-04"/>
    <x v="77"/>
    <n v="100.5"/>
    <n v="94347.39"/>
    <n v="22"/>
  </r>
  <r>
    <s v="31786"/>
    <s v="NP"/>
    <s v="0000190862"/>
    <x v="5"/>
    <x v="3"/>
    <d v="2024-07-31T00:00:00"/>
    <x v="13"/>
    <s v="LTD-04"/>
    <x v="78"/>
    <n v="160.66999999999999"/>
    <n v="98650.32"/>
    <n v="22"/>
  </r>
  <r>
    <s v="31786"/>
    <s v="NP"/>
    <s v="0000190862"/>
    <x v="5"/>
    <x v="3"/>
    <d v="2024-07-31T00:00:00"/>
    <x v="13"/>
    <s v="LTD-04"/>
    <x v="79"/>
    <n v="119.96"/>
    <n v="58746.3"/>
    <n v="13"/>
  </r>
  <r>
    <s v="31786"/>
    <s v="NP"/>
    <s v="0000190862"/>
    <x v="5"/>
    <x v="3"/>
    <d v="2024-07-31T00:00:00"/>
    <x v="13"/>
    <s v="LTD-04"/>
    <x v="80"/>
    <n v="171.96"/>
    <n v="66893.36"/>
    <n v="14"/>
  </r>
  <r>
    <s v="31786"/>
    <s v="NP"/>
    <s v="0000190862"/>
    <x v="5"/>
    <x v="3"/>
    <d v="2024-07-31T00:00:00"/>
    <x v="13"/>
    <s v="LTD-04"/>
    <x v="81"/>
    <n v="287.94"/>
    <n v="95822.89"/>
    <n v="17"/>
  </r>
  <r>
    <s v="31786"/>
    <s v="NP"/>
    <s v="0000190862"/>
    <x v="5"/>
    <x v="3"/>
    <d v="2024-07-31T00:00:00"/>
    <x v="13"/>
    <s v="LTD-04"/>
    <x v="82"/>
    <n v="244.85"/>
    <n v="65431.37"/>
    <n v="15"/>
  </r>
  <r>
    <s v="31786"/>
    <s v="NP"/>
    <s v="0000190862"/>
    <x v="5"/>
    <x v="3"/>
    <d v="2024-07-31T00:00:00"/>
    <x v="13"/>
    <s v="LTD-04"/>
    <x v="83"/>
    <n v="49.3"/>
    <n v="18259.990000000002"/>
    <n v="2"/>
  </r>
  <r>
    <s v="31786"/>
    <s v="NP"/>
    <s v="0000190862"/>
    <x v="5"/>
    <x v="3"/>
    <d v="2024-07-31T00:00:00"/>
    <x v="13"/>
    <s v="LTD-04"/>
    <x v="84"/>
    <n v="50.09"/>
    <n v="18551.07"/>
    <n v="4"/>
  </r>
  <r>
    <s v="31786"/>
    <s v="NP"/>
    <s v="0000190862"/>
    <x v="5"/>
    <x v="3"/>
    <d v="2024-07-31T00:00:00"/>
    <x v="14"/>
    <s v="STD-A"/>
    <x v="85"/>
    <n v="55075.86"/>
    <n v="13457832.560000001"/>
    <n v="2736"/>
  </r>
  <r>
    <s v="31786"/>
    <s v="NP"/>
    <s v="0000190862"/>
    <x v="5"/>
    <x v="3"/>
    <d v="2024-07-31T00:00:00"/>
    <x v="14"/>
    <s v="STD-A"/>
    <x v="86"/>
    <n v="817.02"/>
    <n v="178033.17"/>
    <n v="55"/>
  </r>
  <r>
    <s v="31786"/>
    <s v="NP"/>
    <s v="0000190862"/>
    <x v="5"/>
    <x v="3"/>
    <d v="2024-07-31T00:00:00"/>
    <x v="14"/>
    <s v="STD-B"/>
    <x v="87"/>
    <n v="48441.59"/>
    <n v="14668365.640000001"/>
    <n v="2580"/>
  </r>
  <r>
    <s v="31786"/>
    <s v="NP"/>
    <s v="0000190862"/>
    <x v="5"/>
    <x v="3"/>
    <d v="2024-07-31T00:00:00"/>
    <x v="14"/>
    <s v="STD-B"/>
    <x v="88"/>
    <n v="270.08"/>
    <n v="81848.42"/>
    <n v="23"/>
  </r>
  <r>
    <s v="31786"/>
    <s v="NP"/>
    <s v="0000258005"/>
    <x v="2"/>
    <x v="1"/>
    <d v="2024-07-31T00:00:00"/>
    <x v="4"/>
    <s v="VISBAS"/>
    <x v="4"/>
    <n v="3.18"/>
    <n v="0"/>
    <n v="1"/>
  </r>
  <r>
    <s v="31786"/>
    <s v="NP"/>
    <s v="0000258005"/>
    <x v="2"/>
    <x v="2"/>
    <d v="2024-07-31T00:00:00"/>
    <x v="4"/>
    <s v="VISBAS"/>
    <x v="4"/>
    <n v="78.09"/>
    <n v="0"/>
    <n v="18"/>
  </r>
  <r>
    <s v="31786"/>
    <s v="NP"/>
    <s v="0000258005"/>
    <x v="2"/>
    <x v="2"/>
    <d v="2024-07-31T00:00:00"/>
    <x v="4"/>
    <s v="VISEXP"/>
    <x v="5"/>
    <n v="507.98"/>
    <n v="0"/>
    <n v="60"/>
  </r>
  <r>
    <s v="31786"/>
    <s v="NP"/>
    <s v="0000258005"/>
    <x v="2"/>
    <x v="3"/>
    <d v="2024-07-31T00:00:00"/>
    <x v="4"/>
    <s v="VISBAS"/>
    <x v="4"/>
    <n v="40500.199999999997"/>
    <n v="0"/>
    <n v="7567"/>
  </r>
  <r>
    <s v="31786"/>
    <s v="NP"/>
    <s v="0000258005"/>
    <x v="2"/>
    <x v="3"/>
    <d v="2024-07-31T00:00:00"/>
    <x v="4"/>
    <s v="VISEXP"/>
    <x v="5"/>
    <n v="163808.85999999999"/>
    <n v="0"/>
    <n v="14658"/>
  </r>
  <r>
    <s v="31786"/>
    <s v="NP"/>
    <s v="0000258005"/>
    <x v="2"/>
    <x v="4"/>
    <d v="2024-07-31T00:00:00"/>
    <x v="4"/>
    <s v="VISBAS"/>
    <x v="4"/>
    <n v="29048.560000000001"/>
    <n v="0"/>
    <n v="5575"/>
  </r>
  <r>
    <s v="31786"/>
    <s v="NP"/>
    <s v="0000258005"/>
    <x v="2"/>
    <x v="4"/>
    <d v="2024-07-31T00:00:00"/>
    <x v="4"/>
    <s v="VISEXP"/>
    <x v="5"/>
    <n v="133389.46"/>
    <n v="0"/>
    <n v="12335"/>
  </r>
  <r>
    <s v="31786"/>
    <s v="NP"/>
    <s v="0000258005"/>
    <x v="2"/>
    <x v="5"/>
    <d v="2024-07-31T00:00:00"/>
    <x v="4"/>
    <s v="VISBAS"/>
    <x v="4"/>
    <n v="11100.88"/>
    <n v="0"/>
    <n v="2417"/>
  </r>
  <r>
    <s v="31786"/>
    <s v="NP"/>
    <s v="0000258005"/>
    <x v="2"/>
    <x v="5"/>
    <d v="2024-07-31T00:00:00"/>
    <x v="4"/>
    <s v="VISEXP"/>
    <x v="5"/>
    <n v="67188.14"/>
    <n v="0"/>
    <n v="7123"/>
  </r>
  <r>
    <s v="31786"/>
    <s v="TN"/>
    <s v="0000000185"/>
    <x v="0"/>
    <x v="3"/>
    <d v="2024-07-15T00:00:00"/>
    <x v="0"/>
    <s v="PPDN"/>
    <x v="0"/>
    <n v="7.09"/>
    <n v="0"/>
    <n v="1"/>
  </r>
  <r>
    <s v="31786"/>
    <s v="TN"/>
    <s v="0000000185"/>
    <x v="0"/>
    <x v="3"/>
    <d v="2024-07-31T00:00:00"/>
    <x v="0"/>
    <s v="PPDN"/>
    <x v="0"/>
    <n v="81792.23"/>
    <n v="0"/>
    <n v="7281"/>
  </r>
  <r>
    <s v="31786"/>
    <s v="TN"/>
    <s v="0000000185"/>
    <x v="0"/>
    <x v="3"/>
    <d v="2024-07-31T00:00:00"/>
    <x v="0"/>
    <s v="PPDN"/>
    <x v="6"/>
    <n v="82138.53"/>
    <n v="0"/>
    <n v="7284"/>
  </r>
  <r>
    <s v="31786"/>
    <s v="TN"/>
    <s v="0000000192"/>
    <x v="1"/>
    <x v="3"/>
    <d v="2024-07-15T00:00:00"/>
    <x v="2"/>
    <s v="PDON"/>
    <x v="2"/>
    <n v="10.01"/>
    <n v="0"/>
    <n v="1"/>
  </r>
  <r>
    <s v="31786"/>
    <s v="TN"/>
    <s v="0000000192"/>
    <x v="1"/>
    <x v="3"/>
    <d v="2024-07-31T00:00:00"/>
    <x v="2"/>
    <s v="PDON"/>
    <x v="2"/>
    <n v="575636.07999999996"/>
    <n v="0"/>
    <n v="26447"/>
  </r>
  <r>
    <s v="31786"/>
    <s v="TN"/>
    <s v="0000000192"/>
    <x v="1"/>
    <x v="3"/>
    <d v="2024-07-31T00:00:00"/>
    <x v="2"/>
    <s v="PDON"/>
    <x v="7"/>
    <n v="577186.78"/>
    <n v="0"/>
    <n v="26457"/>
  </r>
  <r>
    <s v="31786"/>
    <s v="TN"/>
    <s v="0000053684"/>
    <x v="6"/>
    <x v="3"/>
    <d v="2024-07-31T00:00:00"/>
    <x v="5"/>
    <s v=""/>
    <x v="8"/>
    <n v="112.18"/>
    <n v="0"/>
    <n v="9"/>
  </r>
  <r>
    <s v="31786"/>
    <s v="TN"/>
    <s v="0000053684"/>
    <x v="6"/>
    <x v="3"/>
    <d v="2024-07-31T00:00:00"/>
    <x v="6"/>
    <s v=""/>
    <x v="9"/>
    <n v="31276.76"/>
    <n v="0"/>
    <n v="1509"/>
  </r>
  <r>
    <s v="31786"/>
    <s v="TN"/>
    <s v="0000157401"/>
    <x v="7"/>
    <x v="3"/>
    <d v="2024-06-28T00:00:00"/>
    <x v="9"/>
    <s v=""/>
    <x v="19"/>
    <n v="-231.98"/>
    <n v="0"/>
    <n v="2"/>
  </r>
  <r>
    <s v="31786"/>
    <s v="TN"/>
    <s v="0000157401"/>
    <x v="7"/>
    <x v="3"/>
    <d v="2024-07-31T00:00:00"/>
    <x v="9"/>
    <s v=""/>
    <x v="19"/>
    <n v="341943.17"/>
    <n v="0"/>
    <n v="12763"/>
  </r>
  <r>
    <s v="31786"/>
    <s v="TN"/>
    <s v="0000157401"/>
    <x v="4"/>
    <x v="3"/>
    <d v="2024-06-28T00:00:00"/>
    <x v="7"/>
    <s v="BA1X"/>
    <x v="11"/>
    <n v="-0.95"/>
    <n v="50000"/>
    <n v="1"/>
  </r>
  <r>
    <s v="31786"/>
    <s v="TN"/>
    <s v="0000157401"/>
    <x v="4"/>
    <x v="3"/>
    <d v="2024-06-28T00:00:00"/>
    <x v="8"/>
    <s v="BL1X"/>
    <x v="15"/>
    <n v="-8.1"/>
    <n v="50000"/>
    <n v="1"/>
  </r>
  <r>
    <s v="31786"/>
    <s v="TN"/>
    <s v="0000157401"/>
    <x v="4"/>
    <x v="3"/>
    <d v="2024-07-15T00:00:00"/>
    <x v="11"/>
    <s v="VAD500"/>
    <x v="29"/>
    <n v="10.5"/>
    <n v="500000"/>
    <n v="1"/>
  </r>
  <r>
    <s v="31786"/>
    <s v="TN"/>
    <s v="0000157401"/>
    <x v="4"/>
    <x v="3"/>
    <d v="2024-07-31T00:00:00"/>
    <x v="15"/>
    <s v="BADC01"/>
    <x v="89"/>
    <n v="0.13"/>
    <n v="0"/>
    <n v="1"/>
  </r>
  <r>
    <s v="31786"/>
    <s v="TN"/>
    <s v="0000157401"/>
    <x v="4"/>
    <x v="3"/>
    <d v="2024-07-31T00:00:00"/>
    <x v="15"/>
    <s v="BADC02"/>
    <x v="89"/>
    <n v="0.52"/>
    <n v="0"/>
    <n v="2"/>
  </r>
  <r>
    <s v="31786"/>
    <s v="TN"/>
    <s v="0000157401"/>
    <x v="4"/>
    <x v="3"/>
    <d v="2024-07-31T00:00:00"/>
    <x v="15"/>
    <s v="BADC03"/>
    <x v="89"/>
    <n v="1.17"/>
    <n v="0"/>
    <n v="3"/>
  </r>
  <r>
    <s v="31786"/>
    <s v="TN"/>
    <s v="0000157401"/>
    <x v="4"/>
    <x v="3"/>
    <d v="2024-07-31T00:00:00"/>
    <x v="15"/>
    <s v="BADC06"/>
    <x v="89"/>
    <n v="0.78"/>
    <n v="0"/>
    <n v="1"/>
  </r>
  <r>
    <s v="31786"/>
    <s v="TN"/>
    <s v="0000157401"/>
    <x v="4"/>
    <x v="3"/>
    <d v="2024-07-31T00:00:00"/>
    <x v="16"/>
    <s v="BADE2X"/>
    <x v="90"/>
    <n v="14.76"/>
    <n v="0"/>
    <n v="14"/>
  </r>
  <r>
    <s v="31786"/>
    <s v="TN"/>
    <s v="0000157401"/>
    <x v="4"/>
    <x v="3"/>
    <d v="2024-07-31T00:00:00"/>
    <x v="7"/>
    <s v="BA1X"/>
    <x v="11"/>
    <n v="53582.84"/>
    <n v="2818808300"/>
    <n v="40518"/>
  </r>
  <r>
    <s v="31786"/>
    <s v="TN"/>
    <s v="0000157401"/>
    <x v="4"/>
    <x v="3"/>
    <d v="2024-07-31T00:00:00"/>
    <x v="7"/>
    <s v="BA1XP"/>
    <x v="11"/>
    <n v="10"/>
    <n v="525850"/>
    <n v="10"/>
  </r>
  <r>
    <s v="31786"/>
    <s v="TN"/>
    <s v="0000157401"/>
    <x v="4"/>
    <x v="3"/>
    <d v="2024-07-31T00:00:00"/>
    <x v="7"/>
    <s v="BA50"/>
    <x v="13"/>
    <n v="402.8"/>
    <n v="21200000"/>
    <n v="424"/>
  </r>
  <r>
    <s v="31786"/>
    <s v="TN"/>
    <s v="0000157401"/>
    <x v="4"/>
    <x v="3"/>
    <d v="2024-07-31T00:00:00"/>
    <x v="7"/>
    <s v="BADE40"/>
    <x v="91"/>
    <n v="9.83"/>
    <n v="1056650"/>
    <n v="14"/>
  </r>
  <r>
    <s v="31786"/>
    <s v="TN"/>
    <s v="0000157401"/>
    <x v="4"/>
    <x v="3"/>
    <d v="2024-07-31T00:00:00"/>
    <x v="17"/>
    <s v="BAD4SC"/>
    <x v="92"/>
    <n v="2.08"/>
    <n v="0"/>
    <n v="4"/>
  </r>
  <r>
    <s v="31786"/>
    <s v="TN"/>
    <s v="0000157401"/>
    <x v="4"/>
    <x v="3"/>
    <d v="2024-07-31T00:00:00"/>
    <x v="17"/>
    <s v="BAD6SP"/>
    <x v="93"/>
    <n v="3.87"/>
    <n v="0"/>
    <n v="6"/>
  </r>
  <r>
    <s v="31786"/>
    <s v="TN"/>
    <s v="0000157401"/>
    <x v="4"/>
    <x v="3"/>
    <d v="2024-07-31T00:00:00"/>
    <x v="18"/>
    <s v="BLES15"/>
    <x v="94"/>
    <n v="59.04"/>
    <n v="0"/>
    <n v="14"/>
  </r>
  <r>
    <s v="31786"/>
    <s v="TN"/>
    <s v="0000157401"/>
    <x v="4"/>
    <x v="3"/>
    <d v="2024-07-31T00:00:00"/>
    <x v="19"/>
    <s v="BLCH01"/>
    <x v="95"/>
    <n v="0.19"/>
    <n v="0"/>
    <n v="1"/>
  </r>
  <r>
    <s v="31786"/>
    <s v="TN"/>
    <s v="0000157401"/>
    <x v="4"/>
    <x v="3"/>
    <d v="2024-07-31T00:00:00"/>
    <x v="19"/>
    <s v="BLCH02"/>
    <x v="95"/>
    <n v="0.37"/>
    <n v="0"/>
    <n v="1"/>
  </r>
  <r>
    <s v="31786"/>
    <s v="TN"/>
    <s v="0000157401"/>
    <x v="4"/>
    <x v="3"/>
    <d v="2024-07-31T00:00:00"/>
    <x v="19"/>
    <s v="BLCH03"/>
    <x v="95"/>
    <n v="0.56000000000000005"/>
    <n v="0"/>
    <n v="1"/>
  </r>
  <r>
    <s v="31786"/>
    <s v="TN"/>
    <s v="0000157401"/>
    <x v="4"/>
    <x v="3"/>
    <d v="2024-07-31T00:00:00"/>
    <x v="19"/>
    <s v="BLCS02"/>
    <x v="96"/>
    <n v="0.61"/>
    <n v="0"/>
    <n v="1"/>
  </r>
  <r>
    <s v="31786"/>
    <s v="TN"/>
    <s v="0000157401"/>
    <x v="4"/>
    <x v="3"/>
    <d v="2024-07-31T00:00:00"/>
    <x v="19"/>
    <s v="BLCS03"/>
    <x v="96"/>
    <n v="1.82"/>
    <n v="0"/>
    <n v="2"/>
  </r>
  <r>
    <s v="31786"/>
    <s v="TN"/>
    <s v="0000157401"/>
    <x v="4"/>
    <x v="3"/>
    <d v="2024-07-31T00:00:00"/>
    <x v="19"/>
    <s v="BLCS06"/>
    <x v="96"/>
    <n v="1.82"/>
    <n v="0"/>
    <n v="1"/>
  </r>
  <r>
    <s v="31786"/>
    <s v="TN"/>
    <s v="0000157401"/>
    <x v="4"/>
    <x v="3"/>
    <d v="2024-07-31T00:00:00"/>
    <x v="8"/>
    <s v="BL1X"/>
    <x v="15"/>
    <n v="456705.44"/>
    <n v="2818808300"/>
    <n v="40518"/>
  </r>
  <r>
    <s v="31786"/>
    <s v="TN"/>
    <s v="0000157401"/>
    <x v="4"/>
    <x v="3"/>
    <d v="2024-07-31T00:00:00"/>
    <x v="8"/>
    <s v="BL1X"/>
    <x v="16"/>
    <n v="227849.9"/>
    <n v="2198583650"/>
    <n v="27560"/>
  </r>
  <r>
    <s v="31786"/>
    <s v="TN"/>
    <s v="0000157401"/>
    <x v="4"/>
    <x v="3"/>
    <d v="2024-07-31T00:00:00"/>
    <x v="8"/>
    <s v="BL1XP"/>
    <x v="15"/>
    <n v="85.21"/>
    <n v="525850"/>
    <n v="10"/>
  </r>
  <r>
    <s v="31786"/>
    <s v="TN"/>
    <s v="0000157401"/>
    <x v="4"/>
    <x v="3"/>
    <d v="2024-07-31T00:00:00"/>
    <x v="8"/>
    <s v="BL1XP"/>
    <x v="16"/>
    <n v="140.51"/>
    <n v="375700"/>
    <n v="6"/>
  </r>
  <r>
    <s v="31786"/>
    <s v="TN"/>
    <s v="0000157401"/>
    <x v="4"/>
    <x v="3"/>
    <d v="2024-07-31T00:00:00"/>
    <x v="8"/>
    <s v="BL50"/>
    <x v="18"/>
    <n v="3434.4"/>
    <n v="21200000"/>
    <n v="424"/>
  </r>
  <r>
    <s v="31786"/>
    <s v="TN"/>
    <s v="0000157401"/>
    <x v="4"/>
    <x v="3"/>
    <d v="2024-07-31T00:00:00"/>
    <x v="8"/>
    <s v="BLER20"/>
    <x v="97"/>
    <n v="41.97"/>
    <n v="1056650"/>
    <n v="14"/>
  </r>
  <r>
    <s v="31786"/>
    <s v="TN"/>
    <s v="0000157401"/>
    <x v="4"/>
    <x v="3"/>
    <d v="2024-07-31T00:00:00"/>
    <x v="20"/>
    <s v="BLIFSC"/>
    <x v="98"/>
    <n v="1.2"/>
    <n v="0"/>
    <n v="4"/>
  </r>
  <r>
    <s v="31786"/>
    <s v="TN"/>
    <s v="0000157401"/>
    <x v="4"/>
    <x v="3"/>
    <d v="2024-07-31T00:00:00"/>
    <x v="20"/>
    <s v="BLIFSP"/>
    <x v="99"/>
    <n v="3.54"/>
    <n v="0"/>
    <n v="6"/>
  </r>
  <r>
    <s v="31786"/>
    <s v="TN"/>
    <s v="0000157401"/>
    <x v="4"/>
    <x v="3"/>
    <d v="2024-07-31T00:00:00"/>
    <x v="10"/>
    <s v="VC0105"/>
    <x v="20"/>
    <n v="19.579999999999998"/>
    <n v="890000"/>
    <n v="178"/>
  </r>
  <r>
    <s v="31786"/>
    <s v="TN"/>
    <s v="0000157401"/>
    <x v="4"/>
    <x v="3"/>
    <d v="2024-07-31T00:00:00"/>
    <x v="10"/>
    <s v="VC0106"/>
    <x v="21"/>
    <n v="208.52"/>
    <n v="9594000"/>
    <n v="1600"/>
  </r>
  <r>
    <s v="31786"/>
    <s v="TN"/>
    <s v="0000157401"/>
    <x v="4"/>
    <x v="3"/>
    <d v="2024-07-31T00:00:00"/>
    <x v="10"/>
    <s v="VC0110"/>
    <x v="22"/>
    <n v="130.62"/>
    <n v="6220000"/>
    <n v="622"/>
  </r>
  <r>
    <s v="31786"/>
    <s v="TN"/>
    <s v="0000157401"/>
    <x v="4"/>
    <x v="3"/>
    <d v="2024-07-31T00:00:00"/>
    <x v="10"/>
    <s v="VC0125"/>
    <x v="23"/>
    <n v="238.5"/>
    <n v="11331000"/>
    <n v="454"/>
  </r>
  <r>
    <s v="31786"/>
    <s v="TN"/>
    <s v="0000157401"/>
    <x v="4"/>
    <x v="3"/>
    <d v="2024-07-31T00:00:00"/>
    <x v="10"/>
    <s v="VC0150"/>
    <x v="24"/>
    <n v="630"/>
    <n v="30050000"/>
    <n v="601"/>
  </r>
  <r>
    <s v="31786"/>
    <s v="TN"/>
    <s v="0000157401"/>
    <x v="4"/>
    <x v="3"/>
    <d v="2024-07-31T00:00:00"/>
    <x v="10"/>
    <s v="VC0205"/>
    <x v="20"/>
    <n v="30.45"/>
    <n v="1450000"/>
    <n v="145"/>
  </r>
  <r>
    <s v="31786"/>
    <s v="TN"/>
    <s v="0000157401"/>
    <x v="4"/>
    <x v="3"/>
    <d v="2024-07-31T00:00:00"/>
    <x v="10"/>
    <s v="VC0206"/>
    <x v="21"/>
    <n v="332.25"/>
    <n v="16014000"/>
    <n v="1335"/>
  </r>
  <r>
    <s v="31786"/>
    <s v="TN"/>
    <s v="0000157401"/>
    <x v="4"/>
    <x v="3"/>
    <d v="2024-07-31T00:00:00"/>
    <x v="10"/>
    <s v="VC0210"/>
    <x v="22"/>
    <n v="228.06"/>
    <n v="10912000"/>
    <n v="546"/>
  </r>
  <r>
    <s v="31786"/>
    <s v="TN"/>
    <s v="0000157401"/>
    <x v="4"/>
    <x v="3"/>
    <d v="2024-07-31T00:00:00"/>
    <x v="10"/>
    <s v="VC0225"/>
    <x v="23"/>
    <n v="441"/>
    <n v="20850000"/>
    <n v="417"/>
  </r>
  <r>
    <s v="31786"/>
    <s v="TN"/>
    <s v="0000157401"/>
    <x v="4"/>
    <x v="3"/>
    <d v="2024-07-31T00:00:00"/>
    <x v="10"/>
    <s v="VC0250"/>
    <x v="24"/>
    <n v="1239"/>
    <n v="59100000"/>
    <n v="591"/>
  </r>
  <r>
    <s v="31786"/>
    <s v="TN"/>
    <s v="0000157401"/>
    <x v="4"/>
    <x v="3"/>
    <d v="2024-07-31T00:00:00"/>
    <x v="10"/>
    <s v="VC0305"/>
    <x v="20"/>
    <n v="17.28"/>
    <n v="810000"/>
    <n v="54"/>
  </r>
  <r>
    <s v="31786"/>
    <s v="TN"/>
    <s v="0000157401"/>
    <x v="4"/>
    <x v="3"/>
    <d v="2024-07-31T00:00:00"/>
    <x v="10"/>
    <s v="VC0306"/>
    <x v="21"/>
    <n v="194.94"/>
    <n v="9252000"/>
    <n v="514"/>
  </r>
  <r>
    <s v="31786"/>
    <s v="TN"/>
    <s v="0000157401"/>
    <x v="4"/>
    <x v="3"/>
    <d v="2024-07-31T00:00:00"/>
    <x v="10"/>
    <s v="VC0310"/>
    <x v="22"/>
    <n v="120.96"/>
    <n v="5760000"/>
    <n v="192"/>
  </r>
  <r>
    <s v="31786"/>
    <s v="TN"/>
    <s v="0000157401"/>
    <x v="4"/>
    <x v="3"/>
    <d v="2024-07-31T00:00:00"/>
    <x v="10"/>
    <s v="VC0325"/>
    <x v="23"/>
    <n v="257.54000000000002"/>
    <n v="12225000"/>
    <n v="163"/>
  </r>
  <r>
    <s v="31786"/>
    <s v="TN"/>
    <s v="0000157401"/>
    <x v="4"/>
    <x v="3"/>
    <d v="2024-07-31T00:00:00"/>
    <x v="10"/>
    <s v="VC0350"/>
    <x v="24"/>
    <n v="793.8"/>
    <n v="37800000"/>
    <n v="252"/>
  </r>
  <r>
    <s v="31786"/>
    <s v="TN"/>
    <s v="0000157401"/>
    <x v="4"/>
    <x v="3"/>
    <d v="2024-07-31T00:00:00"/>
    <x v="10"/>
    <s v="VC0405"/>
    <x v="20"/>
    <n v="7.14"/>
    <n v="340000"/>
    <n v="17"/>
  </r>
  <r>
    <s v="31786"/>
    <s v="TN"/>
    <s v="0000157401"/>
    <x v="4"/>
    <x v="3"/>
    <d v="2024-07-31T00:00:00"/>
    <x v="10"/>
    <s v="VC0406"/>
    <x v="21"/>
    <n v="64.5"/>
    <n v="3096000"/>
    <n v="129"/>
  </r>
  <r>
    <s v="31786"/>
    <s v="TN"/>
    <s v="0000157401"/>
    <x v="4"/>
    <x v="3"/>
    <d v="2024-07-31T00:00:00"/>
    <x v="10"/>
    <s v="VC0410"/>
    <x v="22"/>
    <n v="44.52"/>
    <n v="2120000"/>
    <n v="53"/>
  </r>
  <r>
    <s v="31786"/>
    <s v="TN"/>
    <s v="0000157401"/>
    <x v="4"/>
    <x v="3"/>
    <d v="2024-07-31T00:00:00"/>
    <x v="10"/>
    <s v="VC0425"/>
    <x v="23"/>
    <n v="84"/>
    <n v="4100000"/>
    <n v="41"/>
  </r>
  <r>
    <s v="31786"/>
    <s v="TN"/>
    <s v="0000157401"/>
    <x v="4"/>
    <x v="3"/>
    <d v="2024-07-31T00:00:00"/>
    <x v="10"/>
    <s v="VC0450"/>
    <x v="24"/>
    <n v="306.60000000000002"/>
    <n v="14800000"/>
    <n v="74"/>
  </r>
  <r>
    <s v="31786"/>
    <s v="TN"/>
    <s v="0000157401"/>
    <x v="4"/>
    <x v="3"/>
    <d v="2024-07-31T00:00:00"/>
    <x v="10"/>
    <s v="VC0505"/>
    <x v="20"/>
    <n v="2.12"/>
    <n v="100000"/>
    <n v="4"/>
  </r>
  <r>
    <s v="31786"/>
    <s v="TN"/>
    <s v="0000157401"/>
    <x v="4"/>
    <x v="3"/>
    <d v="2024-07-31T00:00:00"/>
    <x v="10"/>
    <s v="VC0506"/>
    <x v="21"/>
    <n v="24.57"/>
    <n v="1170000"/>
    <n v="39"/>
  </r>
  <r>
    <s v="31786"/>
    <s v="TN"/>
    <s v="0000157401"/>
    <x v="4"/>
    <x v="3"/>
    <d v="2024-07-31T00:00:00"/>
    <x v="10"/>
    <s v="VC0510"/>
    <x v="22"/>
    <n v="15.75"/>
    <n v="750000"/>
    <n v="15"/>
  </r>
  <r>
    <s v="31786"/>
    <s v="TN"/>
    <s v="0000157401"/>
    <x v="4"/>
    <x v="3"/>
    <d v="2024-07-31T00:00:00"/>
    <x v="10"/>
    <s v="VC0525"/>
    <x v="23"/>
    <n v="21.04"/>
    <n v="1000000"/>
    <n v="8"/>
  </r>
  <r>
    <s v="31786"/>
    <s v="TN"/>
    <s v="0000157401"/>
    <x v="4"/>
    <x v="3"/>
    <d v="2024-07-31T00:00:00"/>
    <x v="10"/>
    <s v="VC0550"/>
    <x v="24"/>
    <n v="94.5"/>
    <n v="4250000"/>
    <n v="17"/>
  </r>
  <r>
    <s v="31786"/>
    <s v="TN"/>
    <s v="0000157401"/>
    <x v="4"/>
    <x v="3"/>
    <d v="2024-07-31T00:00:00"/>
    <x v="10"/>
    <s v="VC0606"/>
    <x v="21"/>
    <n v="8.36"/>
    <n v="396000"/>
    <n v="11"/>
  </r>
  <r>
    <s v="31786"/>
    <s v="TN"/>
    <s v="0000157401"/>
    <x v="4"/>
    <x v="3"/>
    <d v="2024-07-31T00:00:00"/>
    <x v="10"/>
    <s v="VC0610"/>
    <x v="22"/>
    <n v="1.26"/>
    <n v="60000"/>
    <n v="1"/>
  </r>
  <r>
    <s v="31786"/>
    <s v="TN"/>
    <s v="0000157401"/>
    <x v="4"/>
    <x v="3"/>
    <d v="2024-07-31T00:00:00"/>
    <x v="10"/>
    <s v="VC0625"/>
    <x v="23"/>
    <n v="9.4499999999999993"/>
    <n v="450000"/>
    <n v="3"/>
  </r>
  <r>
    <s v="31786"/>
    <s v="TN"/>
    <s v="0000157401"/>
    <x v="4"/>
    <x v="3"/>
    <d v="2024-07-31T00:00:00"/>
    <x v="10"/>
    <s v="VC0650"/>
    <x v="24"/>
    <n v="37.799999999999997"/>
    <n v="2106000"/>
    <n v="8"/>
  </r>
  <r>
    <s v="31786"/>
    <s v="TN"/>
    <s v="0000157401"/>
    <x v="4"/>
    <x v="3"/>
    <d v="2024-07-31T00:00:00"/>
    <x v="10"/>
    <s v="VC0706"/>
    <x v="21"/>
    <n v="3.52"/>
    <n v="168000"/>
    <n v="4"/>
  </r>
  <r>
    <s v="31786"/>
    <s v="TN"/>
    <s v="0000157401"/>
    <x v="4"/>
    <x v="3"/>
    <d v="2024-07-31T00:00:00"/>
    <x v="10"/>
    <s v="VC0710"/>
    <x v="22"/>
    <n v="1.47"/>
    <n v="70000"/>
    <n v="1"/>
  </r>
  <r>
    <s v="31786"/>
    <s v="TN"/>
    <s v="0000157401"/>
    <x v="4"/>
    <x v="3"/>
    <d v="2024-07-31T00:00:00"/>
    <x v="10"/>
    <s v="VC0750"/>
    <x v="24"/>
    <n v="7.35"/>
    <n v="350000"/>
    <n v="1"/>
  </r>
  <r>
    <s v="31786"/>
    <s v="TN"/>
    <s v="0000157401"/>
    <x v="4"/>
    <x v="3"/>
    <d v="2024-07-31T00:00:00"/>
    <x v="10"/>
    <s v="VC0805"/>
    <x v="20"/>
    <n v="0.84"/>
    <n v="40000"/>
    <n v="1"/>
  </r>
  <r>
    <s v="31786"/>
    <s v="TN"/>
    <s v="0000157401"/>
    <x v="4"/>
    <x v="3"/>
    <d v="2024-07-31T00:00:00"/>
    <x v="10"/>
    <s v="VC0806"/>
    <x v="21"/>
    <n v="1.01"/>
    <n v="48000"/>
    <n v="1"/>
  </r>
  <r>
    <s v="31786"/>
    <s v="TN"/>
    <s v="0000157401"/>
    <x v="4"/>
    <x v="3"/>
    <d v="2024-07-31T00:00:00"/>
    <x v="10"/>
    <s v="VC0810"/>
    <x v="22"/>
    <n v="3.36"/>
    <n v="160000"/>
    <n v="2"/>
  </r>
  <r>
    <s v="31786"/>
    <s v="TN"/>
    <s v="0000157401"/>
    <x v="4"/>
    <x v="3"/>
    <d v="2024-07-31T00:00:00"/>
    <x v="10"/>
    <s v="VC0850"/>
    <x v="24"/>
    <n v="25.2"/>
    <n v="1200000"/>
    <n v="3"/>
  </r>
  <r>
    <s v="31786"/>
    <s v="TN"/>
    <s v="0000157401"/>
    <x v="4"/>
    <x v="3"/>
    <d v="2024-07-31T00:00:00"/>
    <x v="10"/>
    <s v="VC0906"/>
    <x v="21"/>
    <n v="2.2599999999999998"/>
    <n v="108000"/>
    <n v="2"/>
  </r>
  <r>
    <s v="31786"/>
    <s v="TN"/>
    <s v="0000157401"/>
    <x v="4"/>
    <x v="3"/>
    <d v="2024-07-31T00:00:00"/>
    <x v="11"/>
    <s v="VAD050"/>
    <x v="25"/>
    <n v="1592.85"/>
    <n v="75950000"/>
    <n v="1519"/>
  </r>
  <r>
    <s v="31786"/>
    <s v="TN"/>
    <s v="0000157401"/>
    <x v="4"/>
    <x v="3"/>
    <d v="2024-07-31T00:00:00"/>
    <x v="11"/>
    <s v="VAD060"/>
    <x v="26"/>
    <n v="13080.06"/>
    <n v="623880000"/>
    <n v="10400"/>
  </r>
  <r>
    <s v="31786"/>
    <s v="TN"/>
    <s v="0000157401"/>
    <x v="4"/>
    <x v="3"/>
    <d v="2024-07-31T00:00:00"/>
    <x v="11"/>
    <s v="VAD100"/>
    <x v="27"/>
    <n v="7434"/>
    <n v="354500000"/>
    <n v="3545"/>
  </r>
  <r>
    <s v="31786"/>
    <s v="TN"/>
    <s v="0000157401"/>
    <x v="4"/>
    <x v="3"/>
    <d v="2024-07-31T00:00:00"/>
    <x v="11"/>
    <s v="VAD250"/>
    <x v="28"/>
    <n v="12857.25"/>
    <n v="613000000"/>
    <n v="2452"/>
  </r>
  <r>
    <s v="31786"/>
    <s v="TN"/>
    <s v="0000157401"/>
    <x v="4"/>
    <x v="3"/>
    <d v="2024-07-31T00:00:00"/>
    <x v="11"/>
    <s v="VAD500"/>
    <x v="29"/>
    <n v="32802"/>
    <n v="1564500000"/>
    <n v="3129"/>
  </r>
  <r>
    <s v="31786"/>
    <s v="TN"/>
    <s v="0000157401"/>
    <x v="4"/>
    <x v="3"/>
    <d v="2024-07-31T00:00:00"/>
    <x v="12"/>
    <s v="VSC050"/>
    <x v="30"/>
    <n v="87.36"/>
    <n v="4160000"/>
    <n v="208"/>
  </r>
  <r>
    <s v="31786"/>
    <s v="TN"/>
    <s v="0000157401"/>
    <x v="4"/>
    <x v="3"/>
    <d v="2024-07-31T00:00:00"/>
    <x v="12"/>
    <s v="VSC060"/>
    <x v="31"/>
    <n v="1129"/>
    <n v="54216000"/>
    <n v="2259"/>
  </r>
  <r>
    <s v="31786"/>
    <s v="TN"/>
    <s v="0000157401"/>
    <x v="4"/>
    <x v="3"/>
    <d v="2024-07-31T00:00:00"/>
    <x v="12"/>
    <s v="VSC100"/>
    <x v="32"/>
    <n v="719.04"/>
    <n v="34280000"/>
    <n v="857"/>
  </r>
  <r>
    <s v="31786"/>
    <s v="TN"/>
    <s v="0000157401"/>
    <x v="4"/>
    <x v="3"/>
    <d v="2024-07-31T00:00:00"/>
    <x v="12"/>
    <s v="VSC250"/>
    <x v="33"/>
    <n v="1430.1"/>
    <n v="68360000"/>
    <n v="684"/>
  </r>
  <r>
    <s v="31786"/>
    <s v="TN"/>
    <s v="0000157401"/>
    <x v="4"/>
    <x v="3"/>
    <d v="2024-07-31T00:00:00"/>
    <x v="12"/>
    <s v="VSC500"/>
    <x v="34"/>
    <n v="4397.3999999999996"/>
    <n v="209400000"/>
    <n v="1047"/>
  </r>
  <r>
    <s v="31786"/>
    <s v="TN"/>
    <s v="0000157401"/>
    <x v="4"/>
    <x v="3"/>
    <d v="2024-07-31T00:00:00"/>
    <x v="12"/>
    <s v="VSO050"/>
    <x v="35"/>
    <n v="138.6"/>
    <n v="6600000"/>
    <n v="220"/>
  </r>
  <r>
    <s v="31786"/>
    <s v="TN"/>
    <s v="0000157401"/>
    <x v="4"/>
    <x v="3"/>
    <d v="2024-07-31T00:00:00"/>
    <x v="12"/>
    <s v="VSO060"/>
    <x v="36"/>
    <n v="1386.24"/>
    <n v="65772000"/>
    <n v="1829"/>
  </r>
  <r>
    <s v="31786"/>
    <s v="TN"/>
    <s v="0000157401"/>
    <x v="4"/>
    <x v="3"/>
    <d v="2024-07-31T00:00:00"/>
    <x v="12"/>
    <s v="VSO100"/>
    <x v="37"/>
    <n v="837.9"/>
    <n v="39960000"/>
    <n v="666"/>
  </r>
  <r>
    <s v="31786"/>
    <s v="TN"/>
    <s v="0000157401"/>
    <x v="4"/>
    <x v="3"/>
    <d v="2024-07-31T00:00:00"/>
    <x v="12"/>
    <s v="VSO250"/>
    <x v="38"/>
    <n v="1480.5"/>
    <n v="70500000"/>
    <n v="471"/>
  </r>
  <r>
    <s v="31786"/>
    <s v="TN"/>
    <s v="0000157401"/>
    <x v="4"/>
    <x v="3"/>
    <d v="2024-07-31T00:00:00"/>
    <x v="12"/>
    <s v="VSO500"/>
    <x v="39"/>
    <n v="3433.5"/>
    <n v="164460000"/>
    <n v="549"/>
  </r>
  <r>
    <s v="31786"/>
    <s v="TN"/>
    <s v="0000190862"/>
    <x v="5"/>
    <x v="3"/>
    <d v="2024-06-28T00:00:00"/>
    <x v="13"/>
    <s v="LTD-03"/>
    <x v="72"/>
    <n v="-9.3800000000000008"/>
    <n v="3373"/>
    <n v="1"/>
  </r>
  <r>
    <s v="31786"/>
    <s v="TN"/>
    <s v="0000190862"/>
    <x v="5"/>
    <x v="3"/>
    <d v="2024-07-31T00:00:00"/>
    <x v="13"/>
    <s v="LTD-01"/>
    <x v="40"/>
    <n v="110.01"/>
    <n v="183270.93"/>
    <n v="46"/>
  </r>
  <r>
    <s v="31786"/>
    <s v="TN"/>
    <s v="0000190862"/>
    <x v="5"/>
    <x v="3"/>
    <d v="2024-07-31T00:00:00"/>
    <x v="13"/>
    <s v="LTD-01"/>
    <x v="41"/>
    <n v="78.739999999999995"/>
    <n v="131210.15"/>
    <n v="30"/>
  </r>
  <r>
    <s v="31786"/>
    <s v="TN"/>
    <s v="0000190862"/>
    <x v="5"/>
    <x v="3"/>
    <d v="2024-07-31T00:00:00"/>
    <x v="13"/>
    <s v="LTD-01"/>
    <x v="42"/>
    <n v="104.19"/>
    <n v="106412.64"/>
    <n v="25"/>
  </r>
  <r>
    <s v="31786"/>
    <s v="TN"/>
    <s v="0000190862"/>
    <x v="5"/>
    <x v="3"/>
    <d v="2024-07-31T00:00:00"/>
    <x v="13"/>
    <s v="LTD-01"/>
    <x v="43"/>
    <n v="187.74"/>
    <n v="118130.7"/>
    <n v="25"/>
  </r>
  <r>
    <s v="31786"/>
    <s v="TN"/>
    <s v="0000190862"/>
    <x v="5"/>
    <x v="3"/>
    <d v="2024-07-31T00:00:00"/>
    <x v="13"/>
    <s v="LTD-01"/>
    <x v="44"/>
    <n v="305.36"/>
    <n v="147517.76999999999"/>
    <n v="32"/>
  </r>
  <r>
    <s v="31786"/>
    <s v="TN"/>
    <s v="0000190862"/>
    <x v="5"/>
    <x v="3"/>
    <d v="2024-07-31T00:00:00"/>
    <x v="13"/>
    <s v="LTD-01"/>
    <x v="45"/>
    <n v="287.49"/>
    <n v="111636.1"/>
    <n v="23"/>
  </r>
  <r>
    <s v="31786"/>
    <s v="TN"/>
    <s v="0000190862"/>
    <x v="5"/>
    <x v="3"/>
    <d v="2024-07-31T00:00:00"/>
    <x v="13"/>
    <s v="LTD-01"/>
    <x v="46"/>
    <n v="240.58"/>
    <n v="78417.119999999995"/>
    <n v="20"/>
  </r>
  <r>
    <s v="31786"/>
    <s v="TN"/>
    <s v="0000190862"/>
    <x v="5"/>
    <x v="3"/>
    <d v="2024-07-31T00:00:00"/>
    <x v="13"/>
    <s v="LTD-01"/>
    <x v="47"/>
    <n v="311.77999999999997"/>
    <n v="68352.600000000006"/>
    <n v="16"/>
  </r>
  <r>
    <s v="31786"/>
    <s v="TN"/>
    <s v="0000190862"/>
    <x v="5"/>
    <x v="3"/>
    <d v="2024-07-31T00:00:00"/>
    <x v="13"/>
    <s v="LTD-01"/>
    <x v="48"/>
    <n v="146.47"/>
    <n v="52307"/>
    <n v="8"/>
  </r>
  <r>
    <s v="31786"/>
    <s v="TN"/>
    <s v="0000190862"/>
    <x v="5"/>
    <x v="3"/>
    <d v="2024-07-31T00:00:00"/>
    <x v="13"/>
    <s v="LTD-02"/>
    <x v="50"/>
    <n v="73.790000000000006"/>
    <n v="147537.47"/>
    <n v="32"/>
  </r>
  <r>
    <s v="31786"/>
    <s v="TN"/>
    <s v="0000190862"/>
    <x v="5"/>
    <x v="3"/>
    <d v="2024-07-31T00:00:00"/>
    <x v="13"/>
    <s v="LTD-02"/>
    <x v="51"/>
    <n v="61.49"/>
    <n v="122935"/>
    <n v="28"/>
  </r>
  <r>
    <s v="31786"/>
    <s v="TN"/>
    <s v="0000190862"/>
    <x v="5"/>
    <x v="3"/>
    <d v="2024-07-31T00:00:00"/>
    <x v="13"/>
    <s v="LTD-02"/>
    <x v="52"/>
    <n v="109.21"/>
    <n v="132335.5"/>
    <n v="26"/>
  </r>
  <r>
    <s v="31786"/>
    <s v="TN"/>
    <s v="0000190862"/>
    <x v="5"/>
    <x v="3"/>
    <d v="2024-07-31T00:00:00"/>
    <x v="13"/>
    <s v="LTD-02"/>
    <x v="53"/>
    <n v="207.08"/>
    <n v="158714.51"/>
    <n v="26"/>
  </r>
  <r>
    <s v="31786"/>
    <s v="TN"/>
    <s v="0000190862"/>
    <x v="5"/>
    <x v="3"/>
    <d v="2024-07-31T00:00:00"/>
    <x v="13"/>
    <s v="LTD-02"/>
    <x v="54"/>
    <n v="318.77"/>
    <n v="194170.45"/>
    <n v="41"/>
  </r>
  <r>
    <s v="31786"/>
    <s v="TN"/>
    <s v="0000190862"/>
    <x v="5"/>
    <x v="3"/>
    <d v="2024-07-31T00:00:00"/>
    <x v="13"/>
    <s v="LTD-02"/>
    <x v="55"/>
    <n v="309.07"/>
    <n v="147766.73000000001"/>
    <n v="29"/>
  </r>
  <r>
    <s v="31786"/>
    <s v="TN"/>
    <s v="0000190862"/>
    <x v="5"/>
    <x v="3"/>
    <d v="2024-07-31T00:00:00"/>
    <x v="13"/>
    <s v="LTD-02"/>
    <x v="56"/>
    <n v="276.17"/>
    <n v="111119"/>
    <n v="20"/>
  </r>
  <r>
    <s v="31786"/>
    <s v="TN"/>
    <s v="0000190862"/>
    <x v="5"/>
    <x v="3"/>
    <d v="2024-07-31T00:00:00"/>
    <x v="13"/>
    <s v="LTD-02"/>
    <x v="57"/>
    <n v="306.23"/>
    <n v="99063"/>
    <n v="16"/>
  </r>
  <r>
    <s v="31786"/>
    <s v="TN"/>
    <s v="0000190862"/>
    <x v="5"/>
    <x v="3"/>
    <d v="2024-07-31T00:00:00"/>
    <x v="13"/>
    <s v="LTD-02"/>
    <x v="58"/>
    <n v="110.04"/>
    <n v="42856"/>
    <n v="6"/>
  </r>
  <r>
    <s v="31786"/>
    <s v="TN"/>
    <s v="0000190862"/>
    <x v="5"/>
    <x v="3"/>
    <d v="2024-07-31T00:00:00"/>
    <x v="13"/>
    <s v="LTD-02"/>
    <x v="59"/>
    <n v="17.79"/>
    <n v="8087"/>
    <n v="1"/>
  </r>
  <r>
    <s v="31786"/>
    <s v="TN"/>
    <s v="0000190862"/>
    <x v="5"/>
    <x v="3"/>
    <d v="2024-07-31T00:00:00"/>
    <x v="13"/>
    <s v="LTD-03"/>
    <x v="65"/>
    <n v="61950.16"/>
    <n v="22279383.350000001"/>
    <n v="5024"/>
  </r>
  <r>
    <s v="31786"/>
    <s v="TN"/>
    <s v="0000190862"/>
    <x v="5"/>
    <x v="3"/>
    <d v="2024-07-31T00:00:00"/>
    <x v="13"/>
    <s v="LTD-03"/>
    <x v="66"/>
    <n v="64532.38"/>
    <n v="23211430.859999999"/>
    <n v="4471"/>
  </r>
  <r>
    <s v="31786"/>
    <s v="TN"/>
    <s v="0000190862"/>
    <x v="5"/>
    <x v="3"/>
    <d v="2024-07-31T00:00:00"/>
    <x v="13"/>
    <s v="LTD-03"/>
    <x v="67"/>
    <n v="71132.38"/>
    <n v="25587263.059999999"/>
    <n v="4529"/>
  </r>
  <r>
    <s v="31786"/>
    <s v="TN"/>
    <s v="0000190862"/>
    <x v="5"/>
    <x v="3"/>
    <d v="2024-07-31T00:00:00"/>
    <x v="13"/>
    <s v="LTD-03"/>
    <x v="68"/>
    <n v="79485.14"/>
    <n v="28591871.829999998"/>
    <n v="4808"/>
  </r>
  <r>
    <s v="31786"/>
    <s v="TN"/>
    <s v="0000190862"/>
    <x v="5"/>
    <x v="3"/>
    <d v="2024-07-31T00:00:00"/>
    <x v="13"/>
    <s v="LTD-03"/>
    <x v="69"/>
    <n v="84751.77"/>
    <n v="30486481.469999999"/>
    <n v="5048"/>
  </r>
  <r>
    <s v="31786"/>
    <s v="TN"/>
    <s v="0000190862"/>
    <x v="5"/>
    <x v="3"/>
    <d v="2024-07-31T00:00:00"/>
    <x v="13"/>
    <s v="LTD-03"/>
    <x v="70"/>
    <n v="91606.17"/>
    <n v="32951991.52"/>
    <n v="5403"/>
  </r>
  <r>
    <s v="31786"/>
    <s v="TN"/>
    <s v="0000190862"/>
    <x v="5"/>
    <x v="3"/>
    <d v="2024-07-31T00:00:00"/>
    <x v="13"/>
    <s v="LTD-03"/>
    <x v="71"/>
    <n v="80595.05"/>
    <n v="28991196.210000001"/>
    <n v="4710"/>
  </r>
  <r>
    <s v="31786"/>
    <s v="TN"/>
    <s v="0000190862"/>
    <x v="5"/>
    <x v="3"/>
    <d v="2024-07-31T00:00:00"/>
    <x v="13"/>
    <s v="LTD-03"/>
    <x v="72"/>
    <n v="62325.91"/>
    <n v="22419306.760000002"/>
    <n v="3765"/>
  </r>
  <r>
    <s v="31786"/>
    <s v="TN"/>
    <s v="0000190862"/>
    <x v="5"/>
    <x v="3"/>
    <d v="2024-07-31T00:00:00"/>
    <x v="13"/>
    <s v="LTD-03"/>
    <x v="73"/>
    <n v="27111.91"/>
    <n v="9728072.5199999996"/>
    <n v="1565"/>
  </r>
  <r>
    <s v="31786"/>
    <s v="TN"/>
    <s v="0000190862"/>
    <x v="5"/>
    <x v="3"/>
    <d v="2024-07-31T00:00:00"/>
    <x v="13"/>
    <s v="LTD-03"/>
    <x v="74"/>
    <n v="12776.18"/>
    <n v="4595713.63"/>
    <n v="711"/>
  </r>
  <r>
    <s v="31786"/>
    <s v="TN"/>
    <s v="0000190862"/>
    <x v="5"/>
    <x v="3"/>
    <d v="2024-07-31T00:00:00"/>
    <x v="13"/>
    <s v="LTD-04"/>
    <x v="75"/>
    <n v="350.85"/>
    <n v="592260.28"/>
    <n v="140"/>
  </r>
  <r>
    <s v="31786"/>
    <s v="TN"/>
    <s v="0000190862"/>
    <x v="5"/>
    <x v="3"/>
    <d v="2024-07-31T00:00:00"/>
    <x v="13"/>
    <s v="LTD-04"/>
    <x v="76"/>
    <n v="296.57"/>
    <n v="501566.44"/>
    <n v="113"/>
  </r>
  <r>
    <s v="31786"/>
    <s v="TN"/>
    <s v="0000190862"/>
    <x v="5"/>
    <x v="3"/>
    <d v="2024-07-31T00:00:00"/>
    <x v="13"/>
    <s v="LTD-04"/>
    <x v="77"/>
    <n v="373.11"/>
    <n v="352767.27"/>
    <n v="73"/>
  </r>
  <r>
    <s v="31786"/>
    <s v="TN"/>
    <s v="0000190862"/>
    <x v="5"/>
    <x v="3"/>
    <d v="2024-07-31T00:00:00"/>
    <x v="13"/>
    <s v="LTD-04"/>
    <x v="78"/>
    <n v="400.66"/>
    <n v="244411.53"/>
    <n v="48"/>
  </r>
  <r>
    <s v="31786"/>
    <s v="TN"/>
    <s v="0000190862"/>
    <x v="5"/>
    <x v="3"/>
    <d v="2024-07-31T00:00:00"/>
    <x v="13"/>
    <s v="LTD-04"/>
    <x v="79"/>
    <n v="422.61"/>
    <n v="209657.8"/>
    <n v="47"/>
  </r>
  <r>
    <s v="31786"/>
    <s v="TN"/>
    <s v="0000190862"/>
    <x v="5"/>
    <x v="3"/>
    <d v="2024-07-31T00:00:00"/>
    <x v="13"/>
    <s v="LTD-04"/>
    <x v="80"/>
    <n v="658.45"/>
    <n v="267418.2"/>
    <n v="53"/>
  </r>
  <r>
    <s v="31786"/>
    <s v="TN"/>
    <s v="0000190862"/>
    <x v="5"/>
    <x v="3"/>
    <d v="2024-07-31T00:00:00"/>
    <x v="13"/>
    <s v="LTD-04"/>
    <x v="81"/>
    <n v="551.41"/>
    <n v="182911.7"/>
    <n v="39"/>
  </r>
  <r>
    <s v="31786"/>
    <s v="TN"/>
    <s v="0000190862"/>
    <x v="5"/>
    <x v="3"/>
    <d v="2024-07-31T00:00:00"/>
    <x v="13"/>
    <s v="LTD-04"/>
    <x v="82"/>
    <n v="297.64999999999998"/>
    <n v="81501.02"/>
    <n v="16"/>
  </r>
  <r>
    <s v="31786"/>
    <s v="TN"/>
    <s v="0000190862"/>
    <x v="5"/>
    <x v="3"/>
    <d v="2024-07-31T00:00:00"/>
    <x v="13"/>
    <s v="LTD-04"/>
    <x v="83"/>
    <n v="105.45"/>
    <n v="36214"/>
    <n v="7"/>
  </r>
  <r>
    <s v="31786"/>
    <s v="TN"/>
    <s v="0000190862"/>
    <x v="5"/>
    <x v="3"/>
    <d v="2024-07-31T00:00:00"/>
    <x v="13"/>
    <s v="LTD-04"/>
    <x v="84"/>
    <n v="89.8"/>
    <n v="33262"/>
    <n v="5"/>
  </r>
  <r>
    <s v="31786"/>
    <s v="TN"/>
    <s v="0000190862"/>
    <x v="5"/>
    <x v="3"/>
    <d v="2024-07-31T00:00:00"/>
    <x v="14"/>
    <s v="STD-A"/>
    <x v="86"/>
    <n v="66148.850000000006"/>
    <n v="16147512.630000001"/>
    <n v="3472"/>
  </r>
  <r>
    <s v="31786"/>
    <s v="TN"/>
    <s v="0000190862"/>
    <x v="5"/>
    <x v="3"/>
    <d v="2024-07-31T00:00:00"/>
    <x v="14"/>
    <s v="STD-B"/>
    <x v="88"/>
    <n v="60970.48"/>
    <n v="18510564.199999999"/>
    <n v="3672"/>
  </r>
  <r>
    <s v="31786"/>
    <s v="TN"/>
    <s v="0000258005"/>
    <x v="2"/>
    <x v="3"/>
    <d v="2024-07-15T00:00:00"/>
    <x v="4"/>
    <s v="VISEXP"/>
    <x v="5"/>
    <n v="6.3"/>
    <n v="0"/>
    <n v="1"/>
  </r>
  <r>
    <s v="31786"/>
    <s v="TN"/>
    <s v="0000258005"/>
    <x v="2"/>
    <x v="3"/>
    <d v="2024-07-31T00:00:00"/>
    <x v="4"/>
    <s v="VISBAS"/>
    <x v="4"/>
    <n v="48704.38"/>
    <n v="0"/>
    <n v="8841"/>
  </r>
  <r>
    <s v="31786"/>
    <s v="TN"/>
    <s v="0000258005"/>
    <x v="2"/>
    <x v="3"/>
    <d v="2024-07-31T00:00:00"/>
    <x v="4"/>
    <s v="VISEXP"/>
    <x v="5"/>
    <n v="234697.19"/>
    <n v="0"/>
    <n v="21251"/>
  </r>
  <r>
    <s v="31786"/>
    <s v="TN"/>
    <s v="0000000185"/>
    <x v="0"/>
    <x v="3"/>
    <d v="2024-07-15T00:00:00"/>
    <x v="0"/>
    <s v="PPDN"/>
    <x v="0"/>
    <n v="97.58"/>
    <n v="0"/>
    <n v="23"/>
  </r>
  <r>
    <s v="31786"/>
    <s v="TN"/>
    <s v="0000000185"/>
    <x v="0"/>
    <x v="3"/>
    <d v="2024-07-15T00:00:00"/>
    <x v="0"/>
    <s v="PPDN"/>
    <x v="6"/>
    <n v="12.57"/>
    <n v="0"/>
    <n v="2"/>
  </r>
  <r>
    <s v="31786"/>
    <s v="TN"/>
    <s v="0000000192"/>
    <x v="1"/>
    <x v="3"/>
    <d v="2024-07-15T00:00:00"/>
    <x v="2"/>
    <s v="PDON"/>
    <x v="2"/>
    <n v="622.84"/>
    <n v="0"/>
    <n v="72"/>
  </r>
  <r>
    <s v="31786"/>
    <s v="TN"/>
    <s v="0000000192"/>
    <x v="1"/>
    <x v="3"/>
    <d v="2024-07-15T00:00:00"/>
    <x v="2"/>
    <s v="PDON"/>
    <x v="7"/>
    <n v="577.05999999999995"/>
    <n v="0"/>
    <n v="13"/>
  </r>
  <r>
    <s v="31786"/>
    <s v="TN"/>
    <s v="0000157401"/>
    <x v="4"/>
    <x v="3"/>
    <d v="2024-07-15T00:00:00"/>
    <x v="15"/>
    <s v="BADC01"/>
    <x v="89"/>
    <n v="-0.13"/>
    <n v="10000"/>
    <n v="1"/>
  </r>
  <r>
    <s v="31786"/>
    <s v="TN"/>
    <s v="0000157401"/>
    <x v="4"/>
    <x v="3"/>
    <d v="2024-07-15T00:00:00"/>
    <x v="16"/>
    <s v="BADE2X"/>
    <x v="90"/>
    <n v="-5.7"/>
    <n v="240000"/>
    <n v="5"/>
  </r>
  <r>
    <s v="31786"/>
    <s v="TN"/>
    <s v="0000157401"/>
    <x v="4"/>
    <x v="3"/>
    <d v="2024-07-15T00:00:00"/>
    <x v="7"/>
    <s v="BA1X"/>
    <x v="11"/>
    <n v="12.83"/>
    <n v="375000"/>
    <n v="7"/>
  </r>
  <r>
    <s v="31786"/>
    <s v="TN"/>
    <s v="0000157401"/>
    <x v="4"/>
    <x v="3"/>
    <d v="2024-07-15T00:00:00"/>
    <x v="7"/>
    <s v="BADE40"/>
    <x v="91"/>
    <n v="-1.52"/>
    <n v="310000"/>
    <n v="4"/>
  </r>
  <r>
    <s v="31786"/>
    <s v="TN"/>
    <s v="0000157401"/>
    <x v="4"/>
    <x v="3"/>
    <d v="2024-07-15T00:00:00"/>
    <x v="17"/>
    <s v="BAD6SP"/>
    <x v="93"/>
    <n v="0.78"/>
    <n v="0"/>
    <n v="1"/>
  </r>
  <r>
    <s v="31786"/>
    <s v="TN"/>
    <s v="0000157401"/>
    <x v="4"/>
    <x v="3"/>
    <d v="2024-07-15T00:00:00"/>
    <x v="18"/>
    <s v="BLES15"/>
    <x v="94"/>
    <n v="-22.8"/>
    <n v="120000"/>
    <n v="5"/>
  </r>
  <r>
    <s v="31786"/>
    <s v="TN"/>
    <s v="0000157401"/>
    <x v="4"/>
    <x v="3"/>
    <d v="2024-07-15T00:00:00"/>
    <x v="19"/>
    <s v="BLCH01"/>
    <x v="95"/>
    <n v="-0.19"/>
    <n v="3000"/>
    <n v="1"/>
  </r>
  <r>
    <s v="31786"/>
    <s v="TN"/>
    <s v="0000157401"/>
    <x v="4"/>
    <x v="3"/>
    <d v="2024-07-15T00:00:00"/>
    <x v="8"/>
    <s v="BL1X"/>
    <x v="15"/>
    <n v="109.35"/>
    <n v="375000"/>
    <n v="7"/>
  </r>
  <r>
    <s v="31786"/>
    <s v="TN"/>
    <s v="0000157401"/>
    <x v="4"/>
    <x v="3"/>
    <d v="2024-07-15T00:00:00"/>
    <x v="8"/>
    <s v="BLER20"/>
    <x v="97"/>
    <n v="-6.48"/>
    <n v="310000"/>
    <n v="4"/>
  </r>
  <r>
    <s v="31786"/>
    <s v="TN"/>
    <s v="0000157401"/>
    <x v="4"/>
    <x v="3"/>
    <d v="2024-07-15T00:00:00"/>
    <x v="20"/>
    <s v="BLIFSP"/>
    <x v="99"/>
    <n v="0.59"/>
    <n v="0"/>
    <n v="1"/>
  </r>
  <r>
    <s v="31786"/>
    <s v="TN"/>
    <s v="0000157401"/>
    <x v="4"/>
    <x v="3"/>
    <d v="2024-07-15T00:00:00"/>
    <x v="10"/>
    <s v="VC0106"/>
    <x v="21"/>
    <n v="-0.13"/>
    <n v="6000"/>
    <n v="1"/>
  </r>
  <r>
    <s v="31786"/>
    <s v="TN"/>
    <s v="0000157401"/>
    <x v="4"/>
    <x v="3"/>
    <d v="2024-07-15T00:00:00"/>
    <x v="10"/>
    <s v="VC0125"/>
    <x v="23"/>
    <n v="-0.53"/>
    <n v="6000"/>
    <n v="1"/>
  </r>
  <r>
    <s v="31786"/>
    <s v="TN"/>
    <s v="0000157401"/>
    <x v="4"/>
    <x v="3"/>
    <d v="2024-07-15T00:00:00"/>
    <x v="10"/>
    <s v="VC0150"/>
    <x v="24"/>
    <n v="3.15"/>
    <n v="150000"/>
    <n v="3"/>
  </r>
  <r>
    <s v="31786"/>
    <s v="TN"/>
    <s v="0000157401"/>
    <x v="4"/>
    <x v="3"/>
    <d v="2024-07-15T00:00:00"/>
    <x v="10"/>
    <s v="VC0206"/>
    <x v="21"/>
    <n v="0.75"/>
    <n v="24000"/>
    <n v="2"/>
  </r>
  <r>
    <s v="31786"/>
    <s v="TN"/>
    <s v="0000157401"/>
    <x v="4"/>
    <x v="3"/>
    <d v="2024-07-15T00:00:00"/>
    <x v="10"/>
    <s v="VC0250"/>
    <x v="24"/>
    <n v="-2.1"/>
    <n v="25000"/>
    <n v="1"/>
  </r>
  <r>
    <s v="31786"/>
    <s v="TN"/>
    <s v="0000157401"/>
    <x v="4"/>
    <x v="3"/>
    <d v="2024-07-15T00:00:00"/>
    <x v="10"/>
    <s v="VC0305"/>
    <x v="20"/>
    <n v="0.32"/>
    <n v="15000"/>
    <n v="1"/>
  </r>
  <r>
    <s v="31786"/>
    <s v="TN"/>
    <s v="0000157401"/>
    <x v="4"/>
    <x v="3"/>
    <d v="2024-07-15T00:00:00"/>
    <x v="10"/>
    <s v="VC0306"/>
    <x v="21"/>
    <n v="-0.76"/>
    <n v="6000"/>
    <n v="1"/>
  </r>
  <r>
    <s v="31786"/>
    <s v="TN"/>
    <s v="0000157401"/>
    <x v="4"/>
    <x v="3"/>
    <d v="2024-07-15T00:00:00"/>
    <x v="10"/>
    <s v="VC0310"/>
    <x v="22"/>
    <n v="1.89"/>
    <n v="60000"/>
    <n v="2"/>
  </r>
  <r>
    <s v="31786"/>
    <s v="TN"/>
    <s v="0000157401"/>
    <x v="4"/>
    <x v="3"/>
    <d v="2024-07-15T00:00:00"/>
    <x v="10"/>
    <s v="VC0325"/>
    <x v="23"/>
    <n v="3.16"/>
    <n v="150000"/>
    <n v="2"/>
  </r>
  <r>
    <s v="31786"/>
    <s v="TN"/>
    <s v="0000157401"/>
    <x v="4"/>
    <x v="3"/>
    <d v="2024-07-15T00:00:00"/>
    <x v="10"/>
    <s v="VC0450"/>
    <x v="24"/>
    <n v="8.4"/>
    <n v="200000"/>
    <n v="1"/>
  </r>
  <r>
    <s v="31786"/>
    <s v="TN"/>
    <s v="0000157401"/>
    <x v="4"/>
    <x v="3"/>
    <d v="2024-07-15T00:00:00"/>
    <x v="11"/>
    <s v="VAD100"/>
    <x v="27"/>
    <n v="14.7"/>
    <n v="800000"/>
    <n v="8"/>
  </r>
  <r>
    <s v="31786"/>
    <s v="TN"/>
    <s v="0000157401"/>
    <x v="4"/>
    <x v="3"/>
    <d v="2024-07-15T00:00:00"/>
    <x v="11"/>
    <s v="VAD500"/>
    <x v="29"/>
    <n v="42"/>
    <n v="4350000"/>
    <n v="10"/>
  </r>
  <r>
    <s v="31786"/>
    <s v="TN"/>
    <s v="0000157401"/>
    <x v="4"/>
    <x v="3"/>
    <d v="2024-07-15T00:00:00"/>
    <x v="12"/>
    <s v="VSC060"/>
    <x v="31"/>
    <n v="-1.5"/>
    <n v="180000"/>
    <n v="3"/>
  </r>
  <r>
    <s v="31786"/>
    <s v="TN"/>
    <s v="0000157401"/>
    <x v="4"/>
    <x v="3"/>
    <d v="2024-07-15T00:00:00"/>
    <x v="12"/>
    <s v="VSC100"/>
    <x v="32"/>
    <n v="2.52"/>
    <n v="80000"/>
    <n v="2"/>
  </r>
  <r>
    <s v="31786"/>
    <s v="TN"/>
    <s v="0000157401"/>
    <x v="4"/>
    <x v="3"/>
    <d v="2024-07-15T00:00:00"/>
    <x v="12"/>
    <s v="VSC250"/>
    <x v="33"/>
    <n v="-6.3"/>
    <n v="380000"/>
    <n v="5"/>
  </r>
  <r>
    <s v="31786"/>
    <s v="TN"/>
    <s v="0000157401"/>
    <x v="4"/>
    <x v="3"/>
    <d v="2024-07-15T00:00:00"/>
    <x v="12"/>
    <s v="VSC500"/>
    <x v="34"/>
    <n v="4.2"/>
    <n v="1000000"/>
    <n v="6"/>
  </r>
  <r>
    <s v="31786"/>
    <s v="TN"/>
    <s v="0000157401"/>
    <x v="4"/>
    <x v="3"/>
    <d v="2024-07-15T00:00:00"/>
    <x v="12"/>
    <s v="VSO050"/>
    <x v="35"/>
    <n v="1.26"/>
    <n v="60000"/>
    <n v="2"/>
  </r>
  <r>
    <s v="31786"/>
    <s v="TN"/>
    <s v="0000157401"/>
    <x v="4"/>
    <x v="3"/>
    <d v="2024-07-15T00:00:00"/>
    <x v="12"/>
    <s v="VSO100"/>
    <x v="37"/>
    <n v="1.26"/>
    <n v="60000"/>
    <n v="1"/>
  </r>
  <r>
    <s v="31786"/>
    <s v="TN"/>
    <s v="0000157401"/>
    <x v="4"/>
    <x v="3"/>
    <d v="2024-07-15T00:00:00"/>
    <x v="12"/>
    <s v="VSO250"/>
    <x v="38"/>
    <n v="-3.15"/>
    <n v="60000"/>
    <n v="1"/>
  </r>
  <r>
    <s v="31786"/>
    <s v="TN"/>
    <s v="0000157401"/>
    <x v="4"/>
    <x v="3"/>
    <d v="2024-07-15T00:00:00"/>
    <x v="12"/>
    <s v="VSO500"/>
    <x v="39"/>
    <n v="-6.3"/>
    <n v="660000"/>
    <n v="3"/>
  </r>
  <r>
    <s v="31786"/>
    <s v="TN"/>
    <s v="0000190862"/>
    <x v="5"/>
    <x v="3"/>
    <d v="2024-07-15T00:00:00"/>
    <x v="13"/>
    <s v="LTD-03"/>
    <x v="65"/>
    <n v="16.34"/>
    <n v="2940"/>
    <n v="1"/>
  </r>
  <r>
    <s v="31786"/>
    <s v="TN"/>
    <s v="0000190862"/>
    <x v="5"/>
    <x v="3"/>
    <d v="2024-07-15T00:00:00"/>
    <x v="13"/>
    <s v="LTD-03"/>
    <x v="68"/>
    <n v="67.62"/>
    <n v="4055"/>
    <n v="1"/>
  </r>
  <r>
    <s v="31786"/>
    <s v="TN"/>
    <s v="0000190862"/>
    <x v="5"/>
    <x v="3"/>
    <d v="2024-07-15T00:00:00"/>
    <x v="13"/>
    <s v="LTD-03"/>
    <x v="69"/>
    <n v="27.54"/>
    <n v="9905"/>
    <n v="2"/>
  </r>
  <r>
    <s v="31786"/>
    <s v="TN"/>
    <s v="0000190862"/>
    <x v="5"/>
    <x v="3"/>
    <d v="2024-07-15T00:00:00"/>
    <x v="13"/>
    <s v="LTD-03"/>
    <x v="71"/>
    <n v="13.06"/>
    <n v="4698.25"/>
    <n v="2"/>
  </r>
  <r>
    <s v="31786"/>
    <s v="TN"/>
    <s v="0000190862"/>
    <x v="5"/>
    <x v="3"/>
    <d v="2024-07-15T00:00:00"/>
    <x v="13"/>
    <s v="LTD-04"/>
    <x v="75"/>
    <n v="-1.71"/>
    <n v="2853"/>
    <n v="1"/>
  </r>
  <r>
    <s v="31786"/>
    <s v="TN"/>
    <s v="0000190862"/>
    <x v="5"/>
    <x v="3"/>
    <d v="2024-07-15T00:00:00"/>
    <x v="13"/>
    <s v="LTD-04"/>
    <x v="76"/>
    <n v="7.1"/>
    <n v="5915"/>
    <n v="1"/>
  </r>
  <r>
    <s v="31786"/>
    <s v="TN"/>
    <s v="0000190862"/>
    <x v="5"/>
    <x v="3"/>
    <d v="2024-07-15T00:00:00"/>
    <x v="13"/>
    <s v="LTD-04"/>
    <x v="77"/>
    <n v="3.11"/>
    <n v="2593"/>
    <n v="1"/>
  </r>
  <r>
    <s v="31786"/>
    <s v="TN"/>
    <s v="0000190862"/>
    <x v="5"/>
    <x v="3"/>
    <d v="2024-07-15T00:00:00"/>
    <x v="13"/>
    <s v="LTD-04"/>
    <x v="79"/>
    <n v="4.28"/>
    <n v="2517"/>
    <n v="1"/>
  </r>
  <r>
    <s v="31786"/>
    <s v="TN"/>
    <s v="0000190862"/>
    <x v="5"/>
    <x v="3"/>
    <d v="2024-07-15T00:00:00"/>
    <x v="13"/>
    <s v="LTD-04"/>
    <x v="81"/>
    <n v="13.25"/>
    <n v="4275"/>
    <n v="1"/>
  </r>
  <r>
    <s v="31786"/>
    <s v="TN"/>
    <s v="0000190862"/>
    <x v="5"/>
    <x v="3"/>
    <d v="2024-07-15T00:00:00"/>
    <x v="14"/>
    <s v="STD-A"/>
    <x v="86"/>
    <n v="164.62"/>
    <n v="47569"/>
    <n v="13"/>
  </r>
  <r>
    <s v="31786"/>
    <s v="TN"/>
    <s v="0000190862"/>
    <x v="5"/>
    <x v="3"/>
    <d v="2024-07-15T00:00:00"/>
    <x v="14"/>
    <s v="STD-B"/>
    <x v="88"/>
    <n v="34.33"/>
    <n v="50005"/>
    <n v="12"/>
  </r>
  <r>
    <s v="31786"/>
    <s v="TN"/>
    <s v="0000258005"/>
    <x v="2"/>
    <x v="3"/>
    <d v="2024-07-15T00:00:00"/>
    <x v="4"/>
    <s v="VISBAS"/>
    <x v="4"/>
    <n v="114.89"/>
    <n v="0"/>
    <n v="35"/>
  </r>
  <r>
    <s v="31786"/>
    <s v="TN"/>
    <s v="0000258005"/>
    <x v="2"/>
    <x v="3"/>
    <d v="2024-07-15T00:00:00"/>
    <x v="4"/>
    <s v="VISEXP"/>
    <x v="5"/>
    <n v="254.42"/>
    <n v="0"/>
    <n v="56"/>
  </r>
  <r>
    <s v="31786"/>
    <s v="NP"/>
    <s v="0000000185"/>
    <x v="0"/>
    <x v="0"/>
    <d v="2024-07-31T00:00:00"/>
    <x v="1"/>
    <s v="PPRN"/>
    <x v="1"/>
    <n v="5145.18"/>
    <n v="0"/>
    <n v="235"/>
  </r>
  <r>
    <s v="31786"/>
    <s v="NP"/>
    <s v="0000000185"/>
    <x v="0"/>
    <x v="1"/>
    <d v="2024-07-31T00:00:00"/>
    <x v="1"/>
    <s v="PPRN"/>
    <x v="1"/>
    <n v="380.53"/>
    <n v="0"/>
    <n v="21"/>
  </r>
  <r>
    <s v="31786"/>
    <s v="NP"/>
    <s v="0000000185"/>
    <x v="0"/>
    <x v="2"/>
    <d v="2024-07-31T00:00:00"/>
    <x v="1"/>
    <s v="PPRN"/>
    <x v="1"/>
    <n v="15.77"/>
    <n v="0"/>
    <n v="1"/>
  </r>
  <r>
    <s v="31786"/>
    <s v="NP"/>
    <s v="0000000185"/>
    <x v="0"/>
    <x v="3"/>
    <d v="2024-07-31T00:00:00"/>
    <x v="0"/>
    <s v="PPDN"/>
    <x v="0"/>
    <n v="-43.41"/>
    <n v="0"/>
    <n v="5"/>
  </r>
  <r>
    <s v="31786"/>
    <s v="NP"/>
    <s v="0000000185"/>
    <x v="0"/>
    <x v="3"/>
    <d v="2024-07-31T00:00:00"/>
    <x v="0"/>
    <s v="PPDN"/>
    <x v="0"/>
    <n v="362.55"/>
    <n v="0"/>
    <n v="20"/>
  </r>
  <r>
    <s v="31786"/>
    <s v="NP"/>
    <s v="0000000185"/>
    <x v="0"/>
    <x v="4"/>
    <d v="2024-07-31T00:00:00"/>
    <x v="0"/>
    <s v="PPDN"/>
    <x v="0"/>
    <n v="99.12"/>
    <n v="0"/>
    <n v="5"/>
  </r>
  <r>
    <s v="31786"/>
    <s v="NP"/>
    <s v="0000000185"/>
    <x v="0"/>
    <x v="5"/>
    <d v="2024-07-31T00:00:00"/>
    <x v="0"/>
    <s v="PPDN"/>
    <x v="0"/>
    <n v="154.07"/>
    <n v="0"/>
    <n v="7"/>
  </r>
  <r>
    <s v="31786"/>
    <s v="NP"/>
    <s v="0000000192"/>
    <x v="1"/>
    <x v="0"/>
    <d v="2024-07-31T00:00:00"/>
    <x v="2"/>
    <s v="PDON"/>
    <x v="2"/>
    <n v="336.09"/>
    <n v="0"/>
    <n v="9"/>
  </r>
  <r>
    <s v="31786"/>
    <s v="NP"/>
    <s v="0000000192"/>
    <x v="1"/>
    <x v="0"/>
    <d v="2024-07-31T00:00:00"/>
    <x v="3"/>
    <s v="PDRN"/>
    <x v="3"/>
    <n v="-323.37"/>
    <n v="0"/>
    <n v="19"/>
  </r>
  <r>
    <s v="31786"/>
    <s v="NP"/>
    <s v="0000000192"/>
    <x v="1"/>
    <x v="0"/>
    <d v="2024-07-31T00:00:00"/>
    <x v="3"/>
    <s v="PDRN"/>
    <x v="3"/>
    <n v="58784.49"/>
    <n v="0"/>
    <n v="1382"/>
  </r>
  <r>
    <s v="31786"/>
    <s v="NP"/>
    <s v="0000000192"/>
    <x v="1"/>
    <x v="1"/>
    <d v="2024-07-31T00:00:00"/>
    <x v="2"/>
    <s v="PDON"/>
    <x v="2"/>
    <n v="163.47999999999999"/>
    <n v="0"/>
    <n v="3"/>
  </r>
  <r>
    <s v="31786"/>
    <s v="NP"/>
    <s v="0000000192"/>
    <x v="1"/>
    <x v="1"/>
    <d v="2024-07-31T00:00:00"/>
    <x v="3"/>
    <s v="PDRN"/>
    <x v="3"/>
    <n v="-26.87"/>
    <n v="0"/>
    <n v="3"/>
  </r>
  <r>
    <s v="31786"/>
    <s v="NP"/>
    <s v="0000000192"/>
    <x v="1"/>
    <x v="1"/>
    <d v="2024-07-31T00:00:00"/>
    <x v="3"/>
    <s v="PDRN"/>
    <x v="3"/>
    <n v="6524.13"/>
    <n v="0"/>
    <n v="165"/>
  </r>
  <r>
    <s v="31786"/>
    <s v="NP"/>
    <s v="0000000192"/>
    <x v="1"/>
    <x v="2"/>
    <d v="2024-07-31T00:00:00"/>
    <x v="2"/>
    <s v="PDON"/>
    <x v="2"/>
    <n v="20.420000000000002"/>
    <n v="0"/>
    <n v="1"/>
  </r>
  <r>
    <s v="31786"/>
    <s v="NP"/>
    <s v="0000000192"/>
    <x v="1"/>
    <x v="2"/>
    <d v="2024-07-31T00:00:00"/>
    <x v="3"/>
    <s v="PDRN"/>
    <x v="3"/>
    <n v="-26.09"/>
    <n v="0"/>
    <n v="1"/>
  </r>
  <r>
    <s v="31786"/>
    <s v="NP"/>
    <s v="0000000192"/>
    <x v="1"/>
    <x v="2"/>
    <d v="2024-07-31T00:00:00"/>
    <x v="3"/>
    <s v="PDRN"/>
    <x v="3"/>
    <n v="772.21"/>
    <n v="0"/>
    <n v="20"/>
  </r>
  <r>
    <s v="31786"/>
    <s v="NP"/>
    <s v="0000000192"/>
    <x v="1"/>
    <x v="3"/>
    <d v="2024-07-31T00:00:00"/>
    <x v="2"/>
    <s v="PDON"/>
    <x v="2"/>
    <n v="2793.55"/>
    <n v="0"/>
    <n v="79"/>
  </r>
  <r>
    <s v="31786"/>
    <s v="NP"/>
    <s v="0000000192"/>
    <x v="1"/>
    <x v="4"/>
    <d v="2024-07-31T00:00:00"/>
    <x v="2"/>
    <s v="PDON"/>
    <x v="2"/>
    <n v="-287.89"/>
    <n v="0"/>
    <n v="5"/>
  </r>
  <r>
    <s v="31786"/>
    <s v="NP"/>
    <s v="0000000192"/>
    <x v="1"/>
    <x v="4"/>
    <d v="2024-07-31T00:00:00"/>
    <x v="2"/>
    <s v="PDON"/>
    <x v="2"/>
    <n v="1464.75"/>
    <n v="0"/>
    <n v="35"/>
  </r>
  <r>
    <s v="31786"/>
    <s v="NP"/>
    <s v="0000000192"/>
    <x v="1"/>
    <x v="5"/>
    <d v="2024-07-31T00:00:00"/>
    <x v="2"/>
    <s v="PDON"/>
    <x v="2"/>
    <n v="-83.16"/>
    <n v="0"/>
    <n v="1"/>
  </r>
  <r>
    <s v="31786"/>
    <s v="NP"/>
    <s v="0000000192"/>
    <x v="1"/>
    <x v="5"/>
    <d v="2024-07-31T00:00:00"/>
    <x v="2"/>
    <s v="PDON"/>
    <x v="2"/>
    <n v="815.56"/>
    <n v="0"/>
    <n v="33"/>
  </r>
  <r>
    <s v="31786"/>
    <s v="NP"/>
    <s v="0000157401"/>
    <x v="4"/>
    <x v="3"/>
    <d v="2024-07-31T00:00:00"/>
    <x v="11"/>
    <s v="VAD060"/>
    <x v="26"/>
    <n v="2.52"/>
    <n v="120000"/>
    <n v="2"/>
  </r>
  <r>
    <s v="31786"/>
    <s v="NP"/>
    <s v="0000190862"/>
    <x v="5"/>
    <x v="3"/>
    <d v="2024-07-31T00:00:00"/>
    <x v="14"/>
    <s v="STD-A"/>
    <x v="85"/>
    <n v="26.2"/>
    <n v="0"/>
    <n v="2"/>
  </r>
  <r>
    <s v="31786"/>
    <s v="NP"/>
    <s v="0000258005"/>
    <x v="2"/>
    <x v="0"/>
    <d v="2024-07-31T00:00:00"/>
    <x v="4"/>
    <s v="VISBAS"/>
    <x v="4"/>
    <n v="393.18"/>
    <n v="0"/>
    <n v="85"/>
  </r>
  <r>
    <s v="31786"/>
    <s v="NP"/>
    <s v="0000258005"/>
    <x v="2"/>
    <x v="0"/>
    <d v="2024-07-31T00:00:00"/>
    <x v="4"/>
    <s v="VISEXP"/>
    <x v="5"/>
    <n v="-6.3"/>
    <n v="0"/>
    <n v="1"/>
  </r>
  <r>
    <s v="31786"/>
    <s v="NP"/>
    <s v="0000258005"/>
    <x v="2"/>
    <x v="0"/>
    <d v="2024-07-31T00:00:00"/>
    <x v="4"/>
    <s v="VISEXP"/>
    <x v="5"/>
    <n v="2619.42"/>
    <n v="0"/>
    <n v="282"/>
  </r>
  <r>
    <s v="31786"/>
    <s v="NP"/>
    <s v="0000258005"/>
    <x v="2"/>
    <x v="1"/>
    <d v="2024-07-31T00:00:00"/>
    <x v="4"/>
    <s v="VISBAS"/>
    <x v="4"/>
    <n v="80.14"/>
    <n v="0"/>
    <n v="15"/>
  </r>
  <r>
    <s v="31786"/>
    <s v="NP"/>
    <s v="0000258005"/>
    <x v="2"/>
    <x v="1"/>
    <d v="2024-07-31T00:00:00"/>
    <x v="4"/>
    <s v="VISEXP"/>
    <x v="5"/>
    <n v="-11.36"/>
    <n v="0"/>
    <n v="2"/>
  </r>
  <r>
    <s v="31786"/>
    <s v="NP"/>
    <s v="0000258005"/>
    <x v="2"/>
    <x v="1"/>
    <d v="2024-07-31T00:00:00"/>
    <x v="4"/>
    <s v="VISEXP"/>
    <x v="5"/>
    <n v="436.2"/>
    <n v="0"/>
    <n v="45"/>
  </r>
  <r>
    <s v="31786"/>
    <s v="NP"/>
    <s v="0000258005"/>
    <x v="2"/>
    <x v="2"/>
    <d v="2024-07-31T00:00:00"/>
    <x v="4"/>
    <s v="VISEXP"/>
    <x v="5"/>
    <n v="25.2"/>
    <n v="0"/>
    <n v="4"/>
  </r>
  <r>
    <s v="31786"/>
    <s v="NP"/>
    <s v="0000258005"/>
    <x v="2"/>
    <x v="3"/>
    <d v="2024-07-31T00:00:00"/>
    <x v="4"/>
    <s v="VISBAS"/>
    <x v="4"/>
    <n v="127.06"/>
    <n v="0"/>
    <n v="30"/>
  </r>
  <r>
    <s v="31786"/>
    <s v="NP"/>
    <s v="0000258005"/>
    <x v="2"/>
    <x v="3"/>
    <d v="2024-07-31T00:00:00"/>
    <x v="4"/>
    <s v="VISEXP"/>
    <x v="5"/>
    <n v="-19.34"/>
    <n v="0"/>
    <n v="6"/>
  </r>
  <r>
    <s v="31786"/>
    <s v="NP"/>
    <s v="0000258005"/>
    <x v="2"/>
    <x v="3"/>
    <d v="2024-07-31T00:00:00"/>
    <x v="4"/>
    <s v="VISEXP"/>
    <x v="5"/>
    <n v="761.97"/>
    <n v="0"/>
    <n v="77"/>
  </r>
  <r>
    <s v="31786"/>
    <s v="NP"/>
    <s v="0000258005"/>
    <x v="2"/>
    <x v="4"/>
    <d v="2024-07-31T00:00:00"/>
    <x v="4"/>
    <s v="VISBAS"/>
    <x v="4"/>
    <n v="-6.36"/>
    <n v="0"/>
    <n v="2"/>
  </r>
  <r>
    <s v="31786"/>
    <s v="NP"/>
    <s v="0000258005"/>
    <x v="2"/>
    <x v="4"/>
    <d v="2024-07-31T00:00:00"/>
    <x v="4"/>
    <s v="VISBAS"/>
    <x v="4"/>
    <n v="19.11"/>
    <n v="0"/>
    <n v="5"/>
  </r>
  <r>
    <s v="31786"/>
    <s v="NP"/>
    <s v="0000258005"/>
    <x v="2"/>
    <x v="4"/>
    <d v="2024-07-31T00:00:00"/>
    <x v="4"/>
    <s v="VISEXP"/>
    <x v="5"/>
    <n v="-18.54"/>
    <n v="0"/>
    <n v="1"/>
  </r>
  <r>
    <s v="31786"/>
    <s v="NP"/>
    <s v="0000258005"/>
    <x v="2"/>
    <x v="4"/>
    <d v="2024-07-31T00:00:00"/>
    <x v="4"/>
    <s v="VISEXP"/>
    <x v="5"/>
    <n v="415.45"/>
    <n v="0"/>
    <n v="43"/>
  </r>
  <r>
    <s v="31786"/>
    <s v="NP"/>
    <s v="0000258005"/>
    <x v="2"/>
    <x v="5"/>
    <d v="2024-07-31T00:00:00"/>
    <x v="4"/>
    <s v="VISBAS"/>
    <x v="4"/>
    <n v="12.96"/>
    <n v="0"/>
    <n v="4"/>
  </r>
  <r>
    <s v="31786"/>
    <s v="NP"/>
    <s v="0000258005"/>
    <x v="2"/>
    <x v="5"/>
    <d v="2024-07-31T00:00:00"/>
    <x v="4"/>
    <s v="VISEXP"/>
    <x v="5"/>
    <n v="-18.91"/>
    <n v="0"/>
    <n v="1"/>
  </r>
  <r>
    <s v="31786"/>
    <s v="NP"/>
    <s v="0000258005"/>
    <x v="2"/>
    <x v="5"/>
    <d v="2024-07-31T00:00:00"/>
    <x v="4"/>
    <s v="VISEXP"/>
    <x v="5"/>
    <n v="304.68"/>
    <n v="0"/>
    <n v="39"/>
  </r>
  <r>
    <s v="31786"/>
    <s v="TN"/>
    <s v="0000000185"/>
    <x v="0"/>
    <x v="3"/>
    <d v="2024-07-31T00:00:00"/>
    <x v="0"/>
    <s v="PPDN"/>
    <x v="0"/>
    <n v="-42.64"/>
    <n v="0"/>
    <n v="2"/>
  </r>
  <r>
    <s v="31786"/>
    <s v="TN"/>
    <s v="0000000185"/>
    <x v="0"/>
    <x v="3"/>
    <d v="2024-07-31T00:00:00"/>
    <x v="0"/>
    <s v="PPDN"/>
    <x v="0"/>
    <n v="497.7"/>
    <n v="0"/>
    <n v="33"/>
  </r>
  <r>
    <s v="31786"/>
    <s v="TN"/>
    <s v="0000000192"/>
    <x v="1"/>
    <x v="3"/>
    <d v="2024-07-31T00:00:00"/>
    <x v="2"/>
    <s v="PDON"/>
    <x v="2"/>
    <n v="-936.24"/>
    <n v="0"/>
    <n v="37"/>
  </r>
  <r>
    <s v="31786"/>
    <s v="TN"/>
    <s v="0000000192"/>
    <x v="1"/>
    <x v="3"/>
    <d v="2024-07-31T00:00:00"/>
    <x v="2"/>
    <s v="PDON"/>
    <x v="2"/>
    <n v="4434.5200000000004"/>
    <n v="0"/>
    <n v="141"/>
  </r>
  <r>
    <s v="31786"/>
    <s v="TN"/>
    <s v="0000000192"/>
    <x v="1"/>
    <x v="3"/>
    <d v="2024-07-31T00:00:00"/>
    <x v="3"/>
    <s v="PDRN"/>
    <x v="3"/>
    <n v="27.41"/>
    <n v="0"/>
    <n v="1"/>
  </r>
  <r>
    <s v="31786"/>
    <s v="TN"/>
    <s v="0000157401"/>
    <x v="4"/>
    <x v="3"/>
    <d v="2024-07-31T00:00:00"/>
    <x v="10"/>
    <s v="VC0106"/>
    <x v="21"/>
    <n v="0.26"/>
    <n v="12000"/>
    <n v="2"/>
  </r>
  <r>
    <s v="31786"/>
    <s v="TN"/>
    <s v="0000157401"/>
    <x v="4"/>
    <x v="3"/>
    <d v="2024-07-31T00:00:00"/>
    <x v="10"/>
    <s v="VC0206"/>
    <x v="21"/>
    <n v="-0.5"/>
    <n v="12000"/>
    <n v="2"/>
  </r>
  <r>
    <s v="31786"/>
    <s v="TN"/>
    <s v="0000157401"/>
    <x v="4"/>
    <x v="3"/>
    <d v="2024-07-31T00:00:00"/>
    <x v="10"/>
    <s v="VC0210"/>
    <x v="22"/>
    <n v="0.84"/>
    <n v="20000"/>
    <n v="2"/>
  </r>
  <r>
    <s v="31786"/>
    <s v="TN"/>
    <s v="0000157401"/>
    <x v="4"/>
    <x v="3"/>
    <d v="2024-07-31T00:00:00"/>
    <x v="10"/>
    <s v="VC0406"/>
    <x v="21"/>
    <n v="0.5"/>
    <n v="6000"/>
    <n v="1"/>
  </r>
  <r>
    <s v="31786"/>
    <s v="TN"/>
    <s v="0000157401"/>
    <x v="4"/>
    <x v="3"/>
    <d v="2024-07-31T00:00:00"/>
    <x v="11"/>
    <s v="VAD050"/>
    <x v="25"/>
    <n v="-2.1"/>
    <n v="100000"/>
    <n v="2"/>
  </r>
  <r>
    <s v="31786"/>
    <s v="TN"/>
    <s v="0000157401"/>
    <x v="4"/>
    <x v="3"/>
    <d v="2024-07-31T00:00:00"/>
    <x v="11"/>
    <s v="VAD050"/>
    <x v="25"/>
    <n v="1.05"/>
    <n v="50000"/>
    <n v="1"/>
  </r>
  <r>
    <s v="31786"/>
    <s v="TN"/>
    <s v="0000157401"/>
    <x v="4"/>
    <x v="3"/>
    <d v="2024-07-31T00:00:00"/>
    <x v="11"/>
    <s v="VAD060"/>
    <x v="26"/>
    <n v="-3.78"/>
    <n v="180000"/>
    <n v="3"/>
  </r>
  <r>
    <s v="31786"/>
    <s v="TN"/>
    <s v="0000157401"/>
    <x v="4"/>
    <x v="3"/>
    <d v="2024-07-31T00:00:00"/>
    <x v="11"/>
    <s v="VAD060"/>
    <x v="26"/>
    <n v="15.12"/>
    <n v="720000"/>
    <n v="12"/>
  </r>
  <r>
    <s v="31786"/>
    <s v="TN"/>
    <s v="0000157401"/>
    <x v="4"/>
    <x v="3"/>
    <d v="2024-07-31T00:00:00"/>
    <x v="11"/>
    <s v="VAD100"/>
    <x v="27"/>
    <n v="8.4"/>
    <n v="400000"/>
    <n v="4"/>
  </r>
  <r>
    <s v="31786"/>
    <s v="TN"/>
    <s v="0000157401"/>
    <x v="4"/>
    <x v="3"/>
    <d v="2024-07-31T00:00:00"/>
    <x v="11"/>
    <s v="VAD250"/>
    <x v="28"/>
    <n v="10.5"/>
    <n v="500000"/>
    <n v="2"/>
  </r>
  <r>
    <s v="31786"/>
    <s v="TN"/>
    <s v="0000157401"/>
    <x v="4"/>
    <x v="3"/>
    <d v="2024-07-31T00:00:00"/>
    <x v="11"/>
    <s v="VAD500"/>
    <x v="29"/>
    <n v="10.5"/>
    <n v="500000"/>
    <n v="1"/>
  </r>
  <r>
    <s v="31786"/>
    <s v="TN"/>
    <s v="0000157401"/>
    <x v="4"/>
    <x v="3"/>
    <d v="2024-07-31T00:00:00"/>
    <x v="12"/>
    <s v="VSC060"/>
    <x v="31"/>
    <n v="0.5"/>
    <n v="24000"/>
    <n v="1"/>
  </r>
  <r>
    <s v="31786"/>
    <s v="TN"/>
    <s v="0000157401"/>
    <x v="4"/>
    <x v="3"/>
    <d v="2024-07-31T00:00:00"/>
    <x v="12"/>
    <s v="VSO050"/>
    <x v="35"/>
    <n v="-1.26"/>
    <n v="60000"/>
    <n v="2"/>
  </r>
  <r>
    <s v="31786"/>
    <s v="TN"/>
    <s v="0000157401"/>
    <x v="4"/>
    <x v="3"/>
    <d v="2024-07-31T00:00:00"/>
    <x v="12"/>
    <s v="VSO060"/>
    <x v="36"/>
    <n v="2.2799999999999998"/>
    <n v="108000"/>
    <n v="3"/>
  </r>
  <r>
    <s v="31786"/>
    <s v="TN"/>
    <s v="0000190862"/>
    <x v="5"/>
    <x v="3"/>
    <d v="2024-07-31T00:00:00"/>
    <x v="14"/>
    <s v="STD-A"/>
    <x v="86"/>
    <n v="-49.9"/>
    <n v="0"/>
    <n v="4"/>
  </r>
  <r>
    <s v="31786"/>
    <s v="TN"/>
    <s v="0000190862"/>
    <x v="5"/>
    <x v="3"/>
    <d v="2024-07-31T00:00:00"/>
    <x v="14"/>
    <s v="STD-A"/>
    <x v="86"/>
    <n v="279.48"/>
    <n v="0"/>
    <n v="17"/>
  </r>
  <r>
    <s v="31786"/>
    <s v="TN"/>
    <s v="0000190862"/>
    <x v="5"/>
    <x v="3"/>
    <d v="2024-07-31T00:00:00"/>
    <x v="14"/>
    <s v="STD-B"/>
    <x v="88"/>
    <n v="-15.86"/>
    <n v="0"/>
    <n v="1"/>
  </r>
  <r>
    <s v="31786"/>
    <s v="TN"/>
    <s v="0000190862"/>
    <x v="5"/>
    <x v="3"/>
    <d v="2024-07-31T00:00:00"/>
    <x v="14"/>
    <s v="STD-B"/>
    <x v="88"/>
    <n v="69.17"/>
    <n v="0"/>
    <n v="5"/>
  </r>
  <r>
    <s v="31786"/>
    <s v="TN"/>
    <s v="0000258005"/>
    <x v="2"/>
    <x v="3"/>
    <d v="2024-07-31T00:00:00"/>
    <x v="4"/>
    <s v="VISBAS"/>
    <x v="4"/>
    <n v="-19.18"/>
    <n v="0"/>
    <n v="3"/>
  </r>
  <r>
    <s v="31786"/>
    <s v="TN"/>
    <s v="0000258005"/>
    <x v="2"/>
    <x v="3"/>
    <d v="2024-07-31T00:00:00"/>
    <x v="4"/>
    <s v="VISBAS"/>
    <x v="4"/>
    <n v="205.34"/>
    <n v="0"/>
    <n v="44"/>
  </r>
  <r>
    <s v="31786"/>
    <s v="TN"/>
    <s v="0000258005"/>
    <x v="2"/>
    <x v="3"/>
    <d v="2024-07-31T00:00:00"/>
    <x v="4"/>
    <s v="VISEXP"/>
    <x v="5"/>
    <n v="-260.63"/>
    <n v="0"/>
    <n v="23"/>
  </r>
  <r>
    <s v="31786"/>
    <s v="TN"/>
    <s v="0000258005"/>
    <x v="2"/>
    <x v="3"/>
    <d v="2024-07-31T00:00:00"/>
    <x v="4"/>
    <s v="VISEXP"/>
    <x v="5"/>
    <n v="1156.73"/>
    <n v="0"/>
    <n v="1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9">
  <r>
    <s v="31786"/>
    <s v="TN"/>
    <x v="0"/>
    <x v="0"/>
    <x v="0"/>
    <d v="2024-09-13T00:00:00"/>
    <x v="0"/>
    <s v="PPDN"/>
    <x v="0"/>
    <n v="161.71"/>
    <n v="0"/>
    <n v="23"/>
  </r>
  <r>
    <s v="31786"/>
    <s v="TN"/>
    <x v="0"/>
    <x v="0"/>
    <x v="0"/>
    <d v="2024-09-13T00:00:00"/>
    <x v="0"/>
    <s v="PPDN"/>
    <x v="1"/>
    <n v="61.35"/>
    <n v="0"/>
    <n v="4"/>
  </r>
  <r>
    <s v="31786"/>
    <s v="TN"/>
    <x v="1"/>
    <x v="1"/>
    <x v="0"/>
    <d v="2024-08-30T00:00:00"/>
    <x v="1"/>
    <s v="PDON"/>
    <x v="2"/>
    <n v="10.01"/>
    <n v="0"/>
    <n v="1"/>
  </r>
  <r>
    <s v="31786"/>
    <s v="TN"/>
    <x v="1"/>
    <x v="1"/>
    <x v="0"/>
    <d v="2024-09-13T00:00:00"/>
    <x v="1"/>
    <s v="PDON"/>
    <x v="2"/>
    <n v="839.92"/>
    <n v="0"/>
    <n v="67"/>
  </r>
  <r>
    <s v="31786"/>
    <s v="TN"/>
    <x v="1"/>
    <x v="1"/>
    <x v="0"/>
    <d v="2024-09-13T00:00:00"/>
    <x v="1"/>
    <s v="PDON"/>
    <x v="3"/>
    <n v="213.81"/>
    <n v="0"/>
    <n v="10"/>
  </r>
  <r>
    <s v="31786"/>
    <s v="TN"/>
    <x v="2"/>
    <x v="2"/>
    <x v="0"/>
    <d v="2024-08-30T00:00:00"/>
    <x v="2"/>
    <s v="VAD060"/>
    <x v="4"/>
    <n v="1.26"/>
    <n v="60000"/>
    <n v="1"/>
  </r>
  <r>
    <s v="31786"/>
    <s v="TN"/>
    <x v="2"/>
    <x v="2"/>
    <x v="0"/>
    <d v="2024-08-30T00:00:00"/>
    <x v="3"/>
    <s v="VSO060"/>
    <x v="5"/>
    <n v="0.76"/>
    <n v="36000"/>
    <n v="1"/>
  </r>
  <r>
    <s v="31786"/>
    <s v="TN"/>
    <x v="2"/>
    <x v="2"/>
    <x v="0"/>
    <d v="2024-09-13T00:00:00"/>
    <x v="4"/>
    <s v="BADE2X"/>
    <x v="6"/>
    <n v="2.2799999999999998"/>
    <n v="0"/>
    <n v="2"/>
  </r>
  <r>
    <s v="31786"/>
    <s v="TN"/>
    <x v="2"/>
    <x v="2"/>
    <x v="0"/>
    <d v="2024-09-13T00:00:00"/>
    <x v="5"/>
    <s v="BA1X"/>
    <x v="7"/>
    <n v="18.2"/>
    <n v="548000"/>
    <n v="8"/>
  </r>
  <r>
    <s v="31786"/>
    <s v="TN"/>
    <x v="2"/>
    <x v="2"/>
    <x v="0"/>
    <d v="2024-09-13T00:00:00"/>
    <x v="5"/>
    <s v="BADE40"/>
    <x v="8"/>
    <n v="1.52"/>
    <n v="189000"/>
    <n v="2"/>
  </r>
  <r>
    <s v="31786"/>
    <s v="TN"/>
    <x v="2"/>
    <x v="2"/>
    <x v="0"/>
    <d v="2024-09-13T00:00:00"/>
    <x v="6"/>
    <s v="BAD6SP"/>
    <x v="9"/>
    <n v="1.56"/>
    <n v="0"/>
    <n v="2"/>
  </r>
  <r>
    <s v="31786"/>
    <s v="TN"/>
    <x v="2"/>
    <x v="2"/>
    <x v="0"/>
    <d v="2024-09-13T00:00:00"/>
    <x v="7"/>
    <s v="BLES15"/>
    <x v="10"/>
    <n v="9.1199999999999992"/>
    <n v="0"/>
    <n v="2"/>
  </r>
  <r>
    <s v="31786"/>
    <s v="TN"/>
    <x v="2"/>
    <x v="2"/>
    <x v="0"/>
    <d v="2024-09-13T00:00:00"/>
    <x v="8"/>
    <s v="BL1X"/>
    <x v="11"/>
    <n v="155.19999999999999"/>
    <n v="548000"/>
    <n v="8"/>
  </r>
  <r>
    <s v="31786"/>
    <s v="TN"/>
    <x v="2"/>
    <x v="2"/>
    <x v="0"/>
    <d v="2024-09-13T00:00:00"/>
    <x v="8"/>
    <s v="BLER20"/>
    <x v="12"/>
    <n v="6.48"/>
    <n v="189000"/>
    <n v="2"/>
  </r>
  <r>
    <s v="31786"/>
    <s v="TN"/>
    <x v="2"/>
    <x v="2"/>
    <x v="0"/>
    <d v="2024-09-13T00:00:00"/>
    <x v="9"/>
    <s v="BLIFSP"/>
    <x v="13"/>
    <n v="1.18"/>
    <n v="0"/>
    <n v="2"/>
  </r>
  <r>
    <s v="31786"/>
    <s v="TN"/>
    <x v="2"/>
    <x v="2"/>
    <x v="0"/>
    <d v="2024-09-13T00:00:00"/>
    <x v="10"/>
    <s v="VC0105"/>
    <x v="14"/>
    <n v="0.11"/>
    <n v="5000"/>
    <n v="1"/>
  </r>
  <r>
    <s v="31786"/>
    <s v="TN"/>
    <x v="2"/>
    <x v="2"/>
    <x v="0"/>
    <d v="2024-09-13T00:00:00"/>
    <x v="10"/>
    <s v="VC0106"/>
    <x v="15"/>
    <n v="0.13"/>
    <n v="6000"/>
    <n v="1"/>
  </r>
  <r>
    <s v="31786"/>
    <s v="TN"/>
    <x v="2"/>
    <x v="2"/>
    <x v="0"/>
    <d v="2024-09-13T00:00:00"/>
    <x v="10"/>
    <s v="VC0110"/>
    <x v="16"/>
    <n v="0.42"/>
    <n v="380000"/>
    <n v="4"/>
  </r>
  <r>
    <s v="31786"/>
    <s v="TN"/>
    <x v="2"/>
    <x v="2"/>
    <x v="0"/>
    <d v="2024-09-13T00:00:00"/>
    <x v="10"/>
    <s v="VC0125"/>
    <x v="17"/>
    <n v="-0.53"/>
    <n v="18000"/>
    <n v="1"/>
  </r>
  <r>
    <s v="31786"/>
    <s v="TN"/>
    <x v="2"/>
    <x v="2"/>
    <x v="0"/>
    <d v="2024-09-13T00:00:00"/>
    <x v="10"/>
    <s v="VC0205"/>
    <x v="14"/>
    <n v="-0.21"/>
    <n v="350000"/>
    <n v="1"/>
  </r>
  <r>
    <s v="31786"/>
    <s v="TN"/>
    <x v="2"/>
    <x v="2"/>
    <x v="0"/>
    <d v="2024-09-13T00:00:00"/>
    <x v="10"/>
    <s v="VC0206"/>
    <x v="15"/>
    <n v="-0.5"/>
    <n v="360000"/>
    <n v="2"/>
  </r>
  <r>
    <s v="31786"/>
    <s v="TN"/>
    <x v="2"/>
    <x v="2"/>
    <x v="0"/>
    <d v="2024-09-13T00:00:00"/>
    <x v="10"/>
    <s v="VC0225"/>
    <x v="17"/>
    <n v="1.05"/>
    <n v="50000"/>
    <n v="1"/>
  </r>
  <r>
    <s v="31786"/>
    <s v="TN"/>
    <x v="2"/>
    <x v="2"/>
    <x v="0"/>
    <d v="2024-09-13T00:00:00"/>
    <x v="10"/>
    <s v="VC0310"/>
    <x v="16"/>
    <n v="-0.63"/>
    <n v="6000"/>
    <n v="1"/>
  </r>
  <r>
    <s v="31786"/>
    <s v="TN"/>
    <x v="2"/>
    <x v="2"/>
    <x v="0"/>
    <d v="2024-09-13T00:00:00"/>
    <x v="10"/>
    <s v="VC0325"/>
    <x v="17"/>
    <n v="1.58"/>
    <n v="75000"/>
    <n v="1"/>
  </r>
  <r>
    <s v="31786"/>
    <s v="TN"/>
    <x v="2"/>
    <x v="2"/>
    <x v="0"/>
    <d v="2024-09-13T00:00:00"/>
    <x v="10"/>
    <s v="VC0350"/>
    <x v="18"/>
    <n v="-3.15"/>
    <n v="25000"/>
    <n v="1"/>
  </r>
  <r>
    <s v="31786"/>
    <s v="TN"/>
    <x v="2"/>
    <x v="2"/>
    <x v="0"/>
    <d v="2024-09-13T00:00:00"/>
    <x v="10"/>
    <s v="VC0550"/>
    <x v="18"/>
    <n v="5.25"/>
    <n v="250000"/>
    <n v="1"/>
  </r>
  <r>
    <s v="31786"/>
    <s v="TN"/>
    <x v="2"/>
    <x v="2"/>
    <x v="0"/>
    <d v="2024-09-13T00:00:00"/>
    <x v="10"/>
    <s v="VC0650"/>
    <x v="18"/>
    <n v="-6.3"/>
    <n v="6000"/>
    <n v="1"/>
  </r>
  <r>
    <s v="31786"/>
    <s v="TN"/>
    <x v="2"/>
    <x v="2"/>
    <x v="0"/>
    <d v="2024-09-13T00:00:00"/>
    <x v="2"/>
    <s v="VAD050"/>
    <x v="19"/>
    <n v="2.1"/>
    <n v="250000"/>
    <n v="4"/>
  </r>
  <r>
    <s v="31786"/>
    <s v="TN"/>
    <x v="2"/>
    <x v="2"/>
    <x v="0"/>
    <d v="2024-09-13T00:00:00"/>
    <x v="2"/>
    <s v="VAD060"/>
    <x v="4"/>
    <n v="3.78"/>
    <n v="1020000"/>
    <n v="15"/>
  </r>
  <r>
    <s v="31786"/>
    <s v="TN"/>
    <x v="2"/>
    <x v="2"/>
    <x v="0"/>
    <d v="2024-09-13T00:00:00"/>
    <x v="2"/>
    <s v="VAD100"/>
    <x v="20"/>
    <n v="2.1"/>
    <n v="860000"/>
    <n v="9"/>
  </r>
  <r>
    <s v="31786"/>
    <s v="TN"/>
    <x v="2"/>
    <x v="2"/>
    <x v="0"/>
    <d v="2024-09-13T00:00:00"/>
    <x v="2"/>
    <s v="VAD500"/>
    <x v="21"/>
    <n v="42"/>
    <n v="2750000"/>
    <n v="6"/>
  </r>
  <r>
    <s v="31786"/>
    <s v="TN"/>
    <x v="2"/>
    <x v="2"/>
    <x v="0"/>
    <d v="2024-09-13T00:00:00"/>
    <x v="3"/>
    <s v="VSC060"/>
    <x v="22"/>
    <n v="-1"/>
    <n v="204000"/>
    <n v="4"/>
  </r>
  <r>
    <s v="31786"/>
    <s v="TN"/>
    <x v="2"/>
    <x v="2"/>
    <x v="0"/>
    <d v="2024-09-13T00:00:00"/>
    <x v="3"/>
    <s v="VSC100"/>
    <x v="23"/>
    <n v="0.84"/>
    <n v="140000"/>
    <n v="3"/>
  </r>
  <r>
    <s v="31786"/>
    <s v="TN"/>
    <x v="2"/>
    <x v="2"/>
    <x v="0"/>
    <d v="2024-09-13T00:00:00"/>
    <x v="3"/>
    <s v="VSO060"/>
    <x v="5"/>
    <n v="-3.04"/>
    <n v="336000"/>
    <n v="2"/>
  </r>
  <r>
    <s v="31786"/>
    <s v="TN"/>
    <x v="2"/>
    <x v="2"/>
    <x v="0"/>
    <d v="2024-09-13T00:00:00"/>
    <x v="3"/>
    <s v="VSO500"/>
    <x v="24"/>
    <n v="-6.3"/>
    <n v="600000"/>
    <n v="2"/>
  </r>
  <r>
    <s v="31786"/>
    <s v="TN"/>
    <x v="3"/>
    <x v="3"/>
    <x v="0"/>
    <d v="2024-08-30T00:00:00"/>
    <x v="11"/>
    <s v="STD-B"/>
    <x v="25"/>
    <n v="15.43"/>
    <n v="4676"/>
    <n v="1"/>
  </r>
  <r>
    <s v="31786"/>
    <s v="TN"/>
    <x v="3"/>
    <x v="3"/>
    <x v="0"/>
    <d v="2024-09-13T00:00:00"/>
    <x v="12"/>
    <s v="LTD-01"/>
    <x v="26"/>
    <n v="0.46"/>
    <n v="7462"/>
    <n v="2"/>
  </r>
  <r>
    <s v="31786"/>
    <s v="TN"/>
    <x v="3"/>
    <x v="3"/>
    <x v="0"/>
    <d v="2024-09-13T00:00:00"/>
    <x v="12"/>
    <s v="LTD-01"/>
    <x v="27"/>
    <n v="13.43"/>
    <n v="6945"/>
    <n v="2"/>
  </r>
  <r>
    <s v="31786"/>
    <s v="TN"/>
    <x v="3"/>
    <x v="3"/>
    <x v="0"/>
    <d v="2024-09-13T00:00:00"/>
    <x v="12"/>
    <s v="LTD-01"/>
    <x v="28"/>
    <n v="15.53"/>
    <n v="5750"/>
    <n v="1"/>
  </r>
  <r>
    <s v="31786"/>
    <s v="TN"/>
    <x v="3"/>
    <x v="3"/>
    <x v="0"/>
    <d v="2024-09-13T00:00:00"/>
    <x v="12"/>
    <s v="LTD-01"/>
    <x v="29"/>
    <n v="8.0299999999999994"/>
    <n v="2867"/>
    <n v="1"/>
  </r>
  <r>
    <s v="31786"/>
    <s v="TN"/>
    <x v="3"/>
    <x v="3"/>
    <x v="0"/>
    <d v="2024-09-13T00:00:00"/>
    <x v="12"/>
    <s v="LTD-03"/>
    <x v="30"/>
    <n v="6.77"/>
    <n v="2436"/>
    <n v="1"/>
  </r>
  <r>
    <s v="31786"/>
    <s v="TN"/>
    <x v="3"/>
    <x v="3"/>
    <x v="0"/>
    <d v="2024-09-13T00:00:00"/>
    <x v="12"/>
    <s v="LTD-03"/>
    <x v="31"/>
    <n v="50.7"/>
    <n v="3041"/>
    <n v="1"/>
  </r>
  <r>
    <s v="31786"/>
    <s v="TN"/>
    <x v="3"/>
    <x v="3"/>
    <x v="0"/>
    <d v="2024-09-13T00:00:00"/>
    <x v="12"/>
    <s v="LTD-03"/>
    <x v="32"/>
    <n v="10.29"/>
    <n v="3700"/>
    <n v="1"/>
  </r>
  <r>
    <s v="31786"/>
    <s v="TN"/>
    <x v="3"/>
    <x v="3"/>
    <x v="0"/>
    <d v="2024-09-13T00:00:00"/>
    <x v="12"/>
    <s v="LTD-03"/>
    <x v="33"/>
    <n v="13.09"/>
    <n v="4708.2"/>
    <n v="1"/>
  </r>
  <r>
    <s v="31786"/>
    <s v="TN"/>
    <x v="3"/>
    <x v="3"/>
    <x v="0"/>
    <d v="2024-09-13T00:00:00"/>
    <x v="12"/>
    <s v="LTD-03"/>
    <x v="34"/>
    <n v="79.5"/>
    <n v="20077.259999999998"/>
    <n v="3"/>
  </r>
  <r>
    <s v="31786"/>
    <s v="TN"/>
    <x v="3"/>
    <x v="3"/>
    <x v="0"/>
    <d v="2024-09-13T00:00:00"/>
    <x v="12"/>
    <s v="LTD-03"/>
    <x v="35"/>
    <n v="22.77"/>
    <n v="8190"/>
    <n v="1"/>
  </r>
  <r>
    <s v="31786"/>
    <s v="TN"/>
    <x v="3"/>
    <x v="3"/>
    <x v="0"/>
    <d v="2024-09-13T00:00:00"/>
    <x v="12"/>
    <s v="LTD-04"/>
    <x v="36"/>
    <n v="3.17"/>
    <n v="5277.25"/>
    <n v="1"/>
  </r>
  <r>
    <s v="31786"/>
    <s v="TN"/>
    <x v="3"/>
    <x v="3"/>
    <x v="0"/>
    <d v="2024-09-13T00:00:00"/>
    <x v="12"/>
    <s v="LTD-04"/>
    <x v="37"/>
    <n v="16.53"/>
    <n v="0"/>
    <n v="1"/>
  </r>
  <r>
    <s v="31786"/>
    <s v="TN"/>
    <x v="3"/>
    <x v="3"/>
    <x v="0"/>
    <d v="2024-09-13T00:00:00"/>
    <x v="12"/>
    <s v="LTD-04"/>
    <x v="38"/>
    <n v="5.27"/>
    <n v="2510"/>
    <n v="1"/>
  </r>
  <r>
    <s v="31786"/>
    <s v="TN"/>
    <x v="3"/>
    <x v="3"/>
    <x v="0"/>
    <d v="2024-09-13T00:00:00"/>
    <x v="11"/>
    <s v="STD-A"/>
    <x v="39"/>
    <n v="142.68"/>
    <n v="26375.33"/>
    <n v="7"/>
  </r>
  <r>
    <s v="31786"/>
    <s v="TN"/>
    <x v="3"/>
    <x v="3"/>
    <x v="0"/>
    <d v="2024-09-13T00:00:00"/>
    <x v="11"/>
    <s v="STD-B"/>
    <x v="25"/>
    <n v="99.79"/>
    <n v="55221.69"/>
    <n v="14"/>
  </r>
  <r>
    <s v="31786"/>
    <s v="TN"/>
    <x v="4"/>
    <x v="4"/>
    <x v="0"/>
    <d v="2024-08-30T00:00:00"/>
    <x v="13"/>
    <s v="VISEXP"/>
    <x v="40"/>
    <n v="11.98"/>
    <n v="0"/>
    <n v="1"/>
  </r>
  <r>
    <s v="31786"/>
    <s v="TN"/>
    <x v="4"/>
    <x v="4"/>
    <x v="0"/>
    <d v="2024-09-13T00:00:00"/>
    <x v="13"/>
    <s v="VISBAS"/>
    <x v="41"/>
    <n v="184.66"/>
    <n v="0"/>
    <n v="35"/>
  </r>
  <r>
    <s v="31786"/>
    <s v="TN"/>
    <x v="4"/>
    <x v="4"/>
    <x v="0"/>
    <d v="2024-09-13T00:00:00"/>
    <x v="13"/>
    <s v="VISEXP"/>
    <x v="40"/>
    <n v="218.08"/>
    <n v="0"/>
    <n v="54"/>
  </r>
  <r>
    <s v="31786"/>
    <s v="TN"/>
    <x v="0"/>
    <x v="0"/>
    <x v="0"/>
    <d v="2024-09-30T00:00:00"/>
    <x v="0"/>
    <s v="PPDN"/>
    <x v="0"/>
    <n v="81818.759999999995"/>
    <n v="0"/>
    <n v="7289"/>
  </r>
  <r>
    <s v="31786"/>
    <s v="TN"/>
    <x v="0"/>
    <x v="0"/>
    <x v="0"/>
    <d v="2024-09-30T00:00:00"/>
    <x v="0"/>
    <s v="PPDN"/>
    <x v="1"/>
    <n v="82170.23"/>
    <n v="0"/>
    <n v="7289"/>
  </r>
  <r>
    <s v="31786"/>
    <s v="TN"/>
    <x v="1"/>
    <x v="1"/>
    <x v="0"/>
    <d v="2024-07-31T00:00:00"/>
    <x v="1"/>
    <s v="PDON"/>
    <x v="2"/>
    <n v="-10.01"/>
    <n v="0"/>
    <n v="1"/>
  </r>
  <r>
    <s v="31786"/>
    <s v="TN"/>
    <x v="1"/>
    <x v="1"/>
    <x v="0"/>
    <d v="2024-07-31T00:00:00"/>
    <x v="1"/>
    <s v="PDON"/>
    <x v="3"/>
    <n v="-10.01"/>
    <n v="0"/>
    <n v="1"/>
  </r>
  <r>
    <s v="31786"/>
    <s v="TN"/>
    <x v="1"/>
    <x v="1"/>
    <x v="0"/>
    <d v="2024-08-30T00:00:00"/>
    <x v="1"/>
    <s v="PDON"/>
    <x v="2"/>
    <n v="-40.76"/>
    <n v="0"/>
    <n v="1"/>
  </r>
  <r>
    <s v="31786"/>
    <s v="TN"/>
    <x v="1"/>
    <x v="1"/>
    <x v="0"/>
    <d v="2024-08-30T00:00:00"/>
    <x v="1"/>
    <s v="PDON"/>
    <x v="3"/>
    <n v="-40.770000000000003"/>
    <n v="0"/>
    <n v="1"/>
  </r>
  <r>
    <s v="31786"/>
    <s v="TN"/>
    <x v="1"/>
    <x v="1"/>
    <x v="0"/>
    <d v="2024-09-30T00:00:00"/>
    <x v="1"/>
    <s v="PDON"/>
    <x v="2"/>
    <n v="577962.1"/>
    <n v="0"/>
    <n v="26608"/>
  </r>
  <r>
    <s v="31786"/>
    <s v="TN"/>
    <x v="1"/>
    <x v="1"/>
    <x v="0"/>
    <d v="2024-09-30T00:00:00"/>
    <x v="1"/>
    <s v="PDON"/>
    <x v="3"/>
    <n v="578994.94999999995"/>
    <n v="0"/>
    <n v="26612"/>
  </r>
  <r>
    <s v="31786"/>
    <s v="TN"/>
    <x v="5"/>
    <x v="5"/>
    <x v="0"/>
    <d v="2024-09-30T00:00:00"/>
    <x v="14"/>
    <s v=""/>
    <x v="42"/>
    <n v="112.18"/>
    <n v="0"/>
    <n v="9"/>
  </r>
  <r>
    <s v="31786"/>
    <s v="TN"/>
    <x v="5"/>
    <x v="5"/>
    <x v="0"/>
    <d v="2024-09-30T00:00:00"/>
    <x v="15"/>
    <s v=""/>
    <x v="43"/>
    <n v="30875.8"/>
    <n v="0"/>
    <n v="1493"/>
  </r>
  <r>
    <s v="31786"/>
    <s v="TN"/>
    <x v="2"/>
    <x v="6"/>
    <x v="0"/>
    <d v="2024-09-30T00:00:00"/>
    <x v="16"/>
    <s v=""/>
    <x v="44"/>
    <n v="339447.03"/>
    <n v="0"/>
    <n v="12674"/>
  </r>
  <r>
    <s v="31786"/>
    <s v="TN"/>
    <x v="2"/>
    <x v="2"/>
    <x v="0"/>
    <d v="2024-07-31T00:00:00"/>
    <x v="5"/>
    <s v="BA1X"/>
    <x v="7"/>
    <n v="-1.54"/>
    <n v="81000"/>
    <n v="1"/>
  </r>
  <r>
    <s v="31786"/>
    <s v="TN"/>
    <x v="2"/>
    <x v="2"/>
    <x v="0"/>
    <d v="2024-07-31T00:00:00"/>
    <x v="8"/>
    <s v="BL1X"/>
    <x v="11"/>
    <n v="-13.12"/>
    <n v="81000"/>
    <n v="1"/>
  </r>
  <r>
    <s v="31786"/>
    <s v="TN"/>
    <x v="2"/>
    <x v="2"/>
    <x v="0"/>
    <d v="2024-07-31T00:00:00"/>
    <x v="8"/>
    <s v="BL1X"/>
    <x v="45"/>
    <n v="-2.48"/>
    <n v="81000"/>
    <n v="1"/>
  </r>
  <r>
    <s v="31786"/>
    <s v="TN"/>
    <x v="2"/>
    <x v="2"/>
    <x v="0"/>
    <d v="2024-08-30T00:00:00"/>
    <x v="5"/>
    <s v="BA1X"/>
    <x v="7"/>
    <n v="-3.9"/>
    <n v="205000"/>
    <n v="1"/>
  </r>
  <r>
    <s v="31786"/>
    <s v="TN"/>
    <x v="2"/>
    <x v="2"/>
    <x v="0"/>
    <d v="2024-08-30T00:00:00"/>
    <x v="8"/>
    <s v="BL1X"/>
    <x v="11"/>
    <n v="-33.21"/>
    <n v="205000"/>
    <n v="1"/>
  </r>
  <r>
    <s v="31786"/>
    <s v="TN"/>
    <x v="2"/>
    <x v="2"/>
    <x v="0"/>
    <d v="2024-08-30T00:00:00"/>
    <x v="8"/>
    <s v="BL1X"/>
    <x v="45"/>
    <n v="-102.3"/>
    <n v="205000"/>
    <n v="1"/>
  </r>
  <r>
    <s v="31786"/>
    <s v="TN"/>
    <x v="2"/>
    <x v="2"/>
    <x v="0"/>
    <d v="2024-08-30T00:00:00"/>
    <x v="10"/>
    <s v="VC0306"/>
    <x v="15"/>
    <n v="-0.38"/>
    <n v="18000"/>
    <n v="1"/>
  </r>
  <r>
    <s v="31786"/>
    <s v="TN"/>
    <x v="2"/>
    <x v="2"/>
    <x v="0"/>
    <d v="2024-08-30T00:00:00"/>
    <x v="2"/>
    <s v="VAD060"/>
    <x v="4"/>
    <n v="-1.26"/>
    <n v="60000"/>
    <n v="1"/>
  </r>
  <r>
    <s v="31786"/>
    <s v="TN"/>
    <x v="2"/>
    <x v="2"/>
    <x v="0"/>
    <d v="2024-09-30T00:00:00"/>
    <x v="5"/>
    <s v="BA1X"/>
    <x v="7"/>
    <n v="53762.14"/>
    <n v="2828587050"/>
    <n v="40734"/>
  </r>
  <r>
    <s v="31786"/>
    <s v="TN"/>
    <x v="2"/>
    <x v="2"/>
    <x v="0"/>
    <d v="2024-09-30T00:00:00"/>
    <x v="5"/>
    <s v="BA1XP"/>
    <x v="7"/>
    <n v="10"/>
    <n v="525850"/>
    <n v="10"/>
  </r>
  <r>
    <s v="31786"/>
    <s v="TN"/>
    <x v="2"/>
    <x v="2"/>
    <x v="0"/>
    <d v="2024-09-30T00:00:00"/>
    <x v="5"/>
    <s v="BA50"/>
    <x v="46"/>
    <n v="451.25"/>
    <n v="23750000"/>
    <n v="475"/>
  </r>
  <r>
    <s v="31786"/>
    <s v="TN"/>
    <x v="2"/>
    <x v="2"/>
    <x v="0"/>
    <d v="2024-09-30T00:00:00"/>
    <x v="5"/>
    <s v="BADE40"/>
    <x v="8"/>
    <n v="0.76"/>
    <n v="50000"/>
    <n v="1"/>
  </r>
  <r>
    <s v="31786"/>
    <s v="TN"/>
    <x v="2"/>
    <x v="2"/>
    <x v="0"/>
    <d v="2024-09-30T00:00:00"/>
    <x v="8"/>
    <s v="BL1X"/>
    <x v="11"/>
    <n v="458233.5"/>
    <n v="2828587050"/>
    <n v="40734"/>
  </r>
  <r>
    <s v="31786"/>
    <s v="TN"/>
    <x v="2"/>
    <x v="2"/>
    <x v="0"/>
    <d v="2024-09-30T00:00:00"/>
    <x v="8"/>
    <s v="BL1X"/>
    <x v="45"/>
    <n v="223927.28"/>
    <n v="2197134850"/>
    <n v="27543"/>
  </r>
  <r>
    <s v="31786"/>
    <s v="TN"/>
    <x v="2"/>
    <x v="2"/>
    <x v="0"/>
    <d v="2024-09-30T00:00:00"/>
    <x v="8"/>
    <s v="BL1XP"/>
    <x v="11"/>
    <n v="85.21"/>
    <n v="525850"/>
    <n v="10"/>
  </r>
  <r>
    <s v="31786"/>
    <s v="TN"/>
    <x v="2"/>
    <x v="2"/>
    <x v="0"/>
    <d v="2024-09-30T00:00:00"/>
    <x v="8"/>
    <s v="BL1XP"/>
    <x v="45"/>
    <n v="140.51"/>
    <n v="375700"/>
    <n v="6"/>
  </r>
  <r>
    <s v="31786"/>
    <s v="TN"/>
    <x v="2"/>
    <x v="2"/>
    <x v="0"/>
    <d v="2024-09-30T00:00:00"/>
    <x v="8"/>
    <s v="BL50"/>
    <x v="47"/>
    <n v="3847.5"/>
    <n v="23750000"/>
    <n v="475"/>
  </r>
  <r>
    <s v="31786"/>
    <s v="TN"/>
    <x v="2"/>
    <x v="2"/>
    <x v="0"/>
    <d v="2024-09-30T00:00:00"/>
    <x v="8"/>
    <s v="BLER20"/>
    <x v="12"/>
    <n v="3.24"/>
    <n v="50000"/>
    <n v="1"/>
  </r>
  <r>
    <s v="31786"/>
    <s v="TN"/>
    <x v="2"/>
    <x v="2"/>
    <x v="0"/>
    <d v="2024-09-30T00:00:00"/>
    <x v="10"/>
    <s v="VC0105"/>
    <x v="14"/>
    <n v="19.91"/>
    <n v="1260000"/>
    <n v="183"/>
  </r>
  <r>
    <s v="31786"/>
    <s v="TN"/>
    <x v="2"/>
    <x v="2"/>
    <x v="0"/>
    <d v="2024-09-30T00:00:00"/>
    <x v="10"/>
    <s v="VC0106"/>
    <x v="15"/>
    <n v="205.92"/>
    <n v="9510000"/>
    <n v="1585"/>
  </r>
  <r>
    <s v="31786"/>
    <s v="TN"/>
    <x v="2"/>
    <x v="2"/>
    <x v="0"/>
    <d v="2024-09-30T00:00:00"/>
    <x v="10"/>
    <s v="VC0110"/>
    <x v="16"/>
    <n v="131.04"/>
    <n v="6240000"/>
    <n v="624"/>
  </r>
  <r>
    <s v="31786"/>
    <s v="TN"/>
    <x v="2"/>
    <x v="2"/>
    <x v="0"/>
    <d v="2024-09-30T00:00:00"/>
    <x v="10"/>
    <s v="VC0125"/>
    <x v="17"/>
    <n v="239.03"/>
    <n v="11275000"/>
    <n v="451"/>
  </r>
  <r>
    <s v="31786"/>
    <s v="TN"/>
    <x v="2"/>
    <x v="2"/>
    <x v="0"/>
    <d v="2024-09-30T00:00:00"/>
    <x v="10"/>
    <s v="VC0150"/>
    <x v="18"/>
    <n v="649.95000000000005"/>
    <n v="30850000"/>
    <n v="617"/>
  </r>
  <r>
    <s v="31786"/>
    <s v="TN"/>
    <x v="2"/>
    <x v="2"/>
    <x v="0"/>
    <d v="2024-09-30T00:00:00"/>
    <x v="10"/>
    <s v="VC0205"/>
    <x v="14"/>
    <n v="31.92"/>
    <n v="1520000"/>
    <n v="152"/>
  </r>
  <r>
    <s v="31786"/>
    <s v="TN"/>
    <x v="2"/>
    <x v="2"/>
    <x v="0"/>
    <d v="2024-09-30T00:00:00"/>
    <x v="10"/>
    <s v="VC0206"/>
    <x v="15"/>
    <n v="326.5"/>
    <n v="15684000"/>
    <n v="1307"/>
  </r>
  <r>
    <s v="31786"/>
    <s v="TN"/>
    <x v="2"/>
    <x v="2"/>
    <x v="0"/>
    <d v="2024-09-30T00:00:00"/>
    <x v="10"/>
    <s v="VC0210"/>
    <x v="16"/>
    <n v="225.54"/>
    <n v="10760000"/>
    <n v="538"/>
  </r>
  <r>
    <s v="31786"/>
    <s v="TN"/>
    <x v="2"/>
    <x v="2"/>
    <x v="0"/>
    <d v="2024-09-30T00:00:00"/>
    <x v="10"/>
    <s v="VC0225"/>
    <x v="17"/>
    <n v="435.75"/>
    <n v="20800000"/>
    <n v="416"/>
  </r>
  <r>
    <s v="31786"/>
    <s v="TN"/>
    <x v="2"/>
    <x v="2"/>
    <x v="0"/>
    <d v="2024-09-30T00:00:00"/>
    <x v="10"/>
    <s v="VC0250"/>
    <x v="18"/>
    <n v="1243.2"/>
    <n v="59200000"/>
    <n v="592"/>
  </r>
  <r>
    <s v="31786"/>
    <s v="TN"/>
    <x v="2"/>
    <x v="2"/>
    <x v="0"/>
    <d v="2024-09-30T00:00:00"/>
    <x v="10"/>
    <s v="VC0305"/>
    <x v="14"/>
    <n v="16.96"/>
    <n v="795000"/>
    <n v="53"/>
  </r>
  <r>
    <s v="31786"/>
    <s v="TN"/>
    <x v="2"/>
    <x v="2"/>
    <x v="0"/>
    <d v="2024-09-30T00:00:00"/>
    <x v="10"/>
    <s v="VC0306"/>
    <x v="15"/>
    <n v="188.86"/>
    <n v="8946000"/>
    <n v="497"/>
  </r>
  <r>
    <s v="31786"/>
    <s v="TN"/>
    <x v="2"/>
    <x v="2"/>
    <x v="0"/>
    <d v="2024-09-30T00:00:00"/>
    <x v="10"/>
    <s v="VC0310"/>
    <x v="16"/>
    <n v="120.33"/>
    <n v="6080000"/>
    <n v="192"/>
  </r>
  <r>
    <s v="31786"/>
    <s v="TN"/>
    <x v="2"/>
    <x v="2"/>
    <x v="0"/>
    <d v="2024-09-30T00:00:00"/>
    <x v="10"/>
    <s v="VC0325"/>
    <x v="17"/>
    <n v="265.44"/>
    <n v="12600000"/>
    <n v="168"/>
  </r>
  <r>
    <s v="31786"/>
    <s v="TN"/>
    <x v="2"/>
    <x v="2"/>
    <x v="0"/>
    <d v="2024-09-30T00:00:00"/>
    <x v="10"/>
    <s v="VC0350"/>
    <x v="18"/>
    <n v="796.95"/>
    <n v="37650000"/>
    <n v="251"/>
  </r>
  <r>
    <s v="31786"/>
    <s v="TN"/>
    <x v="2"/>
    <x v="2"/>
    <x v="0"/>
    <d v="2024-09-30T00:00:00"/>
    <x v="10"/>
    <s v="VC0405"/>
    <x v="14"/>
    <n v="5.88"/>
    <n v="280000"/>
    <n v="14"/>
  </r>
  <r>
    <s v="31786"/>
    <s v="TN"/>
    <x v="2"/>
    <x v="2"/>
    <x v="0"/>
    <d v="2024-09-30T00:00:00"/>
    <x v="10"/>
    <s v="VC0406"/>
    <x v="15"/>
    <n v="62.5"/>
    <n v="2976000"/>
    <n v="124"/>
  </r>
  <r>
    <s v="31786"/>
    <s v="TN"/>
    <x v="2"/>
    <x v="2"/>
    <x v="0"/>
    <d v="2024-09-30T00:00:00"/>
    <x v="10"/>
    <s v="VC0410"/>
    <x v="16"/>
    <n v="43.68"/>
    <n v="2080000"/>
    <n v="52"/>
  </r>
  <r>
    <s v="31786"/>
    <s v="TN"/>
    <x v="2"/>
    <x v="2"/>
    <x v="0"/>
    <d v="2024-09-30T00:00:00"/>
    <x v="10"/>
    <s v="VC0425"/>
    <x v="17"/>
    <n v="84"/>
    <n v="4000000"/>
    <n v="40"/>
  </r>
  <r>
    <s v="31786"/>
    <s v="TN"/>
    <x v="2"/>
    <x v="2"/>
    <x v="0"/>
    <d v="2024-09-30T00:00:00"/>
    <x v="10"/>
    <s v="VC0450"/>
    <x v="18"/>
    <n v="310.8"/>
    <n v="15000000"/>
    <n v="75"/>
  </r>
  <r>
    <s v="31786"/>
    <s v="TN"/>
    <x v="2"/>
    <x v="2"/>
    <x v="0"/>
    <d v="2024-09-30T00:00:00"/>
    <x v="10"/>
    <s v="VC0505"/>
    <x v="14"/>
    <n v="2.12"/>
    <n v="100000"/>
    <n v="4"/>
  </r>
  <r>
    <s v="31786"/>
    <s v="TN"/>
    <x v="2"/>
    <x v="2"/>
    <x v="0"/>
    <d v="2024-09-30T00:00:00"/>
    <x v="10"/>
    <s v="VC0506"/>
    <x v="15"/>
    <n v="22.68"/>
    <n v="1116000"/>
    <n v="38"/>
  </r>
  <r>
    <s v="31786"/>
    <s v="TN"/>
    <x v="2"/>
    <x v="2"/>
    <x v="0"/>
    <d v="2024-09-30T00:00:00"/>
    <x v="10"/>
    <s v="VC0510"/>
    <x v="16"/>
    <n v="15.75"/>
    <n v="750000"/>
    <n v="15"/>
  </r>
  <r>
    <s v="31786"/>
    <s v="TN"/>
    <x v="2"/>
    <x v="2"/>
    <x v="0"/>
    <d v="2024-09-30T00:00:00"/>
    <x v="10"/>
    <s v="VC0525"/>
    <x v="17"/>
    <n v="18.41"/>
    <n v="875000"/>
    <n v="7"/>
  </r>
  <r>
    <s v="31786"/>
    <s v="TN"/>
    <x v="2"/>
    <x v="2"/>
    <x v="0"/>
    <d v="2024-09-30T00:00:00"/>
    <x v="10"/>
    <s v="VC0550"/>
    <x v="18"/>
    <n v="110.25"/>
    <n v="5000000"/>
    <n v="20"/>
  </r>
  <r>
    <s v="31786"/>
    <s v="TN"/>
    <x v="2"/>
    <x v="2"/>
    <x v="0"/>
    <d v="2024-09-30T00:00:00"/>
    <x v="10"/>
    <s v="VC0606"/>
    <x v="15"/>
    <n v="7.6"/>
    <n v="360000"/>
    <n v="10"/>
  </r>
  <r>
    <s v="31786"/>
    <s v="TN"/>
    <x v="2"/>
    <x v="2"/>
    <x v="0"/>
    <d v="2024-09-30T00:00:00"/>
    <x v="10"/>
    <s v="VC0610"/>
    <x v="16"/>
    <n v="1.26"/>
    <n v="60000"/>
    <n v="1"/>
  </r>
  <r>
    <s v="31786"/>
    <s v="TN"/>
    <x v="2"/>
    <x v="2"/>
    <x v="0"/>
    <d v="2024-09-30T00:00:00"/>
    <x v="10"/>
    <s v="VC0625"/>
    <x v="17"/>
    <n v="9.4499999999999993"/>
    <n v="450000"/>
    <n v="3"/>
  </r>
  <r>
    <s v="31786"/>
    <s v="TN"/>
    <x v="2"/>
    <x v="2"/>
    <x v="0"/>
    <d v="2024-09-30T00:00:00"/>
    <x v="10"/>
    <s v="VC0650"/>
    <x v="18"/>
    <n v="37.799999999999997"/>
    <n v="1800000"/>
    <n v="6"/>
  </r>
  <r>
    <s v="31786"/>
    <s v="TN"/>
    <x v="2"/>
    <x v="2"/>
    <x v="0"/>
    <d v="2024-09-30T00:00:00"/>
    <x v="10"/>
    <s v="VC0706"/>
    <x v="15"/>
    <n v="3.52"/>
    <n v="168000"/>
    <n v="4"/>
  </r>
  <r>
    <s v="31786"/>
    <s v="TN"/>
    <x v="2"/>
    <x v="2"/>
    <x v="0"/>
    <d v="2024-09-30T00:00:00"/>
    <x v="10"/>
    <s v="VC0710"/>
    <x v="16"/>
    <n v="1.47"/>
    <n v="70000"/>
    <n v="1"/>
  </r>
  <r>
    <s v="31786"/>
    <s v="TN"/>
    <x v="2"/>
    <x v="2"/>
    <x v="0"/>
    <d v="2024-09-30T00:00:00"/>
    <x v="10"/>
    <s v="VC0750"/>
    <x v="18"/>
    <n v="7.35"/>
    <n v="350000"/>
    <n v="1"/>
  </r>
  <r>
    <s v="31786"/>
    <s v="TN"/>
    <x v="2"/>
    <x v="2"/>
    <x v="0"/>
    <d v="2024-09-30T00:00:00"/>
    <x v="10"/>
    <s v="VC0805"/>
    <x v="14"/>
    <n v="0.84"/>
    <n v="40000"/>
    <n v="1"/>
  </r>
  <r>
    <s v="31786"/>
    <s v="TN"/>
    <x v="2"/>
    <x v="2"/>
    <x v="0"/>
    <d v="2024-09-30T00:00:00"/>
    <x v="10"/>
    <s v="VC0806"/>
    <x v="15"/>
    <n v="1.01"/>
    <n v="48000"/>
    <n v="1"/>
  </r>
  <r>
    <s v="31786"/>
    <s v="TN"/>
    <x v="2"/>
    <x v="2"/>
    <x v="0"/>
    <d v="2024-09-30T00:00:00"/>
    <x v="10"/>
    <s v="VC0810"/>
    <x v="16"/>
    <n v="3.36"/>
    <n v="160000"/>
    <n v="2"/>
  </r>
  <r>
    <s v="31786"/>
    <s v="TN"/>
    <x v="2"/>
    <x v="2"/>
    <x v="0"/>
    <d v="2024-09-30T00:00:00"/>
    <x v="10"/>
    <s v="VC0850"/>
    <x v="18"/>
    <n v="25.2"/>
    <n v="1200000"/>
    <n v="3"/>
  </r>
  <r>
    <s v="31786"/>
    <s v="TN"/>
    <x v="2"/>
    <x v="2"/>
    <x v="0"/>
    <d v="2024-09-30T00:00:00"/>
    <x v="10"/>
    <s v="VC0906"/>
    <x v="15"/>
    <n v="2.2599999999999998"/>
    <n v="108000"/>
    <n v="2"/>
  </r>
  <r>
    <s v="31786"/>
    <s v="TN"/>
    <x v="2"/>
    <x v="2"/>
    <x v="0"/>
    <d v="2024-09-30T00:00:00"/>
    <x v="2"/>
    <s v="VAD050"/>
    <x v="19"/>
    <n v="1659"/>
    <n v="79200000"/>
    <n v="1583"/>
  </r>
  <r>
    <s v="31786"/>
    <s v="TN"/>
    <x v="2"/>
    <x v="2"/>
    <x v="0"/>
    <d v="2024-09-30T00:00:00"/>
    <x v="2"/>
    <s v="VAD060"/>
    <x v="4"/>
    <n v="12926.34"/>
    <n v="616700000"/>
    <n v="10277"/>
  </r>
  <r>
    <s v="31786"/>
    <s v="TN"/>
    <x v="2"/>
    <x v="2"/>
    <x v="0"/>
    <d v="2024-09-30T00:00:00"/>
    <x v="2"/>
    <s v="VAD100"/>
    <x v="20"/>
    <n v="7505.4"/>
    <n v="358300000"/>
    <n v="3583"/>
  </r>
  <r>
    <s v="31786"/>
    <s v="TN"/>
    <x v="2"/>
    <x v="2"/>
    <x v="0"/>
    <d v="2024-09-30T00:00:00"/>
    <x v="2"/>
    <s v="VAD250"/>
    <x v="48"/>
    <n v="13035.75"/>
    <n v="621500000"/>
    <n v="2486"/>
  </r>
  <r>
    <s v="31786"/>
    <s v="TN"/>
    <x v="2"/>
    <x v="2"/>
    <x v="0"/>
    <d v="2024-09-30T00:00:00"/>
    <x v="2"/>
    <s v="VAD500"/>
    <x v="21"/>
    <n v="33516"/>
    <n v="1596100000"/>
    <n v="3193"/>
  </r>
  <r>
    <s v="31786"/>
    <s v="TN"/>
    <x v="2"/>
    <x v="2"/>
    <x v="0"/>
    <d v="2024-09-30T00:00:00"/>
    <x v="3"/>
    <s v="VSC050"/>
    <x v="49"/>
    <n v="87.78"/>
    <n v="4180000"/>
    <n v="209"/>
  </r>
  <r>
    <s v="31786"/>
    <s v="TN"/>
    <x v="2"/>
    <x v="2"/>
    <x v="0"/>
    <d v="2024-09-30T00:00:00"/>
    <x v="3"/>
    <s v="VSC060"/>
    <x v="22"/>
    <n v="1096"/>
    <n v="53328000"/>
    <n v="2219"/>
  </r>
  <r>
    <s v="31786"/>
    <s v="TN"/>
    <x v="2"/>
    <x v="2"/>
    <x v="0"/>
    <d v="2024-09-30T00:00:00"/>
    <x v="3"/>
    <s v="VSC100"/>
    <x v="23"/>
    <n v="716.52"/>
    <n v="34220000"/>
    <n v="855"/>
  </r>
  <r>
    <s v="31786"/>
    <s v="TN"/>
    <x v="2"/>
    <x v="2"/>
    <x v="0"/>
    <d v="2024-09-30T00:00:00"/>
    <x v="3"/>
    <s v="VSC250"/>
    <x v="50"/>
    <n v="1438.5"/>
    <n v="68600000"/>
    <n v="686"/>
  </r>
  <r>
    <s v="31786"/>
    <s v="TN"/>
    <x v="2"/>
    <x v="2"/>
    <x v="0"/>
    <d v="2024-09-30T00:00:00"/>
    <x v="3"/>
    <s v="VSC500"/>
    <x v="51"/>
    <n v="4426.8"/>
    <n v="210400000"/>
    <n v="1052"/>
  </r>
  <r>
    <s v="31786"/>
    <s v="TN"/>
    <x v="2"/>
    <x v="2"/>
    <x v="0"/>
    <d v="2024-09-30T00:00:00"/>
    <x v="3"/>
    <s v="VSO050"/>
    <x v="52"/>
    <n v="142.38"/>
    <n v="6780000"/>
    <n v="226"/>
  </r>
  <r>
    <s v="31786"/>
    <s v="TN"/>
    <x v="2"/>
    <x v="2"/>
    <x v="0"/>
    <d v="2024-09-30T00:00:00"/>
    <x v="3"/>
    <s v="VSO060"/>
    <x v="5"/>
    <n v="1371.8"/>
    <n v="65208000"/>
    <n v="1810"/>
  </r>
  <r>
    <s v="31786"/>
    <s v="TN"/>
    <x v="2"/>
    <x v="2"/>
    <x v="0"/>
    <d v="2024-09-30T00:00:00"/>
    <x v="3"/>
    <s v="VSO100"/>
    <x v="53"/>
    <n v="837.9"/>
    <n v="40260000"/>
    <n v="671"/>
  </r>
  <r>
    <s v="31786"/>
    <s v="TN"/>
    <x v="2"/>
    <x v="2"/>
    <x v="0"/>
    <d v="2024-09-30T00:00:00"/>
    <x v="3"/>
    <s v="VSO250"/>
    <x v="54"/>
    <n v="1505.7"/>
    <n v="71700000"/>
    <n v="478"/>
  </r>
  <r>
    <s v="31786"/>
    <s v="TN"/>
    <x v="2"/>
    <x v="2"/>
    <x v="0"/>
    <d v="2024-09-30T00:00:00"/>
    <x v="3"/>
    <s v="VSO500"/>
    <x v="24"/>
    <n v="3521.7"/>
    <n v="167700000"/>
    <n v="559"/>
  </r>
  <r>
    <s v="31786"/>
    <s v="TN"/>
    <x v="3"/>
    <x v="3"/>
    <x v="0"/>
    <d v="2024-07-31T00:00:00"/>
    <x v="12"/>
    <s v="LTD-03"/>
    <x v="30"/>
    <n v="-18.53"/>
    <n v="6667"/>
    <n v="1"/>
  </r>
  <r>
    <s v="31786"/>
    <s v="TN"/>
    <x v="3"/>
    <x v="3"/>
    <x v="0"/>
    <d v="2024-08-30T00:00:00"/>
    <x v="12"/>
    <s v="LTD-03"/>
    <x v="35"/>
    <n v="-44.13"/>
    <n v="15873.02"/>
    <n v="1"/>
  </r>
  <r>
    <s v="31786"/>
    <s v="TN"/>
    <x v="3"/>
    <x v="3"/>
    <x v="0"/>
    <d v="2024-09-30T00:00:00"/>
    <x v="12"/>
    <s v="LTD-01"/>
    <x v="55"/>
    <n v="119.99"/>
    <n v="199932.67"/>
    <n v="46"/>
  </r>
  <r>
    <s v="31786"/>
    <s v="TN"/>
    <x v="3"/>
    <x v="3"/>
    <x v="0"/>
    <d v="2024-09-30T00:00:00"/>
    <x v="12"/>
    <s v="LTD-01"/>
    <x v="56"/>
    <n v="87.08"/>
    <n v="145094.9"/>
    <n v="33"/>
  </r>
  <r>
    <s v="31786"/>
    <s v="TN"/>
    <x v="3"/>
    <x v="3"/>
    <x v="0"/>
    <d v="2024-09-30T00:00:00"/>
    <x v="12"/>
    <s v="LTD-01"/>
    <x v="57"/>
    <n v="172.07"/>
    <n v="143385.01999999999"/>
    <n v="30"/>
  </r>
  <r>
    <s v="31786"/>
    <s v="TN"/>
    <x v="3"/>
    <x v="3"/>
    <x v="0"/>
    <d v="2024-09-30T00:00:00"/>
    <x v="12"/>
    <s v="LTD-01"/>
    <x v="26"/>
    <n v="205.75"/>
    <n v="122280.7"/>
    <n v="25"/>
  </r>
  <r>
    <s v="31786"/>
    <s v="TN"/>
    <x v="3"/>
    <x v="3"/>
    <x v="0"/>
    <d v="2024-09-30T00:00:00"/>
    <x v="12"/>
    <s v="LTD-01"/>
    <x v="27"/>
    <n v="386.89"/>
    <n v="175867.17"/>
    <n v="36"/>
  </r>
  <r>
    <s v="31786"/>
    <s v="TN"/>
    <x v="3"/>
    <x v="3"/>
    <x v="0"/>
    <d v="2024-09-30T00:00:00"/>
    <x v="12"/>
    <s v="LTD-01"/>
    <x v="28"/>
    <n v="326.49"/>
    <n v="120912.64"/>
    <n v="25"/>
  </r>
  <r>
    <s v="31786"/>
    <s v="TN"/>
    <x v="3"/>
    <x v="3"/>
    <x v="0"/>
    <d v="2024-09-30T00:00:00"/>
    <x v="12"/>
    <s v="LTD-01"/>
    <x v="58"/>
    <n v="325.18"/>
    <n v="101620.6"/>
    <n v="24"/>
  </r>
  <r>
    <s v="31786"/>
    <s v="TN"/>
    <x v="3"/>
    <x v="3"/>
    <x v="0"/>
    <d v="2024-09-30T00:00:00"/>
    <x v="12"/>
    <s v="LTD-01"/>
    <x v="59"/>
    <n v="277.68"/>
    <n v="66113.7"/>
    <n v="14"/>
  </r>
  <r>
    <s v="31786"/>
    <s v="TN"/>
    <x v="3"/>
    <x v="3"/>
    <x v="0"/>
    <d v="2024-09-30T00:00:00"/>
    <x v="12"/>
    <s v="LTD-01"/>
    <x v="29"/>
    <n v="163.09"/>
    <n v="58247"/>
    <n v="9"/>
  </r>
  <r>
    <s v="31786"/>
    <s v="TN"/>
    <x v="3"/>
    <x v="3"/>
    <x v="0"/>
    <d v="2024-09-30T00:00:00"/>
    <x v="12"/>
    <s v="LTD-02"/>
    <x v="60"/>
    <n v="81.319999999999993"/>
    <n v="162613.73000000001"/>
    <n v="34"/>
  </r>
  <r>
    <s v="31786"/>
    <s v="TN"/>
    <x v="3"/>
    <x v="3"/>
    <x v="0"/>
    <d v="2024-09-30T00:00:00"/>
    <x v="12"/>
    <s v="LTD-02"/>
    <x v="61"/>
    <n v="68.02"/>
    <n v="136003"/>
    <n v="28"/>
  </r>
  <r>
    <s v="31786"/>
    <s v="TN"/>
    <x v="3"/>
    <x v="3"/>
    <x v="0"/>
    <d v="2024-09-30T00:00:00"/>
    <x v="12"/>
    <s v="LTD-02"/>
    <x v="62"/>
    <n v="130.66999999999999"/>
    <n v="145178.70000000001"/>
    <n v="28"/>
  </r>
  <r>
    <s v="31786"/>
    <s v="TN"/>
    <x v="3"/>
    <x v="3"/>
    <x v="0"/>
    <d v="2024-09-30T00:00:00"/>
    <x v="12"/>
    <s v="LTD-02"/>
    <x v="63"/>
    <n v="237.02"/>
    <n v="170476.25"/>
    <n v="27"/>
  </r>
  <r>
    <s v="31786"/>
    <s v="TN"/>
    <x v="3"/>
    <x v="3"/>
    <x v="0"/>
    <d v="2024-09-30T00:00:00"/>
    <x v="12"/>
    <s v="LTD-02"/>
    <x v="64"/>
    <n v="339.86"/>
    <n v="199929.24"/>
    <n v="40"/>
  </r>
  <r>
    <s v="31786"/>
    <s v="TN"/>
    <x v="3"/>
    <x v="3"/>
    <x v="0"/>
    <d v="2024-09-30T00:00:00"/>
    <x v="12"/>
    <s v="LTD-02"/>
    <x v="65"/>
    <n v="338.56"/>
    <n v="162074.66"/>
    <n v="31"/>
  </r>
  <r>
    <s v="31786"/>
    <s v="TN"/>
    <x v="3"/>
    <x v="3"/>
    <x v="0"/>
    <d v="2024-09-30T00:00:00"/>
    <x v="12"/>
    <s v="LTD-02"/>
    <x v="66"/>
    <n v="330.86"/>
    <n v="132342.70000000001"/>
    <n v="25"/>
  </r>
  <r>
    <s v="31786"/>
    <s v="TN"/>
    <x v="3"/>
    <x v="3"/>
    <x v="0"/>
    <d v="2024-09-30T00:00:00"/>
    <x v="12"/>
    <s v="LTD-02"/>
    <x v="67"/>
    <n v="358.22"/>
    <n v="108551"/>
    <n v="17"/>
  </r>
  <r>
    <s v="31786"/>
    <s v="TN"/>
    <x v="3"/>
    <x v="3"/>
    <x v="0"/>
    <d v="2024-09-30T00:00:00"/>
    <x v="12"/>
    <s v="LTD-02"/>
    <x v="68"/>
    <n v="97.17"/>
    <n v="44169"/>
    <n v="6"/>
  </r>
  <r>
    <s v="31786"/>
    <s v="TN"/>
    <x v="3"/>
    <x v="3"/>
    <x v="0"/>
    <d v="2024-09-30T00:00:00"/>
    <x v="12"/>
    <s v="LTD-02"/>
    <x v="69"/>
    <n v="33.33"/>
    <n v="15149"/>
    <n v="2"/>
  </r>
  <r>
    <s v="31786"/>
    <s v="TN"/>
    <x v="3"/>
    <x v="3"/>
    <x v="0"/>
    <d v="2024-09-30T00:00:00"/>
    <x v="12"/>
    <s v="LTD-03"/>
    <x v="70"/>
    <n v="66082.399999999994"/>
    <n v="23771102.559999999"/>
    <n v="5028"/>
  </r>
  <r>
    <s v="31786"/>
    <s v="TN"/>
    <x v="3"/>
    <x v="3"/>
    <x v="0"/>
    <d v="2024-09-30T00:00:00"/>
    <x v="12"/>
    <s v="LTD-03"/>
    <x v="30"/>
    <n v="69500.91"/>
    <n v="25000599.870000001"/>
    <n v="4447"/>
  </r>
  <r>
    <s v="31786"/>
    <s v="TN"/>
    <x v="3"/>
    <x v="3"/>
    <x v="0"/>
    <d v="2024-09-30T00:00:00"/>
    <x v="12"/>
    <s v="LTD-03"/>
    <x v="31"/>
    <n v="77942.75"/>
    <n v="28037220.300000001"/>
    <n v="4580"/>
  </r>
  <r>
    <s v="31786"/>
    <s v="TN"/>
    <x v="3"/>
    <x v="3"/>
    <x v="0"/>
    <d v="2024-09-30T00:00:00"/>
    <x v="12"/>
    <s v="LTD-03"/>
    <x v="71"/>
    <n v="85591.77"/>
    <n v="30788610.75"/>
    <n v="4815"/>
  </r>
  <r>
    <s v="31786"/>
    <s v="TN"/>
    <x v="3"/>
    <x v="3"/>
    <x v="0"/>
    <d v="2024-09-30T00:00:00"/>
    <x v="12"/>
    <s v="LTD-03"/>
    <x v="32"/>
    <n v="91850.6"/>
    <n v="33039914.149999999"/>
    <n v="5093"/>
  </r>
  <r>
    <s v="31786"/>
    <s v="TN"/>
    <x v="3"/>
    <x v="3"/>
    <x v="0"/>
    <d v="2024-09-30T00:00:00"/>
    <x v="12"/>
    <s v="LTD-03"/>
    <x v="33"/>
    <n v="97906.8"/>
    <n v="35218466.439999998"/>
    <n v="5392"/>
  </r>
  <r>
    <s v="31786"/>
    <s v="TN"/>
    <x v="3"/>
    <x v="3"/>
    <x v="0"/>
    <d v="2024-09-30T00:00:00"/>
    <x v="12"/>
    <s v="LTD-03"/>
    <x v="34"/>
    <n v="85956.97"/>
    <n v="30919873.18"/>
    <n v="4722"/>
  </r>
  <r>
    <s v="31786"/>
    <s v="TN"/>
    <x v="3"/>
    <x v="3"/>
    <x v="0"/>
    <d v="2024-09-30T00:00:00"/>
    <x v="12"/>
    <s v="LTD-03"/>
    <x v="35"/>
    <n v="66774.259999999995"/>
    <n v="24019460.649999999"/>
    <n v="3792"/>
  </r>
  <r>
    <s v="31786"/>
    <s v="TN"/>
    <x v="3"/>
    <x v="3"/>
    <x v="0"/>
    <d v="2024-09-30T00:00:00"/>
    <x v="12"/>
    <s v="LTD-03"/>
    <x v="72"/>
    <n v="28654.97"/>
    <n v="10307527.66"/>
    <n v="1575"/>
  </r>
  <r>
    <s v="31786"/>
    <s v="TN"/>
    <x v="3"/>
    <x v="3"/>
    <x v="0"/>
    <d v="2024-09-30T00:00:00"/>
    <x v="12"/>
    <s v="LTD-03"/>
    <x v="73"/>
    <n v="13491.03"/>
    <n v="4852846.8099999996"/>
    <n v="718"/>
  </r>
  <r>
    <s v="31786"/>
    <s v="TN"/>
    <x v="3"/>
    <x v="3"/>
    <x v="0"/>
    <d v="2024-09-30T00:00:00"/>
    <x v="12"/>
    <s v="LTD-04"/>
    <x v="74"/>
    <n v="415.41"/>
    <n v="698629.89"/>
    <n v="156"/>
  </r>
  <r>
    <s v="31786"/>
    <s v="TN"/>
    <x v="3"/>
    <x v="3"/>
    <x v="0"/>
    <d v="2024-09-30T00:00:00"/>
    <x v="12"/>
    <s v="LTD-04"/>
    <x v="36"/>
    <n v="339.99"/>
    <n v="566550.55000000005"/>
    <n v="121"/>
  </r>
  <r>
    <s v="31786"/>
    <s v="TN"/>
    <x v="3"/>
    <x v="3"/>
    <x v="0"/>
    <d v="2024-09-30T00:00:00"/>
    <x v="12"/>
    <s v="LTD-04"/>
    <x v="75"/>
    <n v="470.37"/>
    <n v="397099.27"/>
    <n v="78"/>
  </r>
  <r>
    <s v="31786"/>
    <s v="TN"/>
    <x v="3"/>
    <x v="3"/>
    <x v="0"/>
    <d v="2024-09-30T00:00:00"/>
    <x v="12"/>
    <s v="LTD-04"/>
    <x v="37"/>
    <n v="463.75"/>
    <n v="276245.51"/>
    <n v="52"/>
  </r>
  <r>
    <s v="31786"/>
    <s v="TN"/>
    <x v="3"/>
    <x v="3"/>
    <x v="0"/>
    <d v="2024-09-30T00:00:00"/>
    <x v="12"/>
    <s v="LTD-04"/>
    <x v="76"/>
    <n v="492.1"/>
    <n v="234315.71"/>
    <n v="48"/>
  </r>
  <r>
    <s v="31786"/>
    <s v="TN"/>
    <x v="3"/>
    <x v="3"/>
    <x v="0"/>
    <d v="2024-09-30T00:00:00"/>
    <x v="12"/>
    <s v="LTD-04"/>
    <x v="38"/>
    <n v="752.99"/>
    <n v="286304.37"/>
    <n v="55"/>
  </r>
  <r>
    <s v="31786"/>
    <s v="TN"/>
    <x v="3"/>
    <x v="3"/>
    <x v="0"/>
    <d v="2024-09-30T00:00:00"/>
    <x v="12"/>
    <s v="LTD-04"/>
    <x v="77"/>
    <n v="603.14"/>
    <n v="194565.06"/>
    <n v="38"/>
  </r>
  <r>
    <s v="31786"/>
    <s v="TN"/>
    <x v="3"/>
    <x v="3"/>
    <x v="0"/>
    <d v="2024-09-30T00:00:00"/>
    <x v="12"/>
    <s v="LTD-04"/>
    <x v="78"/>
    <n v="376.77"/>
    <n v="91892.02"/>
    <n v="18"/>
  </r>
  <r>
    <s v="31786"/>
    <s v="TN"/>
    <x v="3"/>
    <x v="3"/>
    <x v="0"/>
    <d v="2024-09-30T00:00:00"/>
    <x v="12"/>
    <s v="LTD-04"/>
    <x v="79"/>
    <n v="104.11"/>
    <n v="38562"/>
    <n v="7"/>
  </r>
  <r>
    <s v="31786"/>
    <s v="TN"/>
    <x v="3"/>
    <x v="3"/>
    <x v="0"/>
    <d v="2024-09-30T00:00:00"/>
    <x v="12"/>
    <s v="LTD-04"/>
    <x v="80"/>
    <n v="104.08"/>
    <n v="38545"/>
    <n v="5"/>
  </r>
  <r>
    <s v="31786"/>
    <s v="TN"/>
    <x v="3"/>
    <x v="3"/>
    <x v="0"/>
    <d v="2024-09-30T00:00:00"/>
    <x v="11"/>
    <s v="STD-A"/>
    <x v="39"/>
    <n v="71849.539999999994"/>
    <n v="17577105.890000001"/>
    <n v="3520"/>
  </r>
  <r>
    <s v="31786"/>
    <s v="TN"/>
    <x v="3"/>
    <x v="3"/>
    <x v="0"/>
    <d v="2024-09-30T00:00:00"/>
    <x v="11"/>
    <s v="STD-B"/>
    <x v="25"/>
    <n v="66813.63"/>
    <n v="20276771.140000001"/>
    <n v="3751"/>
  </r>
  <r>
    <s v="31786"/>
    <s v="TN"/>
    <x v="4"/>
    <x v="4"/>
    <x v="0"/>
    <d v="2024-07-31T00:00:00"/>
    <x v="13"/>
    <s v="VISEXP"/>
    <x v="40"/>
    <n v="-6.3"/>
    <n v="0"/>
    <n v="1"/>
  </r>
  <r>
    <s v="31786"/>
    <s v="TN"/>
    <x v="4"/>
    <x v="4"/>
    <x v="0"/>
    <d v="2024-08-30T00:00:00"/>
    <x v="13"/>
    <s v="VISBAS"/>
    <x v="41"/>
    <n v="-9.33"/>
    <n v="0"/>
    <n v="1"/>
  </r>
  <r>
    <s v="31786"/>
    <s v="TN"/>
    <x v="4"/>
    <x v="4"/>
    <x v="0"/>
    <d v="2024-09-30T00:00:00"/>
    <x v="13"/>
    <s v="VISBAS"/>
    <x v="41"/>
    <n v="49326.14"/>
    <n v="0"/>
    <n v="8948"/>
  </r>
  <r>
    <s v="31786"/>
    <s v="TN"/>
    <x v="4"/>
    <x v="4"/>
    <x v="0"/>
    <d v="2024-09-30T00:00:00"/>
    <x v="13"/>
    <s v="VISEXP"/>
    <x v="40"/>
    <n v="234888.84"/>
    <n v="0"/>
    <n v="21314"/>
  </r>
  <r>
    <s v="31786"/>
    <s v="NP"/>
    <x v="0"/>
    <x v="0"/>
    <x v="1"/>
    <d v="2024-09-30T00:00:00"/>
    <x v="17"/>
    <s v="PPRN"/>
    <x v="81"/>
    <n v="71.67"/>
    <n v="0"/>
    <n v="3"/>
  </r>
  <r>
    <s v="31786"/>
    <s v="NP"/>
    <x v="0"/>
    <x v="0"/>
    <x v="2"/>
    <d v="2024-09-30T00:00:00"/>
    <x v="17"/>
    <s v="PPRN"/>
    <x v="81"/>
    <n v="194.05"/>
    <n v="0"/>
    <n v="8"/>
  </r>
  <r>
    <s v="31786"/>
    <s v="NP"/>
    <x v="0"/>
    <x v="0"/>
    <x v="0"/>
    <d v="2024-09-30T00:00:00"/>
    <x v="0"/>
    <s v="PPDN"/>
    <x v="0"/>
    <n v="60130.53"/>
    <n v="0"/>
    <n v="5306"/>
  </r>
  <r>
    <s v="31786"/>
    <s v="NP"/>
    <x v="0"/>
    <x v="0"/>
    <x v="0"/>
    <d v="2024-09-30T00:00:00"/>
    <x v="0"/>
    <s v="PPDN"/>
    <x v="1"/>
    <n v="59191.63"/>
    <n v="0"/>
    <n v="5252"/>
  </r>
  <r>
    <s v="31786"/>
    <s v="NP"/>
    <x v="0"/>
    <x v="0"/>
    <x v="3"/>
    <d v="2024-09-30T00:00:00"/>
    <x v="0"/>
    <s v="PPDN"/>
    <x v="0"/>
    <n v="48865.25"/>
    <n v="0"/>
    <n v="2199"/>
  </r>
  <r>
    <s v="31786"/>
    <s v="NP"/>
    <x v="0"/>
    <x v="0"/>
    <x v="4"/>
    <d v="2024-09-30T00:00:00"/>
    <x v="0"/>
    <s v="PPDN"/>
    <x v="0"/>
    <n v="24419.040000000001"/>
    <n v="0"/>
    <n v="1254"/>
  </r>
  <r>
    <s v="31786"/>
    <s v="NP"/>
    <x v="1"/>
    <x v="1"/>
    <x v="1"/>
    <d v="2024-09-30T00:00:00"/>
    <x v="1"/>
    <s v="PDON"/>
    <x v="2"/>
    <n v="20.420000000000002"/>
    <n v="0"/>
    <n v="1"/>
  </r>
  <r>
    <s v="31786"/>
    <s v="NP"/>
    <x v="1"/>
    <x v="1"/>
    <x v="1"/>
    <d v="2024-09-30T00:00:00"/>
    <x v="18"/>
    <s v="PDRN"/>
    <x v="82"/>
    <n v="14027.57"/>
    <n v="0"/>
    <n v="384"/>
  </r>
  <r>
    <s v="31786"/>
    <s v="NP"/>
    <x v="1"/>
    <x v="1"/>
    <x v="2"/>
    <d v="2024-09-30T00:00:00"/>
    <x v="18"/>
    <s v="PDRN"/>
    <x v="82"/>
    <n v="1876.01"/>
    <n v="0"/>
    <n v="49"/>
  </r>
  <r>
    <s v="31786"/>
    <s v="NP"/>
    <x v="1"/>
    <x v="1"/>
    <x v="0"/>
    <d v="2024-09-30T00:00:00"/>
    <x v="1"/>
    <s v="PDON"/>
    <x v="2"/>
    <n v="443993.93"/>
    <n v="0"/>
    <n v="20254"/>
  </r>
  <r>
    <s v="31786"/>
    <s v="NP"/>
    <x v="1"/>
    <x v="1"/>
    <x v="0"/>
    <d v="2024-09-30T00:00:00"/>
    <x v="1"/>
    <s v="PDON"/>
    <x v="3"/>
    <n v="436644.85"/>
    <n v="0"/>
    <n v="20042"/>
  </r>
  <r>
    <s v="31786"/>
    <s v="NP"/>
    <x v="1"/>
    <x v="1"/>
    <x v="3"/>
    <d v="2024-09-30T00:00:00"/>
    <x v="1"/>
    <s v="PDON"/>
    <x v="2"/>
    <n v="666512.05000000005"/>
    <n v="0"/>
    <n v="15740"/>
  </r>
  <r>
    <s v="31786"/>
    <s v="NP"/>
    <x v="1"/>
    <x v="1"/>
    <x v="3"/>
    <d v="2024-09-30T00:00:00"/>
    <x v="1"/>
    <s v="PDON"/>
    <x v="3"/>
    <n v="-81.540000000000006"/>
    <n v="0"/>
    <n v="2"/>
  </r>
  <r>
    <s v="31786"/>
    <s v="NP"/>
    <x v="1"/>
    <x v="1"/>
    <x v="4"/>
    <d v="2024-09-30T00:00:00"/>
    <x v="1"/>
    <s v="PDON"/>
    <x v="2"/>
    <n v="239921.34"/>
    <n v="0"/>
    <n v="6891"/>
  </r>
  <r>
    <s v="31786"/>
    <s v="NP"/>
    <x v="5"/>
    <x v="7"/>
    <x v="0"/>
    <d v="2024-09-30T00:00:00"/>
    <x v="14"/>
    <s v=""/>
    <x v="42"/>
    <n v="39.01"/>
    <n v="0"/>
    <n v="2"/>
  </r>
  <r>
    <s v="31786"/>
    <s v="NP"/>
    <x v="5"/>
    <x v="7"/>
    <x v="0"/>
    <d v="2024-09-30T00:00:00"/>
    <x v="15"/>
    <s v=""/>
    <x v="43"/>
    <n v="26409.43"/>
    <n v="0"/>
    <n v="782"/>
  </r>
  <r>
    <s v="31786"/>
    <s v="NP"/>
    <x v="2"/>
    <x v="2"/>
    <x v="0"/>
    <d v="2024-09-30T00:00:00"/>
    <x v="5"/>
    <s v="BA1X"/>
    <x v="83"/>
    <n v="297.41000000000003"/>
    <n v="15646500"/>
    <n v="298"/>
  </r>
  <r>
    <s v="31786"/>
    <s v="NP"/>
    <x v="2"/>
    <x v="2"/>
    <x v="0"/>
    <d v="2024-09-30T00:00:00"/>
    <x v="5"/>
    <s v="BA1X"/>
    <x v="7"/>
    <n v="42663.11"/>
    <n v="2245270000"/>
    <n v="31559"/>
  </r>
  <r>
    <s v="31786"/>
    <s v="NP"/>
    <x v="2"/>
    <x v="2"/>
    <x v="0"/>
    <d v="2024-09-30T00:00:00"/>
    <x v="5"/>
    <s v="BA1XP"/>
    <x v="7"/>
    <n v="5.41"/>
    <n v="284700"/>
    <n v="4"/>
  </r>
  <r>
    <s v="31786"/>
    <s v="NP"/>
    <x v="2"/>
    <x v="2"/>
    <x v="0"/>
    <d v="2024-09-30T00:00:00"/>
    <x v="5"/>
    <s v="BA50"/>
    <x v="84"/>
    <n v="35.15"/>
    <n v="1850000"/>
    <n v="37"/>
  </r>
  <r>
    <s v="31786"/>
    <s v="NP"/>
    <x v="2"/>
    <x v="2"/>
    <x v="0"/>
    <d v="2024-09-30T00:00:00"/>
    <x v="5"/>
    <s v="BA50"/>
    <x v="46"/>
    <n v="406.6"/>
    <n v="21400000"/>
    <n v="428"/>
  </r>
  <r>
    <s v="31786"/>
    <s v="NP"/>
    <x v="2"/>
    <x v="2"/>
    <x v="0"/>
    <d v="2024-09-30T00:00:00"/>
    <x v="5"/>
    <s v="BADE40"/>
    <x v="8"/>
    <n v="0.76"/>
    <n v="50000"/>
    <n v="1"/>
  </r>
  <r>
    <s v="31786"/>
    <s v="NP"/>
    <x v="2"/>
    <x v="2"/>
    <x v="0"/>
    <d v="2024-09-30T00:00:00"/>
    <x v="8"/>
    <s v="BL1X"/>
    <x v="85"/>
    <n v="2534.81"/>
    <n v="15646500"/>
    <n v="298"/>
  </r>
  <r>
    <s v="31786"/>
    <s v="NP"/>
    <x v="2"/>
    <x v="2"/>
    <x v="0"/>
    <d v="2024-09-30T00:00:00"/>
    <x v="8"/>
    <s v="BL1X"/>
    <x v="11"/>
    <n v="363637.68"/>
    <n v="2245270000"/>
    <n v="31559"/>
  </r>
  <r>
    <s v="31786"/>
    <s v="NP"/>
    <x v="2"/>
    <x v="2"/>
    <x v="0"/>
    <d v="2024-09-30T00:00:00"/>
    <x v="8"/>
    <s v="BL1X"/>
    <x v="45"/>
    <n v="229150.73"/>
    <n v="1661698400"/>
    <n v="19331"/>
  </r>
  <r>
    <s v="31786"/>
    <s v="NP"/>
    <x v="2"/>
    <x v="2"/>
    <x v="0"/>
    <d v="2024-09-30T00:00:00"/>
    <x v="8"/>
    <s v="BL1XP"/>
    <x v="11"/>
    <n v="46.12"/>
    <n v="284700"/>
    <n v="4"/>
  </r>
  <r>
    <s v="31786"/>
    <s v="NP"/>
    <x v="2"/>
    <x v="2"/>
    <x v="0"/>
    <d v="2024-09-30T00:00:00"/>
    <x v="8"/>
    <s v="BL1XP"/>
    <x v="45"/>
    <n v="173.42"/>
    <n v="284700"/>
    <n v="4"/>
  </r>
  <r>
    <s v="31786"/>
    <s v="NP"/>
    <x v="2"/>
    <x v="2"/>
    <x v="0"/>
    <d v="2024-09-30T00:00:00"/>
    <x v="8"/>
    <s v="BL50"/>
    <x v="86"/>
    <n v="299.7"/>
    <n v="1850000"/>
    <n v="37"/>
  </r>
  <r>
    <s v="31786"/>
    <s v="NP"/>
    <x v="2"/>
    <x v="2"/>
    <x v="0"/>
    <d v="2024-09-30T00:00:00"/>
    <x v="8"/>
    <s v="BL50"/>
    <x v="47"/>
    <n v="3466.8"/>
    <n v="21400000"/>
    <n v="428"/>
  </r>
  <r>
    <s v="31786"/>
    <s v="NP"/>
    <x v="2"/>
    <x v="2"/>
    <x v="0"/>
    <d v="2024-09-30T00:00:00"/>
    <x v="8"/>
    <s v="BLER20"/>
    <x v="12"/>
    <n v="3.24"/>
    <n v="50000"/>
    <n v="1"/>
  </r>
  <r>
    <s v="31786"/>
    <s v="NP"/>
    <x v="2"/>
    <x v="2"/>
    <x v="0"/>
    <d v="2024-09-30T00:00:00"/>
    <x v="16"/>
    <s v=""/>
    <x v="44"/>
    <n v="344406.84"/>
    <n v="0"/>
    <n v="10659"/>
  </r>
  <r>
    <s v="31786"/>
    <s v="NP"/>
    <x v="2"/>
    <x v="2"/>
    <x v="0"/>
    <d v="2024-09-30T00:00:00"/>
    <x v="10"/>
    <s v="VC0105"/>
    <x v="14"/>
    <n v="15.18"/>
    <n v="680000"/>
    <n v="136"/>
  </r>
  <r>
    <s v="31786"/>
    <s v="NP"/>
    <x v="2"/>
    <x v="2"/>
    <x v="0"/>
    <d v="2024-09-30T00:00:00"/>
    <x v="10"/>
    <s v="VC0106"/>
    <x v="15"/>
    <n v="147.81"/>
    <n v="6858000"/>
    <n v="1138"/>
  </r>
  <r>
    <s v="31786"/>
    <s v="NP"/>
    <x v="2"/>
    <x v="2"/>
    <x v="0"/>
    <d v="2024-09-30T00:00:00"/>
    <x v="10"/>
    <s v="VC0110"/>
    <x v="16"/>
    <n v="63.42"/>
    <n v="3020000"/>
    <n v="302"/>
  </r>
  <r>
    <s v="31786"/>
    <s v="NP"/>
    <x v="2"/>
    <x v="2"/>
    <x v="0"/>
    <d v="2024-09-30T00:00:00"/>
    <x v="10"/>
    <s v="VC0125"/>
    <x v="17"/>
    <n v="115.54"/>
    <n v="5450000"/>
    <n v="218"/>
  </r>
  <r>
    <s v="31786"/>
    <s v="NP"/>
    <x v="2"/>
    <x v="2"/>
    <x v="0"/>
    <d v="2024-09-30T00:00:00"/>
    <x v="10"/>
    <s v="VC0150"/>
    <x v="18"/>
    <n v="262.5"/>
    <n v="12500000"/>
    <n v="250"/>
  </r>
  <r>
    <s v="31786"/>
    <s v="NP"/>
    <x v="2"/>
    <x v="2"/>
    <x v="0"/>
    <d v="2024-09-30T00:00:00"/>
    <x v="10"/>
    <s v="VC0205"/>
    <x v="14"/>
    <n v="22.26"/>
    <n v="1052000"/>
    <n v="105"/>
  </r>
  <r>
    <s v="31786"/>
    <s v="NP"/>
    <x v="2"/>
    <x v="2"/>
    <x v="0"/>
    <d v="2024-09-30T00:00:00"/>
    <x v="10"/>
    <s v="VC0206"/>
    <x v="15"/>
    <n v="265.5"/>
    <n v="12762000"/>
    <n v="1062"/>
  </r>
  <r>
    <s v="31786"/>
    <s v="NP"/>
    <x v="2"/>
    <x v="2"/>
    <x v="0"/>
    <d v="2024-09-30T00:00:00"/>
    <x v="10"/>
    <s v="VC0210"/>
    <x v="16"/>
    <n v="126.42"/>
    <n v="6020000"/>
    <n v="301"/>
  </r>
  <r>
    <s v="31786"/>
    <s v="NP"/>
    <x v="2"/>
    <x v="2"/>
    <x v="0"/>
    <d v="2024-09-30T00:00:00"/>
    <x v="10"/>
    <s v="VC0225"/>
    <x v="17"/>
    <n v="215.25"/>
    <n v="10330000"/>
    <n v="207"/>
  </r>
  <r>
    <s v="31786"/>
    <s v="NP"/>
    <x v="2"/>
    <x v="2"/>
    <x v="0"/>
    <d v="2024-09-30T00:00:00"/>
    <x v="10"/>
    <s v="VC0250"/>
    <x v="18"/>
    <n v="642.6"/>
    <n v="30600000"/>
    <n v="306"/>
  </r>
  <r>
    <s v="31786"/>
    <s v="NP"/>
    <x v="2"/>
    <x v="2"/>
    <x v="0"/>
    <d v="2024-09-30T00:00:00"/>
    <x v="10"/>
    <s v="VC0305"/>
    <x v="14"/>
    <n v="7.36"/>
    <n v="345000"/>
    <n v="23"/>
  </r>
  <r>
    <s v="31786"/>
    <s v="NP"/>
    <x v="2"/>
    <x v="2"/>
    <x v="0"/>
    <d v="2024-09-30T00:00:00"/>
    <x v="10"/>
    <s v="VC0306"/>
    <x v="15"/>
    <n v="112.1"/>
    <n v="5292000"/>
    <n v="295"/>
  </r>
  <r>
    <s v="31786"/>
    <s v="NP"/>
    <x v="2"/>
    <x v="2"/>
    <x v="0"/>
    <d v="2024-09-30T00:00:00"/>
    <x v="10"/>
    <s v="VC0310"/>
    <x v="16"/>
    <n v="55.06"/>
    <n v="2640000"/>
    <n v="88"/>
  </r>
  <r>
    <s v="31786"/>
    <s v="NP"/>
    <x v="2"/>
    <x v="2"/>
    <x v="0"/>
    <d v="2024-09-30T00:00:00"/>
    <x v="10"/>
    <s v="VC0325"/>
    <x v="17"/>
    <n v="112.18"/>
    <n v="5325000"/>
    <n v="71"/>
  </r>
  <r>
    <s v="31786"/>
    <s v="NP"/>
    <x v="2"/>
    <x v="2"/>
    <x v="0"/>
    <d v="2024-09-30T00:00:00"/>
    <x v="10"/>
    <s v="VC0350"/>
    <x v="18"/>
    <n v="340.2"/>
    <n v="16200000"/>
    <n v="108"/>
  </r>
  <r>
    <s v="31786"/>
    <s v="NP"/>
    <x v="2"/>
    <x v="2"/>
    <x v="0"/>
    <d v="2024-09-30T00:00:00"/>
    <x v="10"/>
    <s v="VC0405"/>
    <x v="14"/>
    <n v="1.26"/>
    <n v="60000"/>
    <n v="3"/>
  </r>
  <r>
    <s v="31786"/>
    <s v="NP"/>
    <x v="2"/>
    <x v="2"/>
    <x v="0"/>
    <d v="2024-09-30T00:00:00"/>
    <x v="10"/>
    <s v="VC0406"/>
    <x v="15"/>
    <n v="43.5"/>
    <n v="2088000"/>
    <n v="87"/>
  </r>
  <r>
    <s v="31786"/>
    <s v="NP"/>
    <x v="2"/>
    <x v="2"/>
    <x v="0"/>
    <d v="2024-09-30T00:00:00"/>
    <x v="10"/>
    <s v="VC0410"/>
    <x v="16"/>
    <n v="23.52"/>
    <n v="1120000"/>
    <n v="28"/>
  </r>
  <r>
    <s v="31786"/>
    <s v="NP"/>
    <x v="2"/>
    <x v="2"/>
    <x v="0"/>
    <d v="2024-09-30T00:00:00"/>
    <x v="10"/>
    <s v="VC0425"/>
    <x v="17"/>
    <n v="44.1"/>
    <n v="2100000"/>
    <n v="21"/>
  </r>
  <r>
    <s v="31786"/>
    <s v="NP"/>
    <x v="2"/>
    <x v="2"/>
    <x v="0"/>
    <d v="2024-09-30T00:00:00"/>
    <x v="10"/>
    <s v="VC0450"/>
    <x v="18"/>
    <n v="163.80000000000001"/>
    <n v="7600000"/>
    <n v="38"/>
  </r>
  <r>
    <s v="31786"/>
    <s v="NP"/>
    <x v="2"/>
    <x v="2"/>
    <x v="0"/>
    <d v="2024-09-30T00:00:00"/>
    <x v="10"/>
    <s v="VC0505"/>
    <x v="14"/>
    <n v="0.53"/>
    <n v="25000"/>
    <n v="1"/>
  </r>
  <r>
    <s v="31786"/>
    <s v="NP"/>
    <x v="2"/>
    <x v="2"/>
    <x v="0"/>
    <d v="2024-09-30T00:00:00"/>
    <x v="10"/>
    <s v="VC0506"/>
    <x v="15"/>
    <n v="15.75"/>
    <n v="750000"/>
    <n v="25"/>
  </r>
  <r>
    <s v="31786"/>
    <s v="NP"/>
    <x v="2"/>
    <x v="2"/>
    <x v="0"/>
    <d v="2024-09-30T00:00:00"/>
    <x v="10"/>
    <s v="VC0510"/>
    <x v="16"/>
    <n v="10.5"/>
    <n v="500000"/>
    <n v="10"/>
  </r>
  <r>
    <s v="31786"/>
    <s v="NP"/>
    <x v="2"/>
    <x v="2"/>
    <x v="0"/>
    <d v="2024-09-30T00:00:00"/>
    <x v="10"/>
    <s v="VC0525"/>
    <x v="17"/>
    <n v="7.89"/>
    <n v="375000"/>
    <n v="3"/>
  </r>
  <r>
    <s v="31786"/>
    <s v="NP"/>
    <x v="2"/>
    <x v="2"/>
    <x v="0"/>
    <d v="2024-09-30T00:00:00"/>
    <x v="10"/>
    <s v="VC0550"/>
    <x v="18"/>
    <n v="52.5"/>
    <n v="2500000"/>
    <n v="10"/>
  </r>
  <r>
    <s v="31786"/>
    <s v="NP"/>
    <x v="2"/>
    <x v="2"/>
    <x v="0"/>
    <d v="2024-09-30T00:00:00"/>
    <x v="10"/>
    <s v="VC0606"/>
    <x v="15"/>
    <n v="2.2799999999999998"/>
    <n v="108000"/>
    <n v="3"/>
  </r>
  <r>
    <s v="31786"/>
    <s v="NP"/>
    <x v="2"/>
    <x v="2"/>
    <x v="0"/>
    <d v="2024-09-30T00:00:00"/>
    <x v="10"/>
    <s v="VC0625"/>
    <x v="17"/>
    <n v="3.15"/>
    <n v="150000"/>
    <n v="1"/>
  </r>
  <r>
    <s v="31786"/>
    <s v="NP"/>
    <x v="2"/>
    <x v="2"/>
    <x v="0"/>
    <d v="2024-09-30T00:00:00"/>
    <x v="10"/>
    <s v="VC0650"/>
    <x v="18"/>
    <n v="18.899999999999999"/>
    <n v="900000"/>
    <n v="3"/>
  </r>
  <r>
    <s v="31786"/>
    <s v="NP"/>
    <x v="2"/>
    <x v="2"/>
    <x v="0"/>
    <d v="2024-09-30T00:00:00"/>
    <x v="10"/>
    <s v="VC0706"/>
    <x v="15"/>
    <n v="2.64"/>
    <n v="126000"/>
    <n v="3"/>
  </r>
  <r>
    <s v="31786"/>
    <s v="NP"/>
    <x v="2"/>
    <x v="2"/>
    <x v="0"/>
    <d v="2024-09-30T00:00:00"/>
    <x v="10"/>
    <s v="VC0750"/>
    <x v="18"/>
    <n v="14.7"/>
    <n v="700000"/>
    <n v="2"/>
  </r>
  <r>
    <s v="31786"/>
    <s v="NP"/>
    <x v="2"/>
    <x v="2"/>
    <x v="0"/>
    <d v="2024-09-30T00:00:00"/>
    <x v="10"/>
    <s v="VC0806"/>
    <x v="15"/>
    <n v="1.01"/>
    <n v="48000"/>
    <n v="1"/>
  </r>
  <r>
    <s v="31786"/>
    <s v="NP"/>
    <x v="2"/>
    <x v="2"/>
    <x v="0"/>
    <d v="2024-09-30T00:00:00"/>
    <x v="2"/>
    <s v="VAD050"/>
    <x v="19"/>
    <n v="1102.5"/>
    <n v="52760000"/>
    <n v="1051"/>
  </r>
  <r>
    <s v="31786"/>
    <s v="NP"/>
    <x v="2"/>
    <x v="2"/>
    <x v="0"/>
    <d v="2024-09-30T00:00:00"/>
    <x v="2"/>
    <s v="VAD060"/>
    <x v="4"/>
    <n v="9140.0400000000009"/>
    <n v="435550000"/>
    <n v="7259"/>
  </r>
  <r>
    <s v="31786"/>
    <s v="NP"/>
    <x v="2"/>
    <x v="2"/>
    <x v="0"/>
    <d v="2024-09-30T00:00:00"/>
    <x v="2"/>
    <s v="VAD100"/>
    <x v="20"/>
    <n v="3992.94"/>
    <n v="190450000"/>
    <n v="1903"/>
  </r>
  <r>
    <s v="31786"/>
    <s v="NP"/>
    <x v="2"/>
    <x v="2"/>
    <x v="0"/>
    <d v="2024-09-30T00:00:00"/>
    <x v="2"/>
    <s v="VAD250"/>
    <x v="48"/>
    <n v="6294.75"/>
    <n v="301000000"/>
    <n v="1204"/>
  </r>
  <r>
    <s v="31786"/>
    <s v="NP"/>
    <x v="2"/>
    <x v="2"/>
    <x v="0"/>
    <d v="2024-09-30T00:00:00"/>
    <x v="2"/>
    <s v="VAD500"/>
    <x v="21"/>
    <n v="15361.5"/>
    <n v="733000000"/>
    <n v="1466"/>
  </r>
  <r>
    <s v="31786"/>
    <s v="NP"/>
    <x v="2"/>
    <x v="2"/>
    <x v="0"/>
    <d v="2024-09-30T00:00:00"/>
    <x v="3"/>
    <s v="VSC050"/>
    <x v="49"/>
    <n v="75.180000000000007"/>
    <n v="3550000"/>
    <n v="177"/>
  </r>
  <r>
    <s v="31786"/>
    <s v="NP"/>
    <x v="2"/>
    <x v="2"/>
    <x v="0"/>
    <d v="2024-09-30T00:00:00"/>
    <x v="3"/>
    <s v="VSC060"/>
    <x v="22"/>
    <n v="915"/>
    <n v="43914000"/>
    <n v="1830"/>
  </r>
  <r>
    <s v="31786"/>
    <s v="NP"/>
    <x v="2"/>
    <x v="2"/>
    <x v="0"/>
    <d v="2024-09-30T00:00:00"/>
    <x v="3"/>
    <s v="VSC100"/>
    <x v="23"/>
    <n v="394.8"/>
    <n v="18800000"/>
    <n v="470"/>
  </r>
  <r>
    <s v="31786"/>
    <s v="NP"/>
    <x v="2"/>
    <x v="2"/>
    <x v="0"/>
    <d v="2024-09-30T00:00:00"/>
    <x v="3"/>
    <s v="VSC250"/>
    <x v="50"/>
    <n v="785.4"/>
    <n v="37536000"/>
    <n v="376"/>
  </r>
  <r>
    <s v="31786"/>
    <s v="NP"/>
    <x v="2"/>
    <x v="2"/>
    <x v="0"/>
    <d v="2024-09-30T00:00:00"/>
    <x v="3"/>
    <s v="VSC500"/>
    <x v="51"/>
    <n v="2272.1999999999998"/>
    <n v="108200000"/>
    <n v="541"/>
  </r>
  <r>
    <s v="31786"/>
    <s v="NP"/>
    <x v="2"/>
    <x v="2"/>
    <x v="0"/>
    <d v="2024-09-30T00:00:00"/>
    <x v="3"/>
    <s v="VSO050"/>
    <x v="52"/>
    <n v="104.58"/>
    <n v="5076000"/>
    <n v="169"/>
  </r>
  <r>
    <s v="31786"/>
    <s v="NP"/>
    <x v="2"/>
    <x v="2"/>
    <x v="0"/>
    <d v="2024-09-30T00:00:00"/>
    <x v="3"/>
    <s v="VSO060"/>
    <x v="5"/>
    <n v="1097.44"/>
    <n v="52272000"/>
    <n v="1452"/>
  </r>
  <r>
    <s v="31786"/>
    <s v="NP"/>
    <x v="2"/>
    <x v="2"/>
    <x v="0"/>
    <d v="2024-09-30T00:00:00"/>
    <x v="3"/>
    <s v="VSO100"/>
    <x v="53"/>
    <n v="532.98"/>
    <n v="25380000"/>
    <n v="423"/>
  </r>
  <r>
    <s v="31786"/>
    <s v="NP"/>
    <x v="2"/>
    <x v="2"/>
    <x v="0"/>
    <d v="2024-09-30T00:00:00"/>
    <x v="3"/>
    <s v="VSO250"/>
    <x v="54"/>
    <n v="875.7"/>
    <n v="41850000"/>
    <n v="279"/>
  </r>
  <r>
    <s v="31786"/>
    <s v="NP"/>
    <x v="2"/>
    <x v="2"/>
    <x v="0"/>
    <d v="2024-09-30T00:00:00"/>
    <x v="3"/>
    <s v="VSO500"/>
    <x v="24"/>
    <n v="1839.6"/>
    <n v="87936000"/>
    <n v="294"/>
  </r>
  <r>
    <s v="31786"/>
    <s v="NP"/>
    <x v="2"/>
    <x v="2"/>
    <x v="3"/>
    <d v="2024-09-30T00:00:00"/>
    <x v="5"/>
    <s v="BA1X"/>
    <x v="7"/>
    <n v="-0.95"/>
    <n v="50000"/>
    <n v="1"/>
  </r>
  <r>
    <s v="31786"/>
    <s v="NP"/>
    <x v="2"/>
    <x v="2"/>
    <x v="3"/>
    <d v="2024-09-30T00:00:00"/>
    <x v="8"/>
    <s v="BL1X"/>
    <x v="11"/>
    <n v="-8.1"/>
    <n v="50000"/>
    <n v="1"/>
  </r>
  <r>
    <s v="31786"/>
    <s v="NP"/>
    <x v="3"/>
    <x v="3"/>
    <x v="0"/>
    <d v="2024-09-30T00:00:00"/>
    <x v="12"/>
    <s v="LTD-01"/>
    <x v="55"/>
    <n v="27.92"/>
    <n v="46569.86"/>
    <n v="14"/>
  </r>
  <r>
    <s v="31786"/>
    <s v="NP"/>
    <x v="3"/>
    <x v="3"/>
    <x v="0"/>
    <d v="2024-09-30T00:00:00"/>
    <x v="12"/>
    <s v="LTD-01"/>
    <x v="56"/>
    <n v="42.96"/>
    <n v="71608.53"/>
    <n v="17"/>
  </r>
  <r>
    <s v="31786"/>
    <s v="NP"/>
    <x v="3"/>
    <x v="3"/>
    <x v="0"/>
    <d v="2024-09-30T00:00:00"/>
    <x v="12"/>
    <s v="LTD-01"/>
    <x v="57"/>
    <n v="109.81"/>
    <n v="91528.52"/>
    <n v="21"/>
  </r>
  <r>
    <s v="31786"/>
    <s v="NP"/>
    <x v="3"/>
    <x v="3"/>
    <x v="0"/>
    <d v="2024-09-30T00:00:00"/>
    <x v="12"/>
    <s v="LTD-01"/>
    <x v="26"/>
    <n v="198.87"/>
    <n v="116981.75"/>
    <n v="22"/>
  </r>
  <r>
    <s v="31786"/>
    <s v="NP"/>
    <x v="3"/>
    <x v="3"/>
    <x v="0"/>
    <d v="2024-09-30T00:00:00"/>
    <x v="12"/>
    <s v="LTD-01"/>
    <x v="27"/>
    <n v="194.68"/>
    <n v="88497.44"/>
    <n v="17"/>
  </r>
  <r>
    <s v="31786"/>
    <s v="NP"/>
    <x v="3"/>
    <x v="3"/>
    <x v="0"/>
    <d v="2024-09-30T00:00:00"/>
    <x v="12"/>
    <s v="LTD-01"/>
    <x v="28"/>
    <n v="173.01"/>
    <n v="64077.23"/>
    <n v="11"/>
  </r>
  <r>
    <s v="31786"/>
    <s v="NP"/>
    <x v="3"/>
    <x v="3"/>
    <x v="0"/>
    <d v="2024-09-30T00:00:00"/>
    <x v="12"/>
    <s v="LTD-01"/>
    <x v="58"/>
    <n v="239.16"/>
    <n v="74738.05"/>
    <n v="13"/>
  </r>
  <r>
    <s v="31786"/>
    <s v="NP"/>
    <x v="3"/>
    <x v="3"/>
    <x v="0"/>
    <d v="2024-09-30T00:00:00"/>
    <x v="12"/>
    <s v="LTD-01"/>
    <x v="59"/>
    <n v="202.33"/>
    <n v="48172.93"/>
    <n v="8"/>
  </r>
  <r>
    <s v="31786"/>
    <s v="NP"/>
    <x v="3"/>
    <x v="3"/>
    <x v="0"/>
    <d v="2024-09-30T00:00:00"/>
    <x v="12"/>
    <s v="LTD-01"/>
    <x v="29"/>
    <n v="64.31"/>
    <n v="22968.86"/>
    <n v="4"/>
  </r>
  <r>
    <s v="31786"/>
    <s v="NP"/>
    <x v="3"/>
    <x v="3"/>
    <x v="0"/>
    <d v="2024-09-30T00:00:00"/>
    <x v="12"/>
    <s v="LTD-01"/>
    <x v="87"/>
    <n v="30.74"/>
    <n v="10978.41"/>
    <n v="2"/>
  </r>
  <r>
    <s v="31786"/>
    <s v="NP"/>
    <x v="3"/>
    <x v="3"/>
    <x v="0"/>
    <d v="2024-09-30T00:00:00"/>
    <x v="12"/>
    <s v="LTD-02"/>
    <x v="60"/>
    <n v="23.73"/>
    <n v="47479.12"/>
    <n v="12"/>
  </r>
  <r>
    <s v="31786"/>
    <s v="NP"/>
    <x v="3"/>
    <x v="3"/>
    <x v="0"/>
    <d v="2024-09-30T00:00:00"/>
    <x v="12"/>
    <s v="LTD-02"/>
    <x v="61"/>
    <n v="43.41"/>
    <n v="86785.18"/>
    <n v="19"/>
  </r>
  <r>
    <s v="31786"/>
    <s v="NP"/>
    <x v="3"/>
    <x v="3"/>
    <x v="0"/>
    <d v="2024-09-30T00:00:00"/>
    <x v="12"/>
    <s v="LTD-02"/>
    <x v="62"/>
    <n v="68.08"/>
    <n v="75660.89"/>
    <n v="14"/>
  </r>
  <r>
    <s v="31786"/>
    <s v="NP"/>
    <x v="3"/>
    <x v="3"/>
    <x v="0"/>
    <d v="2024-09-30T00:00:00"/>
    <x v="12"/>
    <s v="LTD-02"/>
    <x v="63"/>
    <n v="142.78"/>
    <n v="101992.79"/>
    <n v="15"/>
  </r>
  <r>
    <s v="31786"/>
    <s v="NP"/>
    <x v="3"/>
    <x v="3"/>
    <x v="0"/>
    <d v="2024-09-30T00:00:00"/>
    <x v="12"/>
    <s v="LTD-02"/>
    <x v="64"/>
    <n v="117.09"/>
    <n v="68874.259999999995"/>
    <n v="11"/>
  </r>
  <r>
    <s v="31786"/>
    <s v="NP"/>
    <x v="3"/>
    <x v="3"/>
    <x v="0"/>
    <d v="2024-09-30T00:00:00"/>
    <x v="12"/>
    <s v="LTD-02"/>
    <x v="65"/>
    <n v="178.84"/>
    <n v="85165.29"/>
    <n v="13"/>
  </r>
  <r>
    <s v="31786"/>
    <s v="NP"/>
    <x v="3"/>
    <x v="3"/>
    <x v="0"/>
    <d v="2024-09-30T00:00:00"/>
    <x v="12"/>
    <s v="LTD-02"/>
    <x v="66"/>
    <n v="137.15"/>
    <n v="54862.22"/>
    <n v="8"/>
  </r>
  <r>
    <s v="31786"/>
    <s v="NP"/>
    <x v="3"/>
    <x v="3"/>
    <x v="0"/>
    <d v="2024-09-30T00:00:00"/>
    <x v="12"/>
    <s v="LTD-02"/>
    <x v="67"/>
    <n v="176.02"/>
    <n v="54079.14"/>
    <n v="8"/>
  </r>
  <r>
    <s v="31786"/>
    <s v="NP"/>
    <x v="3"/>
    <x v="3"/>
    <x v="0"/>
    <d v="2024-09-30T00:00:00"/>
    <x v="12"/>
    <s v="LTD-02"/>
    <x v="68"/>
    <n v="86.08"/>
    <n v="39125"/>
    <n v="4"/>
  </r>
  <r>
    <s v="31786"/>
    <s v="NP"/>
    <x v="3"/>
    <x v="3"/>
    <x v="0"/>
    <d v="2024-09-30T00:00:00"/>
    <x v="12"/>
    <s v="LTD-02"/>
    <x v="69"/>
    <n v="32.950000000000003"/>
    <n v="14976.91"/>
    <n v="3"/>
  </r>
  <r>
    <s v="31786"/>
    <s v="NP"/>
    <x v="3"/>
    <x v="3"/>
    <x v="0"/>
    <d v="2024-09-30T00:00:00"/>
    <x v="12"/>
    <s v="LTD-03"/>
    <x v="88"/>
    <n v="2.57"/>
    <n v="3674.5"/>
    <n v="1"/>
  </r>
  <r>
    <s v="31786"/>
    <s v="NP"/>
    <x v="3"/>
    <x v="3"/>
    <x v="0"/>
    <d v="2024-09-30T00:00:00"/>
    <x v="12"/>
    <s v="LTD-03"/>
    <x v="89"/>
    <n v="24.62"/>
    <n v="35176.25"/>
    <n v="6"/>
  </r>
  <r>
    <s v="31786"/>
    <s v="NP"/>
    <x v="3"/>
    <x v="3"/>
    <x v="0"/>
    <d v="2024-09-30T00:00:00"/>
    <x v="12"/>
    <s v="LTD-03"/>
    <x v="90"/>
    <n v="12.99"/>
    <n v="9279.66"/>
    <n v="2"/>
  </r>
  <r>
    <s v="31786"/>
    <s v="NP"/>
    <x v="3"/>
    <x v="3"/>
    <x v="0"/>
    <d v="2024-09-30T00:00:00"/>
    <x v="12"/>
    <s v="LTD-03"/>
    <x v="91"/>
    <n v="22.84"/>
    <n v="8462.24"/>
    <n v="2"/>
  </r>
  <r>
    <s v="31786"/>
    <s v="NP"/>
    <x v="3"/>
    <x v="3"/>
    <x v="0"/>
    <d v="2024-09-30T00:00:00"/>
    <x v="12"/>
    <s v="LTD-03"/>
    <x v="92"/>
    <n v="80.09"/>
    <n v="24268.92"/>
    <n v="6"/>
  </r>
  <r>
    <s v="31786"/>
    <s v="NP"/>
    <x v="3"/>
    <x v="3"/>
    <x v="0"/>
    <d v="2024-09-30T00:00:00"/>
    <x v="12"/>
    <s v="LTD-03"/>
    <x v="93"/>
    <n v="9.1"/>
    <n v="2332.58"/>
    <n v="1"/>
  </r>
  <r>
    <s v="31786"/>
    <s v="NP"/>
    <x v="3"/>
    <x v="3"/>
    <x v="0"/>
    <d v="2024-09-30T00:00:00"/>
    <x v="12"/>
    <s v="LTD-03"/>
    <x v="70"/>
    <n v="35507.410000000003"/>
    <n v="12780574.18"/>
    <n v="3167"/>
  </r>
  <r>
    <s v="31786"/>
    <s v="NP"/>
    <x v="3"/>
    <x v="3"/>
    <x v="0"/>
    <d v="2024-09-30T00:00:00"/>
    <x v="12"/>
    <s v="LTD-03"/>
    <x v="30"/>
    <n v="43395.17"/>
    <n v="15617993.66"/>
    <n v="3109"/>
  </r>
  <r>
    <s v="31786"/>
    <s v="NP"/>
    <x v="3"/>
    <x v="3"/>
    <x v="0"/>
    <d v="2024-09-30T00:00:00"/>
    <x v="12"/>
    <s v="LTD-03"/>
    <x v="31"/>
    <n v="57903.85"/>
    <n v="20856616.879999999"/>
    <n v="3604"/>
  </r>
  <r>
    <s v="31786"/>
    <s v="NP"/>
    <x v="3"/>
    <x v="3"/>
    <x v="0"/>
    <d v="2024-09-30T00:00:00"/>
    <x v="12"/>
    <s v="LTD-03"/>
    <x v="71"/>
    <n v="68122.33"/>
    <n v="24510067.52"/>
    <n v="3934"/>
  </r>
  <r>
    <s v="31786"/>
    <s v="NP"/>
    <x v="3"/>
    <x v="3"/>
    <x v="0"/>
    <d v="2024-09-30T00:00:00"/>
    <x v="12"/>
    <s v="LTD-03"/>
    <x v="32"/>
    <n v="69729.83"/>
    <n v="25097644.199999999"/>
    <n v="3866"/>
  </r>
  <r>
    <s v="31786"/>
    <s v="NP"/>
    <x v="3"/>
    <x v="3"/>
    <x v="0"/>
    <d v="2024-09-30T00:00:00"/>
    <x v="12"/>
    <s v="LTD-03"/>
    <x v="33"/>
    <n v="74312.600000000006"/>
    <n v="26730870.510000002"/>
    <n v="4092"/>
  </r>
  <r>
    <s v="31786"/>
    <s v="NP"/>
    <x v="3"/>
    <x v="3"/>
    <x v="0"/>
    <d v="2024-09-30T00:00:00"/>
    <x v="12"/>
    <s v="LTD-03"/>
    <x v="34"/>
    <n v="68756.649999999994"/>
    <n v="24732363.73"/>
    <n v="3814"/>
  </r>
  <r>
    <s v="31786"/>
    <s v="NP"/>
    <x v="3"/>
    <x v="3"/>
    <x v="0"/>
    <d v="2024-09-30T00:00:00"/>
    <x v="12"/>
    <s v="LTD-03"/>
    <x v="35"/>
    <n v="57570.1"/>
    <n v="20708515"/>
    <n v="3209"/>
  </r>
  <r>
    <s v="31786"/>
    <s v="NP"/>
    <x v="3"/>
    <x v="3"/>
    <x v="0"/>
    <d v="2024-09-30T00:00:00"/>
    <x v="12"/>
    <s v="LTD-03"/>
    <x v="72"/>
    <n v="34683.58"/>
    <n v="12475923.76"/>
    <n v="1730"/>
  </r>
  <r>
    <s v="31786"/>
    <s v="NP"/>
    <x v="3"/>
    <x v="3"/>
    <x v="0"/>
    <d v="2024-09-30T00:00:00"/>
    <x v="12"/>
    <s v="LTD-03"/>
    <x v="73"/>
    <n v="19792.21"/>
    <n v="7119385.6299999999"/>
    <n v="920"/>
  </r>
  <r>
    <s v="31786"/>
    <s v="NP"/>
    <x v="3"/>
    <x v="3"/>
    <x v="0"/>
    <d v="2024-09-30T00:00:00"/>
    <x v="12"/>
    <s v="LTD-04"/>
    <x v="74"/>
    <n v="72.61"/>
    <n v="120996.38"/>
    <n v="29"/>
  </r>
  <r>
    <s v="31786"/>
    <s v="NP"/>
    <x v="3"/>
    <x v="3"/>
    <x v="0"/>
    <d v="2024-09-30T00:00:00"/>
    <x v="12"/>
    <s v="LTD-04"/>
    <x v="36"/>
    <n v="83.24"/>
    <n v="138736.23000000001"/>
    <n v="28"/>
  </r>
  <r>
    <s v="31786"/>
    <s v="NP"/>
    <x v="3"/>
    <x v="3"/>
    <x v="0"/>
    <d v="2024-09-30T00:00:00"/>
    <x v="12"/>
    <s v="LTD-04"/>
    <x v="75"/>
    <n v="146.69999999999999"/>
    <n v="125799.01"/>
    <n v="28"/>
  </r>
  <r>
    <s v="31786"/>
    <s v="NP"/>
    <x v="3"/>
    <x v="3"/>
    <x v="0"/>
    <d v="2024-09-30T00:00:00"/>
    <x v="12"/>
    <s v="LTD-04"/>
    <x v="37"/>
    <n v="212.31"/>
    <n v="129275.63"/>
    <n v="27"/>
  </r>
  <r>
    <s v="31786"/>
    <s v="NP"/>
    <x v="3"/>
    <x v="3"/>
    <x v="0"/>
    <d v="2024-09-30T00:00:00"/>
    <x v="12"/>
    <s v="LTD-04"/>
    <x v="76"/>
    <n v="188.39"/>
    <n v="90581.55"/>
    <n v="18"/>
  </r>
  <r>
    <s v="31786"/>
    <s v="NP"/>
    <x v="3"/>
    <x v="3"/>
    <x v="0"/>
    <d v="2024-09-30T00:00:00"/>
    <x v="12"/>
    <s v="LTD-04"/>
    <x v="38"/>
    <n v="181.14"/>
    <n v="69675.350000000006"/>
    <n v="14"/>
  </r>
  <r>
    <s v="31786"/>
    <s v="NP"/>
    <x v="3"/>
    <x v="3"/>
    <x v="0"/>
    <d v="2024-09-30T00:00:00"/>
    <x v="12"/>
    <s v="LTD-04"/>
    <x v="77"/>
    <n v="320.69"/>
    <n v="104437.39"/>
    <n v="18"/>
  </r>
  <r>
    <s v="31786"/>
    <s v="NP"/>
    <x v="3"/>
    <x v="3"/>
    <x v="0"/>
    <d v="2024-09-30T00:00:00"/>
    <x v="12"/>
    <s v="LTD-04"/>
    <x v="78"/>
    <n v="283.02999999999997"/>
    <n v="69025.7"/>
    <n v="14"/>
  </r>
  <r>
    <s v="31786"/>
    <s v="NP"/>
    <x v="3"/>
    <x v="3"/>
    <x v="0"/>
    <d v="2024-09-30T00:00:00"/>
    <x v="12"/>
    <s v="LTD-04"/>
    <x v="79"/>
    <n v="76.19"/>
    <n v="28216.65"/>
    <n v="4"/>
  </r>
  <r>
    <s v="31786"/>
    <s v="NP"/>
    <x v="3"/>
    <x v="3"/>
    <x v="0"/>
    <d v="2024-09-30T00:00:00"/>
    <x v="12"/>
    <s v="LTD-04"/>
    <x v="80"/>
    <n v="55.72"/>
    <n v="20638.57"/>
    <n v="5"/>
  </r>
  <r>
    <s v="31786"/>
    <s v="NP"/>
    <x v="3"/>
    <x v="3"/>
    <x v="0"/>
    <d v="2024-09-30T00:00:00"/>
    <x v="11"/>
    <s v="STD-A"/>
    <x v="94"/>
    <n v="61289.62"/>
    <n v="14967933.23"/>
    <n v="2896"/>
  </r>
  <r>
    <s v="31786"/>
    <s v="NP"/>
    <x v="3"/>
    <x v="3"/>
    <x v="0"/>
    <d v="2024-09-30T00:00:00"/>
    <x v="11"/>
    <s v="STD-A"/>
    <x v="39"/>
    <n v="789.67"/>
    <n v="192597.56"/>
    <n v="56"/>
  </r>
  <r>
    <s v="31786"/>
    <s v="NP"/>
    <x v="3"/>
    <x v="3"/>
    <x v="0"/>
    <d v="2024-09-30T00:00:00"/>
    <x v="11"/>
    <s v="STD-B"/>
    <x v="95"/>
    <n v="52364.39"/>
    <n v="15868550.32"/>
    <n v="2683"/>
  </r>
  <r>
    <s v="31786"/>
    <s v="NP"/>
    <x v="3"/>
    <x v="3"/>
    <x v="0"/>
    <d v="2024-09-30T00:00:00"/>
    <x v="11"/>
    <s v="STD-B"/>
    <x v="25"/>
    <n v="281.72000000000003"/>
    <n v="85369.75"/>
    <n v="23"/>
  </r>
  <r>
    <s v="31786"/>
    <s v="NP"/>
    <x v="4"/>
    <x v="4"/>
    <x v="1"/>
    <d v="2024-09-30T00:00:00"/>
    <x v="13"/>
    <s v="VISBAS"/>
    <x v="41"/>
    <n v="3.18"/>
    <n v="0"/>
    <n v="1"/>
  </r>
  <r>
    <s v="31786"/>
    <s v="NP"/>
    <x v="4"/>
    <x v="4"/>
    <x v="2"/>
    <d v="2024-09-30T00:00:00"/>
    <x v="13"/>
    <s v="VISBAS"/>
    <x v="41"/>
    <n v="78.09"/>
    <n v="0"/>
    <n v="18"/>
  </r>
  <r>
    <s v="31786"/>
    <s v="NP"/>
    <x v="4"/>
    <x v="4"/>
    <x v="2"/>
    <d v="2024-09-30T00:00:00"/>
    <x v="13"/>
    <s v="VISEXP"/>
    <x v="40"/>
    <n v="514.28"/>
    <n v="0"/>
    <n v="57"/>
  </r>
  <r>
    <s v="31786"/>
    <s v="NP"/>
    <x v="4"/>
    <x v="4"/>
    <x v="0"/>
    <d v="2024-09-30T00:00:00"/>
    <x v="13"/>
    <s v="VISBAS"/>
    <x v="41"/>
    <n v="41449.089999999997"/>
    <n v="0"/>
    <n v="7783"/>
  </r>
  <r>
    <s v="31786"/>
    <s v="NP"/>
    <x v="4"/>
    <x v="4"/>
    <x v="0"/>
    <d v="2024-09-30T00:00:00"/>
    <x v="13"/>
    <s v="VISEXP"/>
    <x v="40"/>
    <n v="165041.26999999999"/>
    <n v="0"/>
    <n v="14799"/>
  </r>
  <r>
    <s v="31786"/>
    <s v="NP"/>
    <x v="4"/>
    <x v="4"/>
    <x v="3"/>
    <d v="2024-09-30T00:00:00"/>
    <x v="13"/>
    <s v="VISBAS"/>
    <x v="41"/>
    <n v="30136.799999999999"/>
    <n v="0"/>
    <n v="5831"/>
  </r>
  <r>
    <s v="31786"/>
    <s v="NP"/>
    <x v="4"/>
    <x v="4"/>
    <x v="3"/>
    <d v="2024-09-30T00:00:00"/>
    <x v="13"/>
    <s v="VISEXP"/>
    <x v="40"/>
    <n v="135570.38"/>
    <n v="0"/>
    <n v="12519"/>
  </r>
  <r>
    <s v="31786"/>
    <s v="NP"/>
    <x v="4"/>
    <x v="4"/>
    <x v="4"/>
    <d v="2024-09-30T00:00:00"/>
    <x v="13"/>
    <s v="VISBAS"/>
    <x v="41"/>
    <n v="11192.72"/>
    <n v="0"/>
    <n v="2442"/>
  </r>
  <r>
    <s v="31786"/>
    <s v="NP"/>
    <x v="4"/>
    <x v="4"/>
    <x v="4"/>
    <d v="2024-09-30T00:00:00"/>
    <x v="13"/>
    <s v="VISEXP"/>
    <x v="40"/>
    <n v="67067.06"/>
    <n v="0"/>
    <n v="7122"/>
  </r>
  <r>
    <s v="31786"/>
    <s v="NP"/>
    <x v="0"/>
    <x v="0"/>
    <x v="5"/>
    <d v="2024-09-30T00:00:00"/>
    <x v="0"/>
    <s v="PPDN"/>
    <x v="0"/>
    <n v="154.83000000000001"/>
    <n v="0"/>
    <n v="7"/>
  </r>
  <r>
    <s v="31786"/>
    <s v="NP"/>
    <x v="0"/>
    <x v="0"/>
    <x v="5"/>
    <d v="2024-09-30T00:00:00"/>
    <x v="17"/>
    <s v="PPRN"/>
    <x v="81"/>
    <n v="59640.08"/>
    <n v="0"/>
    <n v="2954"/>
  </r>
  <r>
    <s v="31786"/>
    <s v="NP"/>
    <x v="0"/>
    <x v="0"/>
    <x v="1"/>
    <d v="2024-09-30T00:00:00"/>
    <x v="0"/>
    <s v="PPDN"/>
    <x v="0"/>
    <n v="40.119999999999997"/>
    <n v="0"/>
    <n v="2"/>
  </r>
  <r>
    <s v="31786"/>
    <s v="NP"/>
    <x v="0"/>
    <x v="0"/>
    <x v="1"/>
    <d v="2024-09-30T00:00:00"/>
    <x v="17"/>
    <s v="PPRN"/>
    <x v="81"/>
    <n v="22455.01"/>
    <n v="0"/>
    <n v="1156"/>
  </r>
  <r>
    <s v="31786"/>
    <s v="NP"/>
    <x v="0"/>
    <x v="0"/>
    <x v="2"/>
    <d v="2024-09-30T00:00:00"/>
    <x v="0"/>
    <s v="PPDN"/>
    <x v="0"/>
    <n v="14.47"/>
    <n v="0"/>
    <n v="1"/>
  </r>
  <r>
    <s v="31786"/>
    <s v="NP"/>
    <x v="0"/>
    <x v="0"/>
    <x v="2"/>
    <d v="2024-09-30T00:00:00"/>
    <x v="17"/>
    <s v="PPRN"/>
    <x v="81"/>
    <n v="2512.41"/>
    <n v="0"/>
    <n v="133"/>
  </r>
  <r>
    <s v="31786"/>
    <s v="NP"/>
    <x v="1"/>
    <x v="1"/>
    <x v="5"/>
    <d v="2024-09-30T00:00:00"/>
    <x v="1"/>
    <s v="PDON"/>
    <x v="2"/>
    <n v="1635.73"/>
    <n v="0"/>
    <n v="50"/>
  </r>
  <r>
    <s v="31786"/>
    <s v="NP"/>
    <x v="1"/>
    <x v="1"/>
    <x v="5"/>
    <d v="2024-09-30T00:00:00"/>
    <x v="18"/>
    <s v="PDRN"/>
    <x v="82"/>
    <n v="361198.24"/>
    <n v="0"/>
    <n v="9330"/>
  </r>
  <r>
    <s v="31786"/>
    <s v="NP"/>
    <x v="1"/>
    <x v="1"/>
    <x v="1"/>
    <d v="2024-09-30T00:00:00"/>
    <x v="1"/>
    <s v="PDON"/>
    <x v="2"/>
    <n v="548.74"/>
    <n v="0"/>
    <n v="14"/>
  </r>
  <r>
    <s v="31786"/>
    <s v="NP"/>
    <x v="1"/>
    <x v="1"/>
    <x v="1"/>
    <d v="2024-09-30T00:00:00"/>
    <x v="18"/>
    <s v="PDRN"/>
    <x v="82"/>
    <n v="276808.71000000002"/>
    <n v="0"/>
    <n v="7523"/>
  </r>
  <r>
    <s v="31786"/>
    <s v="NP"/>
    <x v="1"/>
    <x v="1"/>
    <x v="2"/>
    <d v="2024-09-30T00:00:00"/>
    <x v="1"/>
    <s v="PDON"/>
    <x v="2"/>
    <n v="135.29"/>
    <n v="0"/>
    <n v="4"/>
  </r>
  <r>
    <s v="31786"/>
    <s v="NP"/>
    <x v="1"/>
    <x v="1"/>
    <x v="2"/>
    <d v="2024-09-30T00:00:00"/>
    <x v="18"/>
    <s v="PDRN"/>
    <x v="82"/>
    <n v="18967.39"/>
    <n v="0"/>
    <n v="541"/>
  </r>
  <r>
    <s v="31786"/>
    <s v="NP"/>
    <x v="4"/>
    <x v="4"/>
    <x v="5"/>
    <d v="2024-09-30T00:00:00"/>
    <x v="13"/>
    <s v="VISBAS"/>
    <x v="41"/>
    <n v="3386.6"/>
    <n v="0"/>
    <n v="785"/>
  </r>
  <r>
    <s v="31786"/>
    <s v="NP"/>
    <x v="4"/>
    <x v="4"/>
    <x v="5"/>
    <d v="2024-09-30T00:00:00"/>
    <x v="13"/>
    <s v="VISEXP"/>
    <x v="40"/>
    <n v="16606.88"/>
    <n v="0"/>
    <n v="1953"/>
  </r>
  <r>
    <s v="31786"/>
    <s v="NP"/>
    <x v="4"/>
    <x v="4"/>
    <x v="1"/>
    <d v="2024-09-30T00:00:00"/>
    <x v="13"/>
    <s v="VISBAS"/>
    <x v="41"/>
    <n v="1846.02"/>
    <n v="0"/>
    <n v="431"/>
  </r>
  <r>
    <s v="31786"/>
    <s v="NP"/>
    <x v="4"/>
    <x v="4"/>
    <x v="1"/>
    <d v="2024-09-30T00:00:00"/>
    <x v="13"/>
    <s v="VISEXP"/>
    <x v="40"/>
    <n v="7927.16"/>
    <n v="0"/>
    <n v="989"/>
  </r>
  <r>
    <s v="31786"/>
    <s v="NP"/>
    <x v="4"/>
    <x v="4"/>
    <x v="2"/>
    <d v="2024-09-30T00:00:00"/>
    <x v="13"/>
    <s v="VISBAS"/>
    <x v="41"/>
    <n v="12.72"/>
    <n v="0"/>
    <n v="4"/>
  </r>
  <r>
    <s v="31786"/>
    <s v="NP"/>
    <x v="4"/>
    <x v="4"/>
    <x v="2"/>
    <d v="2024-09-30T00:00:00"/>
    <x v="13"/>
    <s v="VISEXP"/>
    <x v="40"/>
    <n v="125.38"/>
    <n v="0"/>
    <n v="18"/>
  </r>
  <r>
    <s v="31786"/>
    <s v="NP"/>
    <x v="0"/>
    <x v="0"/>
    <x v="5"/>
    <d v="2024-09-30T00:00:00"/>
    <x v="0"/>
    <s v="PPDN"/>
    <x v="0"/>
    <n v="57.88"/>
    <n v="0"/>
    <n v="4"/>
  </r>
  <r>
    <s v="31786"/>
    <s v="NP"/>
    <x v="0"/>
    <x v="0"/>
    <x v="5"/>
    <d v="2024-09-30T00:00:00"/>
    <x v="17"/>
    <s v="PPRN"/>
    <x v="81"/>
    <n v="-47.31"/>
    <n v="0"/>
    <n v="3"/>
  </r>
  <r>
    <s v="31786"/>
    <s v="NP"/>
    <x v="0"/>
    <x v="0"/>
    <x v="5"/>
    <d v="2024-09-30T00:00:00"/>
    <x v="17"/>
    <s v="PPRN"/>
    <x v="81"/>
    <n v="5550.78"/>
    <n v="0"/>
    <n v="248"/>
  </r>
  <r>
    <s v="31786"/>
    <s v="NP"/>
    <x v="0"/>
    <x v="0"/>
    <x v="1"/>
    <d v="2024-09-30T00:00:00"/>
    <x v="17"/>
    <s v="PPRN"/>
    <x v="81"/>
    <n v="333.22"/>
    <n v="0"/>
    <n v="18"/>
  </r>
  <r>
    <s v="31786"/>
    <s v="NP"/>
    <x v="0"/>
    <x v="0"/>
    <x v="2"/>
    <d v="2024-09-30T00:00:00"/>
    <x v="17"/>
    <s v="PPRN"/>
    <x v="81"/>
    <n v="94.62"/>
    <n v="0"/>
    <n v="6"/>
  </r>
  <r>
    <s v="31786"/>
    <s v="NP"/>
    <x v="0"/>
    <x v="0"/>
    <x v="0"/>
    <d v="2024-09-30T00:00:00"/>
    <x v="0"/>
    <s v="PPDN"/>
    <x v="0"/>
    <n v="-43.41"/>
    <n v="0"/>
    <n v="3"/>
  </r>
  <r>
    <s v="31786"/>
    <s v="NP"/>
    <x v="0"/>
    <x v="0"/>
    <x v="0"/>
    <d v="2024-09-30T00:00:00"/>
    <x v="0"/>
    <s v="PPDN"/>
    <x v="0"/>
    <n v="259.13"/>
    <n v="0"/>
    <n v="15"/>
  </r>
  <r>
    <s v="31786"/>
    <s v="NP"/>
    <x v="0"/>
    <x v="0"/>
    <x v="3"/>
    <d v="2024-09-30T00:00:00"/>
    <x v="0"/>
    <s v="PPDN"/>
    <x v="0"/>
    <n v="128.06"/>
    <n v="0"/>
    <n v="7"/>
  </r>
  <r>
    <s v="31786"/>
    <s v="NP"/>
    <x v="0"/>
    <x v="0"/>
    <x v="4"/>
    <d v="2024-09-30T00:00:00"/>
    <x v="0"/>
    <s v="PPDN"/>
    <x v="0"/>
    <n v="152.34"/>
    <n v="0"/>
    <n v="6"/>
  </r>
  <r>
    <s v="31786"/>
    <s v="NP"/>
    <x v="1"/>
    <x v="1"/>
    <x v="5"/>
    <d v="2024-09-30T00:00:00"/>
    <x v="1"/>
    <s v="PDON"/>
    <x v="2"/>
    <n v="577.04999999999995"/>
    <n v="0"/>
    <n v="15"/>
  </r>
  <r>
    <s v="31786"/>
    <s v="NP"/>
    <x v="1"/>
    <x v="1"/>
    <x v="5"/>
    <d v="2024-09-30T00:00:00"/>
    <x v="18"/>
    <s v="PDRN"/>
    <x v="82"/>
    <n v="-773.17"/>
    <n v="0"/>
    <n v="11"/>
  </r>
  <r>
    <s v="31786"/>
    <s v="NP"/>
    <x v="1"/>
    <x v="1"/>
    <x v="5"/>
    <d v="2024-09-30T00:00:00"/>
    <x v="18"/>
    <s v="PDRN"/>
    <x v="82"/>
    <n v="61003.040000000001"/>
    <n v="0"/>
    <n v="1434"/>
  </r>
  <r>
    <s v="31786"/>
    <s v="NP"/>
    <x v="1"/>
    <x v="1"/>
    <x v="1"/>
    <d v="2024-09-30T00:00:00"/>
    <x v="1"/>
    <s v="PDON"/>
    <x v="2"/>
    <n v="80.319999999999993"/>
    <n v="0"/>
    <n v="2"/>
  </r>
  <r>
    <s v="31786"/>
    <s v="NP"/>
    <x v="1"/>
    <x v="1"/>
    <x v="1"/>
    <d v="2024-09-30T00:00:00"/>
    <x v="18"/>
    <s v="PDRN"/>
    <x v="82"/>
    <n v="-52.96"/>
    <n v="0"/>
    <n v="1"/>
  </r>
  <r>
    <s v="31786"/>
    <s v="NP"/>
    <x v="1"/>
    <x v="1"/>
    <x v="1"/>
    <d v="2024-09-30T00:00:00"/>
    <x v="18"/>
    <s v="PDRN"/>
    <x v="82"/>
    <n v="6837.87"/>
    <n v="0"/>
    <n v="177"/>
  </r>
  <r>
    <s v="31786"/>
    <s v="NP"/>
    <x v="1"/>
    <x v="1"/>
    <x v="2"/>
    <d v="2024-09-30T00:00:00"/>
    <x v="18"/>
    <s v="PDRN"/>
    <x v="82"/>
    <n v="772.21"/>
    <n v="0"/>
    <n v="20"/>
  </r>
  <r>
    <s v="31786"/>
    <s v="NP"/>
    <x v="1"/>
    <x v="1"/>
    <x v="0"/>
    <d v="2024-09-30T00:00:00"/>
    <x v="1"/>
    <s v="PDON"/>
    <x v="2"/>
    <n v="-114.49"/>
    <n v="0"/>
    <n v="4"/>
  </r>
  <r>
    <s v="31786"/>
    <s v="NP"/>
    <x v="1"/>
    <x v="1"/>
    <x v="0"/>
    <d v="2024-09-30T00:00:00"/>
    <x v="1"/>
    <s v="PDON"/>
    <x v="2"/>
    <n v="3297.34"/>
    <n v="0"/>
    <n v="92"/>
  </r>
  <r>
    <s v="31786"/>
    <s v="NP"/>
    <x v="1"/>
    <x v="1"/>
    <x v="3"/>
    <d v="2024-09-30T00:00:00"/>
    <x v="1"/>
    <s v="PDON"/>
    <x v="2"/>
    <n v="-0.18"/>
    <n v="0"/>
    <n v="1"/>
  </r>
  <r>
    <s v="31786"/>
    <s v="NP"/>
    <x v="1"/>
    <x v="1"/>
    <x v="3"/>
    <d v="2024-09-30T00:00:00"/>
    <x v="1"/>
    <s v="PDON"/>
    <x v="2"/>
    <n v="2369.7600000000002"/>
    <n v="0"/>
    <n v="59"/>
  </r>
  <r>
    <s v="31786"/>
    <s v="NP"/>
    <x v="1"/>
    <x v="1"/>
    <x v="4"/>
    <d v="2024-09-30T00:00:00"/>
    <x v="1"/>
    <s v="PDON"/>
    <x v="2"/>
    <n v="-40.840000000000003"/>
    <n v="0"/>
    <n v="2"/>
  </r>
  <r>
    <s v="31786"/>
    <s v="NP"/>
    <x v="1"/>
    <x v="1"/>
    <x v="4"/>
    <d v="2024-09-30T00:00:00"/>
    <x v="1"/>
    <s v="PDON"/>
    <x v="2"/>
    <n v="901.96"/>
    <n v="0"/>
    <n v="32"/>
  </r>
  <r>
    <s v="31786"/>
    <s v="NP"/>
    <x v="2"/>
    <x v="2"/>
    <x v="0"/>
    <d v="2024-09-30T00:00:00"/>
    <x v="2"/>
    <s v="VAD050"/>
    <x v="19"/>
    <n v="2.1"/>
    <n v="100000"/>
    <n v="2"/>
  </r>
  <r>
    <s v="31786"/>
    <s v="NP"/>
    <x v="2"/>
    <x v="2"/>
    <x v="0"/>
    <d v="2024-09-30T00:00:00"/>
    <x v="2"/>
    <s v="VAD060"/>
    <x v="4"/>
    <n v="5.04"/>
    <n v="240000"/>
    <n v="4"/>
  </r>
  <r>
    <s v="31786"/>
    <s v="NP"/>
    <x v="3"/>
    <x v="3"/>
    <x v="0"/>
    <d v="2024-09-30T00:00:00"/>
    <x v="11"/>
    <s v="STD-A"/>
    <x v="94"/>
    <n v="11.92"/>
    <n v="0"/>
    <n v="1"/>
  </r>
  <r>
    <s v="31786"/>
    <s v="NP"/>
    <x v="3"/>
    <x v="3"/>
    <x v="0"/>
    <d v="2024-09-30T00:00:00"/>
    <x v="11"/>
    <s v="STD-B"/>
    <x v="95"/>
    <n v="20.47"/>
    <n v="0"/>
    <n v="2"/>
  </r>
  <r>
    <s v="31786"/>
    <s v="NP"/>
    <x v="4"/>
    <x v="4"/>
    <x v="5"/>
    <d v="2024-09-30T00:00:00"/>
    <x v="13"/>
    <s v="VISBAS"/>
    <x v="41"/>
    <n v="3.12"/>
    <n v="0"/>
    <n v="1"/>
  </r>
  <r>
    <s v="31786"/>
    <s v="NP"/>
    <x v="4"/>
    <x v="4"/>
    <x v="5"/>
    <d v="2024-09-30T00:00:00"/>
    <x v="13"/>
    <s v="VISBAS"/>
    <x v="41"/>
    <n v="465.78"/>
    <n v="0"/>
    <n v="105"/>
  </r>
  <r>
    <s v="31786"/>
    <s v="NP"/>
    <x v="4"/>
    <x v="4"/>
    <x v="5"/>
    <d v="2024-09-30T00:00:00"/>
    <x v="13"/>
    <s v="VISEXP"/>
    <x v="40"/>
    <n v="-11.98"/>
    <n v="0"/>
    <n v="1"/>
  </r>
  <r>
    <s v="31786"/>
    <s v="NP"/>
    <x v="4"/>
    <x v="4"/>
    <x v="5"/>
    <d v="2024-09-30T00:00:00"/>
    <x v="13"/>
    <s v="VISEXP"/>
    <x v="40"/>
    <n v="2808.06"/>
    <n v="0"/>
    <n v="298"/>
  </r>
  <r>
    <s v="31786"/>
    <s v="NP"/>
    <x v="4"/>
    <x v="4"/>
    <x v="1"/>
    <d v="2024-09-30T00:00:00"/>
    <x v="13"/>
    <s v="VISBAS"/>
    <x v="41"/>
    <n v="70.81"/>
    <n v="0"/>
    <n v="14"/>
  </r>
  <r>
    <s v="31786"/>
    <s v="NP"/>
    <x v="4"/>
    <x v="4"/>
    <x v="1"/>
    <d v="2024-09-30T00:00:00"/>
    <x v="13"/>
    <s v="VISEXP"/>
    <x v="40"/>
    <n v="455.88"/>
    <n v="0"/>
    <n v="45"/>
  </r>
  <r>
    <s v="31786"/>
    <s v="NP"/>
    <x v="4"/>
    <x v="4"/>
    <x v="2"/>
    <d v="2024-09-30T00:00:00"/>
    <x v="13"/>
    <s v="VISEXP"/>
    <x v="40"/>
    <n v="25.2"/>
    <n v="0"/>
    <n v="4"/>
  </r>
  <r>
    <s v="31786"/>
    <s v="NP"/>
    <x v="4"/>
    <x v="4"/>
    <x v="0"/>
    <d v="2024-09-30T00:00:00"/>
    <x v="13"/>
    <s v="VISBAS"/>
    <x v="41"/>
    <n v="-12.9"/>
    <n v="0"/>
    <n v="4"/>
  </r>
  <r>
    <s v="31786"/>
    <s v="NP"/>
    <x v="4"/>
    <x v="4"/>
    <x v="0"/>
    <d v="2024-09-30T00:00:00"/>
    <x v="13"/>
    <s v="VISBAS"/>
    <x v="41"/>
    <n v="142.25"/>
    <n v="0"/>
    <n v="31"/>
  </r>
  <r>
    <s v="31786"/>
    <s v="NP"/>
    <x v="4"/>
    <x v="4"/>
    <x v="0"/>
    <d v="2024-09-30T00:00:00"/>
    <x v="13"/>
    <s v="VISEXP"/>
    <x v="40"/>
    <n v="-18.010000000000002"/>
    <n v="0"/>
    <n v="3"/>
  </r>
  <r>
    <s v="31786"/>
    <s v="NP"/>
    <x v="4"/>
    <x v="4"/>
    <x v="0"/>
    <d v="2024-09-30T00:00:00"/>
    <x v="13"/>
    <s v="VISEXP"/>
    <x v="40"/>
    <n v="970.38"/>
    <n v="0"/>
    <n v="104"/>
  </r>
  <r>
    <s v="31786"/>
    <s v="NP"/>
    <x v="4"/>
    <x v="4"/>
    <x v="3"/>
    <d v="2024-09-30T00:00:00"/>
    <x v="13"/>
    <s v="VISBAS"/>
    <x v="41"/>
    <n v="44.63"/>
    <n v="0"/>
    <n v="9"/>
  </r>
  <r>
    <s v="31786"/>
    <s v="NP"/>
    <x v="4"/>
    <x v="4"/>
    <x v="3"/>
    <d v="2024-09-30T00:00:00"/>
    <x v="13"/>
    <s v="VISEXP"/>
    <x v="40"/>
    <n v="571.46"/>
    <n v="0"/>
    <n v="58"/>
  </r>
  <r>
    <s v="31786"/>
    <s v="NP"/>
    <x v="4"/>
    <x v="4"/>
    <x v="4"/>
    <d v="2024-09-30T00:00:00"/>
    <x v="13"/>
    <s v="VISBAS"/>
    <x v="41"/>
    <n v="-6.48"/>
    <n v="0"/>
    <n v="2"/>
  </r>
  <r>
    <s v="31786"/>
    <s v="NP"/>
    <x v="4"/>
    <x v="4"/>
    <x v="4"/>
    <d v="2024-09-30T00:00:00"/>
    <x v="13"/>
    <s v="VISBAS"/>
    <x v="41"/>
    <n v="9.7200000000000006"/>
    <n v="0"/>
    <n v="3"/>
  </r>
  <r>
    <s v="31786"/>
    <s v="NP"/>
    <x v="4"/>
    <x v="4"/>
    <x v="4"/>
    <d v="2024-09-30T00:00:00"/>
    <x v="13"/>
    <s v="VISEXP"/>
    <x v="40"/>
    <n v="239.35"/>
    <n v="0"/>
    <n v="29"/>
  </r>
  <r>
    <s v="31786"/>
    <s v="TN"/>
    <x v="0"/>
    <x v="0"/>
    <x v="0"/>
    <d v="2024-09-30T00:00:00"/>
    <x v="0"/>
    <s v="PPDN"/>
    <x v="0"/>
    <n v="-178.57"/>
    <n v="0"/>
    <n v="11"/>
  </r>
  <r>
    <s v="31786"/>
    <s v="TN"/>
    <x v="0"/>
    <x v="0"/>
    <x v="0"/>
    <d v="2024-09-30T00:00:00"/>
    <x v="0"/>
    <s v="PPDN"/>
    <x v="0"/>
    <n v="367.23"/>
    <n v="0"/>
    <n v="23"/>
  </r>
  <r>
    <s v="31786"/>
    <s v="TN"/>
    <x v="1"/>
    <x v="1"/>
    <x v="0"/>
    <d v="2024-09-30T00:00:00"/>
    <x v="1"/>
    <s v="PDON"/>
    <x v="2"/>
    <n v="-592.46"/>
    <n v="0"/>
    <n v="18"/>
  </r>
  <r>
    <s v="31786"/>
    <s v="TN"/>
    <x v="1"/>
    <x v="1"/>
    <x v="0"/>
    <d v="2024-09-30T00:00:00"/>
    <x v="1"/>
    <s v="PDON"/>
    <x v="2"/>
    <n v="3630.37"/>
    <n v="0"/>
    <n v="124"/>
  </r>
  <r>
    <s v="31786"/>
    <s v="TN"/>
    <x v="1"/>
    <x v="1"/>
    <x v="0"/>
    <d v="2024-09-30T00:00:00"/>
    <x v="18"/>
    <s v="PDRN"/>
    <x v="82"/>
    <n v="164.46"/>
    <n v="0"/>
    <n v="6"/>
  </r>
  <r>
    <s v="31786"/>
    <s v="TN"/>
    <x v="2"/>
    <x v="2"/>
    <x v="0"/>
    <d v="2024-09-30T00:00:00"/>
    <x v="10"/>
    <s v="VC0110"/>
    <x v="16"/>
    <n v="0.42"/>
    <n v="20000"/>
    <n v="2"/>
  </r>
  <r>
    <s v="31786"/>
    <s v="TN"/>
    <x v="2"/>
    <x v="2"/>
    <x v="0"/>
    <d v="2024-09-30T00:00:00"/>
    <x v="10"/>
    <s v="VC0125"/>
    <x v="17"/>
    <n v="0.53"/>
    <n v="25000"/>
    <n v="1"/>
  </r>
  <r>
    <s v="31786"/>
    <s v="TN"/>
    <x v="2"/>
    <x v="2"/>
    <x v="0"/>
    <d v="2024-09-30T00:00:00"/>
    <x v="10"/>
    <s v="VC0210"/>
    <x v="16"/>
    <n v="-1.26"/>
    <n v="30000"/>
    <n v="3"/>
  </r>
  <r>
    <s v="31786"/>
    <s v="TN"/>
    <x v="2"/>
    <x v="2"/>
    <x v="0"/>
    <d v="2024-09-30T00:00:00"/>
    <x v="10"/>
    <s v="VC0250"/>
    <x v="18"/>
    <n v="-2.1"/>
    <n v="50000"/>
    <n v="1"/>
  </r>
  <r>
    <s v="31786"/>
    <s v="TN"/>
    <x v="2"/>
    <x v="2"/>
    <x v="0"/>
    <d v="2024-09-30T00:00:00"/>
    <x v="10"/>
    <s v="VC0306"/>
    <x v="15"/>
    <n v="0.38"/>
    <n v="6000"/>
    <n v="1"/>
  </r>
  <r>
    <s v="31786"/>
    <s v="TN"/>
    <x v="2"/>
    <x v="2"/>
    <x v="0"/>
    <d v="2024-09-30T00:00:00"/>
    <x v="2"/>
    <s v="VAD050"/>
    <x v="19"/>
    <n v="-1.05"/>
    <n v="50000"/>
    <n v="1"/>
  </r>
  <r>
    <s v="31786"/>
    <s v="TN"/>
    <x v="2"/>
    <x v="2"/>
    <x v="0"/>
    <d v="2024-09-30T00:00:00"/>
    <x v="2"/>
    <s v="VAD050"/>
    <x v="19"/>
    <n v="1.05"/>
    <n v="50000"/>
    <n v="1"/>
  </r>
  <r>
    <s v="31786"/>
    <s v="TN"/>
    <x v="2"/>
    <x v="2"/>
    <x v="0"/>
    <d v="2024-09-30T00:00:00"/>
    <x v="2"/>
    <s v="VAD060"/>
    <x v="4"/>
    <n v="-3.78"/>
    <n v="180000"/>
    <n v="3"/>
  </r>
  <r>
    <s v="31786"/>
    <s v="TN"/>
    <x v="2"/>
    <x v="2"/>
    <x v="0"/>
    <d v="2024-09-30T00:00:00"/>
    <x v="2"/>
    <s v="VAD060"/>
    <x v="4"/>
    <n v="6.3"/>
    <n v="300000"/>
    <n v="5"/>
  </r>
  <r>
    <s v="31786"/>
    <s v="TN"/>
    <x v="2"/>
    <x v="2"/>
    <x v="0"/>
    <d v="2024-09-30T00:00:00"/>
    <x v="2"/>
    <s v="VAD100"/>
    <x v="20"/>
    <n v="-6.3"/>
    <n v="300000"/>
    <n v="3"/>
  </r>
  <r>
    <s v="31786"/>
    <s v="TN"/>
    <x v="2"/>
    <x v="2"/>
    <x v="0"/>
    <d v="2024-09-30T00:00:00"/>
    <x v="2"/>
    <s v="VAD100"/>
    <x v="20"/>
    <n v="8.4"/>
    <n v="400000"/>
    <n v="4"/>
  </r>
  <r>
    <s v="31786"/>
    <s v="TN"/>
    <x v="2"/>
    <x v="2"/>
    <x v="0"/>
    <d v="2024-09-30T00:00:00"/>
    <x v="2"/>
    <s v="VAD250"/>
    <x v="48"/>
    <n v="-10.5"/>
    <n v="500000"/>
    <n v="2"/>
  </r>
  <r>
    <s v="31786"/>
    <s v="TN"/>
    <x v="2"/>
    <x v="2"/>
    <x v="0"/>
    <d v="2024-09-30T00:00:00"/>
    <x v="2"/>
    <s v="VAD250"/>
    <x v="48"/>
    <n v="5.25"/>
    <n v="250000"/>
    <n v="1"/>
  </r>
  <r>
    <s v="31786"/>
    <s v="TN"/>
    <x v="2"/>
    <x v="2"/>
    <x v="0"/>
    <d v="2024-09-30T00:00:00"/>
    <x v="2"/>
    <s v="VAD500"/>
    <x v="21"/>
    <n v="-10.5"/>
    <n v="500000"/>
    <n v="1"/>
  </r>
  <r>
    <s v="31786"/>
    <s v="TN"/>
    <x v="2"/>
    <x v="2"/>
    <x v="0"/>
    <d v="2024-09-30T00:00:00"/>
    <x v="3"/>
    <s v="VSC060"/>
    <x v="22"/>
    <n v="0.5"/>
    <n v="24000"/>
    <n v="1"/>
  </r>
  <r>
    <s v="31786"/>
    <s v="TN"/>
    <x v="2"/>
    <x v="2"/>
    <x v="0"/>
    <d v="2024-09-30T00:00:00"/>
    <x v="3"/>
    <s v="VSC250"/>
    <x v="50"/>
    <n v="2.1"/>
    <n v="100000"/>
    <n v="1"/>
  </r>
  <r>
    <s v="31786"/>
    <s v="TN"/>
    <x v="2"/>
    <x v="2"/>
    <x v="0"/>
    <d v="2024-09-30T00:00:00"/>
    <x v="3"/>
    <s v="VSC500"/>
    <x v="51"/>
    <n v="-4.2"/>
    <n v="200000"/>
    <n v="1"/>
  </r>
  <r>
    <s v="31786"/>
    <s v="TN"/>
    <x v="3"/>
    <x v="3"/>
    <x v="0"/>
    <d v="2024-09-30T00:00:00"/>
    <x v="12"/>
    <s v="LTD-01"/>
    <x v="59"/>
    <n v="18.91"/>
    <n v="0"/>
    <n v="1"/>
  </r>
  <r>
    <s v="31786"/>
    <s v="TN"/>
    <x v="3"/>
    <x v="3"/>
    <x v="0"/>
    <d v="2024-09-30T00:00:00"/>
    <x v="11"/>
    <s v="STD-A"/>
    <x v="39"/>
    <n v="-172.94"/>
    <n v="0"/>
    <n v="11"/>
  </r>
  <r>
    <s v="31786"/>
    <s v="TN"/>
    <x v="3"/>
    <x v="3"/>
    <x v="0"/>
    <d v="2024-09-30T00:00:00"/>
    <x v="11"/>
    <s v="STD-A"/>
    <x v="39"/>
    <n v="173.99"/>
    <n v="0"/>
    <n v="9"/>
  </r>
  <r>
    <s v="31786"/>
    <s v="TN"/>
    <x v="3"/>
    <x v="3"/>
    <x v="0"/>
    <d v="2024-09-30T00:00:00"/>
    <x v="11"/>
    <s v="STD-B"/>
    <x v="25"/>
    <n v="-24.75"/>
    <n v="0"/>
    <n v="1"/>
  </r>
  <r>
    <s v="31786"/>
    <s v="TN"/>
    <x v="3"/>
    <x v="3"/>
    <x v="0"/>
    <d v="2024-09-30T00:00:00"/>
    <x v="11"/>
    <s v="STD-B"/>
    <x v="25"/>
    <n v="144.32"/>
    <n v="0"/>
    <n v="9"/>
  </r>
  <r>
    <s v="31786"/>
    <s v="TN"/>
    <x v="4"/>
    <x v="4"/>
    <x v="0"/>
    <d v="2024-09-30T00:00:00"/>
    <x v="13"/>
    <s v="VISBAS"/>
    <x v="41"/>
    <n v="-93.37"/>
    <n v="0"/>
    <n v="17"/>
  </r>
  <r>
    <s v="31786"/>
    <s v="TN"/>
    <x v="4"/>
    <x v="4"/>
    <x v="0"/>
    <d v="2024-09-30T00:00:00"/>
    <x v="13"/>
    <s v="VISBAS"/>
    <x v="41"/>
    <n v="126.34"/>
    <n v="0"/>
    <n v="28"/>
  </r>
  <r>
    <s v="31786"/>
    <s v="TN"/>
    <x v="4"/>
    <x v="4"/>
    <x v="0"/>
    <d v="2024-09-30T00:00:00"/>
    <x v="13"/>
    <s v="VISEXP"/>
    <x v="40"/>
    <n v="-63.16"/>
    <n v="0"/>
    <n v="8"/>
  </r>
  <r>
    <s v="31786"/>
    <s v="TN"/>
    <x v="4"/>
    <x v="4"/>
    <x v="0"/>
    <d v="2024-09-30T00:00:00"/>
    <x v="13"/>
    <s v="VISEXP"/>
    <x v="40"/>
    <n v="1095.02"/>
    <n v="0"/>
    <n v="130"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  <r>
    <m/>
    <m/>
    <x v="6"/>
    <x v="8"/>
    <x v="6"/>
    <m/>
    <x v="19"/>
    <m/>
    <x v="96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s v="31786"/>
    <s v="NP"/>
    <s v="0000000185"/>
    <x v="0"/>
    <x v="0"/>
    <d v="2024-11-27T00:00:00"/>
    <x v="0"/>
    <s v="PPDN"/>
    <x v="0"/>
    <n v="204.57"/>
    <n v="0"/>
    <n v="9"/>
  </r>
  <r>
    <s v="31786"/>
    <s v="NP"/>
    <s v="0000000185"/>
    <x v="0"/>
    <x v="0"/>
    <d v="2024-11-27T00:00:00"/>
    <x v="1"/>
    <s v="PPRN"/>
    <x v="1"/>
    <n v="59393.18"/>
    <n v="0"/>
    <n v="2944"/>
  </r>
  <r>
    <s v="31786"/>
    <s v="NP"/>
    <s v="0000000185"/>
    <x v="0"/>
    <x v="1"/>
    <d v="2024-11-27T00:00:00"/>
    <x v="0"/>
    <s v="PPDN"/>
    <x v="0"/>
    <n v="40.119999999999997"/>
    <n v="0"/>
    <n v="2"/>
  </r>
  <r>
    <s v="31786"/>
    <s v="NP"/>
    <s v="0000000185"/>
    <x v="0"/>
    <x v="1"/>
    <d v="2024-11-27T00:00:00"/>
    <x v="1"/>
    <s v="PPRN"/>
    <x v="1"/>
    <n v="22480.35"/>
    <n v="0"/>
    <n v="1153"/>
  </r>
  <r>
    <s v="31786"/>
    <s v="NP"/>
    <s v="0000000185"/>
    <x v="0"/>
    <x v="2"/>
    <d v="2024-11-27T00:00:00"/>
    <x v="1"/>
    <s v="PPRN"/>
    <x v="1"/>
    <n v="2444.33"/>
    <n v="0"/>
    <n v="129"/>
  </r>
  <r>
    <s v="31786"/>
    <s v="NP"/>
    <s v="0000000192"/>
    <x v="1"/>
    <x v="0"/>
    <d v="2024-11-27T00:00:00"/>
    <x v="2"/>
    <s v="PDON"/>
    <x v="2"/>
    <n v="1571.63"/>
    <n v="0"/>
    <n v="50"/>
  </r>
  <r>
    <s v="31786"/>
    <s v="NP"/>
    <s v="0000000192"/>
    <x v="1"/>
    <x v="0"/>
    <d v="2024-11-27T00:00:00"/>
    <x v="3"/>
    <s v="PDRN"/>
    <x v="3"/>
    <n v="364020.32"/>
    <n v="0"/>
    <n v="9417"/>
  </r>
  <r>
    <s v="31786"/>
    <s v="NP"/>
    <s v="0000000192"/>
    <x v="1"/>
    <x v="1"/>
    <d v="2024-11-27T00:00:00"/>
    <x v="2"/>
    <s v="PDON"/>
    <x v="2"/>
    <n v="467.74"/>
    <n v="0"/>
    <n v="15"/>
  </r>
  <r>
    <s v="31786"/>
    <s v="NP"/>
    <s v="0000000192"/>
    <x v="1"/>
    <x v="1"/>
    <d v="2024-11-27T00:00:00"/>
    <x v="3"/>
    <s v="PDRN"/>
    <x v="3"/>
    <n v="276048.93"/>
    <n v="0"/>
    <n v="7536"/>
  </r>
  <r>
    <s v="31786"/>
    <s v="NP"/>
    <s v="0000000192"/>
    <x v="1"/>
    <x v="2"/>
    <d v="2024-11-27T00:00:00"/>
    <x v="2"/>
    <s v="PDON"/>
    <x v="2"/>
    <n v="135.29"/>
    <n v="0"/>
    <n v="4"/>
  </r>
  <r>
    <s v="31786"/>
    <s v="NP"/>
    <s v="0000000192"/>
    <x v="1"/>
    <x v="2"/>
    <d v="2024-11-27T00:00:00"/>
    <x v="3"/>
    <s v="PDRN"/>
    <x v="3"/>
    <n v="19391.07"/>
    <n v="0"/>
    <n v="547"/>
  </r>
  <r>
    <s v="31786"/>
    <s v="NP"/>
    <s v="0000258005"/>
    <x v="2"/>
    <x v="0"/>
    <d v="2024-11-27T00:00:00"/>
    <x v="4"/>
    <s v="VISBAS"/>
    <x v="4"/>
    <n v="3311.72"/>
    <n v="0"/>
    <n v="769"/>
  </r>
  <r>
    <s v="31786"/>
    <s v="NP"/>
    <s v="0000258005"/>
    <x v="2"/>
    <x v="0"/>
    <d v="2024-11-27T00:00:00"/>
    <x v="4"/>
    <s v="VISEXP"/>
    <x v="5"/>
    <n v="16453.3"/>
    <n v="0"/>
    <n v="1945"/>
  </r>
  <r>
    <s v="31786"/>
    <s v="NP"/>
    <s v="0000258005"/>
    <x v="2"/>
    <x v="1"/>
    <d v="2024-11-27T00:00:00"/>
    <x v="4"/>
    <s v="VISBAS"/>
    <x v="4"/>
    <n v="1780.7"/>
    <n v="0"/>
    <n v="422"/>
  </r>
  <r>
    <s v="31786"/>
    <s v="NP"/>
    <s v="0000258005"/>
    <x v="2"/>
    <x v="1"/>
    <d v="2024-11-27T00:00:00"/>
    <x v="4"/>
    <s v="VISEXP"/>
    <x v="5"/>
    <n v="7710.38"/>
    <n v="0"/>
    <n v="969"/>
  </r>
  <r>
    <s v="31786"/>
    <s v="NP"/>
    <s v="0000258005"/>
    <x v="2"/>
    <x v="2"/>
    <d v="2024-11-27T00:00:00"/>
    <x v="4"/>
    <s v="VISBAS"/>
    <x v="4"/>
    <n v="12.72"/>
    <n v="0"/>
    <n v="4"/>
  </r>
  <r>
    <s v="31786"/>
    <s v="NP"/>
    <s v="0000258005"/>
    <x v="2"/>
    <x v="2"/>
    <d v="2024-11-27T00:00:00"/>
    <x v="4"/>
    <s v="VISEXP"/>
    <x v="5"/>
    <n v="112.78"/>
    <n v="0"/>
    <n v="16"/>
  </r>
  <r>
    <s v="31786"/>
    <s v="NP"/>
    <s v="0000000185"/>
    <x v="0"/>
    <x v="1"/>
    <d v="2024-11-27T00:00:00"/>
    <x v="1"/>
    <s v="PPRN"/>
    <x v="1"/>
    <n v="71.67"/>
    <n v="0"/>
    <n v="3"/>
  </r>
  <r>
    <s v="31786"/>
    <s v="NP"/>
    <s v="0000000185"/>
    <x v="0"/>
    <x v="2"/>
    <d v="2024-11-27T00:00:00"/>
    <x v="1"/>
    <s v="PPRN"/>
    <x v="1"/>
    <n v="194.05"/>
    <n v="0"/>
    <n v="8"/>
  </r>
  <r>
    <s v="31786"/>
    <s v="NP"/>
    <s v="0000000185"/>
    <x v="0"/>
    <x v="3"/>
    <d v="2024-11-27T00:00:00"/>
    <x v="0"/>
    <s v="PPDN"/>
    <x v="0"/>
    <n v="59957.66"/>
    <n v="0"/>
    <n v="5306"/>
  </r>
  <r>
    <s v="31786"/>
    <s v="NP"/>
    <s v="0000000185"/>
    <x v="0"/>
    <x v="3"/>
    <d v="2024-11-27T00:00:00"/>
    <x v="0"/>
    <s v="PPDN"/>
    <x v="6"/>
    <n v="59283.42"/>
    <n v="0"/>
    <n v="5252"/>
  </r>
  <r>
    <s v="31786"/>
    <s v="NP"/>
    <s v="0000000185"/>
    <x v="0"/>
    <x v="4"/>
    <d v="2024-11-27T00:00:00"/>
    <x v="0"/>
    <s v="PPDN"/>
    <x v="0"/>
    <n v="48831.42"/>
    <n v="0"/>
    <n v="2195"/>
  </r>
  <r>
    <s v="31786"/>
    <s v="NP"/>
    <s v="0000000185"/>
    <x v="0"/>
    <x v="5"/>
    <d v="2024-11-27T00:00:00"/>
    <x v="0"/>
    <s v="PPDN"/>
    <x v="0"/>
    <n v="24893.96"/>
    <n v="0"/>
    <n v="1255"/>
  </r>
  <r>
    <s v="31786"/>
    <s v="NP"/>
    <s v="0000000192"/>
    <x v="1"/>
    <x v="1"/>
    <d v="2024-11-27T00:00:00"/>
    <x v="2"/>
    <s v="PDON"/>
    <x v="2"/>
    <n v="20.420000000000002"/>
    <n v="0"/>
    <n v="1"/>
  </r>
  <r>
    <s v="31786"/>
    <s v="NP"/>
    <s v="0000000192"/>
    <x v="1"/>
    <x v="1"/>
    <d v="2024-11-27T00:00:00"/>
    <x v="3"/>
    <s v="PDRN"/>
    <x v="3"/>
    <n v="14079.75"/>
    <n v="0"/>
    <n v="388"/>
  </r>
  <r>
    <s v="31786"/>
    <s v="NP"/>
    <s v="0000000192"/>
    <x v="1"/>
    <x v="2"/>
    <d v="2024-11-27T00:00:00"/>
    <x v="3"/>
    <s v="PDRN"/>
    <x v="3"/>
    <n v="1983.49"/>
    <n v="0"/>
    <n v="49"/>
  </r>
  <r>
    <s v="31786"/>
    <s v="NP"/>
    <s v="0000000192"/>
    <x v="1"/>
    <x v="3"/>
    <d v="2024-11-27T00:00:00"/>
    <x v="2"/>
    <s v="PDON"/>
    <x v="2"/>
    <n v="445475.13"/>
    <n v="0"/>
    <n v="20351"/>
  </r>
  <r>
    <s v="31786"/>
    <s v="NP"/>
    <s v="0000000192"/>
    <x v="1"/>
    <x v="3"/>
    <d v="2024-11-27T00:00:00"/>
    <x v="2"/>
    <s v="PDON"/>
    <x v="7"/>
    <n v="438044.63"/>
    <n v="0"/>
    <n v="20131"/>
  </r>
  <r>
    <s v="31786"/>
    <s v="NP"/>
    <s v="0000000192"/>
    <x v="1"/>
    <x v="4"/>
    <d v="2024-11-27T00:00:00"/>
    <x v="2"/>
    <s v="PDON"/>
    <x v="2"/>
    <n v="666093.41"/>
    <n v="0"/>
    <n v="15774"/>
  </r>
  <r>
    <s v="31786"/>
    <s v="NP"/>
    <s v="0000000192"/>
    <x v="1"/>
    <x v="5"/>
    <d v="2024-11-27T00:00:00"/>
    <x v="2"/>
    <s v="PDON"/>
    <x v="2"/>
    <n v="240348.06"/>
    <n v="0"/>
    <n v="6942"/>
  </r>
  <r>
    <s v="31786"/>
    <s v="NP"/>
    <s v="0000053684"/>
    <x v="3"/>
    <x v="3"/>
    <d v="2024-11-27T00:00:00"/>
    <x v="5"/>
    <s v=""/>
    <x v="8"/>
    <n v="39.01"/>
    <n v="0"/>
    <n v="2"/>
  </r>
  <r>
    <s v="31786"/>
    <s v="NP"/>
    <s v="0000053684"/>
    <x v="3"/>
    <x v="3"/>
    <d v="2024-11-27T00:00:00"/>
    <x v="6"/>
    <s v=""/>
    <x v="9"/>
    <n v="25859.94"/>
    <n v="0"/>
    <n v="773"/>
  </r>
  <r>
    <s v="31786"/>
    <s v="NP"/>
    <s v="0000157401"/>
    <x v="4"/>
    <x v="3"/>
    <d v="2024-11-27T00:00:00"/>
    <x v="7"/>
    <s v="BA1X"/>
    <x v="10"/>
    <n v="292.79000000000002"/>
    <n v="15403550"/>
    <n v="295"/>
  </r>
  <r>
    <s v="31786"/>
    <s v="NP"/>
    <s v="0000157401"/>
    <x v="4"/>
    <x v="3"/>
    <d v="2024-11-27T00:00:00"/>
    <x v="7"/>
    <s v="BA1X"/>
    <x v="11"/>
    <n v="42716.800000000003"/>
    <n v="2248016500"/>
    <n v="31651"/>
  </r>
  <r>
    <s v="31786"/>
    <s v="NP"/>
    <s v="0000157401"/>
    <x v="4"/>
    <x v="3"/>
    <d v="2024-11-27T00:00:00"/>
    <x v="7"/>
    <s v="BA1XP"/>
    <x v="11"/>
    <n v="5.41"/>
    <n v="284700"/>
    <n v="4"/>
  </r>
  <r>
    <s v="31786"/>
    <s v="NP"/>
    <s v="0000157401"/>
    <x v="4"/>
    <x v="3"/>
    <d v="2024-11-27T00:00:00"/>
    <x v="7"/>
    <s v="BA50"/>
    <x v="12"/>
    <n v="38.950000000000003"/>
    <n v="2050000"/>
    <n v="41"/>
  </r>
  <r>
    <s v="31786"/>
    <s v="NP"/>
    <s v="0000157401"/>
    <x v="4"/>
    <x v="3"/>
    <d v="2024-11-27T00:00:00"/>
    <x v="7"/>
    <s v="BA50"/>
    <x v="13"/>
    <n v="488.3"/>
    <n v="25700000"/>
    <n v="514"/>
  </r>
  <r>
    <s v="31786"/>
    <s v="NP"/>
    <s v="0000157401"/>
    <x v="4"/>
    <x v="3"/>
    <d v="2024-11-27T00:00:00"/>
    <x v="7"/>
    <s v="BADE40"/>
    <x v="14"/>
    <n v="14.44"/>
    <n v="40000"/>
    <n v="1"/>
  </r>
  <r>
    <s v="31786"/>
    <s v="NP"/>
    <s v="0000157401"/>
    <x v="4"/>
    <x v="3"/>
    <d v="2024-11-27T00:00:00"/>
    <x v="8"/>
    <s v="BL1X"/>
    <x v="15"/>
    <n v="2495.46"/>
    <n v="15403550"/>
    <n v="295"/>
  </r>
  <r>
    <s v="31786"/>
    <s v="NP"/>
    <s v="0000157401"/>
    <x v="4"/>
    <x v="3"/>
    <d v="2024-11-27T00:00:00"/>
    <x v="8"/>
    <s v="BL1X"/>
    <x v="16"/>
    <n v="364098.71"/>
    <n v="2248016500"/>
    <n v="31651"/>
  </r>
  <r>
    <s v="31786"/>
    <s v="NP"/>
    <s v="0000157401"/>
    <x v="4"/>
    <x v="3"/>
    <d v="2024-11-27T00:00:00"/>
    <x v="8"/>
    <s v="BL1X"/>
    <x v="17"/>
    <n v="225272.79"/>
    <n v="1658467200"/>
    <n v="19290"/>
  </r>
  <r>
    <s v="31786"/>
    <s v="NP"/>
    <s v="0000157401"/>
    <x v="4"/>
    <x v="3"/>
    <d v="2024-11-27T00:00:00"/>
    <x v="8"/>
    <s v="BL1XP"/>
    <x v="16"/>
    <n v="46.12"/>
    <n v="284700"/>
    <n v="4"/>
  </r>
  <r>
    <s v="31786"/>
    <s v="NP"/>
    <s v="0000157401"/>
    <x v="4"/>
    <x v="3"/>
    <d v="2024-11-27T00:00:00"/>
    <x v="8"/>
    <s v="BL1XP"/>
    <x v="17"/>
    <n v="173.42"/>
    <n v="284700"/>
    <n v="4"/>
  </r>
  <r>
    <s v="31786"/>
    <s v="NP"/>
    <s v="0000157401"/>
    <x v="4"/>
    <x v="3"/>
    <d v="2024-11-27T00:00:00"/>
    <x v="8"/>
    <s v="BL50"/>
    <x v="18"/>
    <n v="332.1"/>
    <n v="2050000"/>
    <n v="41"/>
  </r>
  <r>
    <s v="31786"/>
    <s v="NP"/>
    <s v="0000157401"/>
    <x v="4"/>
    <x v="3"/>
    <d v="2024-11-27T00:00:00"/>
    <x v="8"/>
    <s v="BL50"/>
    <x v="19"/>
    <n v="4163.3999999999996"/>
    <n v="25700000"/>
    <n v="514"/>
  </r>
  <r>
    <s v="31786"/>
    <s v="NP"/>
    <s v="0000157401"/>
    <x v="4"/>
    <x v="3"/>
    <d v="2024-11-27T00:00:00"/>
    <x v="8"/>
    <s v="BLER20"/>
    <x v="20"/>
    <n v="60.16"/>
    <n v="20000"/>
    <n v="1"/>
  </r>
  <r>
    <s v="31786"/>
    <s v="NP"/>
    <s v="0000157401"/>
    <x v="4"/>
    <x v="3"/>
    <d v="2024-11-27T00:00:00"/>
    <x v="9"/>
    <s v=""/>
    <x v="21"/>
    <n v="341540"/>
    <n v="0"/>
    <n v="10636"/>
  </r>
  <r>
    <s v="31786"/>
    <s v="NP"/>
    <s v="0000157401"/>
    <x v="4"/>
    <x v="3"/>
    <d v="2024-11-27T00:00:00"/>
    <x v="10"/>
    <s v="VC0105"/>
    <x v="22"/>
    <n v="15.18"/>
    <n v="695000"/>
    <n v="139"/>
  </r>
  <r>
    <s v="31786"/>
    <s v="NP"/>
    <s v="0000157401"/>
    <x v="4"/>
    <x v="3"/>
    <d v="2024-11-27T00:00:00"/>
    <x v="10"/>
    <s v="VC0106"/>
    <x v="23"/>
    <n v="146.9"/>
    <n v="6810000"/>
    <n v="1133"/>
  </r>
  <r>
    <s v="31786"/>
    <s v="NP"/>
    <s v="0000157401"/>
    <x v="4"/>
    <x v="3"/>
    <d v="2024-11-27T00:00:00"/>
    <x v="10"/>
    <s v="VC0110"/>
    <x v="24"/>
    <n v="63.63"/>
    <n v="3058000"/>
    <n v="305"/>
  </r>
  <r>
    <s v="31786"/>
    <s v="NP"/>
    <s v="0000157401"/>
    <x v="4"/>
    <x v="3"/>
    <d v="2024-11-27T00:00:00"/>
    <x v="10"/>
    <s v="VC0125"/>
    <x v="25"/>
    <n v="115.54"/>
    <n v="5450000"/>
    <n v="218"/>
  </r>
  <r>
    <s v="31786"/>
    <s v="NP"/>
    <s v="0000157401"/>
    <x v="4"/>
    <x v="3"/>
    <d v="2024-11-27T00:00:00"/>
    <x v="10"/>
    <s v="VC0150"/>
    <x v="26"/>
    <n v="259.35000000000002"/>
    <n v="12350000"/>
    <n v="247"/>
  </r>
  <r>
    <s v="31786"/>
    <s v="NP"/>
    <s v="0000157401"/>
    <x v="4"/>
    <x v="3"/>
    <d v="2024-11-27T00:00:00"/>
    <x v="10"/>
    <s v="VC0205"/>
    <x v="22"/>
    <n v="21.42"/>
    <n v="1048000"/>
    <n v="104"/>
  </r>
  <r>
    <s v="31786"/>
    <s v="NP"/>
    <s v="0000157401"/>
    <x v="4"/>
    <x v="3"/>
    <d v="2024-11-27T00:00:00"/>
    <x v="10"/>
    <s v="VC0206"/>
    <x v="23"/>
    <n v="259.25"/>
    <n v="12420000"/>
    <n v="1035"/>
  </r>
  <r>
    <s v="31786"/>
    <s v="NP"/>
    <s v="0000157401"/>
    <x v="4"/>
    <x v="3"/>
    <d v="2024-11-27T00:00:00"/>
    <x v="10"/>
    <s v="VC0210"/>
    <x v="24"/>
    <n v="123.9"/>
    <n v="5900000"/>
    <n v="295"/>
  </r>
  <r>
    <s v="31786"/>
    <s v="NP"/>
    <s v="0000157401"/>
    <x v="4"/>
    <x v="3"/>
    <d v="2024-11-27T00:00:00"/>
    <x v="10"/>
    <s v="VC0225"/>
    <x v="25"/>
    <n v="216.3"/>
    <n v="10350000"/>
    <n v="207"/>
  </r>
  <r>
    <s v="31786"/>
    <s v="NP"/>
    <s v="0000157401"/>
    <x v="4"/>
    <x v="3"/>
    <d v="2024-11-27T00:00:00"/>
    <x v="10"/>
    <s v="VC0250"/>
    <x v="26"/>
    <n v="640.5"/>
    <n v="30718000"/>
    <n v="308"/>
  </r>
  <r>
    <s v="31786"/>
    <s v="NP"/>
    <s v="0000157401"/>
    <x v="4"/>
    <x v="3"/>
    <d v="2024-11-27T00:00:00"/>
    <x v="10"/>
    <s v="VC0305"/>
    <x v="22"/>
    <n v="6.72"/>
    <n v="330000"/>
    <n v="22"/>
  </r>
  <r>
    <s v="31786"/>
    <s v="NP"/>
    <s v="0000157401"/>
    <x v="4"/>
    <x v="3"/>
    <d v="2024-11-27T00:00:00"/>
    <x v="10"/>
    <s v="VC0306"/>
    <x v="23"/>
    <n v="111.72"/>
    <n v="5292000"/>
    <n v="294"/>
  </r>
  <r>
    <s v="31786"/>
    <s v="NP"/>
    <s v="0000157401"/>
    <x v="4"/>
    <x v="3"/>
    <d v="2024-11-27T00:00:00"/>
    <x v="10"/>
    <s v="VC0310"/>
    <x v="24"/>
    <n v="56.7"/>
    <n v="2700000"/>
    <n v="90"/>
  </r>
  <r>
    <s v="31786"/>
    <s v="NP"/>
    <s v="0000157401"/>
    <x v="4"/>
    <x v="3"/>
    <d v="2024-11-27T00:00:00"/>
    <x v="10"/>
    <s v="VC0325"/>
    <x v="25"/>
    <n v="110.6"/>
    <n v="5250000"/>
    <n v="70"/>
  </r>
  <r>
    <s v="31786"/>
    <s v="NP"/>
    <s v="0000157401"/>
    <x v="4"/>
    <x v="3"/>
    <d v="2024-11-27T00:00:00"/>
    <x v="10"/>
    <s v="VC0350"/>
    <x v="26"/>
    <n v="355.95"/>
    <n v="16800000"/>
    <n v="112"/>
  </r>
  <r>
    <s v="31786"/>
    <s v="NP"/>
    <s v="0000157401"/>
    <x v="4"/>
    <x v="3"/>
    <d v="2024-11-27T00:00:00"/>
    <x v="10"/>
    <s v="VC0405"/>
    <x v="22"/>
    <n v="1.68"/>
    <n v="80000"/>
    <n v="4"/>
  </r>
  <r>
    <s v="31786"/>
    <s v="NP"/>
    <s v="0000157401"/>
    <x v="4"/>
    <x v="3"/>
    <d v="2024-11-27T00:00:00"/>
    <x v="10"/>
    <s v="VC0406"/>
    <x v="23"/>
    <n v="43.5"/>
    <n v="2088000"/>
    <n v="87"/>
  </r>
  <r>
    <s v="31786"/>
    <s v="NP"/>
    <s v="0000157401"/>
    <x v="4"/>
    <x v="3"/>
    <d v="2024-11-27T00:00:00"/>
    <x v="10"/>
    <s v="VC0410"/>
    <x v="24"/>
    <n v="21.84"/>
    <n v="1040000"/>
    <n v="26"/>
  </r>
  <r>
    <s v="31786"/>
    <s v="NP"/>
    <s v="0000157401"/>
    <x v="4"/>
    <x v="3"/>
    <d v="2024-11-27T00:00:00"/>
    <x v="10"/>
    <s v="VC0425"/>
    <x v="25"/>
    <n v="44.1"/>
    <n v="2100000"/>
    <n v="21"/>
  </r>
  <r>
    <s v="31786"/>
    <s v="NP"/>
    <s v="0000157401"/>
    <x v="4"/>
    <x v="3"/>
    <d v="2024-11-27T00:00:00"/>
    <x v="10"/>
    <s v="VC0450"/>
    <x v="26"/>
    <n v="155.4"/>
    <n v="7400000"/>
    <n v="37"/>
  </r>
  <r>
    <s v="31786"/>
    <s v="NP"/>
    <s v="0000157401"/>
    <x v="4"/>
    <x v="3"/>
    <d v="2024-11-27T00:00:00"/>
    <x v="10"/>
    <s v="VC0505"/>
    <x v="22"/>
    <n v="0.53"/>
    <n v="25000"/>
    <n v="1"/>
  </r>
  <r>
    <s v="31786"/>
    <s v="NP"/>
    <s v="0000157401"/>
    <x v="4"/>
    <x v="3"/>
    <d v="2024-11-27T00:00:00"/>
    <x v="10"/>
    <s v="VC0506"/>
    <x v="23"/>
    <n v="15.12"/>
    <n v="720000"/>
    <n v="24"/>
  </r>
  <r>
    <s v="31786"/>
    <s v="NP"/>
    <s v="0000157401"/>
    <x v="4"/>
    <x v="3"/>
    <d v="2024-11-27T00:00:00"/>
    <x v="10"/>
    <s v="VC0510"/>
    <x v="24"/>
    <n v="11.55"/>
    <n v="550000"/>
    <n v="11"/>
  </r>
  <r>
    <s v="31786"/>
    <s v="NP"/>
    <s v="0000157401"/>
    <x v="4"/>
    <x v="3"/>
    <d v="2024-11-27T00:00:00"/>
    <x v="10"/>
    <s v="VC0525"/>
    <x v="25"/>
    <n v="5.26"/>
    <n v="250000"/>
    <n v="2"/>
  </r>
  <r>
    <s v="31786"/>
    <s v="NP"/>
    <s v="0000157401"/>
    <x v="4"/>
    <x v="3"/>
    <d v="2024-11-27T00:00:00"/>
    <x v="10"/>
    <s v="VC0550"/>
    <x v="26"/>
    <n v="47.25"/>
    <n v="2250000"/>
    <n v="9"/>
  </r>
  <r>
    <s v="31786"/>
    <s v="NP"/>
    <s v="0000157401"/>
    <x v="4"/>
    <x v="3"/>
    <d v="2024-11-27T00:00:00"/>
    <x v="10"/>
    <s v="VC0606"/>
    <x v="23"/>
    <n v="1.52"/>
    <n v="72000"/>
    <n v="2"/>
  </r>
  <r>
    <s v="31786"/>
    <s v="NP"/>
    <s v="0000157401"/>
    <x v="4"/>
    <x v="3"/>
    <d v="2024-11-27T00:00:00"/>
    <x v="10"/>
    <s v="VC0625"/>
    <x v="25"/>
    <n v="3.15"/>
    <n v="150000"/>
    <n v="1"/>
  </r>
  <r>
    <s v="31786"/>
    <s v="NP"/>
    <s v="0000157401"/>
    <x v="4"/>
    <x v="3"/>
    <d v="2024-11-27T00:00:00"/>
    <x v="10"/>
    <s v="VC0650"/>
    <x v="26"/>
    <n v="18.899999999999999"/>
    <n v="900000"/>
    <n v="3"/>
  </r>
  <r>
    <s v="31786"/>
    <s v="NP"/>
    <s v="0000157401"/>
    <x v="4"/>
    <x v="3"/>
    <d v="2024-11-27T00:00:00"/>
    <x v="10"/>
    <s v="VC0706"/>
    <x v="23"/>
    <n v="2.64"/>
    <n v="126000"/>
    <n v="3"/>
  </r>
  <r>
    <s v="31786"/>
    <s v="NP"/>
    <s v="0000157401"/>
    <x v="4"/>
    <x v="3"/>
    <d v="2024-11-27T00:00:00"/>
    <x v="10"/>
    <s v="VC0750"/>
    <x v="26"/>
    <n v="14.7"/>
    <n v="700000"/>
    <n v="2"/>
  </r>
  <r>
    <s v="31786"/>
    <s v="NP"/>
    <s v="0000157401"/>
    <x v="4"/>
    <x v="3"/>
    <d v="2024-11-27T00:00:00"/>
    <x v="10"/>
    <s v="VC0806"/>
    <x v="23"/>
    <n v="1.01"/>
    <n v="48000"/>
    <n v="1"/>
  </r>
  <r>
    <s v="31786"/>
    <s v="NP"/>
    <s v="0000157401"/>
    <x v="4"/>
    <x v="3"/>
    <d v="2024-11-27T00:00:00"/>
    <x v="11"/>
    <s v="VAD050"/>
    <x v="27"/>
    <n v="1129.8"/>
    <n v="55650000"/>
    <n v="1086"/>
  </r>
  <r>
    <s v="31786"/>
    <s v="NP"/>
    <s v="0000157401"/>
    <x v="4"/>
    <x v="3"/>
    <d v="2024-11-27T00:00:00"/>
    <x v="11"/>
    <s v="VAD060"/>
    <x v="28"/>
    <n v="9046.7999999999993"/>
    <n v="433160000"/>
    <n v="7190"/>
  </r>
  <r>
    <s v="31786"/>
    <s v="NP"/>
    <s v="0000157401"/>
    <x v="4"/>
    <x v="3"/>
    <d v="2024-11-27T00:00:00"/>
    <x v="11"/>
    <s v="VAD100"/>
    <x v="29"/>
    <n v="3998.4"/>
    <n v="191100000"/>
    <n v="1907"/>
  </r>
  <r>
    <s v="31786"/>
    <s v="NP"/>
    <s v="0000157401"/>
    <x v="4"/>
    <x v="3"/>
    <d v="2024-11-27T00:00:00"/>
    <x v="11"/>
    <s v="VAD250"/>
    <x v="30"/>
    <n v="6394.5"/>
    <n v="304750000"/>
    <n v="1219"/>
  </r>
  <r>
    <s v="31786"/>
    <s v="NP"/>
    <s v="0000157401"/>
    <x v="4"/>
    <x v="3"/>
    <d v="2024-11-27T00:00:00"/>
    <x v="11"/>
    <s v="VAD500"/>
    <x v="31"/>
    <n v="15540"/>
    <n v="741000000"/>
    <n v="1482"/>
  </r>
  <r>
    <s v="31786"/>
    <s v="NP"/>
    <s v="0000157401"/>
    <x v="4"/>
    <x v="3"/>
    <d v="2024-11-27T00:00:00"/>
    <x v="12"/>
    <s v="VSC050"/>
    <x v="32"/>
    <n v="73.08"/>
    <n v="3840000"/>
    <n v="178"/>
  </r>
  <r>
    <s v="31786"/>
    <s v="NP"/>
    <s v="0000157401"/>
    <x v="4"/>
    <x v="3"/>
    <d v="2024-11-27T00:00:00"/>
    <x v="12"/>
    <s v="VSC060"/>
    <x v="33"/>
    <n v="900.5"/>
    <n v="43572000"/>
    <n v="1804"/>
  </r>
  <r>
    <s v="31786"/>
    <s v="NP"/>
    <s v="0000157401"/>
    <x v="4"/>
    <x v="3"/>
    <d v="2024-11-27T00:00:00"/>
    <x v="12"/>
    <s v="VSC100"/>
    <x v="34"/>
    <n v="390.6"/>
    <n v="18600000"/>
    <n v="465"/>
  </r>
  <r>
    <s v="31786"/>
    <s v="NP"/>
    <s v="0000157401"/>
    <x v="4"/>
    <x v="3"/>
    <d v="2024-11-27T00:00:00"/>
    <x v="12"/>
    <s v="VSC250"/>
    <x v="35"/>
    <n v="779.1"/>
    <n v="37200000"/>
    <n v="372"/>
  </r>
  <r>
    <s v="31786"/>
    <s v="NP"/>
    <s v="0000157401"/>
    <x v="4"/>
    <x v="3"/>
    <d v="2024-11-27T00:00:00"/>
    <x v="12"/>
    <s v="VSC500"/>
    <x v="36"/>
    <n v="2268"/>
    <n v="108200000"/>
    <n v="541"/>
  </r>
  <r>
    <s v="31786"/>
    <s v="NP"/>
    <s v="0000157401"/>
    <x v="4"/>
    <x v="3"/>
    <d v="2024-11-27T00:00:00"/>
    <x v="12"/>
    <s v="VSO050"/>
    <x v="37"/>
    <n v="107.1"/>
    <n v="5430000"/>
    <n v="172"/>
  </r>
  <r>
    <s v="31786"/>
    <s v="NP"/>
    <s v="0000157401"/>
    <x v="4"/>
    <x v="3"/>
    <d v="2024-11-27T00:00:00"/>
    <x v="12"/>
    <s v="VSO060"/>
    <x v="38"/>
    <n v="1089.8399999999999"/>
    <n v="52332000"/>
    <n v="1439"/>
  </r>
  <r>
    <s v="31786"/>
    <s v="NP"/>
    <s v="0000157401"/>
    <x v="4"/>
    <x v="3"/>
    <d v="2024-11-27T00:00:00"/>
    <x v="12"/>
    <s v="VSO100"/>
    <x v="39"/>
    <n v="531.72"/>
    <n v="25320000"/>
    <n v="422"/>
  </r>
  <r>
    <s v="31786"/>
    <s v="NP"/>
    <s v="0000157401"/>
    <x v="4"/>
    <x v="3"/>
    <d v="2024-11-27T00:00:00"/>
    <x v="12"/>
    <s v="VSO250"/>
    <x v="40"/>
    <n v="872.55"/>
    <n v="41850000"/>
    <n v="278"/>
  </r>
  <r>
    <s v="31786"/>
    <s v="NP"/>
    <s v="0000157401"/>
    <x v="4"/>
    <x v="3"/>
    <d v="2024-11-27T00:00:00"/>
    <x v="12"/>
    <s v="VSO500"/>
    <x v="41"/>
    <n v="1864.8"/>
    <n v="89100000"/>
    <n v="297"/>
  </r>
  <r>
    <s v="31786"/>
    <s v="NP"/>
    <s v="0000190862"/>
    <x v="5"/>
    <x v="3"/>
    <d v="2024-11-27T00:00:00"/>
    <x v="13"/>
    <s v="LTD-01"/>
    <x v="42"/>
    <n v="27.36"/>
    <n v="45634.44"/>
    <n v="14"/>
  </r>
  <r>
    <s v="31786"/>
    <s v="NP"/>
    <s v="0000190862"/>
    <x v="5"/>
    <x v="3"/>
    <d v="2024-11-27T00:00:00"/>
    <x v="13"/>
    <s v="LTD-01"/>
    <x v="43"/>
    <n v="40.17"/>
    <n v="66970.45"/>
    <n v="17"/>
  </r>
  <r>
    <s v="31786"/>
    <s v="NP"/>
    <s v="0000190862"/>
    <x v="5"/>
    <x v="3"/>
    <d v="2024-11-27T00:00:00"/>
    <x v="13"/>
    <s v="LTD-01"/>
    <x v="44"/>
    <n v="107.75"/>
    <n v="91774.6"/>
    <n v="21"/>
  </r>
  <r>
    <s v="31786"/>
    <s v="NP"/>
    <s v="0000190862"/>
    <x v="5"/>
    <x v="3"/>
    <d v="2024-11-27T00:00:00"/>
    <x v="13"/>
    <s v="LTD-01"/>
    <x v="45"/>
    <n v="204.24"/>
    <n v="121456.75"/>
    <n v="23"/>
  </r>
  <r>
    <s v="31786"/>
    <s v="NP"/>
    <s v="0000190862"/>
    <x v="5"/>
    <x v="3"/>
    <d v="2024-11-27T00:00:00"/>
    <x v="13"/>
    <s v="LTD-01"/>
    <x v="46"/>
    <n v="182.72"/>
    <n v="83062.679999999993"/>
    <n v="17"/>
  </r>
  <r>
    <s v="31786"/>
    <s v="NP"/>
    <s v="0000190862"/>
    <x v="5"/>
    <x v="3"/>
    <d v="2024-11-27T00:00:00"/>
    <x v="13"/>
    <s v="LTD-01"/>
    <x v="47"/>
    <n v="235.22"/>
    <n v="90308.81"/>
    <n v="15"/>
  </r>
  <r>
    <s v="31786"/>
    <s v="NP"/>
    <s v="0000190862"/>
    <x v="5"/>
    <x v="3"/>
    <d v="2024-11-27T00:00:00"/>
    <x v="13"/>
    <s v="LTD-01"/>
    <x v="48"/>
    <n v="252.49"/>
    <n v="78904.710000000006"/>
    <n v="14"/>
  </r>
  <r>
    <s v="31786"/>
    <s v="NP"/>
    <s v="0000190862"/>
    <x v="5"/>
    <x v="3"/>
    <d v="2024-11-27T00:00:00"/>
    <x v="13"/>
    <s v="LTD-01"/>
    <x v="49"/>
    <n v="218.78"/>
    <n v="52089.59"/>
    <n v="9"/>
  </r>
  <r>
    <s v="31786"/>
    <s v="NP"/>
    <s v="0000190862"/>
    <x v="5"/>
    <x v="3"/>
    <d v="2024-11-27T00:00:00"/>
    <x v="13"/>
    <s v="LTD-01"/>
    <x v="50"/>
    <n v="64.31"/>
    <n v="22968.86"/>
    <n v="4"/>
  </r>
  <r>
    <s v="31786"/>
    <s v="NP"/>
    <s v="0000190862"/>
    <x v="5"/>
    <x v="3"/>
    <d v="2024-11-27T00:00:00"/>
    <x v="13"/>
    <s v="LTD-01"/>
    <x v="51"/>
    <n v="30.74"/>
    <n v="10978.41"/>
    <n v="2"/>
  </r>
  <r>
    <s v="31786"/>
    <s v="NP"/>
    <s v="0000190862"/>
    <x v="5"/>
    <x v="3"/>
    <d v="2024-11-27T00:00:00"/>
    <x v="13"/>
    <s v="LTD-02"/>
    <x v="52"/>
    <n v="23.75"/>
    <n v="47524.62"/>
    <n v="13"/>
  </r>
  <r>
    <s v="31786"/>
    <s v="NP"/>
    <s v="0000190862"/>
    <x v="5"/>
    <x v="3"/>
    <d v="2024-11-27T00:00:00"/>
    <x v="13"/>
    <s v="LTD-02"/>
    <x v="53"/>
    <n v="50.14"/>
    <n v="100236.34"/>
    <n v="22"/>
  </r>
  <r>
    <s v="31786"/>
    <s v="NP"/>
    <s v="0000190862"/>
    <x v="5"/>
    <x v="3"/>
    <d v="2024-11-27T00:00:00"/>
    <x v="13"/>
    <s v="LTD-02"/>
    <x v="54"/>
    <n v="60.31"/>
    <n v="67022.06"/>
    <n v="13"/>
  </r>
  <r>
    <s v="31786"/>
    <s v="NP"/>
    <s v="0000190862"/>
    <x v="5"/>
    <x v="3"/>
    <d v="2024-11-27T00:00:00"/>
    <x v="13"/>
    <s v="LTD-02"/>
    <x v="55"/>
    <n v="139.96"/>
    <n v="103065.38"/>
    <n v="14"/>
  </r>
  <r>
    <s v="31786"/>
    <s v="NP"/>
    <s v="0000190862"/>
    <x v="5"/>
    <x v="3"/>
    <d v="2024-11-27T00:00:00"/>
    <x v="13"/>
    <s v="LTD-02"/>
    <x v="56"/>
    <n v="124.96"/>
    <n v="74498.42"/>
    <n v="12"/>
  </r>
  <r>
    <s v="31786"/>
    <s v="NP"/>
    <s v="0000190862"/>
    <x v="5"/>
    <x v="3"/>
    <d v="2024-11-27T00:00:00"/>
    <x v="13"/>
    <s v="LTD-02"/>
    <x v="57"/>
    <n v="178.84"/>
    <n v="85165.29"/>
    <n v="13"/>
  </r>
  <r>
    <s v="31786"/>
    <s v="NP"/>
    <s v="0000190862"/>
    <x v="5"/>
    <x v="3"/>
    <d v="2024-11-27T00:00:00"/>
    <x v="13"/>
    <s v="LTD-02"/>
    <x v="58"/>
    <n v="140.11000000000001"/>
    <n v="56049.81"/>
    <n v="8"/>
  </r>
  <r>
    <s v="31786"/>
    <s v="NP"/>
    <s v="0000190862"/>
    <x v="5"/>
    <x v="3"/>
    <d v="2024-11-27T00:00:00"/>
    <x v="13"/>
    <s v="LTD-02"/>
    <x v="59"/>
    <n v="175.58"/>
    <n v="56563.8"/>
    <n v="9"/>
  </r>
  <r>
    <s v="31786"/>
    <s v="NP"/>
    <s v="0000190862"/>
    <x v="5"/>
    <x v="3"/>
    <d v="2024-11-27T00:00:00"/>
    <x v="13"/>
    <s v="LTD-02"/>
    <x v="60"/>
    <n v="127.33"/>
    <n v="51625"/>
    <n v="5"/>
  </r>
  <r>
    <s v="31786"/>
    <s v="NP"/>
    <s v="0000190862"/>
    <x v="5"/>
    <x v="3"/>
    <d v="2024-11-27T00:00:00"/>
    <x v="13"/>
    <s v="LTD-02"/>
    <x v="61"/>
    <n v="32.950000000000003"/>
    <n v="14976.91"/>
    <n v="3"/>
  </r>
  <r>
    <s v="31786"/>
    <s v="NP"/>
    <s v="0000190862"/>
    <x v="5"/>
    <x v="3"/>
    <d v="2024-11-27T00:00:00"/>
    <x v="13"/>
    <s v="LTD-03"/>
    <x v="62"/>
    <n v="10.01"/>
    <n v="14299.49"/>
    <n v="3"/>
  </r>
  <r>
    <s v="31786"/>
    <s v="NP"/>
    <s v="0000190862"/>
    <x v="5"/>
    <x v="3"/>
    <d v="2024-11-27T00:00:00"/>
    <x v="13"/>
    <s v="LTD-03"/>
    <x v="63"/>
    <n v="22.83"/>
    <n v="32623.67"/>
    <n v="5"/>
  </r>
  <r>
    <s v="31786"/>
    <s v="NP"/>
    <s v="0000190862"/>
    <x v="5"/>
    <x v="3"/>
    <d v="2024-11-27T00:00:00"/>
    <x v="13"/>
    <s v="LTD-03"/>
    <x v="64"/>
    <n v="4.82"/>
    <n v="3446.33"/>
    <n v="1"/>
  </r>
  <r>
    <s v="31786"/>
    <s v="NP"/>
    <s v="0000190862"/>
    <x v="5"/>
    <x v="3"/>
    <d v="2024-11-27T00:00:00"/>
    <x v="13"/>
    <s v="LTD-03"/>
    <x v="65"/>
    <n v="-9.9"/>
    <n v="0"/>
    <n v="1"/>
  </r>
  <r>
    <s v="31786"/>
    <s v="NP"/>
    <s v="0000190862"/>
    <x v="5"/>
    <x v="3"/>
    <d v="2024-11-27T00:00:00"/>
    <x v="13"/>
    <s v="LTD-03"/>
    <x v="66"/>
    <n v="22.84"/>
    <n v="8462.24"/>
    <n v="2"/>
  </r>
  <r>
    <s v="31786"/>
    <s v="NP"/>
    <s v="0000190862"/>
    <x v="5"/>
    <x v="3"/>
    <d v="2024-11-27T00:00:00"/>
    <x v="13"/>
    <s v="LTD-03"/>
    <x v="67"/>
    <n v="80.09"/>
    <n v="24268.92"/>
    <n v="6"/>
  </r>
  <r>
    <s v="31786"/>
    <s v="NP"/>
    <s v="0000190862"/>
    <x v="5"/>
    <x v="3"/>
    <d v="2024-11-27T00:00:00"/>
    <x v="13"/>
    <s v="LTD-03"/>
    <x v="68"/>
    <n v="9.1"/>
    <n v="2332.58"/>
    <n v="1"/>
  </r>
  <r>
    <s v="31786"/>
    <s v="NP"/>
    <s v="0000190862"/>
    <x v="5"/>
    <x v="3"/>
    <d v="2024-11-27T00:00:00"/>
    <x v="13"/>
    <s v="LTD-03"/>
    <x v="69"/>
    <n v="-20.05"/>
    <n v="4772.75"/>
    <n v="1"/>
  </r>
  <r>
    <s v="31786"/>
    <s v="NP"/>
    <s v="0000190862"/>
    <x v="5"/>
    <x v="3"/>
    <d v="2024-11-27T00:00:00"/>
    <x v="13"/>
    <s v="LTD-03"/>
    <x v="70"/>
    <n v="35921.67"/>
    <n v="12933447.380000001"/>
    <n v="3233"/>
  </r>
  <r>
    <s v="31786"/>
    <s v="NP"/>
    <s v="0000190862"/>
    <x v="5"/>
    <x v="3"/>
    <d v="2024-11-27T00:00:00"/>
    <x v="13"/>
    <s v="LTD-03"/>
    <x v="71"/>
    <n v="43427.26"/>
    <n v="15636269.779999999"/>
    <n v="3117"/>
  </r>
  <r>
    <s v="31786"/>
    <s v="NP"/>
    <s v="0000190862"/>
    <x v="5"/>
    <x v="3"/>
    <d v="2024-11-27T00:00:00"/>
    <x v="13"/>
    <s v="LTD-03"/>
    <x v="72"/>
    <n v="58190.080000000002"/>
    <n v="20940603.420000002"/>
    <n v="3623"/>
  </r>
  <r>
    <s v="31786"/>
    <s v="NP"/>
    <s v="0000190862"/>
    <x v="5"/>
    <x v="3"/>
    <d v="2024-11-27T00:00:00"/>
    <x v="13"/>
    <s v="LTD-03"/>
    <x v="73"/>
    <n v="68441.31"/>
    <n v="24618935.170000002"/>
    <n v="3958"/>
  </r>
  <r>
    <s v="31786"/>
    <s v="NP"/>
    <s v="0000190862"/>
    <x v="5"/>
    <x v="3"/>
    <d v="2024-11-27T00:00:00"/>
    <x v="13"/>
    <s v="LTD-03"/>
    <x v="74"/>
    <n v="69444.259999999995"/>
    <n v="24991650.690000001"/>
    <n v="3870"/>
  </r>
  <r>
    <s v="31786"/>
    <s v="NP"/>
    <s v="0000190862"/>
    <x v="5"/>
    <x v="3"/>
    <d v="2024-11-27T00:00:00"/>
    <x v="13"/>
    <s v="LTD-03"/>
    <x v="75"/>
    <n v="74471.64"/>
    <n v="26793565.030000001"/>
    <n v="4107"/>
  </r>
  <r>
    <s v="31786"/>
    <s v="NP"/>
    <s v="0000190862"/>
    <x v="5"/>
    <x v="3"/>
    <d v="2024-11-27T00:00:00"/>
    <x v="13"/>
    <s v="LTD-03"/>
    <x v="76"/>
    <n v="69008.41"/>
    <n v="24833315.149999999"/>
    <n v="3826"/>
  </r>
  <r>
    <s v="31786"/>
    <s v="NP"/>
    <s v="0000190862"/>
    <x v="5"/>
    <x v="3"/>
    <d v="2024-11-27T00:00:00"/>
    <x v="13"/>
    <s v="LTD-03"/>
    <x v="77"/>
    <n v="58329.52"/>
    <n v="20995084.149999999"/>
    <n v="3251"/>
  </r>
  <r>
    <s v="31786"/>
    <s v="NP"/>
    <s v="0000190862"/>
    <x v="5"/>
    <x v="3"/>
    <d v="2024-11-27T00:00:00"/>
    <x v="13"/>
    <s v="LTD-03"/>
    <x v="78"/>
    <n v="35278.06"/>
    <n v="12689766.85"/>
    <n v="1763"/>
  </r>
  <r>
    <s v="31786"/>
    <s v="NP"/>
    <s v="0000190862"/>
    <x v="5"/>
    <x v="3"/>
    <d v="2024-11-27T00:00:00"/>
    <x v="13"/>
    <s v="LTD-03"/>
    <x v="79"/>
    <n v="20181.43"/>
    <n v="7259394.04"/>
    <n v="943"/>
  </r>
  <r>
    <s v="31786"/>
    <s v="NP"/>
    <s v="0000190862"/>
    <x v="5"/>
    <x v="3"/>
    <d v="2024-11-27T00:00:00"/>
    <x v="13"/>
    <s v="LTD-04"/>
    <x v="80"/>
    <n v="79.23"/>
    <n v="132039.62"/>
    <n v="32"/>
  </r>
  <r>
    <s v="31786"/>
    <s v="NP"/>
    <s v="0000190862"/>
    <x v="5"/>
    <x v="3"/>
    <d v="2024-11-27T00:00:00"/>
    <x v="13"/>
    <s v="LTD-04"/>
    <x v="81"/>
    <n v="94.7"/>
    <n v="157826.39000000001"/>
    <n v="33"/>
  </r>
  <r>
    <s v="31786"/>
    <s v="NP"/>
    <s v="0000190862"/>
    <x v="5"/>
    <x v="3"/>
    <d v="2024-11-27T00:00:00"/>
    <x v="13"/>
    <s v="LTD-04"/>
    <x v="82"/>
    <n v="140.80000000000001"/>
    <n v="120879.34"/>
    <n v="27"/>
  </r>
  <r>
    <s v="31786"/>
    <s v="NP"/>
    <s v="0000190862"/>
    <x v="5"/>
    <x v="3"/>
    <d v="2024-11-27T00:00:00"/>
    <x v="13"/>
    <s v="LTD-04"/>
    <x v="83"/>
    <n v="201.87"/>
    <n v="121936.63"/>
    <n v="25"/>
  </r>
  <r>
    <s v="31786"/>
    <s v="NP"/>
    <s v="0000190862"/>
    <x v="5"/>
    <x v="3"/>
    <d v="2024-11-27T00:00:00"/>
    <x v="13"/>
    <s v="LTD-04"/>
    <x v="84"/>
    <n v="188.83"/>
    <n v="91525.55"/>
    <n v="18"/>
  </r>
  <r>
    <s v="31786"/>
    <s v="NP"/>
    <s v="0000190862"/>
    <x v="5"/>
    <x v="3"/>
    <d v="2024-11-27T00:00:00"/>
    <x v="13"/>
    <s v="LTD-04"/>
    <x v="85"/>
    <n v="201.88"/>
    <n v="77650.34"/>
    <n v="16"/>
  </r>
  <r>
    <s v="31786"/>
    <s v="NP"/>
    <s v="0000190862"/>
    <x v="5"/>
    <x v="3"/>
    <d v="2024-11-27T00:00:00"/>
    <x v="13"/>
    <s v="LTD-04"/>
    <x v="86"/>
    <n v="336.71"/>
    <n v="109604.05"/>
    <n v="19"/>
  </r>
  <r>
    <s v="31786"/>
    <s v="NP"/>
    <s v="0000190862"/>
    <x v="5"/>
    <x v="3"/>
    <d v="2024-11-27T00:00:00"/>
    <x v="13"/>
    <s v="LTD-04"/>
    <x v="87"/>
    <n v="303.58999999999997"/>
    <n v="74039.95"/>
    <n v="15"/>
  </r>
  <r>
    <s v="31786"/>
    <s v="NP"/>
    <s v="0000190862"/>
    <x v="5"/>
    <x v="3"/>
    <d v="2024-11-27T00:00:00"/>
    <x v="13"/>
    <s v="LTD-04"/>
    <x v="88"/>
    <n v="76.19"/>
    <n v="28216.65"/>
    <n v="4"/>
  </r>
  <r>
    <s v="31786"/>
    <s v="NP"/>
    <s v="0000190862"/>
    <x v="5"/>
    <x v="3"/>
    <d v="2024-11-27T00:00:00"/>
    <x v="13"/>
    <s v="LTD-04"/>
    <x v="89"/>
    <n v="55.72"/>
    <n v="20638.57"/>
    <n v="5"/>
  </r>
  <r>
    <s v="31786"/>
    <s v="NP"/>
    <s v="0000190862"/>
    <x v="5"/>
    <x v="3"/>
    <d v="2024-11-27T00:00:00"/>
    <x v="14"/>
    <s v="STD-A"/>
    <x v="90"/>
    <n v="62667.53"/>
    <n v="15381110.949999999"/>
    <n v="2985"/>
  </r>
  <r>
    <s v="31786"/>
    <s v="NP"/>
    <s v="0000190862"/>
    <x v="5"/>
    <x v="3"/>
    <d v="2024-11-27T00:00:00"/>
    <x v="14"/>
    <s v="STD-A"/>
    <x v="91"/>
    <n v="804.03"/>
    <n v="196101.64"/>
    <n v="56"/>
  </r>
  <r>
    <s v="31786"/>
    <s v="NP"/>
    <s v="0000190862"/>
    <x v="5"/>
    <x v="3"/>
    <d v="2024-11-27T00:00:00"/>
    <x v="14"/>
    <s v="STD-B"/>
    <x v="92"/>
    <n v="53141.52"/>
    <n v="16185390.6"/>
    <n v="2741"/>
  </r>
  <r>
    <s v="31786"/>
    <s v="NP"/>
    <s v="0000190862"/>
    <x v="5"/>
    <x v="3"/>
    <d v="2024-11-27T00:00:00"/>
    <x v="14"/>
    <s v="STD-B"/>
    <x v="93"/>
    <n v="290.42"/>
    <n v="88005.83"/>
    <n v="24"/>
  </r>
  <r>
    <s v="31786"/>
    <s v="NP"/>
    <s v="0000258005"/>
    <x v="2"/>
    <x v="1"/>
    <d v="2024-11-27T00:00:00"/>
    <x v="4"/>
    <s v="VISBAS"/>
    <x v="4"/>
    <n v="3.18"/>
    <n v="0"/>
    <n v="1"/>
  </r>
  <r>
    <s v="31786"/>
    <s v="NP"/>
    <s v="0000258005"/>
    <x v="2"/>
    <x v="2"/>
    <d v="2024-11-27T00:00:00"/>
    <x v="4"/>
    <s v="VISBAS"/>
    <x v="4"/>
    <n v="71.73"/>
    <n v="0"/>
    <n v="16"/>
  </r>
  <r>
    <s v="31786"/>
    <s v="NP"/>
    <s v="0000258005"/>
    <x v="2"/>
    <x v="2"/>
    <d v="2024-11-27T00:00:00"/>
    <x v="4"/>
    <s v="VISEXP"/>
    <x v="5"/>
    <n v="520.58000000000004"/>
    <n v="0"/>
    <n v="58"/>
  </r>
  <r>
    <s v="31786"/>
    <s v="NP"/>
    <s v="0000258005"/>
    <x v="2"/>
    <x v="3"/>
    <d v="2024-11-27T00:00:00"/>
    <x v="4"/>
    <s v="VISBAS"/>
    <x v="4"/>
    <n v="41568.18"/>
    <n v="0"/>
    <n v="7831"/>
  </r>
  <r>
    <s v="31786"/>
    <s v="NP"/>
    <s v="0000258005"/>
    <x v="2"/>
    <x v="3"/>
    <d v="2024-11-27T00:00:00"/>
    <x v="4"/>
    <s v="VISEXP"/>
    <x v="5"/>
    <n v="165047"/>
    <n v="0"/>
    <n v="14831"/>
  </r>
  <r>
    <s v="31786"/>
    <s v="NP"/>
    <s v="0000258005"/>
    <x v="2"/>
    <x v="4"/>
    <d v="2024-11-27T00:00:00"/>
    <x v="4"/>
    <s v="VISBAS"/>
    <x v="4"/>
    <n v="30405.48"/>
    <n v="0"/>
    <n v="5852"/>
  </r>
  <r>
    <s v="31786"/>
    <s v="NP"/>
    <s v="0000258005"/>
    <x v="2"/>
    <x v="4"/>
    <d v="2024-11-27T00:00:00"/>
    <x v="4"/>
    <s v="VISEXP"/>
    <x v="5"/>
    <n v="135214.39999999999"/>
    <n v="0"/>
    <n v="12514"/>
  </r>
  <r>
    <s v="31786"/>
    <s v="NP"/>
    <s v="0000258005"/>
    <x v="2"/>
    <x v="5"/>
    <d v="2024-11-27T00:00:00"/>
    <x v="4"/>
    <s v="VISBAS"/>
    <x v="4"/>
    <n v="11280.19"/>
    <n v="0"/>
    <n v="2464"/>
  </r>
  <r>
    <s v="31786"/>
    <s v="NP"/>
    <s v="0000258005"/>
    <x v="2"/>
    <x v="5"/>
    <d v="2024-11-27T00:00:00"/>
    <x v="4"/>
    <s v="VISEXP"/>
    <x v="5"/>
    <n v="67393.78"/>
    <n v="0"/>
    <n v="7151"/>
  </r>
  <r>
    <s v="31786"/>
    <s v="NP"/>
    <s v="0000000185"/>
    <x v="0"/>
    <x v="0"/>
    <d v="2024-11-30T00:00:00"/>
    <x v="1"/>
    <s v="PPRN"/>
    <x v="1"/>
    <n v="-69.94"/>
    <n v="0"/>
    <n v="3"/>
  </r>
  <r>
    <s v="31786"/>
    <s v="NP"/>
    <s v="0000000185"/>
    <x v="0"/>
    <x v="0"/>
    <d v="2024-11-30T00:00:00"/>
    <x v="1"/>
    <s v="PPRN"/>
    <x v="1"/>
    <n v="5305.09"/>
    <n v="0"/>
    <n v="237"/>
  </r>
  <r>
    <s v="31786"/>
    <s v="NP"/>
    <s v="0000000185"/>
    <x v="0"/>
    <x v="1"/>
    <d v="2024-11-30T00:00:00"/>
    <x v="1"/>
    <s v="PPRN"/>
    <x v="1"/>
    <n v="445.02"/>
    <n v="0"/>
    <n v="22"/>
  </r>
  <r>
    <s v="31786"/>
    <s v="NP"/>
    <s v="0000000185"/>
    <x v="0"/>
    <x v="2"/>
    <d v="2024-11-30T00:00:00"/>
    <x v="1"/>
    <s v="PPRN"/>
    <x v="1"/>
    <n v="15.77"/>
    <n v="0"/>
    <n v="1"/>
  </r>
  <r>
    <s v="31786"/>
    <s v="NP"/>
    <s v="0000000185"/>
    <x v="0"/>
    <x v="3"/>
    <d v="2024-11-30T00:00:00"/>
    <x v="0"/>
    <s v="PPDN"/>
    <x v="0"/>
    <n v="-69.16"/>
    <n v="0"/>
    <n v="2"/>
  </r>
  <r>
    <s v="31786"/>
    <s v="NP"/>
    <s v="0000000185"/>
    <x v="0"/>
    <x v="3"/>
    <d v="2024-11-30T00:00:00"/>
    <x v="0"/>
    <s v="PPDN"/>
    <x v="0"/>
    <n v="239.4"/>
    <n v="0"/>
    <n v="13"/>
  </r>
  <r>
    <s v="31786"/>
    <s v="NP"/>
    <s v="0000000185"/>
    <x v="0"/>
    <x v="4"/>
    <d v="2024-11-30T00:00:00"/>
    <x v="0"/>
    <s v="PPDN"/>
    <x v="0"/>
    <n v="148.86000000000001"/>
    <n v="0"/>
    <n v="7"/>
  </r>
  <r>
    <s v="31786"/>
    <s v="NP"/>
    <s v="0000000185"/>
    <x v="0"/>
    <x v="5"/>
    <d v="2024-11-30T00:00:00"/>
    <x v="0"/>
    <s v="PPDN"/>
    <x v="0"/>
    <n v="101.04"/>
    <n v="0"/>
    <n v="4"/>
  </r>
  <r>
    <s v="31786"/>
    <s v="NP"/>
    <s v="0000000192"/>
    <x v="1"/>
    <x v="0"/>
    <d v="2024-11-30T00:00:00"/>
    <x v="2"/>
    <s v="PDON"/>
    <x v="2"/>
    <n v="336.09"/>
    <n v="0"/>
    <n v="9"/>
  </r>
  <r>
    <s v="31786"/>
    <s v="NP"/>
    <s v="0000000192"/>
    <x v="1"/>
    <x v="0"/>
    <d v="2024-11-30T00:00:00"/>
    <x v="3"/>
    <s v="PDRN"/>
    <x v="3"/>
    <n v="-953.99"/>
    <n v="0"/>
    <n v="25"/>
  </r>
  <r>
    <s v="31786"/>
    <s v="NP"/>
    <s v="0000000192"/>
    <x v="1"/>
    <x v="0"/>
    <d v="2024-11-30T00:00:00"/>
    <x v="3"/>
    <s v="PDRN"/>
    <x v="3"/>
    <n v="61224.29"/>
    <n v="0"/>
    <n v="1439"/>
  </r>
  <r>
    <s v="31786"/>
    <s v="NP"/>
    <s v="0000000192"/>
    <x v="1"/>
    <x v="1"/>
    <d v="2024-11-30T00:00:00"/>
    <x v="2"/>
    <s v="PDON"/>
    <x v="2"/>
    <n v="134.61000000000001"/>
    <n v="0"/>
    <n v="3"/>
  </r>
  <r>
    <s v="31786"/>
    <s v="NP"/>
    <s v="0000000192"/>
    <x v="1"/>
    <x v="1"/>
    <d v="2024-11-30T00:00:00"/>
    <x v="3"/>
    <s v="PDRN"/>
    <x v="3"/>
    <n v="-185.75"/>
    <n v="0"/>
    <n v="5"/>
  </r>
  <r>
    <s v="31786"/>
    <s v="NP"/>
    <s v="0000000192"/>
    <x v="1"/>
    <x v="1"/>
    <d v="2024-11-30T00:00:00"/>
    <x v="3"/>
    <s v="PDRN"/>
    <x v="3"/>
    <n v="7430.74"/>
    <n v="0"/>
    <n v="181"/>
  </r>
  <r>
    <s v="31786"/>
    <s v="NP"/>
    <s v="0000000192"/>
    <x v="1"/>
    <x v="2"/>
    <d v="2024-11-30T00:00:00"/>
    <x v="3"/>
    <s v="PDRN"/>
    <x v="3"/>
    <n v="772.21"/>
    <n v="0"/>
    <n v="20"/>
  </r>
  <r>
    <s v="31786"/>
    <s v="NP"/>
    <s v="0000000192"/>
    <x v="1"/>
    <x v="3"/>
    <d v="2024-11-30T00:00:00"/>
    <x v="2"/>
    <s v="PDON"/>
    <x v="2"/>
    <n v="-149.02000000000001"/>
    <n v="0"/>
    <n v="4"/>
  </r>
  <r>
    <s v="31786"/>
    <s v="NP"/>
    <s v="0000000192"/>
    <x v="1"/>
    <x v="3"/>
    <d v="2024-11-30T00:00:00"/>
    <x v="2"/>
    <s v="PDON"/>
    <x v="2"/>
    <n v="5099.18"/>
    <n v="0"/>
    <n v="93"/>
  </r>
  <r>
    <s v="31786"/>
    <s v="NP"/>
    <s v="0000000192"/>
    <x v="1"/>
    <x v="4"/>
    <d v="2024-11-30T00:00:00"/>
    <x v="2"/>
    <s v="PDON"/>
    <x v="2"/>
    <n v="-81.28"/>
    <n v="0"/>
    <n v="4"/>
  </r>
  <r>
    <s v="31786"/>
    <s v="NP"/>
    <s v="0000000192"/>
    <x v="1"/>
    <x v="4"/>
    <d v="2024-11-30T00:00:00"/>
    <x v="2"/>
    <s v="PDON"/>
    <x v="2"/>
    <n v="2810.8"/>
    <n v="0"/>
    <n v="65"/>
  </r>
  <r>
    <s v="31786"/>
    <s v="NP"/>
    <s v="0000000192"/>
    <x v="1"/>
    <x v="5"/>
    <d v="2024-11-30T00:00:00"/>
    <x v="2"/>
    <s v="PDON"/>
    <x v="2"/>
    <n v="-60.86"/>
    <n v="0"/>
    <n v="3"/>
  </r>
  <r>
    <s v="31786"/>
    <s v="NP"/>
    <s v="0000000192"/>
    <x v="1"/>
    <x v="5"/>
    <d v="2024-11-30T00:00:00"/>
    <x v="2"/>
    <s v="PDON"/>
    <x v="2"/>
    <n v="909.45"/>
    <n v="0"/>
    <n v="29"/>
  </r>
  <r>
    <s v="31786"/>
    <s v="NP"/>
    <s v="0000157401"/>
    <x v="4"/>
    <x v="3"/>
    <d v="2024-11-30T00:00:00"/>
    <x v="7"/>
    <s v="BA1X"/>
    <x v="10"/>
    <n v="-1.9"/>
    <n v="0"/>
    <n v="2"/>
  </r>
  <r>
    <s v="31786"/>
    <s v="NP"/>
    <s v="0000157401"/>
    <x v="4"/>
    <x v="3"/>
    <d v="2024-11-30T00:00:00"/>
    <x v="8"/>
    <s v="BL1X"/>
    <x v="15"/>
    <n v="-16.2"/>
    <n v="0"/>
    <n v="2"/>
  </r>
  <r>
    <s v="31786"/>
    <s v="NP"/>
    <s v="0000157401"/>
    <x v="4"/>
    <x v="3"/>
    <d v="2024-11-30T00:00:00"/>
    <x v="11"/>
    <s v="VAD060"/>
    <x v="28"/>
    <n v="-2.52"/>
    <n v="120000"/>
    <n v="2"/>
  </r>
  <r>
    <s v="31786"/>
    <s v="NP"/>
    <s v="0000157401"/>
    <x v="4"/>
    <x v="3"/>
    <d v="2024-11-30T00:00:00"/>
    <x v="11"/>
    <s v="VAD060"/>
    <x v="28"/>
    <n v="2.52"/>
    <n v="120000"/>
    <n v="2"/>
  </r>
  <r>
    <s v="31786"/>
    <s v="NP"/>
    <s v="0000157401"/>
    <x v="4"/>
    <x v="3"/>
    <d v="2024-11-30T00:00:00"/>
    <x v="11"/>
    <s v="VAD500"/>
    <x v="31"/>
    <n v="10.5"/>
    <n v="500000"/>
    <n v="1"/>
  </r>
  <r>
    <s v="31786"/>
    <s v="NP"/>
    <s v="0000190862"/>
    <x v="5"/>
    <x v="3"/>
    <d v="2024-11-30T00:00:00"/>
    <x v="13"/>
    <s v="LTD-03"/>
    <x v="94"/>
    <n v="-19.36"/>
    <n v="0"/>
    <n v="2"/>
  </r>
  <r>
    <s v="31786"/>
    <s v="NP"/>
    <s v="0000190862"/>
    <x v="5"/>
    <x v="3"/>
    <d v="2024-11-30T00:00:00"/>
    <x v="14"/>
    <s v="STD-A"/>
    <x v="90"/>
    <n v="-28.56"/>
    <n v="0"/>
    <n v="2"/>
  </r>
  <r>
    <s v="31786"/>
    <s v="NP"/>
    <s v="0000190862"/>
    <x v="5"/>
    <x v="3"/>
    <d v="2024-11-30T00:00:00"/>
    <x v="14"/>
    <s v="STD-B"/>
    <x v="92"/>
    <n v="14.34"/>
    <n v="0"/>
    <n v="2"/>
  </r>
  <r>
    <s v="31786"/>
    <s v="NP"/>
    <s v="0000190862"/>
    <x v="5"/>
    <x v="4"/>
    <d v="2024-11-30T00:00:00"/>
    <x v="14"/>
    <s v="STD-B"/>
    <x v="95"/>
    <n v="-10.16"/>
    <n v="0"/>
    <n v="1"/>
  </r>
  <r>
    <s v="31786"/>
    <s v="NP"/>
    <s v="0000258005"/>
    <x v="2"/>
    <x v="0"/>
    <d v="2024-11-30T00:00:00"/>
    <x v="4"/>
    <s v="VISBAS"/>
    <x v="4"/>
    <n v="-6.36"/>
    <n v="0"/>
    <n v="2"/>
  </r>
  <r>
    <s v="31786"/>
    <s v="NP"/>
    <s v="0000258005"/>
    <x v="2"/>
    <x v="0"/>
    <d v="2024-11-30T00:00:00"/>
    <x v="4"/>
    <s v="VISBAS"/>
    <x v="4"/>
    <n v="415.18"/>
    <n v="0"/>
    <n v="92"/>
  </r>
  <r>
    <s v="31786"/>
    <s v="NP"/>
    <s v="0000258005"/>
    <x v="2"/>
    <x v="0"/>
    <d v="2024-11-30T00:00:00"/>
    <x v="4"/>
    <s v="VISEXP"/>
    <x v="5"/>
    <n v="-13"/>
    <n v="0"/>
    <n v="3"/>
  </r>
  <r>
    <s v="31786"/>
    <s v="NP"/>
    <s v="0000258005"/>
    <x v="2"/>
    <x v="0"/>
    <d v="2024-11-30T00:00:00"/>
    <x v="4"/>
    <s v="VISEXP"/>
    <x v="5"/>
    <n v="2812.14"/>
    <n v="0"/>
    <n v="304"/>
  </r>
  <r>
    <s v="31786"/>
    <s v="NP"/>
    <s v="0000258005"/>
    <x v="2"/>
    <x v="1"/>
    <d v="2024-11-30T00:00:00"/>
    <x v="4"/>
    <s v="VISBAS"/>
    <x v="4"/>
    <n v="92.08"/>
    <n v="0"/>
    <n v="18"/>
  </r>
  <r>
    <s v="31786"/>
    <s v="NP"/>
    <s v="0000258005"/>
    <x v="2"/>
    <x v="1"/>
    <d v="2024-11-30T00:00:00"/>
    <x v="4"/>
    <s v="VISEXP"/>
    <x v="5"/>
    <n v="511.59"/>
    <n v="0"/>
    <n v="51"/>
  </r>
  <r>
    <s v="31786"/>
    <s v="NP"/>
    <s v="0000258005"/>
    <x v="2"/>
    <x v="2"/>
    <d v="2024-11-30T00:00:00"/>
    <x v="4"/>
    <s v="VISEXP"/>
    <x v="5"/>
    <n v="25.2"/>
    <n v="0"/>
    <n v="4"/>
  </r>
  <r>
    <s v="31786"/>
    <s v="NP"/>
    <s v="0000258005"/>
    <x v="2"/>
    <x v="3"/>
    <d v="2024-11-30T00:00:00"/>
    <x v="4"/>
    <s v="VISBAS"/>
    <x v="4"/>
    <n v="-15.3"/>
    <n v="0"/>
    <n v="3"/>
  </r>
  <r>
    <s v="31786"/>
    <s v="NP"/>
    <s v="0000258005"/>
    <x v="2"/>
    <x v="3"/>
    <d v="2024-11-30T00:00:00"/>
    <x v="4"/>
    <s v="VISBAS"/>
    <x v="4"/>
    <n v="119.38"/>
    <n v="0"/>
    <n v="24"/>
  </r>
  <r>
    <s v="31786"/>
    <s v="NP"/>
    <s v="0000258005"/>
    <x v="2"/>
    <x v="3"/>
    <d v="2024-11-30T00:00:00"/>
    <x v="4"/>
    <s v="VISEXP"/>
    <x v="5"/>
    <n v="-93.24"/>
    <n v="0"/>
    <n v="9"/>
  </r>
  <r>
    <s v="31786"/>
    <s v="NP"/>
    <s v="0000258005"/>
    <x v="2"/>
    <x v="3"/>
    <d v="2024-11-30T00:00:00"/>
    <x v="4"/>
    <s v="VISEXP"/>
    <x v="5"/>
    <n v="938.82"/>
    <n v="0"/>
    <n v="100"/>
  </r>
  <r>
    <s v="31786"/>
    <s v="NP"/>
    <s v="0000258005"/>
    <x v="2"/>
    <x v="4"/>
    <d v="2024-11-30T00:00:00"/>
    <x v="4"/>
    <s v="VISBAS"/>
    <x v="4"/>
    <n v="-9.52"/>
    <n v="0"/>
    <n v="3"/>
  </r>
  <r>
    <s v="31786"/>
    <s v="NP"/>
    <s v="0000258005"/>
    <x v="2"/>
    <x v="4"/>
    <d v="2024-11-30T00:00:00"/>
    <x v="4"/>
    <s v="VISBAS"/>
    <x v="4"/>
    <n v="37.9"/>
    <n v="0"/>
    <n v="8"/>
  </r>
  <r>
    <s v="31786"/>
    <s v="NP"/>
    <s v="0000258005"/>
    <x v="2"/>
    <x v="4"/>
    <d v="2024-11-30T00:00:00"/>
    <x v="4"/>
    <s v="VISEXP"/>
    <x v="5"/>
    <n v="-6.3"/>
    <n v="0"/>
    <n v="1"/>
  </r>
  <r>
    <s v="31786"/>
    <s v="NP"/>
    <s v="0000258005"/>
    <x v="2"/>
    <x v="4"/>
    <d v="2024-11-30T00:00:00"/>
    <x v="4"/>
    <s v="VISEXP"/>
    <x v="5"/>
    <n v="760.96"/>
    <n v="0"/>
    <n v="72"/>
  </r>
  <r>
    <s v="31786"/>
    <s v="NP"/>
    <s v="0000258005"/>
    <x v="2"/>
    <x v="5"/>
    <d v="2024-11-30T00:00:00"/>
    <x v="4"/>
    <s v="VISBAS"/>
    <x v="4"/>
    <n v="19.11"/>
    <n v="0"/>
    <n v="5"/>
  </r>
  <r>
    <s v="31786"/>
    <s v="NP"/>
    <s v="0000258005"/>
    <x v="2"/>
    <x v="5"/>
    <d v="2024-11-30T00:00:00"/>
    <x v="4"/>
    <s v="VISEXP"/>
    <x v="5"/>
    <n v="-19.16"/>
    <n v="0"/>
    <n v="3"/>
  </r>
  <r>
    <s v="31786"/>
    <s v="NP"/>
    <s v="0000258005"/>
    <x v="2"/>
    <x v="5"/>
    <d v="2024-11-30T00:00:00"/>
    <x v="4"/>
    <s v="VISEXP"/>
    <x v="5"/>
    <n v="263.54000000000002"/>
    <n v="0"/>
    <n v="29"/>
  </r>
  <r>
    <s v="31786"/>
    <s v="TN"/>
    <s v="0000000185"/>
    <x v="0"/>
    <x v="3"/>
    <d v="2024-11-30T00:00:00"/>
    <x v="0"/>
    <s v="PPDN"/>
    <x v="0"/>
    <n v="-32.74"/>
    <n v="0"/>
    <n v="2"/>
  </r>
  <r>
    <s v="31786"/>
    <s v="TN"/>
    <s v="0000000185"/>
    <x v="0"/>
    <x v="3"/>
    <d v="2024-11-30T00:00:00"/>
    <x v="0"/>
    <s v="PPDN"/>
    <x v="0"/>
    <n v="415.61"/>
    <n v="0"/>
    <n v="28"/>
  </r>
  <r>
    <s v="31786"/>
    <s v="TN"/>
    <s v="0000000192"/>
    <x v="1"/>
    <x v="3"/>
    <d v="2024-11-30T00:00:00"/>
    <x v="2"/>
    <s v="PDON"/>
    <x v="2"/>
    <n v="-155.22999999999999"/>
    <n v="0"/>
    <n v="4"/>
  </r>
  <r>
    <s v="31786"/>
    <s v="TN"/>
    <s v="0000000192"/>
    <x v="1"/>
    <x v="3"/>
    <d v="2024-11-30T00:00:00"/>
    <x v="2"/>
    <s v="PDON"/>
    <x v="2"/>
    <n v="3857.29"/>
    <n v="0"/>
    <n v="128"/>
  </r>
  <r>
    <s v="31786"/>
    <s v="TN"/>
    <s v="0000000192"/>
    <x v="1"/>
    <x v="3"/>
    <d v="2024-11-30T00:00:00"/>
    <x v="3"/>
    <s v="PDRN"/>
    <x v="3"/>
    <n v="54.82"/>
    <n v="0"/>
    <n v="2"/>
  </r>
  <r>
    <s v="31786"/>
    <s v="TN"/>
    <s v="0000157401"/>
    <x v="4"/>
    <x v="3"/>
    <d v="2024-11-30T00:00:00"/>
    <x v="10"/>
    <s v="VC0106"/>
    <x v="23"/>
    <n v="0.13"/>
    <n v="6000"/>
    <n v="1"/>
  </r>
  <r>
    <s v="31786"/>
    <s v="TN"/>
    <s v="0000157401"/>
    <x v="4"/>
    <x v="3"/>
    <d v="2024-11-30T00:00:00"/>
    <x v="10"/>
    <s v="VC0110"/>
    <x v="24"/>
    <n v="-0.21"/>
    <n v="10000"/>
    <n v="1"/>
  </r>
  <r>
    <s v="31786"/>
    <s v="TN"/>
    <s v="0000157401"/>
    <x v="4"/>
    <x v="3"/>
    <d v="2024-11-30T00:00:00"/>
    <x v="10"/>
    <s v="VC0110"/>
    <x v="24"/>
    <n v="0.21"/>
    <n v="10000"/>
    <n v="1"/>
  </r>
  <r>
    <s v="31786"/>
    <s v="TN"/>
    <s v="0000157401"/>
    <x v="4"/>
    <x v="3"/>
    <d v="2024-11-30T00:00:00"/>
    <x v="10"/>
    <s v="VC0206"/>
    <x v="23"/>
    <n v="0.5"/>
    <n v="12000"/>
    <n v="2"/>
  </r>
  <r>
    <s v="31786"/>
    <s v="TN"/>
    <s v="0000157401"/>
    <x v="4"/>
    <x v="3"/>
    <d v="2024-11-30T00:00:00"/>
    <x v="10"/>
    <s v="VC0225"/>
    <x v="25"/>
    <n v="3.15"/>
    <n v="75000"/>
    <n v="3"/>
  </r>
  <r>
    <s v="31786"/>
    <s v="TN"/>
    <s v="0000157401"/>
    <x v="4"/>
    <x v="3"/>
    <d v="2024-11-30T00:00:00"/>
    <x v="10"/>
    <s v="VC0306"/>
    <x v="23"/>
    <n v="0.76"/>
    <n v="12000"/>
    <n v="2"/>
  </r>
  <r>
    <s v="31786"/>
    <s v="TN"/>
    <s v="0000157401"/>
    <x v="4"/>
    <x v="3"/>
    <d v="2024-11-30T00:00:00"/>
    <x v="10"/>
    <s v="VC0325"/>
    <x v="25"/>
    <n v="1.58"/>
    <n v="25000"/>
    <n v="1"/>
  </r>
  <r>
    <s v="31786"/>
    <s v="TN"/>
    <s v="0000157401"/>
    <x v="4"/>
    <x v="3"/>
    <d v="2024-11-30T00:00:00"/>
    <x v="11"/>
    <s v="VAD050"/>
    <x v="27"/>
    <n v="-1.05"/>
    <n v="50000"/>
    <n v="1"/>
  </r>
  <r>
    <s v="31786"/>
    <s v="TN"/>
    <s v="0000157401"/>
    <x v="4"/>
    <x v="3"/>
    <d v="2024-11-30T00:00:00"/>
    <x v="11"/>
    <s v="VAD050"/>
    <x v="27"/>
    <n v="1.05"/>
    <n v="50000"/>
    <n v="1"/>
  </r>
  <r>
    <s v="31786"/>
    <s v="TN"/>
    <s v="0000157401"/>
    <x v="4"/>
    <x v="3"/>
    <d v="2024-11-30T00:00:00"/>
    <x v="11"/>
    <s v="VAD060"/>
    <x v="28"/>
    <n v="-1.26"/>
    <n v="180000"/>
    <n v="3"/>
  </r>
  <r>
    <s v="31786"/>
    <s v="TN"/>
    <s v="0000157401"/>
    <x v="4"/>
    <x v="3"/>
    <d v="2024-11-30T00:00:00"/>
    <x v="11"/>
    <s v="VAD060"/>
    <x v="28"/>
    <n v="18.899999999999999"/>
    <n v="900000"/>
    <n v="15"/>
  </r>
  <r>
    <s v="31786"/>
    <s v="TN"/>
    <s v="0000157401"/>
    <x v="4"/>
    <x v="3"/>
    <d v="2024-11-30T00:00:00"/>
    <x v="11"/>
    <s v="VAD100"/>
    <x v="29"/>
    <n v="-2.1"/>
    <n v="100000"/>
    <n v="1"/>
  </r>
  <r>
    <s v="31786"/>
    <s v="TN"/>
    <s v="0000157401"/>
    <x v="4"/>
    <x v="3"/>
    <d v="2024-11-30T00:00:00"/>
    <x v="11"/>
    <s v="VAD100"/>
    <x v="29"/>
    <n v="8.4"/>
    <n v="400000"/>
    <n v="4"/>
  </r>
  <r>
    <s v="31786"/>
    <s v="TN"/>
    <s v="0000157401"/>
    <x v="4"/>
    <x v="3"/>
    <d v="2024-11-30T00:00:00"/>
    <x v="11"/>
    <s v="VAD250"/>
    <x v="30"/>
    <n v="21"/>
    <n v="1000000"/>
    <n v="4"/>
  </r>
  <r>
    <s v="31786"/>
    <s v="TN"/>
    <s v="0000157401"/>
    <x v="4"/>
    <x v="3"/>
    <d v="2024-11-30T00:00:00"/>
    <x v="11"/>
    <s v="VAD500"/>
    <x v="31"/>
    <n v="31.5"/>
    <n v="1500000"/>
    <n v="3"/>
  </r>
  <r>
    <s v="31786"/>
    <s v="TN"/>
    <s v="0000157401"/>
    <x v="4"/>
    <x v="3"/>
    <d v="2024-11-30T00:00:00"/>
    <x v="12"/>
    <s v="VSC060"/>
    <x v="33"/>
    <n v="1.5"/>
    <n v="72000"/>
    <n v="3"/>
  </r>
  <r>
    <s v="31786"/>
    <s v="TN"/>
    <s v="0000157401"/>
    <x v="4"/>
    <x v="3"/>
    <d v="2024-11-30T00:00:00"/>
    <x v="12"/>
    <s v="VSC250"/>
    <x v="35"/>
    <n v="8.4"/>
    <n v="400000"/>
    <n v="4"/>
  </r>
  <r>
    <s v="31786"/>
    <s v="TN"/>
    <s v="0000157401"/>
    <x v="4"/>
    <x v="3"/>
    <d v="2024-11-30T00:00:00"/>
    <x v="12"/>
    <s v="VSO050"/>
    <x v="37"/>
    <n v="0.63"/>
    <n v="30000"/>
    <n v="1"/>
  </r>
  <r>
    <s v="31786"/>
    <s v="TN"/>
    <s v="0000157401"/>
    <x v="4"/>
    <x v="3"/>
    <d v="2024-11-30T00:00:00"/>
    <x v="12"/>
    <s v="VSO060"/>
    <x v="38"/>
    <n v="0"/>
    <n v="72000"/>
    <n v="2"/>
  </r>
  <r>
    <s v="31786"/>
    <s v="TN"/>
    <s v="0000157401"/>
    <x v="4"/>
    <x v="3"/>
    <d v="2024-11-30T00:00:00"/>
    <x v="12"/>
    <s v="VSO060"/>
    <x v="38"/>
    <n v="1.52"/>
    <n v="72000"/>
    <n v="2"/>
  </r>
  <r>
    <s v="31786"/>
    <s v="TN"/>
    <s v="0000190862"/>
    <x v="5"/>
    <x v="3"/>
    <d v="2024-11-30T00:00:00"/>
    <x v="13"/>
    <s v="LTD-01"/>
    <x v="49"/>
    <n v="18.27"/>
    <n v="0"/>
    <n v="1"/>
  </r>
  <r>
    <s v="31786"/>
    <s v="TN"/>
    <s v="0000190862"/>
    <x v="5"/>
    <x v="3"/>
    <d v="2024-11-30T00:00:00"/>
    <x v="14"/>
    <s v="STD-A"/>
    <x v="91"/>
    <n v="-52.32"/>
    <n v="0"/>
    <n v="4"/>
  </r>
  <r>
    <s v="31786"/>
    <s v="TN"/>
    <s v="0000190862"/>
    <x v="5"/>
    <x v="3"/>
    <d v="2024-11-30T00:00:00"/>
    <x v="14"/>
    <s v="STD-A"/>
    <x v="91"/>
    <n v="170.25"/>
    <n v="0"/>
    <n v="9"/>
  </r>
  <r>
    <s v="31786"/>
    <s v="TN"/>
    <s v="0000190862"/>
    <x v="5"/>
    <x v="3"/>
    <d v="2024-11-30T00:00:00"/>
    <x v="14"/>
    <s v="STD-B"/>
    <x v="93"/>
    <n v="204.95"/>
    <n v="0"/>
    <n v="12"/>
  </r>
  <r>
    <s v="31786"/>
    <s v="TN"/>
    <s v="0000258005"/>
    <x v="2"/>
    <x v="3"/>
    <d v="2024-11-30T00:00:00"/>
    <x v="4"/>
    <s v="VISBAS"/>
    <x v="4"/>
    <n v="-9.33"/>
    <n v="0"/>
    <n v="1"/>
  </r>
  <r>
    <s v="31786"/>
    <s v="TN"/>
    <s v="0000258005"/>
    <x v="2"/>
    <x v="3"/>
    <d v="2024-11-30T00:00:00"/>
    <x v="4"/>
    <s v="VISBAS"/>
    <x v="4"/>
    <n v="165.55"/>
    <n v="0"/>
    <n v="39"/>
  </r>
  <r>
    <s v="31786"/>
    <s v="TN"/>
    <s v="0000258005"/>
    <x v="2"/>
    <x v="3"/>
    <d v="2024-11-30T00:00:00"/>
    <x v="4"/>
    <s v="VISEXP"/>
    <x v="5"/>
    <n v="-30.74"/>
    <n v="0"/>
    <n v="5"/>
  </r>
  <r>
    <s v="31786"/>
    <s v="TN"/>
    <s v="0000258005"/>
    <x v="2"/>
    <x v="3"/>
    <d v="2024-11-30T00:00:00"/>
    <x v="4"/>
    <s v="VISEXP"/>
    <x v="5"/>
    <n v="1177.26"/>
    <n v="0"/>
    <n v="131"/>
  </r>
  <r>
    <s v="31786"/>
    <s v="TN"/>
    <s v="0000000185"/>
    <x v="0"/>
    <x v="3"/>
    <d v="2024-11-15T00:00:00"/>
    <x v="0"/>
    <s v="PPDN"/>
    <x v="0"/>
    <n v="19.66"/>
    <n v="0"/>
    <n v="2"/>
  </r>
  <r>
    <s v="31786"/>
    <s v="TN"/>
    <s v="0000000185"/>
    <x v="0"/>
    <x v="3"/>
    <d v="2024-11-15T00:00:00"/>
    <x v="0"/>
    <s v="PPDN"/>
    <x v="6"/>
    <n v="12.58"/>
    <n v="0"/>
    <n v="1"/>
  </r>
  <r>
    <s v="31786"/>
    <s v="TN"/>
    <s v="0000000185"/>
    <x v="0"/>
    <x v="3"/>
    <d v="2024-11-27T00:00:00"/>
    <x v="0"/>
    <s v="PPDN"/>
    <x v="0"/>
    <n v="81863.08"/>
    <n v="0"/>
    <n v="7284"/>
  </r>
  <r>
    <s v="31786"/>
    <s v="TN"/>
    <s v="0000000185"/>
    <x v="0"/>
    <x v="3"/>
    <d v="2024-11-27T00:00:00"/>
    <x v="0"/>
    <s v="PPDN"/>
    <x v="6"/>
    <n v="82077.2"/>
    <n v="0"/>
    <n v="7282"/>
  </r>
  <r>
    <s v="31786"/>
    <s v="TN"/>
    <s v="0000000192"/>
    <x v="1"/>
    <x v="3"/>
    <d v="2024-11-15T00:00:00"/>
    <x v="2"/>
    <s v="PDON"/>
    <x v="2"/>
    <n v="-20.02"/>
    <n v="0"/>
    <n v="2"/>
  </r>
  <r>
    <s v="31786"/>
    <s v="TN"/>
    <s v="0000000192"/>
    <x v="1"/>
    <x v="3"/>
    <d v="2024-11-15T00:00:00"/>
    <x v="2"/>
    <s v="PDON"/>
    <x v="7"/>
    <n v="-20.02"/>
    <n v="0"/>
    <n v="2"/>
  </r>
  <r>
    <s v="31786"/>
    <s v="TN"/>
    <s v="0000000192"/>
    <x v="1"/>
    <x v="3"/>
    <d v="2024-11-27T00:00:00"/>
    <x v="2"/>
    <s v="PDON"/>
    <x v="2"/>
    <n v="581941.98"/>
    <n v="0"/>
    <n v="26778"/>
  </r>
  <r>
    <s v="31786"/>
    <s v="TN"/>
    <s v="0000000192"/>
    <x v="1"/>
    <x v="3"/>
    <d v="2024-11-27T00:00:00"/>
    <x v="2"/>
    <s v="PDON"/>
    <x v="7"/>
    <n v="583033.30000000005"/>
    <n v="0"/>
    <n v="26782"/>
  </r>
  <r>
    <s v="31786"/>
    <s v="TN"/>
    <s v="0000053684"/>
    <x v="6"/>
    <x v="3"/>
    <d v="2024-11-27T00:00:00"/>
    <x v="5"/>
    <s v=""/>
    <x v="8"/>
    <n v="112.18"/>
    <n v="0"/>
    <n v="9"/>
  </r>
  <r>
    <s v="31786"/>
    <s v="TN"/>
    <s v="0000053684"/>
    <x v="6"/>
    <x v="3"/>
    <d v="2024-11-27T00:00:00"/>
    <x v="6"/>
    <s v=""/>
    <x v="9"/>
    <n v="30489.919999999998"/>
    <n v="0"/>
    <n v="1474"/>
  </r>
  <r>
    <s v="31786"/>
    <s v="TN"/>
    <s v="0000157401"/>
    <x v="7"/>
    <x v="3"/>
    <d v="2024-11-15T00:00:00"/>
    <x v="9"/>
    <s v=""/>
    <x v="21"/>
    <n v="12.05"/>
    <n v="0"/>
    <n v="2"/>
  </r>
  <r>
    <s v="31786"/>
    <s v="TN"/>
    <s v="0000157401"/>
    <x v="7"/>
    <x v="3"/>
    <d v="2024-11-27T00:00:00"/>
    <x v="9"/>
    <s v=""/>
    <x v="21"/>
    <n v="334096.37"/>
    <n v="0"/>
    <n v="12516"/>
  </r>
  <r>
    <s v="31786"/>
    <s v="TN"/>
    <s v="0000157401"/>
    <x v="4"/>
    <x v="3"/>
    <d v="2024-11-15T00:00:00"/>
    <x v="7"/>
    <s v="BA1X"/>
    <x v="11"/>
    <n v="0.61"/>
    <n v="232000"/>
    <n v="4"/>
  </r>
  <r>
    <s v="31786"/>
    <s v="TN"/>
    <s v="0000157401"/>
    <x v="4"/>
    <x v="3"/>
    <d v="2024-11-15T00:00:00"/>
    <x v="8"/>
    <s v="BL1X"/>
    <x v="16"/>
    <n v="5.18"/>
    <n v="232000"/>
    <n v="4"/>
  </r>
  <r>
    <s v="31786"/>
    <s v="TN"/>
    <s v="0000157401"/>
    <x v="4"/>
    <x v="3"/>
    <d v="2024-11-15T00:00:00"/>
    <x v="8"/>
    <s v="BL1X"/>
    <x v="17"/>
    <n v="5.99"/>
    <n v="132000"/>
    <n v="2"/>
  </r>
  <r>
    <s v="31786"/>
    <s v="TN"/>
    <s v="0000157401"/>
    <x v="4"/>
    <x v="3"/>
    <d v="2024-11-15T00:00:00"/>
    <x v="11"/>
    <s v="VAD050"/>
    <x v="27"/>
    <n v="-2.1"/>
    <n v="110000"/>
    <n v="2"/>
  </r>
  <r>
    <s v="31786"/>
    <s v="TN"/>
    <s v="0000157401"/>
    <x v="4"/>
    <x v="3"/>
    <d v="2024-11-15T00:00:00"/>
    <x v="11"/>
    <s v="VAD100"/>
    <x v="29"/>
    <n v="2.1"/>
    <n v="100000"/>
    <n v="1"/>
  </r>
  <r>
    <s v="31786"/>
    <s v="TN"/>
    <s v="0000157401"/>
    <x v="4"/>
    <x v="3"/>
    <d v="2024-11-15T00:00:00"/>
    <x v="12"/>
    <s v="VSO050"/>
    <x v="37"/>
    <n v="-0.63"/>
    <n v="30000"/>
    <n v="1"/>
  </r>
  <r>
    <s v="31786"/>
    <s v="TN"/>
    <s v="0000157401"/>
    <x v="4"/>
    <x v="3"/>
    <d v="2024-11-15T00:00:00"/>
    <x v="12"/>
    <s v="VSO100"/>
    <x v="39"/>
    <n v="1.26"/>
    <n v="60000"/>
    <n v="1"/>
  </r>
  <r>
    <s v="31786"/>
    <s v="TN"/>
    <s v="0000157401"/>
    <x v="4"/>
    <x v="3"/>
    <d v="2024-11-27T00:00:00"/>
    <x v="15"/>
    <s v="BADE2X"/>
    <x v="96"/>
    <n v="-2.2799999999999998"/>
    <n v="120000"/>
    <n v="2"/>
  </r>
  <r>
    <s v="31786"/>
    <s v="TN"/>
    <s v="0000157401"/>
    <x v="4"/>
    <x v="3"/>
    <d v="2024-11-27T00:00:00"/>
    <x v="7"/>
    <s v="BA1X"/>
    <x v="11"/>
    <n v="53901.36"/>
    <n v="2834982150"/>
    <n v="40858"/>
  </r>
  <r>
    <s v="31786"/>
    <s v="TN"/>
    <s v="0000157401"/>
    <x v="4"/>
    <x v="3"/>
    <d v="2024-11-27T00:00:00"/>
    <x v="7"/>
    <s v="BA1XP"/>
    <x v="11"/>
    <n v="10"/>
    <n v="525850"/>
    <n v="10"/>
  </r>
  <r>
    <s v="31786"/>
    <s v="TN"/>
    <s v="0000157401"/>
    <x v="4"/>
    <x v="3"/>
    <d v="2024-11-27T00:00:00"/>
    <x v="7"/>
    <s v="BA50"/>
    <x v="13"/>
    <n v="504.45"/>
    <n v="26550000"/>
    <n v="531"/>
  </r>
  <r>
    <s v="31786"/>
    <s v="TN"/>
    <s v="0000157401"/>
    <x v="4"/>
    <x v="3"/>
    <d v="2024-11-27T00:00:00"/>
    <x v="7"/>
    <s v="BADE40"/>
    <x v="14"/>
    <n v="-1.52"/>
    <n v="131000"/>
    <n v="2"/>
  </r>
  <r>
    <s v="31786"/>
    <s v="TN"/>
    <s v="0000157401"/>
    <x v="4"/>
    <x v="3"/>
    <d v="2024-11-27T00:00:00"/>
    <x v="16"/>
    <s v="BAD6SP"/>
    <x v="97"/>
    <n v="-0.78"/>
    <n v="60000"/>
    <n v="1"/>
  </r>
  <r>
    <s v="31786"/>
    <s v="TN"/>
    <s v="0000157401"/>
    <x v="4"/>
    <x v="3"/>
    <d v="2024-11-27T00:00:00"/>
    <x v="17"/>
    <s v="BLES15"/>
    <x v="98"/>
    <n v="-9.1199999999999992"/>
    <n v="60000"/>
    <n v="2"/>
  </r>
  <r>
    <s v="31786"/>
    <s v="TN"/>
    <s v="0000157401"/>
    <x v="4"/>
    <x v="3"/>
    <d v="2024-11-27T00:00:00"/>
    <x v="8"/>
    <s v="BL1X"/>
    <x v="16"/>
    <n v="459421.6"/>
    <n v="2834982150"/>
    <n v="40858"/>
  </r>
  <r>
    <s v="31786"/>
    <s v="TN"/>
    <s v="0000157401"/>
    <x v="4"/>
    <x v="3"/>
    <d v="2024-11-27T00:00:00"/>
    <x v="8"/>
    <s v="BL1X"/>
    <x v="17"/>
    <n v="220086"/>
    <n v="2197042400"/>
    <n v="27540"/>
  </r>
  <r>
    <s v="31786"/>
    <s v="TN"/>
    <s v="0000157401"/>
    <x v="4"/>
    <x v="3"/>
    <d v="2024-11-27T00:00:00"/>
    <x v="8"/>
    <s v="BL1XP"/>
    <x v="16"/>
    <n v="85.21"/>
    <n v="525850"/>
    <n v="10"/>
  </r>
  <r>
    <s v="31786"/>
    <s v="TN"/>
    <s v="0000157401"/>
    <x v="4"/>
    <x v="3"/>
    <d v="2024-11-27T00:00:00"/>
    <x v="8"/>
    <s v="BL1XP"/>
    <x v="17"/>
    <n v="140.51"/>
    <n v="375700"/>
    <n v="6"/>
  </r>
  <r>
    <s v="31786"/>
    <s v="TN"/>
    <s v="0000157401"/>
    <x v="4"/>
    <x v="3"/>
    <d v="2024-11-27T00:00:00"/>
    <x v="8"/>
    <s v="BL50"/>
    <x v="19"/>
    <n v="4301.1000000000004"/>
    <n v="26550000"/>
    <n v="531"/>
  </r>
  <r>
    <s v="31786"/>
    <s v="TN"/>
    <s v="0000157401"/>
    <x v="4"/>
    <x v="3"/>
    <d v="2024-11-27T00:00:00"/>
    <x v="8"/>
    <s v="BLER20"/>
    <x v="20"/>
    <n v="-6.48"/>
    <n v="131000"/>
    <n v="2"/>
  </r>
  <r>
    <s v="31786"/>
    <s v="TN"/>
    <s v="0000157401"/>
    <x v="4"/>
    <x v="3"/>
    <d v="2024-11-27T00:00:00"/>
    <x v="18"/>
    <s v="BLIFSP"/>
    <x v="99"/>
    <n v="-0.59"/>
    <n v="3000"/>
    <n v="1"/>
  </r>
  <r>
    <s v="31786"/>
    <s v="TN"/>
    <s v="0000157401"/>
    <x v="4"/>
    <x v="3"/>
    <d v="2024-11-27T00:00:00"/>
    <x v="19"/>
    <s v="FB10BU"/>
    <x v="95"/>
    <n v="3.96"/>
    <n v="0"/>
    <n v="1"/>
  </r>
  <r>
    <s v="31786"/>
    <s v="TN"/>
    <s v="0000157401"/>
    <x v="4"/>
    <x v="3"/>
    <d v="2024-11-27T00:00:00"/>
    <x v="10"/>
    <s v="VC0105"/>
    <x v="22"/>
    <n v="20.68"/>
    <n v="935000"/>
    <n v="187"/>
  </r>
  <r>
    <s v="31786"/>
    <s v="TN"/>
    <s v="0000157401"/>
    <x v="4"/>
    <x v="3"/>
    <d v="2024-11-27T00:00:00"/>
    <x v="10"/>
    <s v="VC0106"/>
    <x v="23"/>
    <n v="203.84"/>
    <n v="9414000"/>
    <n v="1569"/>
  </r>
  <r>
    <s v="31786"/>
    <s v="TN"/>
    <s v="0000157401"/>
    <x v="4"/>
    <x v="3"/>
    <d v="2024-11-27T00:00:00"/>
    <x v="10"/>
    <s v="VC0110"/>
    <x v="24"/>
    <n v="130.19999999999999"/>
    <n v="6242000"/>
    <n v="624"/>
  </r>
  <r>
    <s v="31786"/>
    <s v="TN"/>
    <s v="0000157401"/>
    <x v="4"/>
    <x v="3"/>
    <d v="2024-11-27T00:00:00"/>
    <x v="10"/>
    <s v="VC0125"/>
    <x v="25"/>
    <n v="241.15"/>
    <n v="11400000"/>
    <n v="456"/>
  </r>
  <r>
    <s v="31786"/>
    <s v="TN"/>
    <s v="0000157401"/>
    <x v="4"/>
    <x v="3"/>
    <d v="2024-11-27T00:00:00"/>
    <x v="10"/>
    <s v="VC0150"/>
    <x v="26"/>
    <n v="663.6"/>
    <n v="31706000"/>
    <n v="635"/>
  </r>
  <r>
    <s v="31786"/>
    <s v="TN"/>
    <s v="0000157401"/>
    <x v="4"/>
    <x v="3"/>
    <d v="2024-11-27T00:00:00"/>
    <x v="10"/>
    <s v="VC0205"/>
    <x v="22"/>
    <n v="31.71"/>
    <n v="1510000"/>
    <n v="151"/>
  </r>
  <r>
    <s v="31786"/>
    <s v="TN"/>
    <s v="0000157401"/>
    <x v="4"/>
    <x v="3"/>
    <d v="2024-11-27T00:00:00"/>
    <x v="10"/>
    <s v="VC0206"/>
    <x v="23"/>
    <n v="320.25"/>
    <n v="15390000"/>
    <n v="1283"/>
  </r>
  <r>
    <s v="31786"/>
    <s v="TN"/>
    <s v="0000157401"/>
    <x v="4"/>
    <x v="3"/>
    <d v="2024-11-27T00:00:00"/>
    <x v="10"/>
    <s v="VC0210"/>
    <x v="24"/>
    <n v="229.32"/>
    <n v="10860000"/>
    <n v="543"/>
  </r>
  <r>
    <s v="31786"/>
    <s v="TN"/>
    <s v="0000157401"/>
    <x v="4"/>
    <x v="3"/>
    <d v="2024-11-27T00:00:00"/>
    <x v="10"/>
    <s v="VC0225"/>
    <x v="25"/>
    <n v="442.05"/>
    <n v="21100000"/>
    <n v="422"/>
  </r>
  <r>
    <s v="31786"/>
    <s v="TN"/>
    <s v="0000157401"/>
    <x v="4"/>
    <x v="3"/>
    <d v="2024-11-27T00:00:00"/>
    <x v="10"/>
    <s v="VC0250"/>
    <x v="26"/>
    <n v="1243.2"/>
    <n v="59000000"/>
    <n v="590"/>
  </r>
  <r>
    <s v="31786"/>
    <s v="TN"/>
    <s v="0000157401"/>
    <x v="4"/>
    <x v="3"/>
    <d v="2024-11-27T00:00:00"/>
    <x v="10"/>
    <s v="VC0305"/>
    <x v="22"/>
    <n v="17.920000000000002"/>
    <n v="840000"/>
    <n v="56"/>
  </r>
  <r>
    <s v="31786"/>
    <s v="TN"/>
    <s v="0000157401"/>
    <x v="4"/>
    <x v="3"/>
    <d v="2024-11-27T00:00:00"/>
    <x v="10"/>
    <s v="VC0306"/>
    <x v="23"/>
    <n v="181.64"/>
    <n v="8604000"/>
    <n v="478"/>
  </r>
  <r>
    <s v="31786"/>
    <s v="TN"/>
    <s v="0000157401"/>
    <x v="4"/>
    <x v="3"/>
    <d v="2024-11-27T00:00:00"/>
    <x v="10"/>
    <s v="VC0310"/>
    <x v="24"/>
    <n v="124.11"/>
    <n v="5916000"/>
    <n v="198"/>
  </r>
  <r>
    <s v="31786"/>
    <s v="TN"/>
    <s v="0000157401"/>
    <x v="4"/>
    <x v="3"/>
    <d v="2024-11-27T00:00:00"/>
    <x v="10"/>
    <s v="VC0325"/>
    <x v="25"/>
    <n v="274.92"/>
    <n v="13050000"/>
    <n v="174"/>
  </r>
  <r>
    <s v="31786"/>
    <s v="TN"/>
    <s v="0000157401"/>
    <x v="4"/>
    <x v="3"/>
    <d v="2024-11-27T00:00:00"/>
    <x v="10"/>
    <s v="VC0350"/>
    <x v="26"/>
    <n v="800.1"/>
    <n v="38250000"/>
    <n v="255"/>
  </r>
  <r>
    <s v="31786"/>
    <s v="TN"/>
    <s v="0000157401"/>
    <x v="4"/>
    <x v="3"/>
    <d v="2024-11-27T00:00:00"/>
    <x v="10"/>
    <s v="VC0405"/>
    <x v="22"/>
    <n v="5.88"/>
    <n v="280000"/>
    <n v="14"/>
  </r>
  <r>
    <s v="31786"/>
    <s v="TN"/>
    <s v="0000157401"/>
    <x v="4"/>
    <x v="3"/>
    <d v="2024-11-27T00:00:00"/>
    <x v="10"/>
    <s v="VC0406"/>
    <x v="23"/>
    <n v="60.5"/>
    <n v="2904000"/>
    <n v="121"/>
  </r>
  <r>
    <s v="31786"/>
    <s v="TN"/>
    <s v="0000157401"/>
    <x v="4"/>
    <x v="3"/>
    <d v="2024-11-27T00:00:00"/>
    <x v="10"/>
    <s v="VC0410"/>
    <x v="24"/>
    <n v="43.68"/>
    <n v="2080000"/>
    <n v="52"/>
  </r>
  <r>
    <s v="31786"/>
    <s v="TN"/>
    <s v="0000157401"/>
    <x v="4"/>
    <x v="3"/>
    <d v="2024-11-27T00:00:00"/>
    <x v="10"/>
    <s v="VC0425"/>
    <x v="25"/>
    <n v="88.2"/>
    <n v="4200000"/>
    <n v="42"/>
  </r>
  <r>
    <s v="31786"/>
    <s v="TN"/>
    <s v="0000157401"/>
    <x v="4"/>
    <x v="3"/>
    <d v="2024-11-27T00:00:00"/>
    <x v="10"/>
    <s v="VC0450"/>
    <x v="26"/>
    <n v="323.39999999999998"/>
    <n v="15400000"/>
    <n v="77"/>
  </r>
  <r>
    <s v="31786"/>
    <s v="TN"/>
    <s v="0000157401"/>
    <x v="4"/>
    <x v="3"/>
    <d v="2024-11-27T00:00:00"/>
    <x v="10"/>
    <s v="VC0505"/>
    <x v="22"/>
    <n v="2.12"/>
    <n v="100000"/>
    <n v="4"/>
  </r>
  <r>
    <s v="31786"/>
    <s v="TN"/>
    <s v="0000157401"/>
    <x v="4"/>
    <x v="3"/>
    <d v="2024-11-27T00:00:00"/>
    <x v="10"/>
    <s v="VC0506"/>
    <x v="23"/>
    <n v="22.68"/>
    <n v="1080000"/>
    <n v="36"/>
  </r>
  <r>
    <s v="31786"/>
    <s v="TN"/>
    <s v="0000157401"/>
    <x v="4"/>
    <x v="3"/>
    <d v="2024-11-27T00:00:00"/>
    <x v="10"/>
    <s v="VC0510"/>
    <x v="24"/>
    <n v="15.75"/>
    <n v="750000"/>
    <n v="15"/>
  </r>
  <r>
    <s v="31786"/>
    <s v="TN"/>
    <s v="0000157401"/>
    <x v="4"/>
    <x v="3"/>
    <d v="2024-11-27T00:00:00"/>
    <x v="10"/>
    <s v="VC0525"/>
    <x v="25"/>
    <n v="18.41"/>
    <n v="875000"/>
    <n v="7"/>
  </r>
  <r>
    <s v="31786"/>
    <s v="TN"/>
    <s v="0000157401"/>
    <x v="4"/>
    <x v="3"/>
    <d v="2024-11-27T00:00:00"/>
    <x v="10"/>
    <s v="VC0550"/>
    <x v="26"/>
    <n v="110.25"/>
    <n v="5250000"/>
    <n v="21"/>
  </r>
  <r>
    <s v="31786"/>
    <s v="TN"/>
    <s v="0000157401"/>
    <x v="4"/>
    <x v="3"/>
    <d v="2024-11-27T00:00:00"/>
    <x v="10"/>
    <s v="VC0606"/>
    <x v="23"/>
    <n v="6.84"/>
    <n v="324000"/>
    <n v="9"/>
  </r>
  <r>
    <s v="31786"/>
    <s v="TN"/>
    <s v="0000157401"/>
    <x v="4"/>
    <x v="3"/>
    <d v="2024-11-27T00:00:00"/>
    <x v="10"/>
    <s v="VC0610"/>
    <x v="24"/>
    <n v="1.26"/>
    <n v="60000"/>
    <n v="1"/>
  </r>
  <r>
    <s v="31786"/>
    <s v="TN"/>
    <s v="0000157401"/>
    <x v="4"/>
    <x v="3"/>
    <d v="2024-11-27T00:00:00"/>
    <x v="10"/>
    <s v="VC0625"/>
    <x v="25"/>
    <n v="9.4499999999999993"/>
    <n v="450000"/>
    <n v="3"/>
  </r>
  <r>
    <s v="31786"/>
    <s v="TN"/>
    <s v="0000157401"/>
    <x v="4"/>
    <x v="3"/>
    <d v="2024-11-27T00:00:00"/>
    <x v="10"/>
    <s v="VC0650"/>
    <x v="26"/>
    <n v="44.1"/>
    <n v="2100000"/>
    <n v="7"/>
  </r>
  <r>
    <s v="31786"/>
    <s v="TN"/>
    <s v="0000157401"/>
    <x v="4"/>
    <x v="3"/>
    <d v="2024-11-27T00:00:00"/>
    <x v="10"/>
    <s v="VC0706"/>
    <x v="23"/>
    <n v="3.52"/>
    <n v="168000"/>
    <n v="4"/>
  </r>
  <r>
    <s v="31786"/>
    <s v="TN"/>
    <s v="0000157401"/>
    <x v="4"/>
    <x v="3"/>
    <d v="2024-11-27T00:00:00"/>
    <x v="10"/>
    <s v="VC0710"/>
    <x v="24"/>
    <n v="1.47"/>
    <n v="70000"/>
    <n v="1"/>
  </r>
  <r>
    <s v="31786"/>
    <s v="TN"/>
    <s v="0000157401"/>
    <x v="4"/>
    <x v="3"/>
    <d v="2024-11-27T00:00:00"/>
    <x v="10"/>
    <s v="VC0750"/>
    <x v="26"/>
    <n v="7.35"/>
    <n v="350000"/>
    <n v="1"/>
  </r>
  <r>
    <s v="31786"/>
    <s v="TN"/>
    <s v="0000157401"/>
    <x v="4"/>
    <x v="3"/>
    <d v="2024-11-27T00:00:00"/>
    <x v="10"/>
    <s v="VC0805"/>
    <x v="22"/>
    <n v="0.84"/>
    <n v="40000"/>
    <n v="1"/>
  </r>
  <r>
    <s v="31786"/>
    <s v="TN"/>
    <s v="0000157401"/>
    <x v="4"/>
    <x v="3"/>
    <d v="2024-11-27T00:00:00"/>
    <x v="10"/>
    <s v="VC0806"/>
    <x v="23"/>
    <n v="1.01"/>
    <n v="48000"/>
    <n v="1"/>
  </r>
  <r>
    <s v="31786"/>
    <s v="TN"/>
    <s v="0000157401"/>
    <x v="4"/>
    <x v="3"/>
    <d v="2024-11-27T00:00:00"/>
    <x v="10"/>
    <s v="VC0810"/>
    <x v="24"/>
    <n v="3.36"/>
    <n v="160000"/>
    <n v="2"/>
  </r>
  <r>
    <s v="31786"/>
    <s v="TN"/>
    <s v="0000157401"/>
    <x v="4"/>
    <x v="3"/>
    <d v="2024-11-27T00:00:00"/>
    <x v="10"/>
    <s v="VC0850"/>
    <x v="26"/>
    <n v="25.2"/>
    <n v="1200000"/>
    <n v="3"/>
  </r>
  <r>
    <s v="31786"/>
    <s v="TN"/>
    <s v="0000157401"/>
    <x v="4"/>
    <x v="3"/>
    <d v="2024-11-27T00:00:00"/>
    <x v="10"/>
    <s v="VC0906"/>
    <x v="23"/>
    <n v="2.2599999999999998"/>
    <n v="108000"/>
    <n v="2"/>
  </r>
  <r>
    <s v="31786"/>
    <s v="TN"/>
    <s v="0000157401"/>
    <x v="4"/>
    <x v="3"/>
    <d v="2024-11-27T00:00:00"/>
    <x v="11"/>
    <s v="VAD050"/>
    <x v="27"/>
    <n v="1728.3"/>
    <n v="82650000"/>
    <n v="1651"/>
  </r>
  <r>
    <s v="31786"/>
    <s v="TN"/>
    <s v="0000157401"/>
    <x v="4"/>
    <x v="3"/>
    <d v="2024-11-27T00:00:00"/>
    <x v="11"/>
    <s v="VAD060"/>
    <x v="28"/>
    <n v="12736.08"/>
    <n v="607620000"/>
    <n v="10125"/>
  </r>
  <r>
    <s v="31786"/>
    <s v="TN"/>
    <s v="0000157401"/>
    <x v="4"/>
    <x v="3"/>
    <d v="2024-11-27T00:00:00"/>
    <x v="11"/>
    <s v="VAD100"/>
    <x v="29"/>
    <n v="7618.8"/>
    <n v="363200000"/>
    <n v="3632"/>
  </r>
  <r>
    <s v="31786"/>
    <s v="TN"/>
    <s v="0000157401"/>
    <x v="4"/>
    <x v="3"/>
    <d v="2024-11-27T00:00:00"/>
    <x v="11"/>
    <s v="VAD250"/>
    <x v="30"/>
    <n v="13377"/>
    <n v="637750000"/>
    <n v="2551"/>
  </r>
  <r>
    <s v="31786"/>
    <s v="TN"/>
    <s v="0000157401"/>
    <x v="4"/>
    <x v="3"/>
    <d v="2024-11-27T00:00:00"/>
    <x v="11"/>
    <s v="VAD500"/>
    <x v="31"/>
    <n v="34198.5"/>
    <n v="1630500000"/>
    <n v="3261"/>
  </r>
  <r>
    <s v="31786"/>
    <s v="TN"/>
    <s v="0000157401"/>
    <x v="4"/>
    <x v="3"/>
    <d v="2024-11-27T00:00:00"/>
    <x v="12"/>
    <s v="VSC050"/>
    <x v="32"/>
    <n v="86.52"/>
    <n v="4184000"/>
    <n v="209"/>
  </r>
  <r>
    <s v="31786"/>
    <s v="TN"/>
    <s v="0000157401"/>
    <x v="4"/>
    <x v="3"/>
    <d v="2024-11-27T00:00:00"/>
    <x v="12"/>
    <s v="VSC060"/>
    <x v="33"/>
    <n v="1085.5"/>
    <n v="52232000"/>
    <n v="2175"/>
  </r>
  <r>
    <s v="31786"/>
    <s v="TN"/>
    <s v="0000157401"/>
    <x v="4"/>
    <x v="3"/>
    <d v="2024-11-27T00:00:00"/>
    <x v="12"/>
    <s v="VSC100"/>
    <x v="34"/>
    <n v="716.52"/>
    <n v="34080000"/>
    <n v="852"/>
  </r>
  <r>
    <s v="31786"/>
    <s v="TN"/>
    <s v="0000157401"/>
    <x v="4"/>
    <x v="3"/>
    <d v="2024-11-27T00:00:00"/>
    <x v="12"/>
    <s v="VSC250"/>
    <x v="35"/>
    <n v="1451.1"/>
    <n v="69100000"/>
    <n v="691"/>
  </r>
  <r>
    <s v="31786"/>
    <s v="TN"/>
    <s v="0000157401"/>
    <x v="4"/>
    <x v="3"/>
    <d v="2024-11-27T00:00:00"/>
    <x v="12"/>
    <s v="VSC500"/>
    <x v="36"/>
    <n v="4414.2"/>
    <n v="210636000"/>
    <n v="1054"/>
  </r>
  <r>
    <s v="31786"/>
    <s v="TN"/>
    <s v="0000157401"/>
    <x v="4"/>
    <x v="3"/>
    <d v="2024-11-27T00:00:00"/>
    <x v="12"/>
    <s v="VSO050"/>
    <x v="37"/>
    <n v="144.9"/>
    <n v="6870000"/>
    <n v="229"/>
  </r>
  <r>
    <s v="31786"/>
    <s v="TN"/>
    <s v="0000157401"/>
    <x v="4"/>
    <x v="3"/>
    <d v="2024-11-27T00:00:00"/>
    <x v="12"/>
    <s v="VSO060"/>
    <x v="38"/>
    <n v="1346.72"/>
    <n v="64012000"/>
    <n v="1778"/>
  </r>
  <r>
    <s v="31786"/>
    <s v="TN"/>
    <s v="0000157401"/>
    <x v="4"/>
    <x v="3"/>
    <d v="2024-11-27T00:00:00"/>
    <x v="12"/>
    <s v="VSO100"/>
    <x v="39"/>
    <n v="856.8"/>
    <n v="40680000"/>
    <n v="678"/>
  </r>
  <r>
    <s v="31786"/>
    <s v="TN"/>
    <s v="0000157401"/>
    <x v="4"/>
    <x v="3"/>
    <d v="2024-11-27T00:00:00"/>
    <x v="12"/>
    <s v="VSO250"/>
    <x v="40"/>
    <n v="1527.75"/>
    <n v="72750000"/>
    <n v="485"/>
  </r>
  <r>
    <s v="31786"/>
    <s v="TN"/>
    <s v="0000157401"/>
    <x v="4"/>
    <x v="3"/>
    <d v="2024-11-27T00:00:00"/>
    <x v="12"/>
    <s v="VSO500"/>
    <x v="41"/>
    <n v="3559.5"/>
    <n v="170100000"/>
    <n v="567"/>
  </r>
  <r>
    <s v="31786"/>
    <s v="TN"/>
    <s v="0000190862"/>
    <x v="5"/>
    <x v="3"/>
    <d v="2024-11-15T00:00:00"/>
    <x v="13"/>
    <s v="LTD-03"/>
    <x v="64"/>
    <n v="-9.48"/>
    <n v="3411.45"/>
    <n v="1"/>
  </r>
  <r>
    <s v="31786"/>
    <s v="TN"/>
    <s v="0000190862"/>
    <x v="5"/>
    <x v="3"/>
    <d v="2024-11-15T00:00:00"/>
    <x v="13"/>
    <s v="LTD-03"/>
    <x v="70"/>
    <n v="17.7"/>
    <n v="6368"/>
    <n v="1"/>
  </r>
  <r>
    <s v="31786"/>
    <s v="TN"/>
    <s v="0000190862"/>
    <x v="5"/>
    <x v="3"/>
    <d v="2024-11-15T00:00:00"/>
    <x v="13"/>
    <s v="LTD-03"/>
    <x v="74"/>
    <n v="-7.43"/>
    <n v="2674"/>
    <n v="1"/>
  </r>
  <r>
    <s v="31786"/>
    <s v="TN"/>
    <s v="0000190862"/>
    <x v="5"/>
    <x v="3"/>
    <d v="2024-11-15T00:00:00"/>
    <x v="13"/>
    <s v="LTD-03"/>
    <x v="76"/>
    <n v="14.68"/>
    <n v="5279"/>
    <n v="1"/>
  </r>
  <r>
    <s v="31786"/>
    <s v="TN"/>
    <s v="0000190862"/>
    <x v="5"/>
    <x v="3"/>
    <d v="2024-11-15T00:00:00"/>
    <x v="14"/>
    <s v="STD-A"/>
    <x v="91"/>
    <n v="-10.96"/>
    <n v="2674"/>
    <n v="1"/>
  </r>
  <r>
    <s v="31786"/>
    <s v="TN"/>
    <s v="0000190862"/>
    <x v="5"/>
    <x v="3"/>
    <d v="2024-11-27T00:00:00"/>
    <x v="13"/>
    <s v="LTD-01"/>
    <x v="42"/>
    <n v="151.66999999999999"/>
    <n v="249610.55"/>
    <n v="60"/>
  </r>
  <r>
    <s v="31786"/>
    <s v="TN"/>
    <s v="0000190862"/>
    <x v="5"/>
    <x v="3"/>
    <d v="2024-11-27T00:00:00"/>
    <x v="13"/>
    <s v="LTD-01"/>
    <x v="43"/>
    <n v="108.58"/>
    <n v="180914.67"/>
    <n v="40"/>
  </r>
  <r>
    <s v="31786"/>
    <s v="TN"/>
    <s v="0000190862"/>
    <x v="5"/>
    <x v="3"/>
    <d v="2024-11-27T00:00:00"/>
    <x v="13"/>
    <s v="LTD-01"/>
    <x v="44"/>
    <n v="180.19"/>
    <n v="152856.76999999999"/>
    <n v="31"/>
  </r>
  <r>
    <s v="31786"/>
    <s v="TN"/>
    <s v="0000190862"/>
    <x v="5"/>
    <x v="3"/>
    <d v="2024-11-27T00:00:00"/>
    <x v="13"/>
    <s v="LTD-01"/>
    <x v="45"/>
    <n v="231.35"/>
    <n v="141947.70000000001"/>
    <n v="30"/>
  </r>
  <r>
    <s v="31786"/>
    <s v="TN"/>
    <s v="0000190862"/>
    <x v="5"/>
    <x v="3"/>
    <d v="2024-11-27T00:00:00"/>
    <x v="13"/>
    <s v="LTD-01"/>
    <x v="46"/>
    <n v="434.78"/>
    <n v="201534.37"/>
    <n v="39"/>
  </r>
  <r>
    <s v="31786"/>
    <s v="TN"/>
    <s v="0000190862"/>
    <x v="5"/>
    <x v="3"/>
    <d v="2024-11-27T00:00:00"/>
    <x v="13"/>
    <s v="LTD-01"/>
    <x v="47"/>
    <n v="330.88"/>
    <n v="131999.64000000001"/>
    <n v="28"/>
  </r>
  <r>
    <s v="31786"/>
    <s v="TN"/>
    <s v="0000190862"/>
    <x v="5"/>
    <x v="3"/>
    <d v="2024-11-27T00:00:00"/>
    <x v="13"/>
    <s v="LTD-01"/>
    <x v="48"/>
    <n v="384.54"/>
    <n v="121068.6"/>
    <n v="27"/>
  </r>
  <r>
    <s v="31786"/>
    <s v="TN"/>
    <s v="0000190862"/>
    <x v="5"/>
    <x v="3"/>
    <d v="2024-11-27T00:00:00"/>
    <x v="13"/>
    <s v="LTD-01"/>
    <x v="49"/>
    <n v="320.89"/>
    <n v="77039.8"/>
    <n v="17"/>
  </r>
  <r>
    <s v="31786"/>
    <s v="TN"/>
    <s v="0000190862"/>
    <x v="5"/>
    <x v="3"/>
    <d v="2024-11-27T00:00:00"/>
    <x v="13"/>
    <s v="LTD-01"/>
    <x v="50"/>
    <n v="180.73"/>
    <n v="64547"/>
    <n v="10"/>
  </r>
  <r>
    <s v="31786"/>
    <s v="TN"/>
    <s v="0000190862"/>
    <x v="5"/>
    <x v="3"/>
    <d v="2024-11-27T00:00:00"/>
    <x v="13"/>
    <s v="LTD-02"/>
    <x v="52"/>
    <n v="81.47"/>
    <n v="162877.73000000001"/>
    <n v="35"/>
  </r>
  <r>
    <s v="31786"/>
    <s v="TN"/>
    <s v="0000190862"/>
    <x v="5"/>
    <x v="3"/>
    <d v="2024-11-27T00:00:00"/>
    <x v="13"/>
    <s v="LTD-02"/>
    <x v="53"/>
    <n v="87.08"/>
    <n v="174136"/>
    <n v="35"/>
  </r>
  <r>
    <s v="31786"/>
    <s v="TN"/>
    <s v="0000190862"/>
    <x v="5"/>
    <x v="3"/>
    <d v="2024-11-27T00:00:00"/>
    <x v="13"/>
    <s v="LTD-02"/>
    <x v="54"/>
    <n v="143.13999999999999"/>
    <n v="160185.70000000001"/>
    <n v="32"/>
  </r>
  <r>
    <s v="31786"/>
    <s v="TN"/>
    <s v="0000190862"/>
    <x v="5"/>
    <x v="3"/>
    <d v="2024-11-27T00:00:00"/>
    <x v="13"/>
    <s v="LTD-02"/>
    <x v="55"/>
    <n v="223.68"/>
    <n v="160946.65"/>
    <n v="27"/>
  </r>
  <r>
    <s v="31786"/>
    <s v="TN"/>
    <s v="0000190862"/>
    <x v="5"/>
    <x v="3"/>
    <d v="2024-11-27T00:00:00"/>
    <x v="13"/>
    <s v="LTD-02"/>
    <x v="56"/>
    <n v="326.68"/>
    <n v="195133.85"/>
    <n v="37"/>
  </r>
  <r>
    <s v="31786"/>
    <s v="TN"/>
    <s v="0000190862"/>
    <x v="5"/>
    <x v="3"/>
    <d v="2024-11-27T00:00:00"/>
    <x v="13"/>
    <s v="LTD-02"/>
    <x v="57"/>
    <n v="336.4"/>
    <n v="162975.04999999999"/>
    <n v="31"/>
  </r>
  <r>
    <s v="31786"/>
    <s v="TN"/>
    <s v="0000190862"/>
    <x v="5"/>
    <x v="3"/>
    <d v="2024-11-27T00:00:00"/>
    <x v="13"/>
    <s v="LTD-02"/>
    <x v="58"/>
    <n v="368.71"/>
    <n v="149869.70000000001"/>
    <n v="29"/>
  </r>
  <r>
    <s v="31786"/>
    <s v="TN"/>
    <s v="0000190862"/>
    <x v="5"/>
    <x v="3"/>
    <d v="2024-11-27T00:00:00"/>
    <x v="13"/>
    <s v="LTD-02"/>
    <x v="59"/>
    <n v="358.8"/>
    <n v="108727"/>
    <n v="17"/>
  </r>
  <r>
    <s v="31786"/>
    <s v="TN"/>
    <s v="0000190862"/>
    <x v="5"/>
    <x v="3"/>
    <d v="2024-11-27T00:00:00"/>
    <x v="13"/>
    <s v="LTD-02"/>
    <x v="60"/>
    <n v="70.8"/>
    <n v="32182"/>
    <n v="5"/>
  </r>
  <r>
    <s v="31786"/>
    <s v="TN"/>
    <s v="0000190862"/>
    <x v="5"/>
    <x v="3"/>
    <d v="2024-11-27T00:00:00"/>
    <x v="13"/>
    <s v="LTD-02"/>
    <x v="61"/>
    <n v="18.68"/>
    <n v="8491"/>
    <n v="1"/>
  </r>
  <r>
    <s v="31786"/>
    <s v="TN"/>
    <s v="0000190862"/>
    <x v="5"/>
    <x v="3"/>
    <d v="2024-11-27T00:00:00"/>
    <x v="13"/>
    <s v="LTD-03"/>
    <x v="70"/>
    <n v="66201.19"/>
    <n v="23785656.289999999"/>
    <n v="5052"/>
  </r>
  <r>
    <s v="31786"/>
    <s v="TN"/>
    <s v="0000190862"/>
    <x v="5"/>
    <x v="3"/>
    <d v="2024-11-27T00:00:00"/>
    <x v="13"/>
    <s v="LTD-03"/>
    <x v="71"/>
    <n v="69299.06"/>
    <n v="24912143.440000001"/>
    <n v="4467"/>
  </r>
  <r>
    <s v="31786"/>
    <s v="TN"/>
    <s v="0000190862"/>
    <x v="5"/>
    <x v="3"/>
    <d v="2024-11-27T00:00:00"/>
    <x v="13"/>
    <s v="LTD-03"/>
    <x v="72"/>
    <n v="78546.31"/>
    <n v="28242857.899999999"/>
    <n v="4614"/>
  </r>
  <r>
    <s v="31786"/>
    <s v="TN"/>
    <s v="0000190862"/>
    <x v="5"/>
    <x v="3"/>
    <d v="2024-11-27T00:00:00"/>
    <x v="13"/>
    <s v="LTD-03"/>
    <x v="73"/>
    <n v="85143.67"/>
    <n v="30622286.23"/>
    <n v="4806"/>
  </r>
  <r>
    <s v="31786"/>
    <s v="TN"/>
    <s v="0000190862"/>
    <x v="5"/>
    <x v="3"/>
    <d v="2024-11-27T00:00:00"/>
    <x v="13"/>
    <s v="LTD-03"/>
    <x v="74"/>
    <n v="91725.94"/>
    <n v="32991729.079999998"/>
    <n v="5089"/>
  </r>
  <r>
    <s v="31786"/>
    <s v="TN"/>
    <s v="0000190862"/>
    <x v="5"/>
    <x v="3"/>
    <d v="2024-11-27T00:00:00"/>
    <x v="13"/>
    <s v="LTD-03"/>
    <x v="75"/>
    <n v="98664.03"/>
    <n v="35479348.020000003"/>
    <n v="5434"/>
  </r>
  <r>
    <s v="31786"/>
    <s v="TN"/>
    <s v="0000190862"/>
    <x v="5"/>
    <x v="3"/>
    <d v="2024-11-27T00:00:00"/>
    <x v="13"/>
    <s v="LTD-03"/>
    <x v="76"/>
    <n v="85429.5"/>
    <n v="30730172.600000001"/>
    <n v="4695"/>
  </r>
  <r>
    <s v="31786"/>
    <s v="TN"/>
    <s v="0000190862"/>
    <x v="5"/>
    <x v="3"/>
    <d v="2024-11-27T00:00:00"/>
    <x v="13"/>
    <s v="LTD-03"/>
    <x v="77"/>
    <n v="67118.98"/>
    <n v="24137776.960000001"/>
    <n v="3801"/>
  </r>
  <r>
    <s v="31786"/>
    <s v="TN"/>
    <s v="0000190862"/>
    <x v="5"/>
    <x v="3"/>
    <d v="2024-11-27T00:00:00"/>
    <x v="13"/>
    <s v="LTD-03"/>
    <x v="78"/>
    <n v="29006.86"/>
    <n v="10434110.01"/>
    <n v="1600"/>
  </r>
  <r>
    <s v="31786"/>
    <s v="TN"/>
    <s v="0000190862"/>
    <x v="5"/>
    <x v="3"/>
    <d v="2024-11-27T00:00:00"/>
    <x v="13"/>
    <s v="LTD-03"/>
    <x v="79"/>
    <n v="13648.16"/>
    <n v="4909370.24"/>
    <n v="714"/>
  </r>
  <r>
    <s v="31786"/>
    <s v="TN"/>
    <s v="0000190862"/>
    <x v="5"/>
    <x v="3"/>
    <d v="2024-11-27T00:00:00"/>
    <x v="13"/>
    <s v="LTD-04"/>
    <x v="80"/>
    <n v="431.66"/>
    <n v="719175.49"/>
    <n v="161"/>
  </r>
  <r>
    <s v="31786"/>
    <s v="TN"/>
    <s v="0000190862"/>
    <x v="5"/>
    <x v="3"/>
    <d v="2024-11-27T00:00:00"/>
    <x v="13"/>
    <s v="LTD-04"/>
    <x v="81"/>
    <n v="375.39"/>
    <n v="632244.57999999996"/>
    <n v="137"/>
  </r>
  <r>
    <s v="31786"/>
    <s v="TN"/>
    <s v="0000190862"/>
    <x v="5"/>
    <x v="3"/>
    <d v="2024-11-27T00:00:00"/>
    <x v="13"/>
    <s v="LTD-04"/>
    <x v="82"/>
    <n v="483.24"/>
    <n v="421032.27"/>
    <n v="80"/>
  </r>
  <r>
    <s v="31786"/>
    <s v="TN"/>
    <s v="0000190862"/>
    <x v="5"/>
    <x v="3"/>
    <d v="2024-11-27T00:00:00"/>
    <x v="13"/>
    <s v="LTD-04"/>
    <x v="83"/>
    <n v="494.54"/>
    <n v="284415.87"/>
    <n v="55"/>
  </r>
  <r>
    <s v="31786"/>
    <s v="TN"/>
    <s v="0000190862"/>
    <x v="5"/>
    <x v="3"/>
    <d v="2024-11-27T00:00:00"/>
    <x v="13"/>
    <s v="LTD-04"/>
    <x v="84"/>
    <n v="557.99"/>
    <n v="267862.37"/>
    <n v="52"/>
  </r>
  <r>
    <s v="31786"/>
    <s v="TN"/>
    <s v="0000190862"/>
    <x v="5"/>
    <x v="3"/>
    <d v="2024-11-27T00:00:00"/>
    <x v="13"/>
    <s v="LTD-04"/>
    <x v="85"/>
    <n v="756.48"/>
    <n v="296240.37"/>
    <n v="58"/>
  </r>
  <r>
    <s v="31786"/>
    <s v="TN"/>
    <s v="0000190862"/>
    <x v="5"/>
    <x v="3"/>
    <d v="2024-11-27T00:00:00"/>
    <x v="13"/>
    <s v="LTD-04"/>
    <x v="86"/>
    <n v="648.71"/>
    <n v="211790.12"/>
    <n v="41"/>
  </r>
  <r>
    <s v="31786"/>
    <s v="TN"/>
    <s v="0000190862"/>
    <x v="5"/>
    <x v="3"/>
    <d v="2024-11-27T00:00:00"/>
    <x v="13"/>
    <s v="LTD-04"/>
    <x v="87"/>
    <n v="407.93"/>
    <n v="101943.02"/>
    <n v="20"/>
  </r>
  <r>
    <s v="31786"/>
    <s v="TN"/>
    <s v="0000190862"/>
    <x v="5"/>
    <x v="3"/>
    <d v="2024-11-27T00:00:00"/>
    <x v="13"/>
    <s v="LTD-04"/>
    <x v="88"/>
    <n v="112.49"/>
    <n v="41664"/>
    <n v="8"/>
  </r>
  <r>
    <s v="31786"/>
    <s v="TN"/>
    <s v="0000190862"/>
    <x v="5"/>
    <x v="3"/>
    <d v="2024-11-27T00:00:00"/>
    <x v="13"/>
    <s v="LTD-04"/>
    <x v="89"/>
    <n v="104.08"/>
    <n v="38545"/>
    <n v="5"/>
  </r>
  <r>
    <s v="31786"/>
    <s v="TN"/>
    <s v="0000190862"/>
    <x v="5"/>
    <x v="3"/>
    <d v="2024-11-27T00:00:00"/>
    <x v="14"/>
    <s v="STD-A"/>
    <x v="91"/>
    <n v="73679.81"/>
    <n v="18005900.609999999"/>
    <n v="3616"/>
  </r>
  <r>
    <s v="31786"/>
    <s v="TN"/>
    <s v="0000190862"/>
    <x v="5"/>
    <x v="3"/>
    <d v="2024-11-27T00:00:00"/>
    <x v="14"/>
    <s v="STD-B"/>
    <x v="93"/>
    <n v="67698.45"/>
    <n v="20536740.600000001"/>
    <n v="3803"/>
  </r>
  <r>
    <s v="31786"/>
    <s v="TN"/>
    <s v="0000258005"/>
    <x v="2"/>
    <x v="3"/>
    <d v="2024-11-15T00:00:00"/>
    <x v="4"/>
    <s v="VISEXP"/>
    <x v="5"/>
    <n v="5.68"/>
    <n v="0"/>
    <n v="4"/>
  </r>
  <r>
    <s v="31786"/>
    <s v="TN"/>
    <s v="0000258005"/>
    <x v="2"/>
    <x v="3"/>
    <d v="2024-11-27T00:00:00"/>
    <x v="4"/>
    <s v="VISBAS"/>
    <x v="4"/>
    <n v="49796.7"/>
    <n v="0"/>
    <n v="9010"/>
  </r>
  <r>
    <s v="31786"/>
    <s v="TN"/>
    <s v="0000258005"/>
    <x v="2"/>
    <x v="3"/>
    <d v="2024-11-27T00:00:00"/>
    <x v="4"/>
    <s v="VISEXP"/>
    <x v="5"/>
    <n v="235852.95"/>
    <n v="0"/>
    <n v="21396"/>
  </r>
  <r>
    <s v="31786"/>
    <s v="TN"/>
    <s v="0000000185"/>
    <x v="0"/>
    <x v="3"/>
    <d v="2024-11-15T00:00:00"/>
    <x v="0"/>
    <s v="PPDN"/>
    <x v="0"/>
    <n v="-31.55"/>
    <n v="0"/>
    <n v="20"/>
  </r>
  <r>
    <s v="31786"/>
    <s v="TN"/>
    <s v="0000000185"/>
    <x v="0"/>
    <x v="3"/>
    <d v="2024-11-15T00:00:00"/>
    <x v="0"/>
    <s v="PPDN"/>
    <x v="6"/>
    <n v="7.1"/>
    <n v="0"/>
    <n v="1"/>
  </r>
  <r>
    <s v="31786"/>
    <s v="TN"/>
    <s v="0000000192"/>
    <x v="1"/>
    <x v="3"/>
    <d v="2024-10-31T00:00:00"/>
    <x v="2"/>
    <s v="PDON"/>
    <x v="2"/>
    <n v="-36.619999999999997"/>
    <n v="0"/>
    <n v="4"/>
  </r>
  <r>
    <s v="31786"/>
    <s v="TN"/>
    <s v="0000000192"/>
    <x v="1"/>
    <x v="3"/>
    <d v="2024-10-31T00:00:00"/>
    <x v="2"/>
    <s v="PDON"/>
    <x v="7"/>
    <n v="-36.630000000000003"/>
    <n v="0"/>
    <n v="2"/>
  </r>
  <r>
    <s v="31786"/>
    <s v="TN"/>
    <s v="0000000192"/>
    <x v="1"/>
    <x v="3"/>
    <d v="2024-11-15T00:00:00"/>
    <x v="2"/>
    <s v="PDON"/>
    <x v="2"/>
    <n v="1436.89"/>
    <n v="0"/>
    <n v="84"/>
  </r>
  <r>
    <s v="31786"/>
    <s v="TN"/>
    <s v="0000000192"/>
    <x v="1"/>
    <x v="3"/>
    <d v="2024-11-15T00:00:00"/>
    <x v="2"/>
    <s v="PDON"/>
    <x v="7"/>
    <n v="595.46"/>
    <n v="0"/>
    <n v="7"/>
  </r>
  <r>
    <s v="31786"/>
    <s v="TN"/>
    <s v="0000157401"/>
    <x v="4"/>
    <x v="3"/>
    <d v="2024-10-31T00:00:00"/>
    <x v="7"/>
    <s v="BA1X"/>
    <x v="11"/>
    <n v="-3.8"/>
    <n v="150000"/>
    <n v="3"/>
  </r>
  <r>
    <s v="31786"/>
    <s v="TN"/>
    <s v="0000157401"/>
    <x v="4"/>
    <x v="3"/>
    <d v="2024-10-31T00:00:00"/>
    <x v="8"/>
    <s v="BL1X"/>
    <x v="16"/>
    <n v="-32.4"/>
    <n v="150000"/>
    <n v="3"/>
  </r>
  <r>
    <s v="31786"/>
    <s v="TN"/>
    <s v="0000157401"/>
    <x v="4"/>
    <x v="3"/>
    <d v="2024-10-31T00:00:00"/>
    <x v="10"/>
    <s v="VC0325"/>
    <x v="25"/>
    <n v="-1.58"/>
    <n v="75000"/>
    <n v="1"/>
  </r>
  <r>
    <s v="31786"/>
    <s v="TN"/>
    <s v="0000157401"/>
    <x v="4"/>
    <x v="3"/>
    <d v="2024-10-31T00:00:00"/>
    <x v="11"/>
    <s v="VAD050"/>
    <x v="27"/>
    <n v="1.05"/>
    <n v="0"/>
    <n v="1"/>
  </r>
  <r>
    <s v="31786"/>
    <s v="TN"/>
    <s v="0000157401"/>
    <x v="4"/>
    <x v="3"/>
    <d v="2024-10-31T00:00:00"/>
    <x v="11"/>
    <s v="VAD060"/>
    <x v="28"/>
    <n v="1.26"/>
    <n v="60000"/>
    <n v="1"/>
  </r>
  <r>
    <s v="31786"/>
    <s v="TN"/>
    <s v="0000157401"/>
    <x v="4"/>
    <x v="3"/>
    <d v="2024-10-31T00:00:00"/>
    <x v="11"/>
    <s v="VAD100"/>
    <x v="29"/>
    <n v="2.1"/>
    <n v="0"/>
    <n v="1"/>
  </r>
  <r>
    <s v="31786"/>
    <s v="TN"/>
    <s v="0000157401"/>
    <x v="4"/>
    <x v="3"/>
    <d v="2024-10-31T00:00:00"/>
    <x v="11"/>
    <s v="VAD250"/>
    <x v="30"/>
    <n v="-5.25"/>
    <n v="250000"/>
    <n v="1"/>
  </r>
  <r>
    <s v="31786"/>
    <s v="TN"/>
    <s v="0000157401"/>
    <x v="4"/>
    <x v="3"/>
    <d v="2024-10-31T00:00:00"/>
    <x v="11"/>
    <s v="VAD500"/>
    <x v="31"/>
    <n v="-10.5"/>
    <n v="500000"/>
    <n v="1"/>
  </r>
  <r>
    <s v="31786"/>
    <s v="TN"/>
    <s v="0000157401"/>
    <x v="4"/>
    <x v="3"/>
    <d v="2024-10-31T00:00:00"/>
    <x v="12"/>
    <s v="VSC250"/>
    <x v="35"/>
    <n v="-2.1"/>
    <n v="100000"/>
    <n v="1"/>
  </r>
  <r>
    <s v="31786"/>
    <s v="TN"/>
    <s v="0000157401"/>
    <x v="4"/>
    <x v="3"/>
    <d v="2024-10-31T00:00:00"/>
    <x v="12"/>
    <s v="VSO050"/>
    <x v="37"/>
    <n v="0.63"/>
    <n v="0"/>
    <n v="1"/>
  </r>
  <r>
    <s v="31786"/>
    <s v="TN"/>
    <s v="0000157401"/>
    <x v="4"/>
    <x v="3"/>
    <d v="2024-11-15T00:00:00"/>
    <x v="20"/>
    <s v="BADC01"/>
    <x v="100"/>
    <n v="0.13"/>
    <n v="0"/>
    <n v="1"/>
  </r>
  <r>
    <s v="31786"/>
    <s v="TN"/>
    <s v="0000157401"/>
    <x v="4"/>
    <x v="3"/>
    <d v="2024-11-15T00:00:00"/>
    <x v="15"/>
    <s v="BADE2X"/>
    <x v="96"/>
    <n v="3.04"/>
    <n v="0"/>
    <n v="3"/>
  </r>
  <r>
    <s v="31786"/>
    <s v="TN"/>
    <s v="0000157401"/>
    <x v="4"/>
    <x v="3"/>
    <d v="2024-11-15T00:00:00"/>
    <x v="7"/>
    <s v="BA1X"/>
    <x v="11"/>
    <n v="5.38"/>
    <n v="133000"/>
    <n v="2"/>
  </r>
  <r>
    <s v="31786"/>
    <s v="TN"/>
    <s v="0000157401"/>
    <x v="4"/>
    <x v="3"/>
    <d v="2024-11-15T00:00:00"/>
    <x v="7"/>
    <s v="BADE40"/>
    <x v="14"/>
    <n v="2.2799999999999998"/>
    <n v="186000"/>
    <n v="3"/>
  </r>
  <r>
    <s v="31786"/>
    <s v="TN"/>
    <s v="0000157401"/>
    <x v="4"/>
    <x v="3"/>
    <d v="2024-11-15T00:00:00"/>
    <x v="16"/>
    <s v="BAD6SP"/>
    <x v="97"/>
    <n v="0.78"/>
    <n v="0"/>
    <n v="1"/>
  </r>
  <r>
    <s v="31786"/>
    <s v="TN"/>
    <s v="0000157401"/>
    <x v="4"/>
    <x v="3"/>
    <d v="2024-11-15T00:00:00"/>
    <x v="17"/>
    <s v="BLES15"/>
    <x v="98"/>
    <n v="12.16"/>
    <n v="0"/>
    <n v="3"/>
  </r>
  <r>
    <s v="31786"/>
    <s v="TN"/>
    <s v="0000157401"/>
    <x v="4"/>
    <x v="3"/>
    <d v="2024-11-15T00:00:00"/>
    <x v="21"/>
    <s v="BLCH01"/>
    <x v="101"/>
    <n v="0.19"/>
    <n v="0"/>
    <n v="1"/>
  </r>
  <r>
    <s v="31786"/>
    <s v="TN"/>
    <s v="0000157401"/>
    <x v="4"/>
    <x v="3"/>
    <d v="2024-11-15T00:00:00"/>
    <x v="8"/>
    <s v="BL1X"/>
    <x v="16"/>
    <n v="45.85"/>
    <n v="133000"/>
    <n v="2"/>
  </r>
  <r>
    <s v="31786"/>
    <s v="TN"/>
    <s v="0000157401"/>
    <x v="4"/>
    <x v="3"/>
    <d v="2024-11-15T00:00:00"/>
    <x v="8"/>
    <s v="BLER20"/>
    <x v="20"/>
    <n v="9.7200000000000006"/>
    <n v="186000"/>
    <n v="3"/>
  </r>
  <r>
    <s v="31786"/>
    <s v="TN"/>
    <s v="0000157401"/>
    <x v="4"/>
    <x v="3"/>
    <d v="2024-11-15T00:00:00"/>
    <x v="18"/>
    <s v="BLIFSP"/>
    <x v="99"/>
    <n v="0.59"/>
    <n v="0"/>
    <n v="1"/>
  </r>
  <r>
    <s v="31786"/>
    <s v="TN"/>
    <s v="0000157401"/>
    <x v="4"/>
    <x v="3"/>
    <d v="2024-11-15T00:00:00"/>
    <x v="10"/>
    <s v="VC0106"/>
    <x v="23"/>
    <n v="0.13"/>
    <n v="12000"/>
    <n v="2"/>
  </r>
  <r>
    <s v="31786"/>
    <s v="TN"/>
    <s v="0000157401"/>
    <x v="4"/>
    <x v="3"/>
    <d v="2024-11-15T00:00:00"/>
    <x v="10"/>
    <s v="VC0150"/>
    <x v="26"/>
    <n v="-3.15"/>
    <n v="54000"/>
    <n v="2"/>
  </r>
  <r>
    <s v="31786"/>
    <s v="TN"/>
    <s v="0000157401"/>
    <x v="4"/>
    <x v="3"/>
    <d v="2024-11-15T00:00:00"/>
    <x v="10"/>
    <s v="VC0206"/>
    <x v="23"/>
    <n v="0.5"/>
    <n v="24000"/>
    <n v="2"/>
  </r>
  <r>
    <s v="31786"/>
    <s v="TN"/>
    <s v="0000157401"/>
    <x v="4"/>
    <x v="3"/>
    <d v="2024-11-15T00:00:00"/>
    <x v="10"/>
    <s v="VC0210"/>
    <x v="24"/>
    <n v="0.42"/>
    <n v="40000"/>
    <n v="2"/>
  </r>
  <r>
    <s v="31786"/>
    <s v="TN"/>
    <s v="0000157401"/>
    <x v="4"/>
    <x v="3"/>
    <d v="2024-11-15T00:00:00"/>
    <x v="10"/>
    <s v="VC0250"/>
    <x v="26"/>
    <n v="4.2"/>
    <n v="100000"/>
    <n v="1"/>
  </r>
  <r>
    <s v="31786"/>
    <s v="TN"/>
    <s v="0000157401"/>
    <x v="4"/>
    <x v="3"/>
    <d v="2024-11-15T00:00:00"/>
    <x v="10"/>
    <s v="VC0305"/>
    <x v="22"/>
    <n v="-18.899999999999999"/>
    <n v="6000"/>
    <n v="1"/>
  </r>
  <r>
    <s v="31786"/>
    <s v="TN"/>
    <s v="0000157401"/>
    <x v="4"/>
    <x v="3"/>
    <d v="2024-11-15T00:00:00"/>
    <x v="10"/>
    <s v="VC0306"/>
    <x v="23"/>
    <n v="-0.38"/>
    <n v="25000"/>
    <n v="1"/>
  </r>
  <r>
    <s v="31786"/>
    <s v="TN"/>
    <s v="0000157401"/>
    <x v="4"/>
    <x v="3"/>
    <d v="2024-11-15T00:00:00"/>
    <x v="10"/>
    <s v="VC0350"/>
    <x v="26"/>
    <n v="18.899999999999999"/>
    <n v="306000"/>
    <n v="3"/>
  </r>
  <r>
    <s v="31786"/>
    <s v="TN"/>
    <s v="0000157401"/>
    <x v="4"/>
    <x v="3"/>
    <d v="2024-11-15T00:00:00"/>
    <x v="10"/>
    <s v="VC0425"/>
    <x v="25"/>
    <n v="2.1"/>
    <n v="100000"/>
    <n v="1"/>
  </r>
  <r>
    <s v="31786"/>
    <s v="TN"/>
    <s v="0000157401"/>
    <x v="4"/>
    <x v="3"/>
    <d v="2024-11-15T00:00:00"/>
    <x v="10"/>
    <s v="VC0450"/>
    <x v="26"/>
    <n v="-4.2"/>
    <n v="6000"/>
    <n v="1"/>
  </r>
  <r>
    <s v="31786"/>
    <s v="TN"/>
    <s v="0000157401"/>
    <x v="4"/>
    <x v="3"/>
    <d v="2024-11-15T00:00:00"/>
    <x v="11"/>
    <s v="VAD050"/>
    <x v="27"/>
    <n v="1.05"/>
    <n v="50000"/>
    <n v="1"/>
  </r>
  <r>
    <s v="31786"/>
    <s v="TN"/>
    <s v="0000157401"/>
    <x v="4"/>
    <x v="3"/>
    <d v="2024-11-15T00:00:00"/>
    <x v="11"/>
    <s v="VAD060"/>
    <x v="28"/>
    <n v="2.52"/>
    <n v="340000"/>
    <n v="6"/>
  </r>
  <r>
    <s v="31786"/>
    <s v="TN"/>
    <s v="0000157401"/>
    <x v="4"/>
    <x v="3"/>
    <d v="2024-11-15T00:00:00"/>
    <x v="11"/>
    <s v="VAD100"/>
    <x v="29"/>
    <n v="-2.1"/>
    <n v="600000"/>
    <n v="6"/>
  </r>
  <r>
    <s v="31786"/>
    <s v="TN"/>
    <s v="0000157401"/>
    <x v="4"/>
    <x v="3"/>
    <d v="2024-11-15T00:00:00"/>
    <x v="11"/>
    <s v="VAD250"/>
    <x v="30"/>
    <n v="26.25"/>
    <n v="1600000"/>
    <n v="7"/>
  </r>
  <r>
    <s v="31786"/>
    <s v="TN"/>
    <s v="0000157401"/>
    <x v="4"/>
    <x v="3"/>
    <d v="2024-11-15T00:00:00"/>
    <x v="11"/>
    <s v="VAD500"/>
    <x v="31"/>
    <n v="21"/>
    <n v="2800000"/>
    <n v="8"/>
  </r>
  <r>
    <s v="31786"/>
    <s v="TN"/>
    <s v="0000157401"/>
    <x v="4"/>
    <x v="3"/>
    <d v="2024-11-15T00:00:00"/>
    <x v="12"/>
    <s v="VSC060"/>
    <x v="33"/>
    <n v="-9.5"/>
    <n v="120000"/>
    <n v="2"/>
  </r>
  <r>
    <s v="31786"/>
    <s v="TN"/>
    <s v="0000157401"/>
    <x v="4"/>
    <x v="3"/>
    <d v="2024-11-15T00:00:00"/>
    <x v="12"/>
    <s v="VSC250"/>
    <x v="35"/>
    <n v="2.1"/>
    <n v="100000"/>
    <n v="1"/>
  </r>
  <r>
    <s v="31786"/>
    <s v="TN"/>
    <s v="0000157401"/>
    <x v="4"/>
    <x v="3"/>
    <d v="2024-11-15T00:00:00"/>
    <x v="12"/>
    <s v="VSC500"/>
    <x v="36"/>
    <n v="-21"/>
    <n v="180000"/>
    <n v="3"/>
  </r>
  <r>
    <s v="31786"/>
    <s v="TN"/>
    <s v="0000157401"/>
    <x v="4"/>
    <x v="3"/>
    <d v="2024-11-15T00:00:00"/>
    <x v="12"/>
    <s v="VSO050"/>
    <x v="37"/>
    <n v="0.63"/>
    <n v="30000"/>
    <n v="1"/>
  </r>
  <r>
    <s v="31786"/>
    <s v="TN"/>
    <s v="0000157401"/>
    <x v="4"/>
    <x v="3"/>
    <d v="2024-11-15T00:00:00"/>
    <x v="12"/>
    <s v="VSO100"/>
    <x v="39"/>
    <n v="-3.78"/>
    <n v="180000"/>
    <n v="3"/>
  </r>
  <r>
    <s v="31786"/>
    <s v="TN"/>
    <s v="0000157401"/>
    <x v="4"/>
    <x v="3"/>
    <d v="2024-11-15T00:00:00"/>
    <x v="12"/>
    <s v="VSO250"/>
    <x v="40"/>
    <n v="3.15"/>
    <n v="360000"/>
    <n v="3"/>
  </r>
  <r>
    <s v="31786"/>
    <s v="TN"/>
    <s v="0000157401"/>
    <x v="4"/>
    <x v="3"/>
    <d v="2024-11-15T00:00:00"/>
    <x v="12"/>
    <s v="VSO500"/>
    <x v="41"/>
    <n v="12.6"/>
    <n v="600000"/>
    <n v="2"/>
  </r>
  <r>
    <s v="31786"/>
    <s v="TN"/>
    <s v="0000190862"/>
    <x v="5"/>
    <x v="3"/>
    <d v="2024-10-31T00:00:00"/>
    <x v="13"/>
    <s v="LTD-01"/>
    <x v="44"/>
    <n v="4.79"/>
    <n v="0"/>
    <n v="1"/>
  </r>
  <r>
    <s v="31786"/>
    <s v="TN"/>
    <s v="0000190862"/>
    <x v="5"/>
    <x v="3"/>
    <d v="2024-10-31T00:00:00"/>
    <x v="13"/>
    <s v="LTD-03"/>
    <x v="70"/>
    <n v="-10.31"/>
    <n v="3710"/>
    <n v="1"/>
  </r>
  <r>
    <s v="31786"/>
    <s v="TN"/>
    <s v="0000190862"/>
    <x v="5"/>
    <x v="3"/>
    <d v="2024-10-31T00:00:00"/>
    <x v="13"/>
    <s v="LTD-03"/>
    <x v="74"/>
    <n v="-10.31"/>
    <n v="3710"/>
    <n v="1"/>
  </r>
  <r>
    <s v="31786"/>
    <s v="TN"/>
    <s v="0000190862"/>
    <x v="5"/>
    <x v="3"/>
    <d v="2024-10-31T00:00:00"/>
    <x v="13"/>
    <s v="LTD-04"/>
    <x v="85"/>
    <n v="-7.2"/>
    <n v="2769"/>
    <n v="1"/>
  </r>
  <r>
    <s v="31786"/>
    <s v="TN"/>
    <s v="0000190862"/>
    <x v="5"/>
    <x v="3"/>
    <d v="2024-10-31T00:00:00"/>
    <x v="14"/>
    <s v="STD-A"/>
    <x v="91"/>
    <n v="-16.420000000000002"/>
    <n v="13999"/>
    <n v="5"/>
  </r>
  <r>
    <s v="31786"/>
    <s v="TN"/>
    <s v="0000190862"/>
    <x v="5"/>
    <x v="3"/>
    <d v="2024-10-31T00:00:00"/>
    <x v="14"/>
    <s v="STD-B"/>
    <x v="93"/>
    <n v="20.11"/>
    <n v="6093"/>
    <n v="1"/>
  </r>
  <r>
    <s v="31786"/>
    <s v="TN"/>
    <s v="0000190862"/>
    <x v="5"/>
    <x v="3"/>
    <d v="2024-11-15T00:00:00"/>
    <x v="13"/>
    <s v="LTD-01"/>
    <x v="50"/>
    <n v="17.64"/>
    <n v="6300"/>
    <n v="1"/>
  </r>
  <r>
    <s v="31786"/>
    <s v="TN"/>
    <s v="0000190862"/>
    <x v="5"/>
    <x v="3"/>
    <d v="2024-11-15T00:00:00"/>
    <x v="13"/>
    <s v="LTD-02"/>
    <x v="58"/>
    <n v="-4.8"/>
    <n v="1920"/>
    <n v="1"/>
  </r>
  <r>
    <s v="31786"/>
    <s v="TN"/>
    <s v="0000190862"/>
    <x v="5"/>
    <x v="3"/>
    <d v="2024-11-15T00:00:00"/>
    <x v="13"/>
    <s v="LTD-03"/>
    <x v="71"/>
    <n v="5.6"/>
    <n v="5362.5"/>
    <n v="1"/>
  </r>
  <r>
    <s v="31786"/>
    <s v="TN"/>
    <s v="0000190862"/>
    <x v="5"/>
    <x v="3"/>
    <d v="2024-11-15T00:00:00"/>
    <x v="13"/>
    <s v="LTD-03"/>
    <x v="74"/>
    <n v="15.92"/>
    <n v="11156.24"/>
    <n v="2"/>
  </r>
  <r>
    <s v="31786"/>
    <s v="TN"/>
    <s v="0000190862"/>
    <x v="5"/>
    <x v="3"/>
    <d v="2024-11-15T00:00:00"/>
    <x v="13"/>
    <s v="LTD-04"/>
    <x v="81"/>
    <n v="3.35"/>
    <n v="5580"/>
    <n v="1"/>
  </r>
  <r>
    <s v="31786"/>
    <s v="TN"/>
    <s v="0000190862"/>
    <x v="5"/>
    <x v="3"/>
    <d v="2024-11-15T00:00:00"/>
    <x v="13"/>
    <s v="LTD-04"/>
    <x v="82"/>
    <n v="6.7"/>
    <n v="5580"/>
    <n v="1"/>
  </r>
  <r>
    <s v="31786"/>
    <s v="TN"/>
    <s v="0000190862"/>
    <x v="5"/>
    <x v="3"/>
    <d v="2024-11-15T00:00:00"/>
    <x v="13"/>
    <s v="LTD-04"/>
    <x v="85"/>
    <n v="9.49"/>
    <n v="11267"/>
    <n v="2"/>
  </r>
  <r>
    <s v="31786"/>
    <s v="TN"/>
    <s v="0000190862"/>
    <x v="5"/>
    <x v="3"/>
    <d v="2024-11-15T00:00:00"/>
    <x v="13"/>
    <s v="LTD-04"/>
    <x v="87"/>
    <n v="18.64"/>
    <n v="4546"/>
    <n v="1"/>
  </r>
  <r>
    <s v="31786"/>
    <s v="TN"/>
    <s v="0000190862"/>
    <x v="5"/>
    <x v="3"/>
    <d v="2024-11-15T00:00:00"/>
    <x v="14"/>
    <s v="STD-A"/>
    <x v="91"/>
    <n v="138.07"/>
    <n v="44540"/>
    <n v="11"/>
  </r>
  <r>
    <s v="31786"/>
    <s v="TN"/>
    <s v="0000190862"/>
    <x v="5"/>
    <x v="3"/>
    <d v="2024-11-15T00:00:00"/>
    <x v="14"/>
    <s v="STD-B"/>
    <x v="93"/>
    <n v="20.350000000000001"/>
    <n v="62648"/>
    <n v="12"/>
  </r>
  <r>
    <s v="31786"/>
    <s v="TN"/>
    <s v="0000258005"/>
    <x v="2"/>
    <x v="3"/>
    <d v="2024-10-31T00:00:00"/>
    <x v="4"/>
    <s v="VISBAS"/>
    <x v="4"/>
    <n v="-6.36"/>
    <n v="0"/>
    <n v="2"/>
  </r>
  <r>
    <s v="31786"/>
    <s v="TN"/>
    <s v="0000258005"/>
    <x v="2"/>
    <x v="3"/>
    <d v="2024-11-15T00:00:00"/>
    <x v="4"/>
    <s v="VISBAS"/>
    <x v="4"/>
    <n v="100.36"/>
    <n v="0"/>
    <n v="27"/>
  </r>
  <r>
    <s v="31786"/>
    <s v="TN"/>
    <s v="0000258005"/>
    <x v="2"/>
    <x v="3"/>
    <d v="2024-11-15T00:00:00"/>
    <x v="4"/>
    <s v="VISEXP"/>
    <x v="5"/>
    <n v="389.96"/>
    <n v="0"/>
    <n v="6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5">
  <r>
    <s v="31786"/>
    <s v="TN"/>
    <s v="0000000185"/>
    <x v="0"/>
    <x v="0"/>
    <d v="2023-06-30T00:00:00"/>
    <x v="0"/>
    <s v="PPDN"/>
    <x v="0"/>
    <n v="180858.8"/>
    <n v="0"/>
    <x v="0"/>
  </r>
  <r>
    <s v="31786"/>
    <s v="TN"/>
    <s v="0000000192"/>
    <x v="1"/>
    <x v="0"/>
    <d v="2023-06-15T00:00:00"/>
    <x v="1"/>
    <s v="PDON"/>
    <x v="1"/>
    <n v="-80.72"/>
    <n v="0"/>
    <x v="1"/>
  </r>
  <r>
    <s v="31786"/>
    <s v="TN"/>
    <s v="0000000192"/>
    <x v="1"/>
    <x v="0"/>
    <d v="2023-06-30T00:00:00"/>
    <x v="1"/>
    <s v="PDON"/>
    <x v="1"/>
    <n v="1007674.86"/>
    <n v="0"/>
    <x v="2"/>
  </r>
  <r>
    <s v="31786"/>
    <s v="TN"/>
    <s v="0000053684"/>
    <x v="2"/>
    <x v="0"/>
    <d v="2023-06-30T00:00:00"/>
    <x v="2"/>
    <s v=""/>
    <x v="2"/>
    <n v="112.18"/>
    <n v="0"/>
    <x v="3"/>
  </r>
  <r>
    <s v="31786"/>
    <s v="TN"/>
    <s v="0000053684"/>
    <x v="2"/>
    <x v="0"/>
    <d v="2023-06-30T00:00:00"/>
    <x v="3"/>
    <s v=""/>
    <x v="3"/>
    <n v="34932.449999999997"/>
    <n v="0"/>
    <x v="4"/>
  </r>
  <r>
    <s v="31786"/>
    <s v="TN"/>
    <s v="0000157401"/>
    <x v="3"/>
    <x v="0"/>
    <d v="2023-06-30T00:00:00"/>
    <x v="4"/>
    <s v=""/>
    <x v="4"/>
    <n v="320545.82"/>
    <n v="0"/>
    <x v="5"/>
  </r>
  <r>
    <s v="31786"/>
    <s v="TN"/>
    <s v="0000157401"/>
    <x v="4"/>
    <x v="0"/>
    <d v="2023-05-31T00:00:00"/>
    <x v="5"/>
    <s v="BADE2X"/>
    <x v="5"/>
    <n v="-1.1399999999999999"/>
    <n v="60000"/>
    <x v="1"/>
  </r>
  <r>
    <s v="31786"/>
    <s v="TN"/>
    <s v="0000157401"/>
    <x v="4"/>
    <x v="0"/>
    <d v="2023-05-31T00:00:00"/>
    <x v="6"/>
    <s v="BADE40"/>
    <x v="6"/>
    <n v="-0.76"/>
    <n v="40000"/>
    <x v="1"/>
  </r>
  <r>
    <s v="31786"/>
    <s v="TN"/>
    <s v="0000157401"/>
    <x v="4"/>
    <x v="0"/>
    <d v="2023-05-31T00:00:00"/>
    <x v="7"/>
    <s v="BLES15"/>
    <x v="7"/>
    <n v="-4.5599999999999996"/>
    <n v="30000"/>
    <x v="1"/>
  </r>
  <r>
    <s v="31786"/>
    <s v="TN"/>
    <s v="0000157401"/>
    <x v="4"/>
    <x v="0"/>
    <d v="2023-05-31T00:00:00"/>
    <x v="8"/>
    <s v="BLER20"/>
    <x v="8"/>
    <n v="-3.04"/>
    <n v="20000"/>
    <x v="1"/>
  </r>
  <r>
    <s v="31786"/>
    <s v="TN"/>
    <s v="0000157401"/>
    <x v="4"/>
    <x v="0"/>
    <d v="2023-06-15T00:00:00"/>
    <x v="9"/>
    <s v="BADC01"/>
    <x v="9"/>
    <n v="-0.13"/>
    <n v="10000"/>
    <x v="1"/>
  </r>
  <r>
    <s v="31786"/>
    <s v="TN"/>
    <s v="0000157401"/>
    <x v="4"/>
    <x v="0"/>
    <d v="2023-06-15T00:00:00"/>
    <x v="5"/>
    <s v="BADE2X"/>
    <x v="5"/>
    <n v="-1.1399999999999999"/>
    <n v="180000"/>
    <x v="6"/>
  </r>
  <r>
    <s v="31786"/>
    <s v="TN"/>
    <s v="0000157401"/>
    <x v="4"/>
    <x v="0"/>
    <d v="2023-06-15T00:00:00"/>
    <x v="6"/>
    <s v="BADE40"/>
    <x v="6"/>
    <n v="-0.76"/>
    <n v="40000"/>
    <x v="1"/>
  </r>
  <r>
    <s v="31786"/>
    <s v="TN"/>
    <s v="0000157401"/>
    <x v="4"/>
    <x v="0"/>
    <d v="2023-06-15T00:00:00"/>
    <x v="10"/>
    <s v="BAD4SC"/>
    <x v="10"/>
    <n v="-0.52"/>
    <n v="40000"/>
    <x v="1"/>
  </r>
  <r>
    <s v="31786"/>
    <s v="TN"/>
    <s v="0000157401"/>
    <x v="4"/>
    <x v="0"/>
    <d v="2023-06-15T00:00:00"/>
    <x v="7"/>
    <s v="BLES15"/>
    <x v="7"/>
    <n v="-4.5599999999999996"/>
    <n v="90000"/>
    <x v="6"/>
  </r>
  <r>
    <s v="31786"/>
    <s v="TN"/>
    <s v="0000157401"/>
    <x v="4"/>
    <x v="0"/>
    <d v="2023-06-15T00:00:00"/>
    <x v="11"/>
    <s v="BLCS01"/>
    <x v="11"/>
    <n v="-0.3"/>
    <n v="3000"/>
    <x v="1"/>
  </r>
  <r>
    <s v="31786"/>
    <s v="TN"/>
    <s v="0000157401"/>
    <x v="4"/>
    <x v="0"/>
    <d v="2023-06-15T00:00:00"/>
    <x v="8"/>
    <s v="BLER20"/>
    <x v="8"/>
    <n v="-3.04"/>
    <n v="20000"/>
    <x v="1"/>
  </r>
  <r>
    <s v="31786"/>
    <s v="TN"/>
    <s v="0000157401"/>
    <x v="4"/>
    <x v="0"/>
    <d v="2023-06-15T00:00:00"/>
    <x v="12"/>
    <s v="BLIFSC"/>
    <x v="12"/>
    <n v="-0.3"/>
    <n v="3000"/>
    <x v="1"/>
  </r>
  <r>
    <s v="31786"/>
    <s v="TN"/>
    <s v="0000157401"/>
    <x v="4"/>
    <x v="0"/>
    <d v="2023-06-15T00:00:00"/>
    <x v="13"/>
    <s v="VC0125"/>
    <x v="13"/>
    <n v="-0.53"/>
    <n v="25000"/>
    <x v="1"/>
  </r>
  <r>
    <s v="31786"/>
    <s v="TN"/>
    <s v="0000157401"/>
    <x v="4"/>
    <x v="0"/>
    <d v="2023-06-15T00:00:00"/>
    <x v="14"/>
    <s v="VAD250"/>
    <x v="14"/>
    <n v="-5.25"/>
    <n v="250000"/>
    <x v="1"/>
  </r>
  <r>
    <s v="31786"/>
    <s v="TN"/>
    <s v="0000157401"/>
    <x v="4"/>
    <x v="0"/>
    <d v="2023-06-15T00:00:00"/>
    <x v="15"/>
    <s v="VSC250"/>
    <x v="15"/>
    <n v="-2.1"/>
    <n v="100000"/>
    <x v="1"/>
  </r>
  <r>
    <s v="31786"/>
    <s v="TN"/>
    <s v="0000157401"/>
    <x v="4"/>
    <x v="0"/>
    <d v="2023-06-30T00:00:00"/>
    <x v="9"/>
    <s v="BADC01"/>
    <x v="9"/>
    <n v="750.85"/>
    <n v="57622860"/>
    <x v="7"/>
  </r>
  <r>
    <s v="31786"/>
    <s v="TN"/>
    <s v="0000157401"/>
    <x v="4"/>
    <x v="0"/>
    <d v="2023-06-30T00:00:00"/>
    <x v="9"/>
    <s v="BADC02"/>
    <x v="9"/>
    <n v="1373.58"/>
    <n v="106190200"/>
    <x v="8"/>
  </r>
  <r>
    <s v="31786"/>
    <s v="TN"/>
    <s v="0000157401"/>
    <x v="4"/>
    <x v="0"/>
    <d v="2023-06-30T00:00:00"/>
    <x v="9"/>
    <s v="BADC03"/>
    <x v="9"/>
    <n v="704.53"/>
    <n v="55811430"/>
    <x v="9"/>
  </r>
  <r>
    <s v="31786"/>
    <s v="TN"/>
    <s v="0000157401"/>
    <x v="4"/>
    <x v="0"/>
    <d v="2023-06-30T00:00:00"/>
    <x v="9"/>
    <s v="BADC04"/>
    <x v="9"/>
    <n v="255.38"/>
    <n v="19804800"/>
    <x v="10"/>
  </r>
  <r>
    <s v="31786"/>
    <s v="TN"/>
    <s v="0000157401"/>
    <x v="4"/>
    <x v="0"/>
    <d v="2023-06-30T00:00:00"/>
    <x v="9"/>
    <s v="BADC05"/>
    <x v="9"/>
    <n v="82.24"/>
    <n v="6326000"/>
    <x v="11"/>
  </r>
  <r>
    <s v="31786"/>
    <s v="TN"/>
    <s v="0000157401"/>
    <x v="4"/>
    <x v="0"/>
    <d v="2023-06-30T00:00:00"/>
    <x v="9"/>
    <s v="BADC06"/>
    <x v="9"/>
    <n v="38.08"/>
    <n v="2569200"/>
    <x v="12"/>
  </r>
  <r>
    <s v="31786"/>
    <s v="TN"/>
    <s v="0000157401"/>
    <x v="4"/>
    <x v="0"/>
    <d v="2023-06-30T00:00:00"/>
    <x v="9"/>
    <s v="BADC07"/>
    <x v="9"/>
    <n v="7.28"/>
    <n v="990000"/>
    <x v="13"/>
  </r>
  <r>
    <s v="31786"/>
    <s v="TN"/>
    <s v="0000157401"/>
    <x v="4"/>
    <x v="0"/>
    <d v="2023-06-30T00:00:00"/>
    <x v="9"/>
    <s v="BADC08"/>
    <x v="9"/>
    <n v="9.07"/>
    <n v="697600"/>
    <x v="3"/>
  </r>
  <r>
    <s v="31786"/>
    <s v="TN"/>
    <s v="0000157401"/>
    <x v="4"/>
    <x v="0"/>
    <d v="2023-06-30T00:00:00"/>
    <x v="9"/>
    <s v="BADC09"/>
    <x v="9"/>
    <n v="4.68"/>
    <n v="360000"/>
    <x v="14"/>
  </r>
  <r>
    <s v="31786"/>
    <s v="TN"/>
    <s v="0000157401"/>
    <x v="4"/>
    <x v="0"/>
    <d v="2023-06-30T00:00:00"/>
    <x v="5"/>
    <s v="BADE2X"/>
    <x v="5"/>
    <n v="42115.26"/>
    <n v="2220065100"/>
    <x v="15"/>
  </r>
  <r>
    <s v="31786"/>
    <s v="TN"/>
    <s v="0000157401"/>
    <x v="4"/>
    <x v="0"/>
    <d v="2023-06-30T00:00:00"/>
    <x v="5"/>
    <s v="BADP2X"/>
    <x v="5"/>
    <n v="7.4"/>
    <n v="390000"/>
    <x v="16"/>
  </r>
  <r>
    <s v="31786"/>
    <s v="TN"/>
    <s v="0000157401"/>
    <x v="4"/>
    <x v="0"/>
    <d v="2023-06-30T00:00:00"/>
    <x v="6"/>
    <s v="BADE40"/>
    <x v="6"/>
    <n v="29422.12"/>
    <n v="1549062000"/>
    <x v="17"/>
  </r>
  <r>
    <s v="31786"/>
    <s v="TN"/>
    <s v="0000157401"/>
    <x v="4"/>
    <x v="0"/>
    <d v="2023-06-30T00:00:00"/>
    <x v="6"/>
    <s v="BADP40"/>
    <x v="6"/>
    <n v="4.9000000000000004"/>
    <n v="260000"/>
    <x v="16"/>
  </r>
  <r>
    <s v="31786"/>
    <s v="TN"/>
    <s v="0000157401"/>
    <x v="4"/>
    <x v="0"/>
    <d v="2023-06-30T00:00:00"/>
    <x v="10"/>
    <s v="BAD4SC"/>
    <x v="10"/>
    <n v="4068.5"/>
    <n v="331453440"/>
    <x v="18"/>
  </r>
  <r>
    <s v="31786"/>
    <s v="TN"/>
    <s v="0000157401"/>
    <x v="4"/>
    <x v="0"/>
    <d v="2023-06-30T00:00:00"/>
    <x v="10"/>
    <s v="BAD6SP"/>
    <x v="16"/>
    <n v="3959.09"/>
    <n v="314102770"/>
    <x v="19"/>
  </r>
  <r>
    <s v="31786"/>
    <s v="TN"/>
    <s v="0000157401"/>
    <x v="4"/>
    <x v="0"/>
    <d v="2023-06-30T00:00:00"/>
    <x v="10"/>
    <s v="BAP6SP"/>
    <x v="16"/>
    <n v="1.53"/>
    <n v="117000"/>
    <x v="6"/>
  </r>
  <r>
    <s v="31786"/>
    <s v="TN"/>
    <s v="0000157401"/>
    <x v="4"/>
    <x v="0"/>
    <d v="2023-06-30T00:00:00"/>
    <x v="7"/>
    <s v="BLES15"/>
    <x v="7"/>
    <n v="168488.15"/>
    <n v="1110002550"/>
    <x v="20"/>
  </r>
  <r>
    <s v="31786"/>
    <s v="TN"/>
    <s v="0000157401"/>
    <x v="4"/>
    <x v="0"/>
    <d v="2023-06-30T00:00:00"/>
    <x v="7"/>
    <s v="BLES1P"/>
    <x v="7"/>
    <n v="29.6"/>
    <n v="195000"/>
    <x v="16"/>
  </r>
  <r>
    <s v="31786"/>
    <s v="TN"/>
    <s v="0000157401"/>
    <x v="4"/>
    <x v="0"/>
    <d v="2023-06-30T00:00:00"/>
    <x v="11"/>
    <s v="BLCH01"/>
    <x v="17"/>
    <n v="570.76"/>
    <n v="8430000"/>
    <x v="21"/>
  </r>
  <r>
    <s v="31786"/>
    <s v="TN"/>
    <s v="0000157401"/>
    <x v="4"/>
    <x v="0"/>
    <d v="2023-06-30T00:00:00"/>
    <x v="11"/>
    <s v="BLCH02"/>
    <x v="17"/>
    <n v="737.78"/>
    <n v="11274000"/>
    <x v="22"/>
  </r>
  <r>
    <s v="31786"/>
    <s v="TN"/>
    <s v="0000157401"/>
    <x v="4"/>
    <x v="0"/>
    <d v="2023-06-30T00:00:00"/>
    <x v="11"/>
    <s v="BLCH03"/>
    <x v="17"/>
    <n v="333.76"/>
    <n v="5211000"/>
    <x v="23"/>
  </r>
  <r>
    <s v="31786"/>
    <s v="TN"/>
    <s v="0000157401"/>
    <x v="4"/>
    <x v="0"/>
    <d v="2023-06-30T00:00:00"/>
    <x v="11"/>
    <s v="BLCH04"/>
    <x v="17"/>
    <n v="111.74"/>
    <n v="1683000"/>
    <x v="24"/>
  </r>
  <r>
    <s v="31786"/>
    <s v="TN"/>
    <s v="0000157401"/>
    <x v="4"/>
    <x v="0"/>
    <d v="2023-06-30T00:00:00"/>
    <x v="11"/>
    <s v="BLCH05"/>
    <x v="17"/>
    <n v="35.340000000000003"/>
    <n v="480000"/>
    <x v="25"/>
  </r>
  <r>
    <s v="31786"/>
    <s v="TN"/>
    <s v="0000157401"/>
    <x v="4"/>
    <x v="0"/>
    <d v="2023-06-30T00:00:00"/>
    <x v="11"/>
    <s v="BLCH06"/>
    <x v="17"/>
    <n v="13.44"/>
    <n v="108000"/>
    <x v="26"/>
  </r>
  <r>
    <s v="31786"/>
    <s v="TN"/>
    <s v="0000157401"/>
    <x v="4"/>
    <x v="0"/>
    <d v="2023-06-30T00:00:00"/>
    <x v="11"/>
    <s v="BLCH07"/>
    <x v="17"/>
    <n v="2.6"/>
    <n v="42000"/>
    <x v="27"/>
  </r>
  <r>
    <s v="31786"/>
    <s v="TN"/>
    <s v="0000157401"/>
    <x v="4"/>
    <x v="0"/>
    <d v="2023-06-30T00:00:00"/>
    <x v="11"/>
    <s v="BLCH08"/>
    <x v="17"/>
    <n v="1.49"/>
    <n v="24000"/>
    <x v="1"/>
  </r>
  <r>
    <s v="31786"/>
    <s v="TN"/>
    <s v="0000157401"/>
    <x v="4"/>
    <x v="0"/>
    <d v="2023-06-30T00:00:00"/>
    <x v="11"/>
    <s v="BLCS01"/>
    <x v="11"/>
    <n v="848.7"/>
    <n v="9111000"/>
    <x v="28"/>
  </r>
  <r>
    <s v="31786"/>
    <s v="TN"/>
    <s v="0000157401"/>
    <x v="4"/>
    <x v="0"/>
    <d v="2023-06-30T00:00:00"/>
    <x v="11"/>
    <s v="BLCS02"/>
    <x v="11"/>
    <n v="2025.81"/>
    <n v="20853000"/>
    <x v="29"/>
  </r>
  <r>
    <s v="31786"/>
    <s v="TN"/>
    <s v="0000157401"/>
    <x v="4"/>
    <x v="0"/>
    <d v="2023-06-30T00:00:00"/>
    <x v="11"/>
    <s v="BLCS03"/>
    <x v="11"/>
    <n v="1117.48"/>
    <n v="11724000"/>
    <x v="30"/>
  </r>
  <r>
    <s v="31786"/>
    <s v="TN"/>
    <s v="0000157401"/>
    <x v="4"/>
    <x v="0"/>
    <d v="2023-06-30T00:00:00"/>
    <x v="11"/>
    <s v="BLCS04"/>
    <x v="11"/>
    <n v="417.45"/>
    <n v="4311000"/>
    <x v="31"/>
  </r>
  <r>
    <s v="31786"/>
    <s v="TN"/>
    <s v="0000157401"/>
    <x v="4"/>
    <x v="0"/>
    <d v="2023-06-30T00:00:00"/>
    <x v="11"/>
    <s v="BLCS05"/>
    <x v="11"/>
    <n v="135.28"/>
    <n v="1428000"/>
    <x v="32"/>
  </r>
  <r>
    <s v="31786"/>
    <s v="TN"/>
    <s v="0000157401"/>
    <x v="4"/>
    <x v="0"/>
    <d v="2023-06-30T00:00:00"/>
    <x v="11"/>
    <s v="BLCS06"/>
    <x v="11"/>
    <n v="67.34"/>
    <n v="669000"/>
    <x v="33"/>
  </r>
  <r>
    <s v="31786"/>
    <s v="TN"/>
    <s v="0000157401"/>
    <x v="4"/>
    <x v="0"/>
    <d v="2023-06-30T00:00:00"/>
    <x v="11"/>
    <s v="BLCS07"/>
    <x v="11"/>
    <n v="12.72"/>
    <n v="255000"/>
    <x v="34"/>
  </r>
  <r>
    <s v="31786"/>
    <s v="TN"/>
    <s v="0000157401"/>
    <x v="4"/>
    <x v="0"/>
    <d v="2023-06-30T00:00:00"/>
    <x v="11"/>
    <s v="BLCS08"/>
    <x v="11"/>
    <n v="19.36"/>
    <n v="192000"/>
    <x v="35"/>
  </r>
  <r>
    <s v="31786"/>
    <s v="TN"/>
    <s v="0000157401"/>
    <x v="4"/>
    <x v="0"/>
    <d v="2023-06-30T00:00:00"/>
    <x v="11"/>
    <s v="BLCS09"/>
    <x v="11"/>
    <n v="10.92"/>
    <n v="108000"/>
    <x v="14"/>
  </r>
  <r>
    <s v="31786"/>
    <s v="TN"/>
    <s v="0000157401"/>
    <x v="4"/>
    <x v="0"/>
    <d v="2023-06-30T00:00:00"/>
    <x v="8"/>
    <s v="BLER20"/>
    <x v="8"/>
    <n v="117721.53"/>
    <n v="774531000"/>
    <x v="17"/>
  </r>
  <r>
    <s v="31786"/>
    <s v="TN"/>
    <s v="0000157401"/>
    <x v="4"/>
    <x v="0"/>
    <d v="2023-06-30T00:00:00"/>
    <x v="8"/>
    <s v="BLER2P"/>
    <x v="8"/>
    <n v="19.8"/>
    <n v="130000"/>
    <x v="16"/>
  </r>
  <r>
    <s v="31786"/>
    <s v="TN"/>
    <s v="0000157401"/>
    <x v="4"/>
    <x v="0"/>
    <d v="2023-06-30T00:00:00"/>
    <x v="12"/>
    <s v="BLIFSC"/>
    <x v="12"/>
    <n v="2366.1"/>
    <n v="25047000"/>
    <x v="18"/>
  </r>
  <r>
    <s v="31786"/>
    <s v="TN"/>
    <s v="0000157401"/>
    <x v="4"/>
    <x v="0"/>
    <d v="2023-06-30T00:00:00"/>
    <x v="12"/>
    <s v="BLIFSP"/>
    <x v="18"/>
    <n v="3213.14"/>
    <n v="16878000"/>
    <x v="36"/>
  </r>
  <r>
    <s v="31786"/>
    <s v="TN"/>
    <s v="0000157401"/>
    <x v="4"/>
    <x v="0"/>
    <d v="2023-06-30T00:00:00"/>
    <x v="16"/>
    <s v="BL20U"/>
    <x v="19"/>
    <n v="-15.84"/>
    <n v="80000"/>
    <x v="14"/>
  </r>
  <r>
    <s v="31786"/>
    <s v="TN"/>
    <s v="0000157401"/>
    <x v="4"/>
    <x v="0"/>
    <d v="2023-06-30T00:00:00"/>
    <x v="16"/>
    <s v="FB10AU"/>
    <x v="19"/>
    <n v="-9.9"/>
    <n v="40000"/>
    <x v="27"/>
  </r>
  <r>
    <s v="31786"/>
    <s v="TN"/>
    <s v="0000157401"/>
    <x v="4"/>
    <x v="0"/>
    <d v="2023-06-30T00:00:00"/>
    <x v="16"/>
    <s v="FB10BU"/>
    <x v="19"/>
    <n v="-11.37"/>
    <n v="60000"/>
    <x v="6"/>
  </r>
  <r>
    <s v="31786"/>
    <s v="TN"/>
    <s v="0000157401"/>
    <x v="4"/>
    <x v="0"/>
    <d v="2023-06-30T00:00:00"/>
    <x v="13"/>
    <s v="VC0105"/>
    <x v="20"/>
    <n v="7.7"/>
    <n v="350000"/>
    <x v="37"/>
  </r>
  <r>
    <s v="31786"/>
    <s v="TN"/>
    <s v="0000157401"/>
    <x v="4"/>
    <x v="0"/>
    <d v="2023-06-30T00:00:00"/>
    <x v="13"/>
    <s v="VC0106"/>
    <x v="21"/>
    <n v="299.91000000000003"/>
    <n v="13788000"/>
    <x v="38"/>
  </r>
  <r>
    <s v="31786"/>
    <s v="TN"/>
    <s v="0000157401"/>
    <x v="4"/>
    <x v="0"/>
    <d v="2023-06-30T00:00:00"/>
    <x v="13"/>
    <s v="VC0110"/>
    <x v="22"/>
    <n v="62.58"/>
    <n v="3022000"/>
    <x v="39"/>
  </r>
  <r>
    <s v="31786"/>
    <s v="TN"/>
    <s v="0000157401"/>
    <x v="4"/>
    <x v="0"/>
    <d v="2023-06-30T00:00:00"/>
    <x v="13"/>
    <s v="VC0125"/>
    <x v="13"/>
    <n v="95.93"/>
    <n v="4487000"/>
    <x v="40"/>
  </r>
  <r>
    <s v="31786"/>
    <s v="TN"/>
    <s v="0000157401"/>
    <x v="4"/>
    <x v="0"/>
    <d v="2023-06-30T00:00:00"/>
    <x v="13"/>
    <s v="VC0150"/>
    <x v="23"/>
    <n v="258.3"/>
    <n v="12050000"/>
    <x v="41"/>
  </r>
  <r>
    <s v="31786"/>
    <s v="TN"/>
    <s v="0000157401"/>
    <x v="4"/>
    <x v="0"/>
    <d v="2023-06-30T00:00:00"/>
    <x v="13"/>
    <s v="VC0205"/>
    <x v="20"/>
    <n v="12.39"/>
    <n v="580000"/>
    <x v="42"/>
  </r>
  <r>
    <s v="31786"/>
    <s v="TN"/>
    <s v="0000157401"/>
    <x v="4"/>
    <x v="0"/>
    <d v="2023-06-30T00:00:00"/>
    <x v="13"/>
    <s v="VC0206"/>
    <x v="21"/>
    <n v="512.5"/>
    <n v="25282000"/>
    <x v="43"/>
  </r>
  <r>
    <s v="31786"/>
    <s v="TN"/>
    <s v="0000157401"/>
    <x v="4"/>
    <x v="0"/>
    <d v="2023-06-30T00:00:00"/>
    <x v="13"/>
    <s v="VC0210"/>
    <x v="22"/>
    <n v="102.06"/>
    <n v="4860000"/>
    <x v="44"/>
  </r>
  <r>
    <s v="31786"/>
    <s v="TN"/>
    <s v="0000157401"/>
    <x v="4"/>
    <x v="0"/>
    <d v="2023-06-30T00:00:00"/>
    <x v="13"/>
    <s v="VC0225"/>
    <x v="13"/>
    <n v="149.1"/>
    <n v="7112000"/>
    <x v="45"/>
  </r>
  <r>
    <s v="31786"/>
    <s v="TN"/>
    <s v="0000157401"/>
    <x v="4"/>
    <x v="0"/>
    <d v="2023-06-30T00:00:00"/>
    <x v="13"/>
    <s v="VC0250"/>
    <x v="23"/>
    <n v="487.2"/>
    <n v="23106000"/>
    <x v="46"/>
  </r>
  <r>
    <s v="31786"/>
    <s v="TN"/>
    <s v="0000157401"/>
    <x v="4"/>
    <x v="0"/>
    <d v="2023-06-30T00:00:00"/>
    <x v="13"/>
    <s v="VC0305"/>
    <x v="20"/>
    <n v="5.44"/>
    <n v="255000"/>
    <x v="47"/>
  </r>
  <r>
    <s v="31786"/>
    <s v="TN"/>
    <s v="0000157401"/>
    <x v="4"/>
    <x v="0"/>
    <d v="2023-06-30T00:00:00"/>
    <x v="13"/>
    <s v="VC0306"/>
    <x v="21"/>
    <n v="292.60000000000002"/>
    <n v="14346000"/>
    <x v="48"/>
  </r>
  <r>
    <s v="31786"/>
    <s v="TN"/>
    <s v="0000157401"/>
    <x v="4"/>
    <x v="0"/>
    <d v="2023-06-30T00:00:00"/>
    <x v="13"/>
    <s v="VC0310"/>
    <x v="22"/>
    <n v="49.77"/>
    <n v="2220000"/>
    <x v="49"/>
  </r>
  <r>
    <s v="31786"/>
    <s v="TN"/>
    <s v="0000157401"/>
    <x v="4"/>
    <x v="0"/>
    <d v="2023-06-30T00:00:00"/>
    <x v="13"/>
    <s v="VC0325"/>
    <x v="13"/>
    <n v="104.28"/>
    <n v="5418000"/>
    <x v="50"/>
  </r>
  <r>
    <s v="31786"/>
    <s v="TN"/>
    <s v="0000157401"/>
    <x v="4"/>
    <x v="0"/>
    <d v="2023-06-30T00:00:00"/>
    <x v="13"/>
    <s v="VC0350"/>
    <x v="23"/>
    <n v="337.05"/>
    <n v="17124000"/>
    <x v="51"/>
  </r>
  <r>
    <s v="31786"/>
    <s v="TN"/>
    <s v="0000157401"/>
    <x v="4"/>
    <x v="0"/>
    <d v="2023-06-30T00:00:00"/>
    <x v="13"/>
    <s v="VC0405"/>
    <x v="20"/>
    <n v="2.52"/>
    <n v="120000"/>
    <x v="26"/>
  </r>
  <r>
    <s v="31786"/>
    <s v="TN"/>
    <s v="0000157401"/>
    <x v="4"/>
    <x v="0"/>
    <d v="2023-06-30T00:00:00"/>
    <x v="13"/>
    <s v="VC0406"/>
    <x v="21"/>
    <n v="109.5"/>
    <n v="5292000"/>
    <x v="52"/>
  </r>
  <r>
    <s v="31786"/>
    <s v="TN"/>
    <s v="0000157401"/>
    <x v="4"/>
    <x v="0"/>
    <d v="2023-06-30T00:00:00"/>
    <x v="13"/>
    <s v="VC0410"/>
    <x v="22"/>
    <n v="19.32"/>
    <n v="1126000"/>
    <x v="53"/>
  </r>
  <r>
    <s v="31786"/>
    <s v="TN"/>
    <s v="0000157401"/>
    <x v="4"/>
    <x v="0"/>
    <d v="2023-06-30T00:00:00"/>
    <x v="13"/>
    <s v="VC0425"/>
    <x v="13"/>
    <n v="35.700000000000003"/>
    <n v="1700000"/>
    <x v="47"/>
  </r>
  <r>
    <s v="31786"/>
    <s v="TN"/>
    <s v="0000157401"/>
    <x v="4"/>
    <x v="0"/>
    <d v="2023-06-30T00:00:00"/>
    <x v="13"/>
    <s v="VC0450"/>
    <x v="23"/>
    <n v="67.2"/>
    <n v="3200000"/>
    <x v="54"/>
  </r>
  <r>
    <s v="31786"/>
    <s v="TN"/>
    <s v="0000157401"/>
    <x v="4"/>
    <x v="0"/>
    <d v="2023-06-30T00:00:00"/>
    <x v="13"/>
    <s v="VC0505"/>
    <x v="20"/>
    <n v="3.71"/>
    <n v="175000"/>
    <x v="55"/>
  </r>
  <r>
    <s v="31786"/>
    <s v="TN"/>
    <s v="0000157401"/>
    <x v="4"/>
    <x v="0"/>
    <d v="2023-06-30T00:00:00"/>
    <x v="13"/>
    <s v="VC0506"/>
    <x v="21"/>
    <n v="27.72"/>
    <n v="1320000"/>
    <x v="56"/>
  </r>
  <r>
    <s v="31786"/>
    <s v="TN"/>
    <s v="0000157401"/>
    <x v="4"/>
    <x v="0"/>
    <d v="2023-06-30T00:00:00"/>
    <x v="13"/>
    <s v="VC0510"/>
    <x v="22"/>
    <n v="8.4"/>
    <n v="400000"/>
    <x v="35"/>
  </r>
  <r>
    <s v="31786"/>
    <s v="TN"/>
    <s v="0000157401"/>
    <x v="4"/>
    <x v="0"/>
    <d v="2023-06-30T00:00:00"/>
    <x v="13"/>
    <s v="VC0525"/>
    <x v="13"/>
    <n v="10.52"/>
    <n v="500000"/>
    <x v="14"/>
  </r>
  <r>
    <s v="31786"/>
    <s v="TN"/>
    <s v="0000157401"/>
    <x v="4"/>
    <x v="0"/>
    <d v="2023-06-30T00:00:00"/>
    <x v="13"/>
    <s v="VC0550"/>
    <x v="23"/>
    <n v="21"/>
    <n v="1000000"/>
    <x v="14"/>
  </r>
  <r>
    <s v="31786"/>
    <s v="TN"/>
    <s v="0000157401"/>
    <x v="4"/>
    <x v="0"/>
    <d v="2023-06-30T00:00:00"/>
    <x v="13"/>
    <s v="VC0605"/>
    <x v="20"/>
    <n v="1.26"/>
    <n v="60000"/>
    <x v="27"/>
  </r>
  <r>
    <s v="31786"/>
    <s v="TN"/>
    <s v="0000157401"/>
    <x v="4"/>
    <x v="0"/>
    <d v="2023-06-30T00:00:00"/>
    <x v="13"/>
    <s v="VC0606"/>
    <x v="21"/>
    <n v="15.2"/>
    <n v="720000"/>
    <x v="57"/>
  </r>
  <r>
    <s v="31786"/>
    <s v="TN"/>
    <s v="0000157401"/>
    <x v="4"/>
    <x v="0"/>
    <d v="2023-06-30T00:00:00"/>
    <x v="13"/>
    <s v="VC0610"/>
    <x v="22"/>
    <n v="1.26"/>
    <n v="60000"/>
    <x v="1"/>
  </r>
  <r>
    <s v="31786"/>
    <s v="TN"/>
    <s v="0000157401"/>
    <x v="4"/>
    <x v="0"/>
    <d v="2023-06-30T00:00:00"/>
    <x v="13"/>
    <s v="VC0625"/>
    <x v="13"/>
    <n v="9.4499999999999993"/>
    <n v="450000"/>
    <x v="6"/>
  </r>
  <r>
    <s v="31786"/>
    <s v="TN"/>
    <s v="0000157401"/>
    <x v="4"/>
    <x v="0"/>
    <d v="2023-06-30T00:00:00"/>
    <x v="13"/>
    <s v="VC0650"/>
    <x v="23"/>
    <n v="18.899999999999999"/>
    <n v="900000"/>
    <x v="6"/>
  </r>
  <r>
    <s v="31786"/>
    <s v="TN"/>
    <s v="0000157401"/>
    <x v="4"/>
    <x v="0"/>
    <d v="2023-06-30T00:00:00"/>
    <x v="13"/>
    <s v="VC0706"/>
    <x v="21"/>
    <n v="4.4000000000000004"/>
    <n v="210000"/>
    <x v="58"/>
  </r>
  <r>
    <s v="31786"/>
    <s v="TN"/>
    <s v="0000157401"/>
    <x v="4"/>
    <x v="0"/>
    <d v="2023-06-30T00:00:00"/>
    <x v="13"/>
    <s v="VC0750"/>
    <x v="23"/>
    <n v="7.35"/>
    <n v="350000"/>
    <x v="1"/>
  </r>
  <r>
    <s v="31786"/>
    <s v="TN"/>
    <s v="0000157401"/>
    <x v="4"/>
    <x v="0"/>
    <d v="2023-06-30T00:00:00"/>
    <x v="13"/>
    <s v="VC0805"/>
    <x v="20"/>
    <n v="0.84"/>
    <n v="40000"/>
    <x v="1"/>
  </r>
  <r>
    <s v="31786"/>
    <s v="TN"/>
    <s v="0000157401"/>
    <x v="4"/>
    <x v="0"/>
    <d v="2023-06-30T00:00:00"/>
    <x v="13"/>
    <s v="VC0806"/>
    <x v="21"/>
    <n v="1.01"/>
    <n v="48000"/>
    <x v="1"/>
  </r>
  <r>
    <s v="31786"/>
    <s v="TN"/>
    <s v="0000157401"/>
    <x v="4"/>
    <x v="0"/>
    <d v="2023-06-30T00:00:00"/>
    <x v="13"/>
    <s v="VC0810"/>
    <x v="22"/>
    <n v="3.36"/>
    <n v="160000"/>
    <x v="27"/>
  </r>
  <r>
    <s v="31786"/>
    <s v="TN"/>
    <s v="0000157401"/>
    <x v="4"/>
    <x v="0"/>
    <d v="2023-06-30T00:00:00"/>
    <x v="13"/>
    <s v="VC0850"/>
    <x v="23"/>
    <n v="8.4"/>
    <n v="400000"/>
    <x v="1"/>
  </r>
  <r>
    <s v="31786"/>
    <s v="TN"/>
    <s v="0000157401"/>
    <x v="4"/>
    <x v="0"/>
    <d v="2023-06-30T00:00:00"/>
    <x v="13"/>
    <s v="VC0906"/>
    <x v="21"/>
    <n v="3.39"/>
    <n v="162000"/>
    <x v="6"/>
  </r>
  <r>
    <s v="31786"/>
    <s v="TN"/>
    <s v="0000157401"/>
    <x v="4"/>
    <x v="0"/>
    <d v="2023-06-30T00:00:00"/>
    <x v="14"/>
    <s v="VAD050"/>
    <x v="24"/>
    <n v="687.18"/>
    <n v="32710000"/>
    <x v="59"/>
  </r>
  <r>
    <s v="31786"/>
    <s v="TN"/>
    <s v="0000157401"/>
    <x v="4"/>
    <x v="0"/>
    <d v="2023-06-30T00:00:00"/>
    <x v="14"/>
    <s v="VAD060"/>
    <x v="25"/>
    <n v="17905.86"/>
    <n v="854160000"/>
    <x v="60"/>
  </r>
  <r>
    <s v="31786"/>
    <s v="TN"/>
    <s v="0000157401"/>
    <x v="4"/>
    <x v="0"/>
    <d v="2023-06-30T00:00:00"/>
    <x v="14"/>
    <s v="VAD100"/>
    <x v="26"/>
    <n v="3557.4"/>
    <n v="169500000"/>
    <x v="61"/>
  </r>
  <r>
    <s v="31786"/>
    <s v="TN"/>
    <s v="0000157401"/>
    <x v="4"/>
    <x v="0"/>
    <d v="2023-06-30T00:00:00"/>
    <x v="14"/>
    <s v="VAD250"/>
    <x v="14"/>
    <n v="5034.75"/>
    <n v="239250000"/>
    <x v="62"/>
  </r>
  <r>
    <s v="31786"/>
    <s v="TN"/>
    <s v="0000157401"/>
    <x v="4"/>
    <x v="0"/>
    <d v="2023-06-30T00:00:00"/>
    <x v="14"/>
    <s v="VAD500"/>
    <x v="27"/>
    <n v="13545"/>
    <n v="646000000"/>
    <x v="63"/>
  </r>
  <r>
    <s v="31786"/>
    <s v="TN"/>
    <s v="0000157401"/>
    <x v="4"/>
    <x v="0"/>
    <d v="2023-06-30T00:00:00"/>
    <x v="15"/>
    <s v="VSC050"/>
    <x v="28"/>
    <n v="37.799999999999997"/>
    <n v="1780000"/>
    <x v="64"/>
  </r>
  <r>
    <s v="31786"/>
    <s v="TN"/>
    <s v="0000157401"/>
    <x v="4"/>
    <x v="0"/>
    <d v="2023-06-30T00:00:00"/>
    <x v="15"/>
    <s v="VSC060"/>
    <x v="29"/>
    <n v="1623"/>
    <n v="84136000"/>
    <x v="65"/>
  </r>
  <r>
    <s v="31786"/>
    <s v="TN"/>
    <s v="0000157401"/>
    <x v="4"/>
    <x v="0"/>
    <d v="2023-06-30T00:00:00"/>
    <x v="15"/>
    <s v="VSC100"/>
    <x v="30"/>
    <n v="324.24"/>
    <n v="16072000"/>
    <x v="66"/>
  </r>
  <r>
    <s v="31786"/>
    <s v="TN"/>
    <s v="0000157401"/>
    <x v="4"/>
    <x v="0"/>
    <d v="2023-06-30T00:00:00"/>
    <x v="15"/>
    <s v="VSC250"/>
    <x v="15"/>
    <n v="569.1"/>
    <n v="27524000"/>
    <x v="67"/>
  </r>
  <r>
    <s v="31786"/>
    <s v="TN"/>
    <s v="0000157401"/>
    <x v="4"/>
    <x v="0"/>
    <d v="2023-06-30T00:00:00"/>
    <x v="15"/>
    <s v="VSC500"/>
    <x v="31"/>
    <n v="1646.4"/>
    <n v="83296000"/>
    <x v="68"/>
  </r>
  <r>
    <s v="31786"/>
    <s v="TN"/>
    <s v="0000157401"/>
    <x v="4"/>
    <x v="0"/>
    <d v="2023-06-30T00:00:00"/>
    <x v="15"/>
    <s v="VSO050"/>
    <x v="32"/>
    <n v="57.96"/>
    <n v="2730000"/>
    <x v="69"/>
  </r>
  <r>
    <s v="31786"/>
    <s v="TN"/>
    <s v="0000157401"/>
    <x v="4"/>
    <x v="0"/>
    <d v="2023-06-30T00:00:00"/>
    <x v="15"/>
    <s v="VSO060"/>
    <x v="33"/>
    <n v="1738.12"/>
    <n v="86804000"/>
    <x v="70"/>
  </r>
  <r>
    <s v="31786"/>
    <s v="TN"/>
    <s v="0000157401"/>
    <x v="4"/>
    <x v="0"/>
    <d v="2023-06-30T00:00:00"/>
    <x v="15"/>
    <s v="VSO100"/>
    <x v="34"/>
    <n v="391.86"/>
    <n v="19332000"/>
    <x v="71"/>
  </r>
  <r>
    <s v="31786"/>
    <s v="TN"/>
    <s v="0000157401"/>
    <x v="4"/>
    <x v="0"/>
    <d v="2023-06-30T00:00:00"/>
    <x v="15"/>
    <s v="VSO250"/>
    <x v="35"/>
    <n v="582.75"/>
    <n v="26850000"/>
    <x v="72"/>
  </r>
  <r>
    <s v="31786"/>
    <s v="TN"/>
    <s v="0000157401"/>
    <x v="4"/>
    <x v="0"/>
    <d v="2023-06-30T00:00:00"/>
    <x v="15"/>
    <s v="VSO500"/>
    <x v="36"/>
    <n v="1316.7"/>
    <n v="72252000"/>
    <x v="73"/>
  </r>
  <r>
    <s v="31786"/>
    <s v="TN"/>
    <s v="0000190862"/>
    <x v="5"/>
    <x v="0"/>
    <d v="2023-06-15T00:00:00"/>
    <x v="17"/>
    <s v="STD-B"/>
    <x v="37"/>
    <n v="-15.8"/>
    <n v="4789"/>
    <x v="1"/>
  </r>
  <r>
    <s v="31786"/>
    <s v="TN"/>
    <s v="0000190862"/>
    <x v="5"/>
    <x v="0"/>
    <d v="2023-06-30T00:00:00"/>
    <x v="18"/>
    <s v="LTD-01"/>
    <x v="38"/>
    <n v="1507.06"/>
    <n v="1255914.32"/>
    <x v="74"/>
  </r>
  <r>
    <s v="31786"/>
    <s v="TN"/>
    <s v="0000190862"/>
    <x v="5"/>
    <x v="0"/>
    <d v="2023-06-30T00:00:00"/>
    <x v="18"/>
    <s v="LTD-01"/>
    <x v="39"/>
    <n v="1480.84"/>
    <n v="1239639.25"/>
    <x v="75"/>
  </r>
  <r>
    <s v="31786"/>
    <s v="TN"/>
    <s v="0000190862"/>
    <x v="5"/>
    <x v="0"/>
    <d v="2023-06-30T00:00:00"/>
    <x v="18"/>
    <s v="LTD-01"/>
    <x v="40"/>
    <n v="2688.13"/>
    <n v="1264020.6599999999"/>
    <x v="76"/>
  </r>
  <r>
    <s v="31786"/>
    <s v="TN"/>
    <s v="0000190862"/>
    <x v="5"/>
    <x v="0"/>
    <d v="2023-06-30T00:00:00"/>
    <x v="18"/>
    <s v="LTD-01"/>
    <x v="41"/>
    <n v="4450.78"/>
    <n v="1377089.49"/>
    <x v="77"/>
  </r>
  <r>
    <s v="31786"/>
    <s v="TN"/>
    <s v="0000190862"/>
    <x v="5"/>
    <x v="0"/>
    <d v="2023-06-30T00:00:00"/>
    <x v="18"/>
    <s v="LTD-01"/>
    <x v="42"/>
    <n v="5899.13"/>
    <n v="1428473.65"/>
    <x v="78"/>
  </r>
  <r>
    <s v="31786"/>
    <s v="TN"/>
    <s v="0000190862"/>
    <x v="5"/>
    <x v="0"/>
    <d v="2023-06-30T00:00:00"/>
    <x v="18"/>
    <s v="LTD-01"/>
    <x v="43"/>
    <n v="7463"/>
    <n v="1465177.69"/>
    <x v="79"/>
  </r>
  <r>
    <s v="31786"/>
    <s v="TN"/>
    <s v="0000190862"/>
    <x v="5"/>
    <x v="0"/>
    <d v="2023-06-30T00:00:00"/>
    <x v="18"/>
    <s v="LTD-01"/>
    <x v="44"/>
    <n v="7813.03"/>
    <n v="1285618.8600000001"/>
    <x v="80"/>
  </r>
  <r>
    <s v="31786"/>
    <s v="TN"/>
    <s v="0000190862"/>
    <x v="5"/>
    <x v="0"/>
    <d v="2023-06-30T00:00:00"/>
    <x v="18"/>
    <s v="LTD-01"/>
    <x v="45"/>
    <n v="5983.51"/>
    <n v="756593.01"/>
    <x v="81"/>
  </r>
  <r>
    <s v="31786"/>
    <s v="TN"/>
    <s v="0000190862"/>
    <x v="5"/>
    <x v="0"/>
    <d v="2023-06-30T00:00:00"/>
    <x v="18"/>
    <s v="LTD-01"/>
    <x v="46"/>
    <n v="1856.87"/>
    <n v="290549.23"/>
    <x v="42"/>
  </r>
  <r>
    <s v="31786"/>
    <s v="TN"/>
    <s v="0000190862"/>
    <x v="5"/>
    <x v="0"/>
    <d v="2023-06-30T00:00:00"/>
    <x v="18"/>
    <s v="LTD-01"/>
    <x v="47"/>
    <n v="261.89"/>
    <n v="46766"/>
    <x v="35"/>
  </r>
  <r>
    <s v="31786"/>
    <s v="TN"/>
    <s v="0000190862"/>
    <x v="5"/>
    <x v="0"/>
    <d v="2023-06-30T00:00:00"/>
    <x v="18"/>
    <s v="LTD-02"/>
    <x v="48"/>
    <n v="1261.05"/>
    <n v="1409008.49"/>
    <x v="82"/>
  </r>
  <r>
    <s v="31786"/>
    <s v="TN"/>
    <s v="0000190862"/>
    <x v="5"/>
    <x v="0"/>
    <d v="2023-06-30T00:00:00"/>
    <x v="18"/>
    <s v="LTD-02"/>
    <x v="49"/>
    <n v="1348.52"/>
    <n v="1494590.65"/>
    <x v="83"/>
  </r>
  <r>
    <s v="31786"/>
    <s v="TN"/>
    <s v="0000190862"/>
    <x v="5"/>
    <x v="0"/>
    <d v="2023-06-30T00:00:00"/>
    <x v="18"/>
    <s v="LTD-02"/>
    <x v="50"/>
    <n v="2374.02"/>
    <n v="1413991.06"/>
    <x v="84"/>
  </r>
  <r>
    <s v="31786"/>
    <s v="TN"/>
    <s v="0000190862"/>
    <x v="5"/>
    <x v="0"/>
    <d v="2023-06-30T00:00:00"/>
    <x v="18"/>
    <s v="LTD-02"/>
    <x v="51"/>
    <n v="4937"/>
    <n v="1914873.6"/>
    <x v="85"/>
  </r>
  <r>
    <s v="31786"/>
    <s v="TN"/>
    <s v="0000190862"/>
    <x v="5"/>
    <x v="0"/>
    <d v="2023-06-30T00:00:00"/>
    <x v="18"/>
    <s v="LTD-02"/>
    <x v="52"/>
    <n v="7017.41"/>
    <n v="2144382.15"/>
    <x v="86"/>
  </r>
  <r>
    <s v="31786"/>
    <s v="TN"/>
    <s v="0000190862"/>
    <x v="5"/>
    <x v="0"/>
    <d v="2023-06-30T00:00:00"/>
    <x v="18"/>
    <s v="LTD-02"/>
    <x v="53"/>
    <n v="8993.59"/>
    <n v="2191498.0699999998"/>
    <x v="87"/>
  </r>
  <r>
    <s v="31786"/>
    <s v="TN"/>
    <s v="0000190862"/>
    <x v="5"/>
    <x v="0"/>
    <d v="2023-06-30T00:00:00"/>
    <x v="18"/>
    <s v="LTD-02"/>
    <x v="54"/>
    <n v="9511.36"/>
    <n v="1956140.04"/>
    <x v="88"/>
  </r>
  <r>
    <s v="31786"/>
    <s v="TN"/>
    <s v="0000190862"/>
    <x v="5"/>
    <x v="0"/>
    <d v="2023-06-30T00:00:00"/>
    <x v="18"/>
    <s v="LTD-02"/>
    <x v="55"/>
    <n v="9916.82"/>
    <n v="1571159.52"/>
    <x v="89"/>
  </r>
  <r>
    <s v="31786"/>
    <s v="TN"/>
    <s v="0000190862"/>
    <x v="5"/>
    <x v="0"/>
    <d v="2023-06-30T00:00:00"/>
    <x v="18"/>
    <s v="LTD-02"/>
    <x v="56"/>
    <n v="2116.44"/>
    <n v="434343.8"/>
    <x v="90"/>
  </r>
  <r>
    <s v="31786"/>
    <s v="TN"/>
    <s v="0000190862"/>
    <x v="5"/>
    <x v="0"/>
    <d v="2023-06-30T00:00:00"/>
    <x v="18"/>
    <s v="LTD-02"/>
    <x v="57"/>
    <n v="636.02"/>
    <n v="138500.29"/>
    <x v="91"/>
  </r>
  <r>
    <s v="31786"/>
    <s v="TN"/>
    <s v="0000190862"/>
    <x v="5"/>
    <x v="0"/>
    <d v="2023-06-30T00:00:00"/>
    <x v="18"/>
    <s v="LTD-03"/>
    <x v="58"/>
    <n v="1550.12"/>
    <n v="1111346.29"/>
    <x v="79"/>
  </r>
  <r>
    <s v="31786"/>
    <s v="TN"/>
    <s v="0000190862"/>
    <x v="5"/>
    <x v="0"/>
    <d v="2023-06-30T00:00:00"/>
    <x v="18"/>
    <s v="LTD-03"/>
    <x v="59"/>
    <n v="1695.27"/>
    <n v="1210871.8899999999"/>
    <x v="92"/>
  </r>
  <r>
    <s v="31786"/>
    <s v="TN"/>
    <s v="0000190862"/>
    <x v="5"/>
    <x v="0"/>
    <d v="2023-06-30T00:00:00"/>
    <x v="18"/>
    <s v="LTD-03"/>
    <x v="60"/>
    <n v="2895.75"/>
    <n v="1120979.23"/>
    <x v="93"/>
  </r>
  <r>
    <s v="31786"/>
    <s v="TN"/>
    <s v="0000190862"/>
    <x v="5"/>
    <x v="0"/>
    <d v="2023-06-30T00:00:00"/>
    <x v="18"/>
    <s v="LTD-03"/>
    <x v="61"/>
    <n v="4022.72"/>
    <n v="1027098.28"/>
    <x v="94"/>
  </r>
  <r>
    <s v="31786"/>
    <s v="TN"/>
    <s v="0000190862"/>
    <x v="5"/>
    <x v="0"/>
    <d v="2023-06-30T00:00:00"/>
    <x v="18"/>
    <s v="LTD-03"/>
    <x v="62"/>
    <n v="3930.12"/>
    <n v="775137.2"/>
    <x v="95"/>
  </r>
  <r>
    <s v="31786"/>
    <s v="TN"/>
    <s v="0000190862"/>
    <x v="5"/>
    <x v="0"/>
    <d v="2023-06-30T00:00:00"/>
    <x v="18"/>
    <s v="LTD-03"/>
    <x v="63"/>
    <n v="4798.78"/>
    <n v="760250.85"/>
    <x v="96"/>
  </r>
  <r>
    <s v="31786"/>
    <s v="TN"/>
    <s v="0000190862"/>
    <x v="5"/>
    <x v="0"/>
    <d v="2023-06-30T00:00:00"/>
    <x v="18"/>
    <s v="LTD-03"/>
    <x v="64"/>
    <n v="5645.92"/>
    <n v="759041.88"/>
    <x v="97"/>
  </r>
  <r>
    <s v="31786"/>
    <s v="TN"/>
    <s v="0000190862"/>
    <x v="5"/>
    <x v="0"/>
    <d v="2023-06-30T00:00:00"/>
    <x v="18"/>
    <s v="LTD-03"/>
    <x v="65"/>
    <n v="3172.12"/>
    <n v="327057"/>
    <x v="98"/>
  </r>
  <r>
    <s v="31786"/>
    <s v="TN"/>
    <s v="0000190862"/>
    <x v="5"/>
    <x v="0"/>
    <d v="2023-06-30T00:00:00"/>
    <x v="18"/>
    <s v="LTD-03"/>
    <x v="66"/>
    <n v="1029.55"/>
    <n v="132133.79"/>
    <x v="99"/>
  </r>
  <r>
    <s v="31786"/>
    <s v="TN"/>
    <s v="0000190862"/>
    <x v="5"/>
    <x v="0"/>
    <d v="2023-06-30T00:00:00"/>
    <x v="18"/>
    <s v="LTD-03"/>
    <x v="67"/>
    <n v="165.02"/>
    <n v="24268"/>
    <x v="58"/>
  </r>
  <r>
    <s v="31786"/>
    <s v="TN"/>
    <s v="0000190862"/>
    <x v="5"/>
    <x v="0"/>
    <d v="2023-06-30T00:00:00"/>
    <x v="18"/>
    <s v="LTD-04"/>
    <x v="68"/>
    <n v="1394.73"/>
    <n v="1274535.06"/>
    <x v="100"/>
  </r>
  <r>
    <s v="31786"/>
    <s v="TN"/>
    <s v="0000190862"/>
    <x v="5"/>
    <x v="0"/>
    <d v="2023-06-30T00:00:00"/>
    <x v="18"/>
    <s v="LTD-04"/>
    <x v="69"/>
    <n v="1305.82"/>
    <n v="1193416.3500000001"/>
    <x v="101"/>
  </r>
  <r>
    <s v="31786"/>
    <s v="TN"/>
    <s v="0000190862"/>
    <x v="5"/>
    <x v="0"/>
    <d v="2023-06-30T00:00:00"/>
    <x v="18"/>
    <s v="LTD-04"/>
    <x v="70"/>
    <n v="2428.71"/>
    <n v="1171962.4099999999"/>
    <x v="102"/>
  </r>
  <r>
    <s v="31786"/>
    <s v="TN"/>
    <s v="0000190862"/>
    <x v="5"/>
    <x v="0"/>
    <d v="2023-06-30T00:00:00"/>
    <x v="18"/>
    <s v="LTD-04"/>
    <x v="71"/>
    <n v="3016.55"/>
    <n v="986264.28"/>
    <x v="103"/>
  </r>
  <r>
    <s v="31786"/>
    <s v="TN"/>
    <s v="0000190862"/>
    <x v="5"/>
    <x v="0"/>
    <d v="2023-06-30T00:00:00"/>
    <x v="18"/>
    <s v="LTD-04"/>
    <x v="72"/>
    <n v="4830.92"/>
    <n v="1199394.53"/>
    <x v="41"/>
  </r>
  <r>
    <s v="31786"/>
    <s v="TN"/>
    <s v="0000190862"/>
    <x v="5"/>
    <x v="0"/>
    <d v="2023-06-30T00:00:00"/>
    <x v="18"/>
    <s v="LTD-04"/>
    <x v="73"/>
    <n v="6599.62"/>
    <n v="1315141.4099999999"/>
    <x v="104"/>
  </r>
  <r>
    <s v="31786"/>
    <s v="TN"/>
    <s v="0000190862"/>
    <x v="5"/>
    <x v="0"/>
    <d v="2023-06-30T00:00:00"/>
    <x v="18"/>
    <s v="LTD-04"/>
    <x v="74"/>
    <n v="5815.1"/>
    <n v="979214.17"/>
    <x v="105"/>
  </r>
  <r>
    <s v="31786"/>
    <s v="TN"/>
    <s v="0000190862"/>
    <x v="5"/>
    <x v="0"/>
    <d v="2023-06-30T00:00:00"/>
    <x v="18"/>
    <s v="LTD-04"/>
    <x v="75"/>
    <n v="5521.85"/>
    <n v="718973.87"/>
    <x v="11"/>
  </r>
  <r>
    <s v="31786"/>
    <s v="TN"/>
    <s v="0000190862"/>
    <x v="5"/>
    <x v="0"/>
    <d v="2023-06-30T00:00:00"/>
    <x v="18"/>
    <s v="LTD-04"/>
    <x v="76"/>
    <n v="1573.99"/>
    <n v="253254.91"/>
    <x v="56"/>
  </r>
  <r>
    <s v="31786"/>
    <s v="TN"/>
    <s v="0000190862"/>
    <x v="5"/>
    <x v="0"/>
    <d v="2023-06-30T00:00:00"/>
    <x v="18"/>
    <s v="LTD-04"/>
    <x v="77"/>
    <n v="342.27"/>
    <n v="63383"/>
    <x v="106"/>
  </r>
  <r>
    <s v="31786"/>
    <s v="TN"/>
    <s v="0000190862"/>
    <x v="5"/>
    <x v="0"/>
    <d v="2023-06-30T00:00:00"/>
    <x v="17"/>
    <s v="STD-A"/>
    <x v="78"/>
    <n v="51046.15"/>
    <n v="12483527.01"/>
    <x v="107"/>
  </r>
  <r>
    <s v="31786"/>
    <s v="TN"/>
    <s v="0000190862"/>
    <x v="5"/>
    <x v="0"/>
    <d v="2023-06-30T00:00:00"/>
    <x v="17"/>
    <s v="STD-B"/>
    <x v="37"/>
    <n v="46544.53"/>
    <n v="14115627.609999999"/>
    <x v="108"/>
  </r>
  <r>
    <s v="31786"/>
    <s v="TN"/>
    <s v="0000258005"/>
    <x v="6"/>
    <x v="0"/>
    <d v="2023-06-15T00:00:00"/>
    <x v="19"/>
    <s v="VISBAS"/>
    <x v="79"/>
    <n v="-6.03"/>
    <n v="0"/>
    <x v="1"/>
  </r>
  <r>
    <s v="31786"/>
    <s v="TN"/>
    <s v="0000258005"/>
    <x v="6"/>
    <x v="0"/>
    <d v="2023-06-30T00:00:00"/>
    <x v="19"/>
    <s v="VISBAS"/>
    <x v="79"/>
    <n v="45945.23"/>
    <n v="0"/>
    <x v="109"/>
  </r>
  <r>
    <s v="31786"/>
    <s v="TN"/>
    <s v="0000258005"/>
    <x v="6"/>
    <x v="0"/>
    <d v="2023-06-30T00:00:00"/>
    <x v="19"/>
    <s v="VISEXP"/>
    <x v="80"/>
    <n v="219918.92"/>
    <n v="0"/>
    <x v="110"/>
  </r>
  <r>
    <s v="31786"/>
    <s v="TN"/>
    <s v="0000000185"/>
    <x v="0"/>
    <x v="0"/>
    <d v="2023-06-15T00:00:00"/>
    <x v="0"/>
    <s v="PPDN"/>
    <x v="0"/>
    <n v="485.26"/>
    <n v="0"/>
    <x v="111"/>
  </r>
  <r>
    <s v="31786"/>
    <s v="TN"/>
    <s v="0000000192"/>
    <x v="1"/>
    <x v="0"/>
    <d v="2023-05-31T00:00:00"/>
    <x v="1"/>
    <s v="PDON"/>
    <x v="1"/>
    <n v="190.98"/>
    <n v="0"/>
    <x v="6"/>
  </r>
  <r>
    <s v="31786"/>
    <s v="TN"/>
    <s v="0000000192"/>
    <x v="1"/>
    <x v="0"/>
    <d v="2023-06-15T00:00:00"/>
    <x v="1"/>
    <s v="PDON"/>
    <x v="1"/>
    <n v="1926.76"/>
    <n v="0"/>
    <x v="37"/>
  </r>
  <r>
    <s v="31786"/>
    <s v="TN"/>
    <s v="0000157401"/>
    <x v="3"/>
    <x v="0"/>
    <d v="2023-05-31T00:00:00"/>
    <x v="4"/>
    <s v=""/>
    <x v="4"/>
    <n v="-71.86"/>
    <n v="0"/>
    <x v="6"/>
  </r>
  <r>
    <s v="31786"/>
    <s v="TN"/>
    <s v="0000157401"/>
    <x v="4"/>
    <x v="0"/>
    <d v="2023-05-31T00:00:00"/>
    <x v="9"/>
    <s v="BADC01"/>
    <x v="9"/>
    <n v="0.13"/>
    <n v="10000"/>
    <x v="1"/>
  </r>
  <r>
    <s v="31786"/>
    <s v="TN"/>
    <s v="0000157401"/>
    <x v="4"/>
    <x v="0"/>
    <d v="2023-05-31T00:00:00"/>
    <x v="5"/>
    <s v="BADE2X"/>
    <x v="5"/>
    <n v="-2.2799999999999998"/>
    <n v="180000"/>
    <x v="6"/>
  </r>
  <r>
    <s v="31786"/>
    <s v="TN"/>
    <s v="0000157401"/>
    <x v="4"/>
    <x v="0"/>
    <d v="2023-05-31T00:00:00"/>
    <x v="6"/>
    <s v="BADE40"/>
    <x v="6"/>
    <n v="-3.04"/>
    <n v="120000"/>
    <x v="6"/>
  </r>
  <r>
    <s v="31786"/>
    <s v="TN"/>
    <s v="0000157401"/>
    <x v="4"/>
    <x v="0"/>
    <d v="2023-05-31T00:00:00"/>
    <x v="7"/>
    <s v="BLES15"/>
    <x v="7"/>
    <n v="-9.1199999999999992"/>
    <n v="90000"/>
    <x v="6"/>
  </r>
  <r>
    <s v="31786"/>
    <s v="TN"/>
    <s v="0000157401"/>
    <x v="4"/>
    <x v="0"/>
    <d v="2023-05-31T00:00:00"/>
    <x v="11"/>
    <s v="BLCH01"/>
    <x v="17"/>
    <n v="0.19"/>
    <n v="3000"/>
    <x v="1"/>
  </r>
  <r>
    <s v="31786"/>
    <s v="TN"/>
    <s v="0000157401"/>
    <x v="4"/>
    <x v="0"/>
    <d v="2023-05-31T00:00:00"/>
    <x v="8"/>
    <s v="BLER20"/>
    <x v="8"/>
    <n v="-12.16"/>
    <n v="60000"/>
    <x v="6"/>
  </r>
  <r>
    <s v="31786"/>
    <s v="TN"/>
    <s v="0000157401"/>
    <x v="4"/>
    <x v="0"/>
    <d v="2023-05-31T00:00:00"/>
    <x v="13"/>
    <s v="VC0110"/>
    <x v="22"/>
    <n v="0.21"/>
    <n v="10000"/>
    <x v="1"/>
  </r>
  <r>
    <s v="31786"/>
    <s v="TN"/>
    <s v="0000157401"/>
    <x v="4"/>
    <x v="0"/>
    <d v="2023-05-31T00:00:00"/>
    <x v="14"/>
    <s v="VAD100"/>
    <x v="26"/>
    <n v="2.1"/>
    <n v="100000"/>
    <x v="1"/>
  </r>
  <r>
    <s v="31786"/>
    <s v="TN"/>
    <s v="0000157401"/>
    <x v="4"/>
    <x v="0"/>
    <d v="2023-06-15T00:00:00"/>
    <x v="9"/>
    <s v="BADC01"/>
    <x v="9"/>
    <n v="2.38"/>
    <n v="156600"/>
    <x v="54"/>
  </r>
  <r>
    <s v="31786"/>
    <s v="TN"/>
    <s v="0000157401"/>
    <x v="4"/>
    <x v="0"/>
    <d v="2023-06-15T00:00:00"/>
    <x v="9"/>
    <s v="BADC02"/>
    <x v="9"/>
    <n v="-2.13"/>
    <n v="384000"/>
    <x v="112"/>
  </r>
  <r>
    <s v="31786"/>
    <s v="TN"/>
    <s v="0000157401"/>
    <x v="4"/>
    <x v="0"/>
    <d v="2023-06-15T00:00:00"/>
    <x v="9"/>
    <s v="BADC03"/>
    <x v="9"/>
    <n v="0.78"/>
    <n v="220000"/>
    <x v="16"/>
  </r>
  <r>
    <s v="31786"/>
    <s v="TN"/>
    <s v="0000157401"/>
    <x v="4"/>
    <x v="0"/>
    <d v="2023-06-15T00:00:00"/>
    <x v="9"/>
    <s v="BADC04"/>
    <x v="9"/>
    <n v="-2.08"/>
    <n v="60000"/>
    <x v="6"/>
  </r>
  <r>
    <s v="31786"/>
    <s v="TN"/>
    <s v="0000157401"/>
    <x v="4"/>
    <x v="0"/>
    <d v="2023-06-15T00:00:00"/>
    <x v="5"/>
    <s v="BADE2X"/>
    <x v="5"/>
    <n v="-7.74"/>
    <n v="8006600"/>
    <x v="45"/>
  </r>
  <r>
    <s v="31786"/>
    <s v="TN"/>
    <s v="0000157401"/>
    <x v="4"/>
    <x v="0"/>
    <d v="2023-06-15T00:00:00"/>
    <x v="6"/>
    <s v="BADE40"/>
    <x v="6"/>
    <n v="-29.78"/>
    <n v="5380000"/>
    <x v="113"/>
  </r>
  <r>
    <s v="31786"/>
    <s v="TN"/>
    <s v="0000157401"/>
    <x v="4"/>
    <x v="0"/>
    <d v="2023-06-15T00:00:00"/>
    <x v="10"/>
    <s v="BAD4SC"/>
    <x v="10"/>
    <n v="-45.14"/>
    <n v="1476000"/>
    <x v="114"/>
  </r>
  <r>
    <s v="31786"/>
    <s v="TN"/>
    <s v="0000157401"/>
    <x v="4"/>
    <x v="0"/>
    <d v="2023-06-15T00:00:00"/>
    <x v="10"/>
    <s v="BAD6SP"/>
    <x v="16"/>
    <n v="-32.119999999999997"/>
    <n v="1363200"/>
    <x v="25"/>
  </r>
  <r>
    <s v="31786"/>
    <s v="TN"/>
    <s v="0000157401"/>
    <x v="4"/>
    <x v="0"/>
    <d v="2023-06-15T00:00:00"/>
    <x v="7"/>
    <s v="BLES15"/>
    <x v="7"/>
    <n v="-21.86"/>
    <n v="4063300"/>
    <x v="115"/>
  </r>
  <r>
    <s v="31786"/>
    <s v="TN"/>
    <s v="0000157401"/>
    <x v="4"/>
    <x v="0"/>
    <d v="2023-06-15T00:00:00"/>
    <x v="11"/>
    <s v="BLCH01"/>
    <x v="17"/>
    <n v="10.64"/>
    <n v="60000"/>
    <x v="57"/>
  </r>
  <r>
    <s v="31786"/>
    <s v="TN"/>
    <s v="0000157401"/>
    <x v="4"/>
    <x v="0"/>
    <d v="2023-06-15T00:00:00"/>
    <x v="11"/>
    <s v="BLCH02"/>
    <x v="17"/>
    <n v="13.32"/>
    <n v="108000"/>
    <x v="57"/>
  </r>
  <r>
    <s v="31786"/>
    <s v="TN"/>
    <s v="0000157401"/>
    <x v="4"/>
    <x v="0"/>
    <d v="2023-06-15T00:00:00"/>
    <x v="11"/>
    <s v="BLCH03"/>
    <x v="17"/>
    <n v="1.68"/>
    <n v="51000"/>
    <x v="55"/>
  </r>
  <r>
    <s v="31786"/>
    <s v="TN"/>
    <s v="0000157401"/>
    <x v="4"/>
    <x v="0"/>
    <d v="2023-06-15T00:00:00"/>
    <x v="11"/>
    <s v="BLCS01"/>
    <x v="11"/>
    <n v="-11.4"/>
    <n v="72000"/>
    <x v="116"/>
  </r>
  <r>
    <s v="31786"/>
    <s v="TN"/>
    <s v="0000157401"/>
    <x v="4"/>
    <x v="0"/>
    <d v="2023-06-15T00:00:00"/>
    <x v="11"/>
    <s v="BLCS02"/>
    <x v="11"/>
    <n v="-26.84"/>
    <n v="87000"/>
    <x v="57"/>
  </r>
  <r>
    <s v="31786"/>
    <s v="TN"/>
    <s v="0000157401"/>
    <x v="4"/>
    <x v="0"/>
    <d v="2023-06-15T00:00:00"/>
    <x v="11"/>
    <s v="BLCS03"/>
    <x v="11"/>
    <n v="-1.82"/>
    <n v="39000"/>
    <x v="55"/>
  </r>
  <r>
    <s v="31786"/>
    <s v="TN"/>
    <s v="0000157401"/>
    <x v="4"/>
    <x v="0"/>
    <d v="2023-06-15T00:00:00"/>
    <x v="11"/>
    <s v="BLCS04"/>
    <x v="11"/>
    <n v="-4.84"/>
    <n v="3000"/>
    <x v="1"/>
  </r>
  <r>
    <s v="31786"/>
    <s v="TN"/>
    <s v="0000157401"/>
    <x v="4"/>
    <x v="0"/>
    <d v="2023-06-15T00:00:00"/>
    <x v="8"/>
    <s v="BLER20"/>
    <x v="8"/>
    <n v="-107.02"/>
    <n v="2690000"/>
    <x v="113"/>
  </r>
  <r>
    <s v="31786"/>
    <s v="TN"/>
    <s v="0000157401"/>
    <x v="4"/>
    <x v="0"/>
    <d v="2023-06-15T00:00:00"/>
    <x v="12"/>
    <s v="BLIFSC"/>
    <x v="12"/>
    <n v="-26.4"/>
    <n v="108000"/>
    <x v="114"/>
  </r>
  <r>
    <s v="31786"/>
    <s v="TN"/>
    <s v="0000157401"/>
    <x v="4"/>
    <x v="0"/>
    <d v="2023-06-15T00:00:00"/>
    <x v="12"/>
    <s v="BLIFSP"/>
    <x v="18"/>
    <n v="-25.37"/>
    <n v="93000"/>
    <x v="25"/>
  </r>
  <r>
    <s v="31786"/>
    <s v="TN"/>
    <s v="0000157401"/>
    <x v="4"/>
    <x v="0"/>
    <d v="2023-06-15T00:00:00"/>
    <x v="16"/>
    <s v="BL20U"/>
    <x v="19"/>
    <n v="3.96"/>
    <n v="32500"/>
    <x v="1"/>
  </r>
  <r>
    <s v="31786"/>
    <s v="TN"/>
    <s v="0000157401"/>
    <x v="4"/>
    <x v="0"/>
    <d v="2023-06-15T00:00:00"/>
    <x v="16"/>
    <s v="FB08BU"/>
    <x v="19"/>
    <n v="10.29"/>
    <n v="0"/>
    <x v="27"/>
  </r>
  <r>
    <s v="31786"/>
    <s v="TN"/>
    <s v="0000157401"/>
    <x v="4"/>
    <x v="0"/>
    <d v="2023-06-15T00:00:00"/>
    <x v="16"/>
    <s v="FB10AU"/>
    <x v="19"/>
    <n v="79.2"/>
    <n v="0"/>
    <x v="54"/>
  </r>
  <r>
    <s v="31786"/>
    <s v="TN"/>
    <s v="0000157401"/>
    <x v="4"/>
    <x v="0"/>
    <d v="2023-06-15T00:00:00"/>
    <x v="16"/>
    <s v="FB10AX"/>
    <x v="19"/>
    <n v="6.44"/>
    <n v="0"/>
    <x v="27"/>
  </r>
  <r>
    <s v="31786"/>
    <s v="TN"/>
    <s v="0000157401"/>
    <x v="4"/>
    <x v="0"/>
    <d v="2023-06-15T00:00:00"/>
    <x v="16"/>
    <s v="FB10AZ"/>
    <x v="19"/>
    <n v="4.46"/>
    <n v="0"/>
    <x v="27"/>
  </r>
  <r>
    <s v="31786"/>
    <s v="TN"/>
    <s v="0000157401"/>
    <x v="4"/>
    <x v="0"/>
    <d v="2023-06-15T00:00:00"/>
    <x v="16"/>
    <s v="FB10BU"/>
    <x v="19"/>
    <n v="242.97"/>
    <n v="0"/>
    <x v="117"/>
  </r>
  <r>
    <s v="31786"/>
    <s v="TN"/>
    <s v="0000157401"/>
    <x v="4"/>
    <x v="0"/>
    <d v="2023-06-15T00:00:00"/>
    <x v="16"/>
    <s v="FB10CU"/>
    <x v="19"/>
    <n v="67.56"/>
    <n v="0"/>
    <x v="118"/>
  </r>
  <r>
    <s v="31786"/>
    <s v="TN"/>
    <s v="0000157401"/>
    <x v="4"/>
    <x v="0"/>
    <d v="2023-06-15T00:00:00"/>
    <x v="16"/>
    <s v="FB10CX"/>
    <x v="19"/>
    <n v="7.53"/>
    <n v="0"/>
    <x v="27"/>
  </r>
  <r>
    <s v="31786"/>
    <s v="TN"/>
    <s v="0000157401"/>
    <x v="4"/>
    <x v="0"/>
    <d v="2023-06-15T00:00:00"/>
    <x v="16"/>
    <s v="FB10DU"/>
    <x v="19"/>
    <n v="41.84"/>
    <n v="0"/>
    <x v="35"/>
  </r>
  <r>
    <s v="31786"/>
    <s v="TN"/>
    <s v="0000157401"/>
    <x v="4"/>
    <x v="0"/>
    <d v="2023-06-15T00:00:00"/>
    <x v="20"/>
    <s v="FO13A9"/>
    <x v="19"/>
    <n v="1.08"/>
    <n v="0"/>
    <x v="1"/>
  </r>
  <r>
    <s v="31786"/>
    <s v="TN"/>
    <s v="0000157401"/>
    <x v="4"/>
    <x v="0"/>
    <d v="2023-06-15T00:00:00"/>
    <x v="20"/>
    <s v="FO13B9"/>
    <x v="19"/>
    <n v="2.52"/>
    <n v="0"/>
    <x v="27"/>
  </r>
  <r>
    <s v="31786"/>
    <s v="TN"/>
    <s v="0000157401"/>
    <x v="4"/>
    <x v="0"/>
    <d v="2023-06-15T00:00:00"/>
    <x v="13"/>
    <s v="VC0105"/>
    <x v="20"/>
    <n v="-0.11"/>
    <n v="12000"/>
    <x v="1"/>
  </r>
  <r>
    <s v="31786"/>
    <s v="TN"/>
    <s v="0000157401"/>
    <x v="4"/>
    <x v="0"/>
    <d v="2023-06-15T00:00:00"/>
    <x v="13"/>
    <s v="VC0106"/>
    <x v="21"/>
    <n v="2.4700000000000002"/>
    <n v="54000"/>
    <x v="35"/>
  </r>
  <r>
    <s v="31786"/>
    <s v="TN"/>
    <s v="0000157401"/>
    <x v="4"/>
    <x v="0"/>
    <d v="2023-06-15T00:00:00"/>
    <x v="13"/>
    <s v="VC0150"/>
    <x v="23"/>
    <n v="-1.05"/>
    <n v="12000"/>
    <x v="1"/>
  </r>
  <r>
    <s v="31786"/>
    <s v="TN"/>
    <s v="0000157401"/>
    <x v="4"/>
    <x v="0"/>
    <d v="2023-06-15T00:00:00"/>
    <x v="13"/>
    <s v="VC0206"/>
    <x v="21"/>
    <n v="-4"/>
    <n v="168000"/>
    <x v="16"/>
  </r>
  <r>
    <s v="31786"/>
    <s v="TN"/>
    <s v="0000157401"/>
    <x v="4"/>
    <x v="0"/>
    <d v="2023-06-15T00:00:00"/>
    <x v="13"/>
    <s v="VC0210"/>
    <x v="22"/>
    <n v="0.42"/>
    <n v="20000"/>
    <x v="1"/>
  </r>
  <r>
    <s v="31786"/>
    <s v="TN"/>
    <s v="0000157401"/>
    <x v="4"/>
    <x v="0"/>
    <d v="2023-06-15T00:00:00"/>
    <x v="13"/>
    <s v="VC0225"/>
    <x v="13"/>
    <n v="3.15"/>
    <n v="150000"/>
    <x v="6"/>
  </r>
  <r>
    <s v="31786"/>
    <s v="TN"/>
    <s v="0000157401"/>
    <x v="4"/>
    <x v="0"/>
    <d v="2023-06-15T00:00:00"/>
    <x v="13"/>
    <s v="VC0250"/>
    <x v="23"/>
    <n v="2.1"/>
    <n v="100000"/>
    <x v="1"/>
  </r>
  <r>
    <s v="31786"/>
    <s v="TN"/>
    <s v="0000157401"/>
    <x v="4"/>
    <x v="0"/>
    <d v="2023-06-15T00:00:00"/>
    <x v="13"/>
    <s v="VC0310"/>
    <x v="22"/>
    <n v="-1.89"/>
    <n v="12000"/>
    <x v="1"/>
  </r>
  <r>
    <s v="31786"/>
    <s v="TN"/>
    <s v="0000157401"/>
    <x v="4"/>
    <x v="0"/>
    <d v="2023-06-15T00:00:00"/>
    <x v="13"/>
    <s v="VC0350"/>
    <x v="23"/>
    <n v="6.3"/>
    <n v="300000"/>
    <x v="27"/>
  </r>
  <r>
    <s v="31786"/>
    <s v="TN"/>
    <s v="0000157401"/>
    <x v="4"/>
    <x v="0"/>
    <d v="2023-06-15T00:00:00"/>
    <x v="13"/>
    <s v="VC0406"/>
    <x v="21"/>
    <n v="-2.5"/>
    <n v="24000"/>
    <x v="27"/>
  </r>
  <r>
    <s v="31786"/>
    <s v="TN"/>
    <s v="0000157401"/>
    <x v="4"/>
    <x v="0"/>
    <d v="2023-06-15T00:00:00"/>
    <x v="14"/>
    <s v="VAD050"/>
    <x v="24"/>
    <n v="1.05"/>
    <n v="50000"/>
    <x v="1"/>
  </r>
  <r>
    <s v="31786"/>
    <s v="TN"/>
    <s v="0000157401"/>
    <x v="4"/>
    <x v="0"/>
    <d v="2023-06-15T00:00:00"/>
    <x v="14"/>
    <s v="VAD060"/>
    <x v="25"/>
    <n v="6.3"/>
    <n v="1160000"/>
    <x v="34"/>
  </r>
  <r>
    <s v="31786"/>
    <s v="TN"/>
    <s v="0000157401"/>
    <x v="4"/>
    <x v="0"/>
    <d v="2023-06-15T00:00:00"/>
    <x v="14"/>
    <s v="VAD100"/>
    <x v="26"/>
    <n v="10.5"/>
    <n v="400000"/>
    <x v="14"/>
  </r>
  <r>
    <s v="31786"/>
    <s v="TN"/>
    <s v="0000157401"/>
    <x v="4"/>
    <x v="0"/>
    <d v="2023-06-15T00:00:00"/>
    <x v="14"/>
    <s v="VAD250"/>
    <x v="14"/>
    <n v="10.5"/>
    <n v="1000000"/>
    <x v="14"/>
  </r>
  <r>
    <s v="31786"/>
    <s v="TN"/>
    <s v="0000157401"/>
    <x v="4"/>
    <x v="0"/>
    <d v="2023-06-15T00:00:00"/>
    <x v="15"/>
    <s v="VSC060"/>
    <x v="29"/>
    <n v="-17.5"/>
    <n v="552000"/>
    <x v="118"/>
  </r>
  <r>
    <s v="31786"/>
    <s v="TN"/>
    <s v="0000157401"/>
    <x v="4"/>
    <x v="0"/>
    <d v="2023-06-15T00:00:00"/>
    <x v="15"/>
    <s v="VSC100"/>
    <x v="30"/>
    <n v="-6.72"/>
    <n v="88000"/>
    <x v="6"/>
  </r>
  <r>
    <s v="31786"/>
    <s v="TN"/>
    <s v="0000157401"/>
    <x v="4"/>
    <x v="0"/>
    <d v="2023-06-15T00:00:00"/>
    <x v="15"/>
    <s v="VSC250"/>
    <x v="15"/>
    <n v="-21"/>
    <n v="148000"/>
    <x v="6"/>
  </r>
  <r>
    <s v="31786"/>
    <s v="TN"/>
    <s v="0000157401"/>
    <x v="4"/>
    <x v="0"/>
    <d v="2023-06-15T00:00:00"/>
    <x v="15"/>
    <s v="VSO060"/>
    <x v="33"/>
    <n v="-41.04"/>
    <n v="988000"/>
    <x v="112"/>
  </r>
  <r>
    <s v="31786"/>
    <s v="TN"/>
    <s v="0000157401"/>
    <x v="4"/>
    <x v="0"/>
    <d v="2023-06-15T00:00:00"/>
    <x v="15"/>
    <s v="VSO500"/>
    <x v="36"/>
    <n v="-50.4"/>
    <n v="48000"/>
    <x v="27"/>
  </r>
  <r>
    <s v="31786"/>
    <s v="TN"/>
    <s v="0000190862"/>
    <x v="5"/>
    <x v="0"/>
    <d v="2023-05-31T00:00:00"/>
    <x v="18"/>
    <s v="LTD-02"/>
    <x v="53"/>
    <n v="16.690000000000001"/>
    <n v="3974.3"/>
    <x v="1"/>
  </r>
  <r>
    <s v="31786"/>
    <s v="TN"/>
    <s v="0000190862"/>
    <x v="5"/>
    <x v="0"/>
    <d v="2023-05-31T00:00:00"/>
    <x v="17"/>
    <s v="STD-A"/>
    <x v="78"/>
    <n v="16.29"/>
    <n v="3974.3"/>
    <x v="1"/>
  </r>
  <r>
    <s v="31786"/>
    <s v="TN"/>
    <s v="0000190862"/>
    <x v="5"/>
    <x v="0"/>
    <d v="2023-06-15T00:00:00"/>
    <x v="18"/>
    <s v="LTD-01"/>
    <x v="38"/>
    <n v="4.8899999999999997"/>
    <n v="4071"/>
    <x v="1"/>
  </r>
  <r>
    <s v="31786"/>
    <s v="TN"/>
    <s v="0000190862"/>
    <x v="5"/>
    <x v="0"/>
    <d v="2023-06-15T00:00:00"/>
    <x v="18"/>
    <s v="LTD-01"/>
    <x v="39"/>
    <n v="8.24"/>
    <n v="6864.57"/>
    <x v="27"/>
  </r>
  <r>
    <s v="31786"/>
    <s v="TN"/>
    <s v="0000190862"/>
    <x v="5"/>
    <x v="0"/>
    <d v="2023-06-15T00:00:00"/>
    <x v="18"/>
    <s v="LTD-01"/>
    <x v="41"/>
    <n v="39.119999999999997"/>
    <n v="12865"/>
    <x v="6"/>
  </r>
  <r>
    <s v="31786"/>
    <s v="TN"/>
    <s v="0000190862"/>
    <x v="5"/>
    <x v="0"/>
    <d v="2023-06-15T00:00:00"/>
    <x v="18"/>
    <s v="LTD-01"/>
    <x v="42"/>
    <n v="28.3"/>
    <n v="7341"/>
    <x v="27"/>
  </r>
  <r>
    <s v="31786"/>
    <s v="TN"/>
    <s v="0000190862"/>
    <x v="5"/>
    <x v="0"/>
    <d v="2023-06-15T00:00:00"/>
    <x v="18"/>
    <s v="LTD-01"/>
    <x v="43"/>
    <n v="13.34"/>
    <n v="2517"/>
    <x v="1"/>
  </r>
  <r>
    <s v="31786"/>
    <s v="TN"/>
    <s v="0000190862"/>
    <x v="5"/>
    <x v="0"/>
    <d v="2023-06-15T00:00:00"/>
    <x v="18"/>
    <s v="LTD-01"/>
    <x v="44"/>
    <n v="22.31"/>
    <n v="3542"/>
    <x v="1"/>
  </r>
  <r>
    <s v="31786"/>
    <s v="TN"/>
    <s v="0000190862"/>
    <x v="5"/>
    <x v="0"/>
    <d v="2023-06-15T00:00:00"/>
    <x v="18"/>
    <s v="LTD-02"/>
    <x v="49"/>
    <n v="5.63"/>
    <n v="6250"/>
    <x v="1"/>
  </r>
  <r>
    <s v="31786"/>
    <s v="TN"/>
    <s v="0000190862"/>
    <x v="5"/>
    <x v="0"/>
    <d v="2023-06-15T00:00:00"/>
    <x v="18"/>
    <s v="LTD-02"/>
    <x v="51"/>
    <n v="8.24"/>
    <n v="3051"/>
    <x v="1"/>
  </r>
  <r>
    <s v="31786"/>
    <s v="TN"/>
    <s v="0000190862"/>
    <x v="5"/>
    <x v="0"/>
    <d v="2023-06-15T00:00:00"/>
    <x v="18"/>
    <s v="LTD-02"/>
    <x v="52"/>
    <n v="7.95"/>
    <n v="2945"/>
    <x v="1"/>
  </r>
  <r>
    <s v="31786"/>
    <s v="TN"/>
    <s v="0000190862"/>
    <x v="5"/>
    <x v="0"/>
    <d v="2023-06-15T00:00:00"/>
    <x v="18"/>
    <s v="LTD-02"/>
    <x v="54"/>
    <n v="45"/>
    <n v="9000"/>
    <x v="1"/>
  </r>
  <r>
    <s v="31786"/>
    <s v="TN"/>
    <s v="0000190862"/>
    <x v="5"/>
    <x v="0"/>
    <d v="2023-06-15T00:00:00"/>
    <x v="18"/>
    <s v="LTD-03"/>
    <x v="59"/>
    <n v="3.17"/>
    <n v="2264"/>
    <x v="1"/>
  </r>
  <r>
    <s v="31786"/>
    <s v="TN"/>
    <s v="0000190862"/>
    <x v="5"/>
    <x v="0"/>
    <d v="2023-06-15T00:00:00"/>
    <x v="18"/>
    <s v="LTD-03"/>
    <x v="64"/>
    <n v="18.02"/>
    <n v="2340"/>
    <x v="1"/>
  </r>
  <r>
    <s v="31786"/>
    <s v="TN"/>
    <s v="0000190862"/>
    <x v="5"/>
    <x v="0"/>
    <d v="2023-06-15T00:00:00"/>
    <x v="18"/>
    <s v="LTD-04"/>
    <x v="68"/>
    <n v="2.67"/>
    <n v="6762"/>
    <x v="27"/>
  </r>
  <r>
    <s v="31786"/>
    <s v="TN"/>
    <s v="0000190862"/>
    <x v="5"/>
    <x v="0"/>
    <d v="2023-06-15T00:00:00"/>
    <x v="18"/>
    <s v="LTD-04"/>
    <x v="69"/>
    <n v="1.99"/>
    <n v="6678"/>
    <x v="27"/>
  </r>
  <r>
    <s v="31786"/>
    <s v="TN"/>
    <s v="0000190862"/>
    <x v="5"/>
    <x v="0"/>
    <d v="2023-06-15T00:00:00"/>
    <x v="18"/>
    <s v="LTD-04"/>
    <x v="70"/>
    <n v="8.5299999999999994"/>
    <n v="3710"/>
    <x v="1"/>
  </r>
  <r>
    <s v="31786"/>
    <s v="TN"/>
    <s v="0000190862"/>
    <x v="5"/>
    <x v="0"/>
    <d v="2023-06-15T00:00:00"/>
    <x v="18"/>
    <s v="LTD-04"/>
    <x v="71"/>
    <n v="8.06"/>
    <n v="2442"/>
    <x v="1"/>
  </r>
  <r>
    <s v="31786"/>
    <s v="TN"/>
    <s v="0000190862"/>
    <x v="5"/>
    <x v="0"/>
    <d v="2023-06-15T00:00:00"/>
    <x v="18"/>
    <s v="LTD-04"/>
    <x v="74"/>
    <n v="17.48"/>
    <n v="2866"/>
    <x v="1"/>
  </r>
  <r>
    <s v="31786"/>
    <s v="TN"/>
    <s v="0000190862"/>
    <x v="5"/>
    <x v="0"/>
    <d v="2023-06-15T00:00:00"/>
    <x v="17"/>
    <s v="STD-A"/>
    <x v="78"/>
    <n v="162.22999999999999"/>
    <n v="35687.57"/>
    <x v="118"/>
  </r>
  <r>
    <s v="31786"/>
    <s v="TN"/>
    <s v="0000190862"/>
    <x v="5"/>
    <x v="0"/>
    <d v="2023-06-15T00:00:00"/>
    <x v="17"/>
    <s v="STD-B"/>
    <x v="37"/>
    <n v="150.26"/>
    <n v="52162"/>
    <x v="34"/>
  </r>
  <r>
    <s v="31786"/>
    <s v="TN"/>
    <s v="0000258005"/>
    <x v="6"/>
    <x v="0"/>
    <d v="2023-05-31T00:00:00"/>
    <x v="19"/>
    <s v="VISEXP"/>
    <x v="80"/>
    <n v="6.3"/>
    <n v="0"/>
    <x v="27"/>
  </r>
  <r>
    <s v="31786"/>
    <s v="TN"/>
    <s v="0000258005"/>
    <x v="6"/>
    <x v="0"/>
    <d v="2023-06-15T00:00:00"/>
    <x v="19"/>
    <s v="VISBAS"/>
    <x v="79"/>
    <n v="144.18"/>
    <n v="0"/>
    <x v="119"/>
  </r>
  <r>
    <s v="31786"/>
    <s v="TN"/>
    <s v="0000258005"/>
    <x v="6"/>
    <x v="0"/>
    <d v="2023-06-15T00:00:00"/>
    <x v="19"/>
    <s v="VISEXP"/>
    <x v="80"/>
    <n v="216.07"/>
    <n v="0"/>
    <x v="120"/>
  </r>
  <r>
    <s v="31786"/>
    <s v="NP"/>
    <s v="0000000185"/>
    <x v="0"/>
    <x v="1"/>
    <d v="2023-06-30T00:00:00"/>
    <x v="0"/>
    <s v="PPDN"/>
    <x v="0"/>
    <n v="170.72"/>
    <n v="0"/>
    <x v="3"/>
  </r>
  <r>
    <s v="31786"/>
    <s v="NP"/>
    <s v="0000000185"/>
    <x v="0"/>
    <x v="1"/>
    <d v="2023-06-30T00:00:00"/>
    <x v="21"/>
    <s v="PPRN"/>
    <x v="81"/>
    <n v="60656.08"/>
    <n v="0"/>
    <x v="121"/>
  </r>
  <r>
    <s v="31786"/>
    <s v="NP"/>
    <s v="0000000185"/>
    <x v="0"/>
    <x v="2"/>
    <d v="2023-06-30T00:00:00"/>
    <x v="0"/>
    <s v="PPDN"/>
    <x v="0"/>
    <n v="39.15"/>
    <n v="0"/>
    <x v="27"/>
  </r>
  <r>
    <s v="31786"/>
    <s v="NP"/>
    <s v="0000000185"/>
    <x v="0"/>
    <x v="2"/>
    <d v="2023-06-30T00:00:00"/>
    <x v="21"/>
    <s v="PPRN"/>
    <x v="81"/>
    <n v="23362.14"/>
    <n v="0"/>
    <x v="122"/>
  </r>
  <r>
    <s v="31786"/>
    <s v="NP"/>
    <s v="0000000185"/>
    <x v="0"/>
    <x v="3"/>
    <d v="2023-06-30T00:00:00"/>
    <x v="21"/>
    <s v="PPRN"/>
    <x v="81"/>
    <n v="2842.26"/>
    <n v="0"/>
    <x v="123"/>
  </r>
  <r>
    <s v="31786"/>
    <s v="NP"/>
    <s v="0000000192"/>
    <x v="1"/>
    <x v="1"/>
    <d v="2023-06-30T00:00:00"/>
    <x v="1"/>
    <s v="PDON"/>
    <x v="1"/>
    <n v="1747.26"/>
    <n v="0"/>
    <x v="124"/>
  </r>
  <r>
    <s v="31786"/>
    <s v="NP"/>
    <s v="0000000192"/>
    <x v="1"/>
    <x v="1"/>
    <d v="2023-06-30T00:00:00"/>
    <x v="22"/>
    <s v="PDRN"/>
    <x v="82"/>
    <n v="336538.42"/>
    <n v="0"/>
    <x v="125"/>
  </r>
  <r>
    <s v="31786"/>
    <s v="NP"/>
    <s v="0000000192"/>
    <x v="1"/>
    <x v="2"/>
    <d v="2023-06-30T00:00:00"/>
    <x v="1"/>
    <s v="PDON"/>
    <x v="1"/>
    <n v="280.36"/>
    <n v="0"/>
    <x v="16"/>
  </r>
  <r>
    <s v="31786"/>
    <s v="NP"/>
    <s v="0000000192"/>
    <x v="1"/>
    <x v="2"/>
    <d v="2023-06-30T00:00:00"/>
    <x v="22"/>
    <s v="PDRN"/>
    <x v="82"/>
    <n v="248789.05"/>
    <n v="0"/>
    <x v="126"/>
  </r>
  <r>
    <s v="31786"/>
    <s v="NP"/>
    <s v="0000000192"/>
    <x v="1"/>
    <x v="3"/>
    <d v="2023-06-30T00:00:00"/>
    <x v="1"/>
    <s v="PDON"/>
    <x v="1"/>
    <n v="59.98"/>
    <n v="0"/>
    <x v="27"/>
  </r>
  <r>
    <s v="31786"/>
    <s v="NP"/>
    <s v="0000000192"/>
    <x v="1"/>
    <x v="3"/>
    <d v="2023-06-30T00:00:00"/>
    <x v="22"/>
    <s v="PDRN"/>
    <x v="82"/>
    <n v="17378.919999999998"/>
    <n v="0"/>
    <x v="127"/>
  </r>
  <r>
    <s v="31786"/>
    <s v="NP"/>
    <s v="0000258005"/>
    <x v="6"/>
    <x v="1"/>
    <d v="2023-06-30T00:00:00"/>
    <x v="19"/>
    <s v="VISBAS"/>
    <x v="79"/>
    <n v="3456.39"/>
    <n v="0"/>
    <x v="128"/>
  </r>
  <r>
    <s v="31786"/>
    <s v="NP"/>
    <s v="0000258005"/>
    <x v="6"/>
    <x v="1"/>
    <d v="2023-06-30T00:00:00"/>
    <x v="19"/>
    <s v="VISEXP"/>
    <x v="80"/>
    <n v="17309.04"/>
    <n v="0"/>
    <x v="129"/>
  </r>
  <r>
    <s v="31786"/>
    <s v="NP"/>
    <s v="0000258005"/>
    <x v="6"/>
    <x v="2"/>
    <d v="2023-06-30T00:00:00"/>
    <x v="19"/>
    <s v="VISBAS"/>
    <x v="79"/>
    <n v="1352.7"/>
    <n v="0"/>
    <x v="130"/>
  </r>
  <r>
    <s v="31786"/>
    <s v="NP"/>
    <s v="0000258005"/>
    <x v="6"/>
    <x v="2"/>
    <d v="2023-06-30T00:00:00"/>
    <x v="19"/>
    <s v="VISEXP"/>
    <x v="80"/>
    <n v="6550.34"/>
    <n v="0"/>
    <x v="131"/>
  </r>
  <r>
    <s v="31786"/>
    <s v="NP"/>
    <s v="0000258005"/>
    <x v="6"/>
    <x v="3"/>
    <d v="2023-06-30T00:00:00"/>
    <x v="19"/>
    <s v="VISBAS"/>
    <x v="79"/>
    <n v="19.079999999999998"/>
    <n v="0"/>
    <x v="26"/>
  </r>
  <r>
    <s v="31786"/>
    <s v="NP"/>
    <s v="0000258005"/>
    <x v="6"/>
    <x v="3"/>
    <d v="2023-06-30T00:00:00"/>
    <x v="19"/>
    <s v="VISEXP"/>
    <x v="80"/>
    <n v="144.28"/>
    <n v="0"/>
    <x v="99"/>
  </r>
  <r>
    <s v="31786"/>
    <s v="NP"/>
    <s v="0000000185"/>
    <x v="0"/>
    <x v="2"/>
    <d v="2023-06-30T00:00:00"/>
    <x v="21"/>
    <s v="PPRN"/>
    <x v="81"/>
    <n v="96.26"/>
    <n v="0"/>
    <x v="14"/>
  </r>
  <r>
    <s v="31786"/>
    <s v="NP"/>
    <s v="0000000185"/>
    <x v="0"/>
    <x v="3"/>
    <d v="2023-06-30T00:00:00"/>
    <x v="21"/>
    <s v="PPRN"/>
    <x v="81"/>
    <n v="164.41"/>
    <n v="0"/>
    <x v="3"/>
  </r>
  <r>
    <s v="31786"/>
    <s v="NP"/>
    <s v="0000000185"/>
    <x v="0"/>
    <x v="0"/>
    <d v="2023-06-30T00:00:00"/>
    <x v="0"/>
    <s v="PPDN"/>
    <x v="0"/>
    <n v="130983.92"/>
    <n v="0"/>
    <x v="132"/>
  </r>
  <r>
    <s v="31786"/>
    <s v="NP"/>
    <s v="0000000185"/>
    <x v="0"/>
    <x v="4"/>
    <d v="2023-06-30T00:00:00"/>
    <x v="0"/>
    <s v="PPDN"/>
    <x v="0"/>
    <n v="57019.62"/>
    <n v="0"/>
    <x v="133"/>
  </r>
  <r>
    <s v="31786"/>
    <s v="NP"/>
    <s v="0000000185"/>
    <x v="0"/>
    <x v="5"/>
    <d v="2023-06-30T00:00:00"/>
    <x v="0"/>
    <s v="PPDN"/>
    <x v="0"/>
    <n v="24336.74"/>
    <n v="0"/>
    <x v="134"/>
  </r>
  <r>
    <s v="31786"/>
    <s v="NP"/>
    <s v="0000000192"/>
    <x v="1"/>
    <x v="2"/>
    <d v="2023-06-30T00:00:00"/>
    <x v="22"/>
    <s v="PDRN"/>
    <x v="82"/>
    <n v="13533.47"/>
    <n v="0"/>
    <x v="135"/>
  </r>
  <r>
    <s v="31786"/>
    <s v="NP"/>
    <s v="0000000192"/>
    <x v="1"/>
    <x v="3"/>
    <d v="2023-06-30T00:00:00"/>
    <x v="22"/>
    <s v="PDRN"/>
    <x v="82"/>
    <n v="1994.85"/>
    <n v="0"/>
    <x v="124"/>
  </r>
  <r>
    <s v="31786"/>
    <s v="NP"/>
    <s v="0000000192"/>
    <x v="1"/>
    <x v="0"/>
    <d v="2023-06-30T00:00:00"/>
    <x v="1"/>
    <s v="PDON"/>
    <x v="1"/>
    <n v="767218.9"/>
    <n v="0"/>
    <x v="136"/>
  </r>
  <r>
    <s v="31786"/>
    <s v="NP"/>
    <s v="0000000192"/>
    <x v="1"/>
    <x v="4"/>
    <d v="2023-06-30T00:00:00"/>
    <x v="1"/>
    <s v="PDON"/>
    <x v="1"/>
    <n v="615451.6"/>
    <n v="0"/>
    <x v="137"/>
  </r>
  <r>
    <s v="31786"/>
    <s v="NP"/>
    <s v="0000000192"/>
    <x v="1"/>
    <x v="5"/>
    <d v="2023-06-30T00:00:00"/>
    <x v="1"/>
    <s v="PDON"/>
    <x v="1"/>
    <n v="211566.18"/>
    <n v="0"/>
    <x v="138"/>
  </r>
  <r>
    <s v="31786"/>
    <s v="NP"/>
    <s v="0000053684"/>
    <x v="7"/>
    <x v="0"/>
    <d v="2023-06-30T00:00:00"/>
    <x v="2"/>
    <s v=""/>
    <x v="2"/>
    <n v="106.69"/>
    <n v="0"/>
    <x v="14"/>
  </r>
  <r>
    <s v="31786"/>
    <s v="NP"/>
    <s v="0000053684"/>
    <x v="7"/>
    <x v="0"/>
    <d v="2023-06-30T00:00:00"/>
    <x v="3"/>
    <s v=""/>
    <x v="3"/>
    <n v="29768.5"/>
    <n v="0"/>
    <x v="139"/>
  </r>
  <r>
    <s v="31786"/>
    <s v="NP"/>
    <s v="0000157401"/>
    <x v="4"/>
    <x v="0"/>
    <d v="2023-06-30T00:00:00"/>
    <x v="9"/>
    <s v="BADC01"/>
    <x v="9"/>
    <n v="529.41999999999996"/>
    <n v="40851170"/>
    <x v="140"/>
  </r>
  <r>
    <s v="31786"/>
    <s v="NP"/>
    <s v="0000157401"/>
    <x v="4"/>
    <x v="0"/>
    <d v="2023-06-30T00:00:00"/>
    <x v="9"/>
    <s v="BADC02"/>
    <x v="9"/>
    <n v="1035.76"/>
    <n v="80669540"/>
    <x v="141"/>
  </r>
  <r>
    <s v="31786"/>
    <s v="NP"/>
    <s v="0000157401"/>
    <x v="4"/>
    <x v="0"/>
    <d v="2023-06-30T00:00:00"/>
    <x v="9"/>
    <s v="BADC03"/>
    <x v="9"/>
    <n v="491.7"/>
    <n v="38462100"/>
    <x v="142"/>
  </r>
  <r>
    <s v="31786"/>
    <s v="NP"/>
    <s v="0000157401"/>
    <x v="4"/>
    <x v="0"/>
    <d v="2023-06-30T00:00:00"/>
    <x v="9"/>
    <s v="BADC04"/>
    <x v="9"/>
    <n v="183.3"/>
    <n v="14120400"/>
    <x v="88"/>
  </r>
  <r>
    <s v="31786"/>
    <s v="NP"/>
    <s v="0000157401"/>
    <x v="4"/>
    <x v="0"/>
    <d v="2023-06-30T00:00:00"/>
    <x v="9"/>
    <s v="BADC05"/>
    <x v="9"/>
    <n v="57.44"/>
    <n v="4387500"/>
    <x v="143"/>
  </r>
  <r>
    <s v="31786"/>
    <s v="NP"/>
    <s v="0000157401"/>
    <x v="4"/>
    <x v="0"/>
    <d v="2023-06-30T00:00:00"/>
    <x v="9"/>
    <s v="BADC06"/>
    <x v="9"/>
    <n v="15.31"/>
    <n v="1258400"/>
    <x v="116"/>
  </r>
  <r>
    <s v="31786"/>
    <s v="NP"/>
    <s v="0000157401"/>
    <x v="4"/>
    <x v="0"/>
    <d v="2023-06-30T00:00:00"/>
    <x v="9"/>
    <s v="BADC07"/>
    <x v="9"/>
    <n v="6.37"/>
    <n v="490000"/>
    <x v="55"/>
  </r>
  <r>
    <s v="31786"/>
    <s v="NP"/>
    <s v="0000157401"/>
    <x v="4"/>
    <x v="0"/>
    <d v="2023-06-30T00:00:00"/>
    <x v="9"/>
    <s v="BADC08"/>
    <x v="9"/>
    <n v="3.12"/>
    <n v="240000"/>
    <x v="6"/>
  </r>
  <r>
    <s v="31786"/>
    <s v="NP"/>
    <s v="0000157401"/>
    <x v="4"/>
    <x v="0"/>
    <d v="2023-06-30T00:00:00"/>
    <x v="9"/>
    <s v="BADC09"/>
    <x v="9"/>
    <n v="3.51"/>
    <n v="270000"/>
    <x v="6"/>
  </r>
  <r>
    <s v="31786"/>
    <s v="NP"/>
    <s v="0000157401"/>
    <x v="4"/>
    <x v="0"/>
    <d v="2023-06-30T00:00:00"/>
    <x v="5"/>
    <s v="BADE2X"/>
    <x v="5"/>
    <n v="31487.3"/>
    <n v="1658662200"/>
    <x v="144"/>
  </r>
  <r>
    <s v="31786"/>
    <s v="NP"/>
    <s v="0000157401"/>
    <x v="4"/>
    <x v="0"/>
    <d v="2023-06-30T00:00:00"/>
    <x v="5"/>
    <s v="BADP2X"/>
    <x v="5"/>
    <n v="4.4400000000000004"/>
    <n v="234000"/>
    <x v="26"/>
  </r>
  <r>
    <s v="31786"/>
    <s v="NP"/>
    <s v="0000157401"/>
    <x v="4"/>
    <x v="0"/>
    <d v="2023-06-30T00:00:00"/>
    <x v="6"/>
    <s v="BADE40"/>
    <x v="6"/>
    <n v="22472.73"/>
    <n v="1183704000"/>
    <x v="145"/>
  </r>
  <r>
    <s v="31786"/>
    <s v="NP"/>
    <s v="0000157401"/>
    <x v="4"/>
    <x v="0"/>
    <d v="2023-06-30T00:00:00"/>
    <x v="6"/>
    <s v="BADP40"/>
    <x v="6"/>
    <n v="2.94"/>
    <n v="156000"/>
    <x v="26"/>
  </r>
  <r>
    <s v="31786"/>
    <s v="NP"/>
    <s v="0000157401"/>
    <x v="4"/>
    <x v="0"/>
    <d v="2023-06-30T00:00:00"/>
    <x v="10"/>
    <s v="BAD4SC"/>
    <x v="10"/>
    <n v="3226.83"/>
    <n v="275346360"/>
    <x v="146"/>
  </r>
  <r>
    <s v="31786"/>
    <s v="NP"/>
    <s v="0000157401"/>
    <x v="4"/>
    <x v="0"/>
    <d v="2023-06-30T00:00:00"/>
    <x v="10"/>
    <s v="BAD6SP"/>
    <x v="16"/>
    <n v="3207.37"/>
    <n v="263867302"/>
    <x v="147"/>
  </r>
  <r>
    <s v="31786"/>
    <s v="NP"/>
    <s v="0000157401"/>
    <x v="4"/>
    <x v="0"/>
    <d v="2023-06-30T00:00:00"/>
    <x v="10"/>
    <s v="BAP6SP"/>
    <x v="16"/>
    <n v="1.02"/>
    <n v="78000"/>
    <x v="27"/>
  </r>
  <r>
    <s v="31786"/>
    <s v="NP"/>
    <s v="0000157401"/>
    <x v="4"/>
    <x v="0"/>
    <d v="2023-06-30T00:00:00"/>
    <x v="7"/>
    <s v="BLES15"/>
    <x v="7"/>
    <n v="125959.18"/>
    <n v="829331100"/>
    <x v="144"/>
  </r>
  <r>
    <s v="31786"/>
    <s v="NP"/>
    <s v="0000157401"/>
    <x v="4"/>
    <x v="0"/>
    <d v="2023-06-30T00:00:00"/>
    <x v="7"/>
    <s v="BLES1P"/>
    <x v="7"/>
    <n v="17.760000000000002"/>
    <n v="117000"/>
    <x v="26"/>
  </r>
  <r>
    <s v="31786"/>
    <s v="NP"/>
    <s v="0000157401"/>
    <x v="4"/>
    <x v="0"/>
    <d v="2023-06-30T00:00:00"/>
    <x v="11"/>
    <s v="BLCH01"/>
    <x v="17"/>
    <n v="343.33"/>
    <n v="4995000"/>
    <x v="148"/>
  </r>
  <r>
    <s v="31786"/>
    <s v="NP"/>
    <s v="0000157401"/>
    <x v="4"/>
    <x v="0"/>
    <d v="2023-06-30T00:00:00"/>
    <x v="11"/>
    <s v="BLCH02"/>
    <x v="17"/>
    <n v="524.66"/>
    <n v="7110000"/>
    <x v="149"/>
  </r>
  <r>
    <s v="31786"/>
    <s v="NP"/>
    <s v="0000157401"/>
    <x v="4"/>
    <x v="0"/>
    <d v="2023-06-30T00:00:00"/>
    <x v="11"/>
    <s v="BLCH03"/>
    <x v="17"/>
    <n v="187.04"/>
    <n v="2703000"/>
    <x v="150"/>
  </r>
  <r>
    <s v="31786"/>
    <s v="NP"/>
    <s v="0000157401"/>
    <x v="4"/>
    <x v="0"/>
    <d v="2023-06-30T00:00:00"/>
    <x v="11"/>
    <s v="BLCH04"/>
    <x v="17"/>
    <n v="72.52"/>
    <n v="840000"/>
    <x v="37"/>
  </r>
  <r>
    <s v="31786"/>
    <s v="NP"/>
    <s v="0000157401"/>
    <x v="4"/>
    <x v="0"/>
    <d v="2023-06-30T00:00:00"/>
    <x v="11"/>
    <s v="BLCH05"/>
    <x v="17"/>
    <n v="8.3699999999999992"/>
    <n v="135000"/>
    <x v="3"/>
  </r>
  <r>
    <s v="31786"/>
    <s v="NP"/>
    <s v="0000157401"/>
    <x v="4"/>
    <x v="0"/>
    <d v="2023-06-30T00:00:00"/>
    <x v="11"/>
    <s v="BLCH06"/>
    <x v="17"/>
    <n v="3.36"/>
    <n v="54000"/>
    <x v="6"/>
  </r>
  <r>
    <s v="31786"/>
    <s v="NP"/>
    <s v="0000157401"/>
    <x v="4"/>
    <x v="0"/>
    <d v="2023-06-30T00:00:00"/>
    <x v="11"/>
    <s v="BLCS01"/>
    <x v="11"/>
    <n v="714.9"/>
    <n v="7887000"/>
    <x v="151"/>
  </r>
  <r>
    <s v="31786"/>
    <s v="NP"/>
    <s v="0000157401"/>
    <x v="4"/>
    <x v="0"/>
    <d v="2023-06-30T00:00:00"/>
    <x v="11"/>
    <s v="BLCS02"/>
    <x v="11"/>
    <n v="1605.52"/>
    <n v="17913000"/>
    <x v="152"/>
  </r>
  <r>
    <s v="31786"/>
    <s v="NP"/>
    <s v="0000157401"/>
    <x v="4"/>
    <x v="0"/>
    <d v="2023-06-30T00:00:00"/>
    <x v="11"/>
    <s v="BLCS03"/>
    <x v="11"/>
    <n v="859.04"/>
    <n v="9105000"/>
    <x v="153"/>
  </r>
  <r>
    <s v="31786"/>
    <s v="NP"/>
    <s v="0000157401"/>
    <x v="4"/>
    <x v="0"/>
    <d v="2023-06-30T00:00:00"/>
    <x v="11"/>
    <s v="BLCS04"/>
    <x v="11"/>
    <n v="313.39"/>
    <n v="3492000"/>
    <x v="79"/>
  </r>
  <r>
    <s v="31786"/>
    <s v="NP"/>
    <s v="0000157401"/>
    <x v="4"/>
    <x v="0"/>
    <d v="2023-06-30T00:00:00"/>
    <x v="11"/>
    <s v="BLCS05"/>
    <x v="11"/>
    <n v="123.12"/>
    <n v="1206000"/>
    <x v="154"/>
  </r>
  <r>
    <s v="31786"/>
    <s v="NP"/>
    <s v="0000157401"/>
    <x v="4"/>
    <x v="0"/>
    <d v="2023-06-30T00:00:00"/>
    <x v="11"/>
    <s v="BLCS06"/>
    <x v="11"/>
    <n v="30.94"/>
    <n v="330000"/>
    <x v="155"/>
  </r>
  <r>
    <s v="31786"/>
    <s v="NP"/>
    <s v="0000157401"/>
    <x v="4"/>
    <x v="0"/>
    <d v="2023-06-30T00:00:00"/>
    <x v="11"/>
    <s v="BLCS07"/>
    <x v="11"/>
    <n v="14.84"/>
    <n v="147000"/>
    <x v="55"/>
  </r>
  <r>
    <s v="31786"/>
    <s v="NP"/>
    <s v="0000157401"/>
    <x v="4"/>
    <x v="0"/>
    <d v="2023-06-30T00:00:00"/>
    <x v="11"/>
    <s v="BLCS08"/>
    <x v="11"/>
    <n v="7.26"/>
    <n v="72000"/>
    <x v="6"/>
  </r>
  <r>
    <s v="31786"/>
    <s v="NP"/>
    <s v="0000157401"/>
    <x v="4"/>
    <x v="0"/>
    <d v="2023-06-30T00:00:00"/>
    <x v="11"/>
    <s v="BLCS09"/>
    <x v="11"/>
    <n v="8.19"/>
    <n v="81000"/>
    <x v="6"/>
  </r>
  <r>
    <s v="31786"/>
    <s v="NP"/>
    <s v="0000157401"/>
    <x v="4"/>
    <x v="0"/>
    <d v="2023-06-30T00:00:00"/>
    <x v="8"/>
    <s v="BLER20"/>
    <x v="8"/>
    <n v="89937.35"/>
    <n v="591892000"/>
    <x v="156"/>
  </r>
  <r>
    <s v="31786"/>
    <s v="NP"/>
    <s v="0000157401"/>
    <x v="4"/>
    <x v="0"/>
    <d v="2023-06-30T00:00:00"/>
    <x v="8"/>
    <s v="BLER2P"/>
    <x v="8"/>
    <n v="11.88"/>
    <n v="78000"/>
    <x v="26"/>
  </r>
  <r>
    <s v="31786"/>
    <s v="NP"/>
    <s v="0000157401"/>
    <x v="4"/>
    <x v="0"/>
    <d v="2023-06-30T00:00:00"/>
    <x v="12"/>
    <s v="BLIFSC"/>
    <x v="12"/>
    <n v="1901.1"/>
    <n v="20880000"/>
    <x v="146"/>
  </r>
  <r>
    <s v="31786"/>
    <s v="NP"/>
    <s v="0000157401"/>
    <x v="4"/>
    <x v="0"/>
    <d v="2023-06-30T00:00:00"/>
    <x v="12"/>
    <s v="BLIFSP"/>
    <x v="18"/>
    <n v="2691.58"/>
    <n v="14607000"/>
    <x v="157"/>
  </r>
  <r>
    <s v="31786"/>
    <s v="NP"/>
    <s v="0000157401"/>
    <x v="4"/>
    <x v="0"/>
    <d v="2023-06-30T00:00:00"/>
    <x v="16"/>
    <s v="BL20U"/>
    <x v="19"/>
    <n v="3.96"/>
    <n v="20000"/>
    <x v="1"/>
  </r>
  <r>
    <s v="31786"/>
    <s v="NP"/>
    <s v="0000157401"/>
    <x v="4"/>
    <x v="0"/>
    <d v="2023-06-30T00:00:00"/>
    <x v="16"/>
    <s v="FB10AU"/>
    <x v="19"/>
    <n v="9.9"/>
    <n v="40000"/>
    <x v="14"/>
  </r>
  <r>
    <s v="31786"/>
    <s v="NP"/>
    <s v="0000157401"/>
    <x v="4"/>
    <x v="0"/>
    <d v="2023-06-30T00:00:00"/>
    <x v="20"/>
    <s v="FO13A9"/>
    <x v="19"/>
    <n v="-4.32"/>
    <n v="60000"/>
    <x v="1"/>
  </r>
  <r>
    <s v="31786"/>
    <s v="NP"/>
    <s v="0000157401"/>
    <x v="4"/>
    <x v="0"/>
    <d v="2023-06-30T00:00:00"/>
    <x v="4"/>
    <s v=""/>
    <x v="4"/>
    <n v="343843.27"/>
    <n v="0"/>
    <x v="158"/>
  </r>
  <r>
    <s v="31786"/>
    <s v="NP"/>
    <s v="0000157401"/>
    <x v="4"/>
    <x v="0"/>
    <d v="2023-06-30T00:00:00"/>
    <x v="13"/>
    <s v="VC0105"/>
    <x v="20"/>
    <n v="6.71"/>
    <n v="300000"/>
    <x v="159"/>
  </r>
  <r>
    <s v="31786"/>
    <s v="NP"/>
    <s v="0000157401"/>
    <x v="4"/>
    <x v="0"/>
    <d v="2023-06-30T00:00:00"/>
    <x v="13"/>
    <s v="VC0106"/>
    <x v="21"/>
    <n v="202.15"/>
    <n v="9294000"/>
    <x v="160"/>
  </r>
  <r>
    <s v="31786"/>
    <s v="NP"/>
    <s v="0000157401"/>
    <x v="4"/>
    <x v="0"/>
    <d v="2023-06-30T00:00:00"/>
    <x v="13"/>
    <s v="VC0110"/>
    <x v="22"/>
    <n v="27.72"/>
    <n v="1392000"/>
    <x v="97"/>
  </r>
  <r>
    <s v="31786"/>
    <s v="NP"/>
    <s v="0000157401"/>
    <x v="4"/>
    <x v="0"/>
    <d v="2023-06-30T00:00:00"/>
    <x v="13"/>
    <s v="VC0125"/>
    <x v="13"/>
    <n v="44.52"/>
    <n v="2025000"/>
    <x v="154"/>
  </r>
  <r>
    <s v="31786"/>
    <s v="NP"/>
    <s v="0000157401"/>
    <x v="4"/>
    <x v="0"/>
    <d v="2023-06-30T00:00:00"/>
    <x v="13"/>
    <s v="VC0150"/>
    <x v="23"/>
    <n v="118.65"/>
    <n v="5812000"/>
    <x v="161"/>
  </r>
  <r>
    <s v="31786"/>
    <s v="NP"/>
    <s v="0000157401"/>
    <x v="4"/>
    <x v="0"/>
    <d v="2023-06-30T00:00:00"/>
    <x v="13"/>
    <s v="VC0205"/>
    <x v="20"/>
    <n v="10.5"/>
    <n v="500000"/>
    <x v="111"/>
  </r>
  <r>
    <s v="31786"/>
    <s v="NP"/>
    <s v="0000157401"/>
    <x v="4"/>
    <x v="0"/>
    <d v="2023-06-30T00:00:00"/>
    <x v="13"/>
    <s v="VC0206"/>
    <x v="21"/>
    <n v="373.25"/>
    <n v="18264000"/>
    <x v="162"/>
  </r>
  <r>
    <s v="31786"/>
    <s v="NP"/>
    <s v="0000157401"/>
    <x v="4"/>
    <x v="0"/>
    <d v="2023-06-30T00:00:00"/>
    <x v="13"/>
    <s v="VC0210"/>
    <x v="22"/>
    <n v="49.98"/>
    <n v="2380000"/>
    <x v="163"/>
  </r>
  <r>
    <s v="31786"/>
    <s v="NP"/>
    <s v="0000157401"/>
    <x v="4"/>
    <x v="0"/>
    <d v="2023-06-30T00:00:00"/>
    <x v="13"/>
    <s v="VC0225"/>
    <x v="13"/>
    <n v="94.5"/>
    <n v="4362000"/>
    <x v="164"/>
  </r>
  <r>
    <s v="31786"/>
    <s v="NP"/>
    <s v="0000157401"/>
    <x v="4"/>
    <x v="0"/>
    <d v="2023-06-30T00:00:00"/>
    <x v="13"/>
    <s v="VC0250"/>
    <x v="23"/>
    <n v="266.7"/>
    <n v="12700000"/>
    <x v="11"/>
  </r>
  <r>
    <s v="31786"/>
    <s v="NP"/>
    <s v="0000157401"/>
    <x v="4"/>
    <x v="0"/>
    <d v="2023-06-30T00:00:00"/>
    <x v="13"/>
    <s v="VC0305"/>
    <x v="20"/>
    <n v="4.8"/>
    <n v="225000"/>
    <x v="13"/>
  </r>
  <r>
    <s v="31786"/>
    <s v="NP"/>
    <s v="0000157401"/>
    <x v="4"/>
    <x v="0"/>
    <d v="2023-06-30T00:00:00"/>
    <x v="13"/>
    <s v="VC0306"/>
    <x v="21"/>
    <n v="161.88"/>
    <n v="7980000"/>
    <x v="165"/>
  </r>
  <r>
    <s v="31786"/>
    <s v="NP"/>
    <s v="0000157401"/>
    <x v="4"/>
    <x v="0"/>
    <d v="2023-06-30T00:00:00"/>
    <x v="13"/>
    <s v="VC0310"/>
    <x v="22"/>
    <n v="32.76"/>
    <n v="1560000"/>
    <x v="166"/>
  </r>
  <r>
    <s v="31786"/>
    <s v="NP"/>
    <s v="0000157401"/>
    <x v="4"/>
    <x v="0"/>
    <d v="2023-06-30T00:00:00"/>
    <x v="13"/>
    <s v="VC0325"/>
    <x v="13"/>
    <n v="36.340000000000003"/>
    <n v="2187000"/>
    <x v="167"/>
  </r>
  <r>
    <s v="31786"/>
    <s v="NP"/>
    <s v="0000157401"/>
    <x v="4"/>
    <x v="0"/>
    <d v="2023-06-30T00:00:00"/>
    <x v="13"/>
    <s v="VC0350"/>
    <x v="23"/>
    <n v="176.4"/>
    <n v="8400000"/>
    <x v="168"/>
  </r>
  <r>
    <s v="31786"/>
    <s v="NP"/>
    <s v="0000157401"/>
    <x v="4"/>
    <x v="0"/>
    <d v="2023-06-30T00:00:00"/>
    <x v="13"/>
    <s v="VC0405"/>
    <x v="20"/>
    <n v="0.84"/>
    <n v="40000"/>
    <x v="27"/>
  </r>
  <r>
    <s v="31786"/>
    <s v="NP"/>
    <s v="0000157401"/>
    <x v="4"/>
    <x v="0"/>
    <d v="2023-06-30T00:00:00"/>
    <x v="13"/>
    <s v="VC0406"/>
    <x v="21"/>
    <n v="71.5"/>
    <n v="3432000"/>
    <x v="45"/>
  </r>
  <r>
    <s v="31786"/>
    <s v="NP"/>
    <s v="0000157401"/>
    <x v="4"/>
    <x v="0"/>
    <d v="2023-06-30T00:00:00"/>
    <x v="13"/>
    <s v="VC0410"/>
    <x v="22"/>
    <n v="16.8"/>
    <n v="800000"/>
    <x v="57"/>
  </r>
  <r>
    <s v="31786"/>
    <s v="NP"/>
    <s v="0000157401"/>
    <x v="4"/>
    <x v="0"/>
    <d v="2023-06-30T00:00:00"/>
    <x v="13"/>
    <s v="VC0425"/>
    <x v="13"/>
    <n v="21"/>
    <n v="1000000"/>
    <x v="16"/>
  </r>
  <r>
    <s v="31786"/>
    <s v="NP"/>
    <s v="0000157401"/>
    <x v="4"/>
    <x v="0"/>
    <d v="2023-06-30T00:00:00"/>
    <x v="13"/>
    <s v="VC0450"/>
    <x v="23"/>
    <n v="75.599999999999994"/>
    <n v="3600000"/>
    <x v="169"/>
  </r>
  <r>
    <s v="31786"/>
    <s v="NP"/>
    <s v="0000157401"/>
    <x v="4"/>
    <x v="0"/>
    <d v="2023-06-30T00:00:00"/>
    <x v="13"/>
    <s v="VC0506"/>
    <x v="21"/>
    <n v="24.57"/>
    <n v="1170000"/>
    <x v="170"/>
  </r>
  <r>
    <s v="31786"/>
    <s v="NP"/>
    <s v="0000157401"/>
    <x v="4"/>
    <x v="0"/>
    <d v="2023-06-30T00:00:00"/>
    <x v="13"/>
    <s v="VC0510"/>
    <x v="22"/>
    <n v="4.2"/>
    <n v="200000"/>
    <x v="14"/>
  </r>
  <r>
    <s v="31786"/>
    <s v="NP"/>
    <s v="0000157401"/>
    <x v="4"/>
    <x v="0"/>
    <d v="2023-06-30T00:00:00"/>
    <x v="13"/>
    <s v="VC0525"/>
    <x v="13"/>
    <n v="5.26"/>
    <n v="250000"/>
    <x v="27"/>
  </r>
  <r>
    <s v="31786"/>
    <s v="NP"/>
    <s v="0000157401"/>
    <x v="4"/>
    <x v="0"/>
    <d v="2023-06-30T00:00:00"/>
    <x v="13"/>
    <s v="VC0550"/>
    <x v="23"/>
    <n v="15.75"/>
    <n v="750000"/>
    <x v="6"/>
  </r>
  <r>
    <s v="31786"/>
    <s v="NP"/>
    <s v="0000157401"/>
    <x v="4"/>
    <x v="0"/>
    <d v="2023-06-30T00:00:00"/>
    <x v="13"/>
    <s v="VC0606"/>
    <x v="21"/>
    <n v="4.5599999999999996"/>
    <n v="216000"/>
    <x v="26"/>
  </r>
  <r>
    <s v="31786"/>
    <s v="NP"/>
    <s v="0000157401"/>
    <x v="4"/>
    <x v="0"/>
    <d v="2023-06-30T00:00:00"/>
    <x v="13"/>
    <s v="VC0610"/>
    <x v="22"/>
    <n v="3.78"/>
    <n v="120000"/>
    <x v="27"/>
  </r>
  <r>
    <s v="31786"/>
    <s v="NP"/>
    <s v="0000157401"/>
    <x v="4"/>
    <x v="0"/>
    <d v="2023-06-30T00:00:00"/>
    <x v="13"/>
    <s v="VC0625"/>
    <x v="13"/>
    <n v="3.15"/>
    <n v="150000"/>
    <x v="1"/>
  </r>
  <r>
    <s v="31786"/>
    <s v="NP"/>
    <s v="0000157401"/>
    <x v="4"/>
    <x v="0"/>
    <d v="2023-06-30T00:00:00"/>
    <x v="13"/>
    <s v="VC0650"/>
    <x v="23"/>
    <n v="12.6"/>
    <n v="600000"/>
    <x v="27"/>
  </r>
  <r>
    <s v="31786"/>
    <s v="NP"/>
    <s v="0000157401"/>
    <x v="4"/>
    <x v="0"/>
    <d v="2023-06-30T00:00:00"/>
    <x v="13"/>
    <s v="VC0706"/>
    <x v="21"/>
    <n v="3.52"/>
    <n v="168000"/>
    <x v="14"/>
  </r>
  <r>
    <s v="31786"/>
    <s v="NP"/>
    <s v="0000157401"/>
    <x v="4"/>
    <x v="0"/>
    <d v="2023-06-30T00:00:00"/>
    <x v="13"/>
    <s v="VC0710"/>
    <x v="22"/>
    <n v="-1.47"/>
    <n v="12000"/>
    <x v="1"/>
  </r>
  <r>
    <s v="31786"/>
    <s v="NP"/>
    <s v="0000157401"/>
    <x v="4"/>
    <x v="0"/>
    <d v="2023-06-30T00:00:00"/>
    <x v="13"/>
    <s v="VC0725"/>
    <x v="13"/>
    <n v="7.36"/>
    <n v="350000"/>
    <x v="27"/>
  </r>
  <r>
    <s v="31786"/>
    <s v="NP"/>
    <s v="0000157401"/>
    <x v="4"/>
    <x v="0"/>
    <d v="2023-06-30T00:00:00"/>
    <x v="13"/>
    <s v="VC0750"/>
    <x v="23"/>
    <n v="7.35"/>
    <n v="350000"/>
    <x v="1"/>
  </r>
  <r>
    <s v="31786"/>
    <s v="NP"/>
    <s v="0000157401"/>
    <x v="4"/>
    <x v="0"/>
    <d v="2023-06-30T00:00:00"/>
    <x v="13"/>
    <s v="VC0806"/>
    <x v="21"/>
    <n v="1.01"/>
    <n v="48000"/>
    <x v="1"/>
  </r>
  <r>
    <s v="31786"/>
    <s v="NP"/>
    <s v="0000157401"/>
    <x v="4"/>
    <x v="0"/>
    <d v="2023-06-30T00:00:00"/>
    <x v="14"/>
    <s v="VAD050"/>
    <x v="24"/>
    <n v="455.7"/>
    <n v="21700000"/>
    <x v="171"/>
  </r>
  <r>
    <s v="31786"/>
    <s v="NP"/>
    <s v="0000157401"/>
    <x v="4"/>
    <x v="0"/>
    <d v="2023-06-30T00:00:00"/>
    <x v="14"/>
    <s v="VAD060"/>
    <x v="25"/>
    <n v="12206.88"/>
    <n v="582070000"/>
    <x v="172"/>
  </r>
  <r>
    <s v="31786"/>
    <s v="NP"/>
    <s v="0000157401"/>
    <x v="4"/>
    <x v="0"/>
    <d v="2023-06-30T00:00:00"/>
    <x v="14"/>
    <s v="VAD100"/>
    <x v="26"/>
    <n v="1883.7"/>
    <n v="90050000"/>
    <x v="173"/>
  </r>
  <r>
    <s v="31786"/>
    <s v="NP"/>
    <s v="0000157401"/>
    <x v="4"/>
    <x v="0"/>
    <d v="2023-06-30T00:00:00"/>
    <x v="14"/>
    <s v="VAD250"/>
    <x v="14"/>
    <n v="2457"/>
    <n v="117000000"/>
    <x v="174"/>
  </r>
  <r>
    <s v="31786"/>
    <s v="NP"/>
    <s v="0000157401"/>
    <x v="4"/>
    <x v="0"/>
    <d v="2023-06-30T00:00:00"/>
    <x v="14"/>
    <s v="VAD500"/>
    <x v="27"/>
    <n v="6667.5"/>
    <n v="315500000"/>
    <x v="175"/>
  </r>
  <r>
    <s v="31786"/>
    <s v="NP"/>
    <s v="0000157401"/>
    <x v="4"/>
    <x v="0"/>
    <d v="2023-06-30T00:00:00"/>
    <x v="15"/>
    <s v="VSC050"/>
    <x v="28"/>
    <n v="39.479999999999997"/>
    <n v="1860000"/>
    <x v="176"/>
  </r>
  <r>
    <s v="31786"/>
    <s v="NP"/>
    <s v="0000157401"/>
    <x v="4"/>
    <x v="0"/>
    <d v="2023-06-30T00:00:00"/>
    <x v="15"/>
    <s v="VSC060"/>
    <x v="29"/>
    <n v="1177.5"/>
    <n v="65604000"/>
    <x v="177"/>
  </r>
  <r>
    <s v="31786"/>
    <s v="NP"/>
    <s v="0000157401"/>
    <x v="4"/>
    <x v="0"/>
    <d v="2023-06-30T00:00:00"/>
    <x v="15"/>
    <s v="VSC100"/>
    <x v="30"/>
    <n v="171.36"/>
    <n v="9144000"/>
    <x v="93"/>
  </r>
  <r>
    <s v="31786"/>
    <s v="NP"/>
    <s v="0000157401"/>
    <x v="4"/>
    <x v="0"/>
    <d v="2023-06-30T00:00:00"/>
    <x v="15"/>
    <s v="VSC250"/>
    <x v="15"/>
    <n v="302.39999999999998"/>
    <n v="16296000"/>
    <x v="178"/>
  </r>
  <r>
    <s v="31786"/>
    <s v="NP"/>
    <s v="0000157401"/>
    <x v="4"/>
    <x v="0"/>
    <d v="2023-06-30T00:00:00"/>
    <x v="15"/>
    <s v="VSC500"/>
    <x v="31"/>
    <n v="995.4"/>
    <n v="51120000"/>
    <x v="179"/>
  </r>
  <r>
    <s v="31786"/>
    <s v="NP"/>
    <s v="0000157401"/>
    <x v="4"/>
    <x v="0"/>
    <d v="2023-06-30T00:00:00"/>
    <x v="15"/>
    <s v="VSO050"/>
    <x v="32"/>
    <n v="40.950000000000003"/>
    <n v="2232000"/>
    <x v="180"/>
  </r>
  <r>
    <s v="31786"/>
    <s v="NP"/>
    <s v="0000157401"/>
    <x v="4"/>
    <x v="0"/>
    <d v="2023-06-30T00:00:00"/>
    <x v="15"/>
    <s v="VSO060"/>
    <x v="33"/>
    <n v="1290.48"/>
    <n v="68448000"/>
    <x v="181"/>
  </r>
  <r>
    <s v="31786"/>
    <s v="NP"/>
    <s v="0000157401"/>
    <x v="4"/>
    <x v="0"/>
    <d v="2023-06-30T00:00:00"/>
    <x v="15"/>
    <s v="VSO100"/>
    <x v="34"/>
    <n v="255.78"/>
    <n v="13044000"/>
    <x v="52"/>
  </r>
  <r>
    <s v="31786"/>
    <s v="NP"/>
    <s v="0000157401"/>
    <x v="4"/>
    <x v="0"/>
    <d v="2023-06-30T00:00:00"/>
    <x v="15"/>
    <s v="VSO250"/>
    <x v="35"/>
    <n v="264.60000000000002"/>
    <n v="13524000"/>
    <x v="69"/>
  </r>
  <r>
    <s v="31786"/>
    <s v="NP"/>
    <s v="0000157401"/>
    <x v="4"/>
    <x v="0"/>
    <d v="2023-06-30T00:00:00"/>
    <x v="15"/>
    <s v="VSO500"/>
    <x v="36"/>
    <n v="674.1"/>
    <n v="36768000"/>
    <x v="182"/>
  </r>
  <r>
    <s v="31786"/>
    <s v="NP"/>
    <s v="0000190862"/>
    <x v="5"/>
    <x v="0"/>
    <d v="2023-06-30T00:00:00"/>
    <x v="18"/>
    <s v="LTD-01"/>
    <x v="38"/>
    <n v="10.94"/>
    <n v="9119.2800000000007"/>
    <x v="6"/>
  </r>
  <r>
    <s v="31786"/>
    <s v="NP"/>
    <s v="0000190862"/>
    <x v="5"/>
    <x v="0"/>
    <d v="2023-06-30T00:00:00"/>
    <x v="18"/>
    <s v="LTD-01"/>
    <x v="39"/>
    <n v="22.42"/>
    <n v="18682.63"/>
    <x v="26"/>
  </r>
  <r>
    <s v="31786"/>
    <s v="NP"/>
    <s v="0000190862"/>
    <x v="5"/>
    <x v="0"/>
    <d v="2023-06-30T00:00:00"/>
    <x v="18"/>
    <s v="LTD-01"/>
    <x v="40"/>
    <n v="27.26"/>
    <n v="11856.82"/>
    <x v="58"/>
  </r>
  <r>
    <s v="31786"/>
    <s v="NP"/>
    <s v="0000190862"/>
    <x v="5"/>
    <x v="0"/>
    <d v="2023-06-30T00:00:00"/>
    <x v="18"/>
    <s v="LTD-01"/>
    <x v="41"/>
    <n v="39.9"/>
    <n v="12842.07"/>
    <x v="14"/>
  </r>
  <r>
    <s v="31786"/>
    <s v="NP"/>
    <s v="0000190862"/>
    <x v="5"/>
    <x v="0"/>
    <d v="2023-06-30T00:00:00"/>
    <x v="18"/>
    <s v="LTD-01"/>
    <x v="42"/>
    <n v="27.44"/>
    <n v="6993.32"/>
    <x v="27"/>
  </r>
  <r>
    <s v="31786"/>
    <s v="NP"/>
    <s v="0000190862"/>
    <x v="5"/>
    <x v="0"/>
    <d v="2023-06-30T00:00:00"/>
    <x v="18"/>
    <s v="LTD-01"/>
    <x v="43"/>
    <n v="47.95"/>
    <n v="9660.76"/>
    <x v="6"/>
  </r>
  <r>
    <s v="31786"/>
    <s v="NP"/>
    <s v="0000190862"/>
    <x v="5"/>
    <x v="0"/>
    <d v="2023-06-30T00:00:00"/>
    <x v="18"/>
    <s v="LTD-01"/>
    <x v="44"/>
    <n v="16.670000000000002"/>
    <n v="2645.91"/>
    <x v="1"/>
  </r>
  <r>
    <s v="31786"/>
    <s v="NP"/>
    <s v="0000190862"/>
    <x v="5"/>
    <x v="0"/>
    <d v="2023-06-30T00:00:00"/>
    <x v="18"/>
    <s v="LTD-01"/>
    <x v="45"/>
    <n v="23.41"/>
    <n v="3716.37"/>
    <x v="1"/>
  </r>
  <r>
    <s v="31786"/>
    <s v="NP"/>
    <s v="0000190862"/>
    <x v="5"/>
    <x v="0"/>
    <d v="2023-06-30T00:00:00"/>
    <x v="18"/>
    <s v="LTD-02"/>
    <x v="48"/>
    <n v="1.28"/>
    <n v="1418.33"/>
    <x v="1"/>
  </r>
  <r>
    <s v="31786"/>
    <s v="NP"/>
    <s v="0000190862"/>
    <x v="5"/>
    <x v="0"/>
    <d v="2023-06-30T00:00:00"/>
    <x v="18"/>
    <s v="LTD-02"/>
    <x v="49"/>
    <n v="12.53"/>
    <n v="13912.4"/>
    <x v="6"/>
  </r>
  <r>
    <s v="31786"/>
    <s v="NP"/>
    <s v="0000190862"/>
    <x v="5"/>
    <x v="0"/>
    <d v="2023-06-30T00:00:00"/>
    <x v="18"/>
    <s v="LTD-02"/>
    <x v="50"/>
    <n v="11.65"/>
    <n v="6471.75"/>
    <x v="27"/>
  </r>
  <r>
    <s v="31786"/>
    <s v="NP"/>
    <s v="0000190862"/>
    <x v="5"/>
    <x v="0"/>
    <d v="2023-06-30T00:00:00"/>
    <x v="18"/>
    <s v="LTD-02"/>
    <x v="51"/>
    <n v="27.41"/>
    <n v="10150.25"/>
    <x v="1"/>
  </r>
  <r>
    <s v="31786"/>
    <s v="NP"/>
    <s v="0000190862"/>
    <x v="5"/>
    <x v="0"/>
    <d v="2023-06-30T00:00:00"/>
    <x v="18"/>
    <s v="LTD-02"/>
    <x v="55"/>
    <n v="27.23"/>
    <n v="4125"/>
    <x v="1"/>
  </r>
  <r>
    <s v="31786"/>
    <s v="NP"/>
    <s v="0000190862"/>
    <x v="5"/>
    <x v="0"/>
    <d v="2023-06-30T00:00:00"/>
    <x v="18"/>
    <s v="LTD-03"/>
    <x v="59"/>
    <n v="26.3"/>
    <n v="18787.189999999999"/>
    <x v="14"/>
  </r>
  <r>
    <s v="31786"/>
    <s v="NP"/>
    <s v="0000190862"/>
    <x v="5"/>
    <x v="0"/>
    <d v="2023-06-30T00:00:00"/>
    <x v="18"/>
    <s v="LTD-03"/>
    <x v="60"/>
    <n v="6.69"/>
    <n v="2390.83"/>
    <x v="1"/>
  </r>
  <r>
    <s v="31786"/>
    <s v="NP"/>
    <s v="0000190862"/>
    <x v="5"/>
    <x v="0"/>
    <d v="2023-06-30T00:00:00"/>
    <x v="18"/>
    <s v="LTD-03"/>
    <x v="62"/>
    <n v="35.08"/>
    <n v="6619.54"/>
    <x v="27"/>
  </r>
  <r>
    <s v="31786"/>
    <s v="NP"/>
    <s v="0000190862"/>
    <x v="5"/>
    <x v="0"/>
    <d v="2023-06-30T00:00:00"/>
    <x v="18"/>
    <s v="LTD-03"/>
    <x v="63"/>
    <n v="12.86"/>
    <n v="1978.75"/>
    <x v="1"/>
  </r>
  <r>
    <s v="31786"/>
    <s v="NP"/>
    <s v="0000190862"/>
    <x v="5"/>
    <x v="0"/>
    <d v="2023-06-30T00:00:00"/>
    <x v="18"/>
    <s v="LTD-03"/>
    <x v="64"/>
    <n v="11.71"/>
    <n v="1801.58"/>
    <x v="1"/>
  </r>
  <r>
    <s v="31786"/>
    <s v="NP"/>
    <s v="0000190862"/>
    <x v="5"/>
    <x v="0"/>
    <d v="2023-06-30T00:00:00"/>
    <x v="18"/>
    <s v="LTD-04"/>
    <x v="68"/>
    <n v="3.7"/>
    <n v="3367"/>
    <x v="1"/>
  </r>
  <r>
    <s v="31786"/>
    <s v="NP"/>
    <s v="0000190862"/>
    <x v="5"/>
    <x v="0"/>
    <d v="2023-06-30T00:00:00"/>
    <x v="18"/>
    <s v="LTD-04"/>
    <x v="71"/>
    <n v="27.5"/>
    <n v="8332.64"/>
    <x v="1"/>
  </r>
  <r>
    <s v="31786"/>
    <s v="NP"/>
    <s v="0000190862"/>
    <x v="5"/>
    <x v="0"/>
    <d v="2023-06-30T00:00:00"/>
    <x v="18"/>
    <s v="LTD-04"/>
    <x v="73"/>
    <n v="51.57"/>
    <n v="10110.290000000001"/>
    <x v="6"/>
  </r>
  <r>
    <s v="31786"/>
    <s v="NP"/>
    <s v="0000190862"/>
    <x v="5"/>
    <x v="0"/>
    <d v="2023-06-30T00:00:00"/>
    <x v="18"/>
    <s v="LTD-04"/>
    <x v="74"/>
    <n v="17.100000000000001"/>
    <n v="3353.88"/>
    <x v="1"/>
  </r>
  <r>
    <s v="31786"/>
    <s v="NP"/>
    <s v="0000190862"/>
    <x v="5"/>
    <x v="0"/>
    <d v="2023-06-30T00:00:00"/>
    <x v="18"/>
    <s v="LTD-04"/>
    <x v="75"/>
    <n v="33.700000000000003"/>
    <n v="4160.5"/>
    <x v="27"/>
  </r>
  <r>
    <s v="31786"/>
    <s v="NP"/>
    <s v="0000190862"/>
    <x v="5"/>
    <x v="0"/>
    <d v="2023-06-30T00:00:00"/>
    <x v="18"/>
    <s v="LTD-04"/>
    <x v="77"/>
    <n v="22.82"/>
    <n v="4225"/>
    <x v="1"/>
  </r>
  <r>
    <s v="31786"/>
    <s v="NP"/>
    <s v="0000190862"/>
    <x v="5"/>
    <x v="0"/>
    <d v="2023-06-30T00:00:00"/>
    <x v="17"/>
    <s v="STD-A"/>
    <x v="83"/>
    <n v="43414.57"/>
    <n v="10616816.68"/>
    <x v="183"/>
  </r>
  <r>
    <s v="31786"/>
    <s v="NP"/>
    <s v="0000190862"/>
    <x v="5"/>
    <x v="0"/>
    <d v="2023-06-30T00:00:00"/>
    <x v="17"/>
    <s v="STD-A"/>
    <x v="78"/>
    <n v="528.71"/>
    <n v="128955.13"/>
    <x v="12"/>
  </r>
  <r>
    <s v="31786"/>
    <s v="NP"/>
    <s v="0000190862"/>
    <x v="5"/>
    <x v="0"/>
    <d v="2023-06-30T00:00:00"/>
    <x v="17"/>
    <s v="STD-B"/>
    <x v="84"/>
    <n v="39848.92"/>
    <n v="12082737.380000001"/>
    <x v="184"/>
  </r>
  <r>
    <s v="31786"/>
    <s v="NP"/>
    <s v="0000190862"/>
    <x v="5"/>
    <x v="0"/>
    <d v="2023-06-30T00:00:00"/>
    <x v="17"/>
    <s v="STD-B"/>
    <x v="37"/>
    <n v="162.79"/>
    <n v="49329.63"/>
    <x v="13"/>
  </r>
  <r>
    <s v="31786"/>
    <s v="NP"/>
    <s v="0000258005"/>
    <x v="6"/>
    <x v="2"/>
    <d v="2023-06-30T00:00:00"/>
    <x v="19"/>
    <s v="VISBAS"/>
    <x v="79"/>
    <n v="3.18"/>
    <n v="0"/>
    <x v="1"/>
  </r>
  <r>
    <s v="31786"/>
    <s v="NP"/>
    <s v="0000258005"/>
    <x v="6"/>
    <x v="2"/>
    <d v="2023-06-30T00:00:00"/>
    <x v="19"/>
    <s v="VISEXP"/>
    <x v="80"/>
    <n v="12.6"/>
    <n v="0"/>
    <x v="27"/>
  </r>
  <r>
    <s v="31786"/>
    <s v="NP"/>
    <s v="0000258005"/>
    <x v="6"/>
    <x v="3"/>
    <d v="2023-06-30T00:00:00"/>
    <x v="19"/>
    <s v="VISBAS"/>
    <x v="79"/>
    <n v="74.25"/>
    <n v="0"/>
    <x v="13"/>
  </r>
  <r>
    <s v="31786"/>
    <s v="NP"/>
    <s v="0000258005"/>
    <x v="6"/>
    <x v="3"/>
    <d v="2023-06-30T00:00:00"/>
    <x v="19"/>
    <s v="VISEXP"/>
    <x v="80"/>
    <n v="538.5"/>
    <n v="0"/>
    <x v="159"/>
  </r>
  <r>
    <s v="31786"/>
    <s v="NP"/>
    <s v="0000258005"/>
    <x v="6"/>
    <x v="0"/>
    <d v="2023-06-30T00:00:00"/>
    <x v="19"/>
    <s v="VISBAS"/>
    <x v="79"/>
    <n v="37810.29"/>
    <n v="0"/>
    <x v="185"/>
  </r>
  <r>
    <s v="31786"/>
    <s v="NP"/>
    <s v="0000258005"/>
    <x v="6"/>
    <x v="0"/>
    <d v="2023-06-30T00:00:00"/>
    <x v="19"/>
    <s v="VISEXP"/>
    <x v="80"/>
    <n v="155170.34"/>
    <n v="0"/>
    <x v="186"/>
  </r>
  <r>
    <s v="31786"/>
    <s v="NP"/>
    <s v="0000258005"/>
    <x v="6"/>
    <x v="4"/>
    <d v="2023-06-30T00:00:00"/>
    <x v="19"/>
    <s v="VISBAS"/>
    <x v="79"/>
    <n v="27787.68"/>
    <n v="0"/>
    <x v="187"/>
  </r>
  <r>
    <s v="31786"/>
    <s v="NP"/>
    <s v="0000258005"/>
    <x v="6"/>
    <x v="4"/>
    <d v="2023-06-30T00:00:00"/>
    <x v="19"/>
    <s v="VISEXP"/>
    <x v="80"/>
    <n v="134308.01999999999"/>
    <n v="0"/>
    <x v="188"/>
  </r>
  <r>
    <s v="31786"/>
    <s v="NP"/>
    <s v="0000258005"/>
    <x v="6"/>
    <x v="5"/>
    <d v="2023-06-30T00:00:00"/>
    <x v="19"/>
    <s v="VISBAS"/>
    <x v="79"/>
    <n v="10248.049999999999"/>
    <n v="0"/>
    <x v="189"/>
  </r>
  <r>
    <s v="31786"/>
    <s v="NP"/>
    <s v="0000258005"/>
    <x v="6"/>
    <x v="5"/>
    <d v="2023-06-30T00:00:00"/>
    <x v="19"/>
    <s v="VISEXP"/>
    <x v="80"/>
    <n v="62480.02"/>
    <n v="0"/>
    <x v="190"/>
  </r>
  <r>
    <s v="31786"/>
    <s v="NP"/>
    <s v="0000000185"/>
    <x v="0"/>
    <x v="1"/>
    <n v="45107"/>
    <x v="0"/>
    <s v="PPDN"/>
    <x v="0"/>
    <n v="48.53"/>
    <n v="0"/>
    <x v="27"/>
  </r>
  <r>
    <s v="31786"/>
    <s v="NP"/>
    <s v="0000000185"/>
    <x v="0"/>
    <x v="1"/>
    <n v="45107"/>
    <x v="21"/>
    <s v="PPRN"/>
    <x v="81"/>
    <n v="-140.58000000000001"/>
    <n v="0"/>
    <x v="26"/>
  </r>
  <r>
    <s v="31786"/>
    <s v="NP"/>
    <s v="0000000185"/>
    <x v="0"/>
    <x v="1"/>
    <n v="45107"/>
    <x v="21"/>
    <s v="PPRN"/>
    <x v="81"/>
    <n v="5272.9"/>
    <n v="0"/>
    <x v="44"/>
  </r>
  <r>
    <s v="31786"/>
    <s v="NP"/>
    <s v="0000000185"/>
    <x v="0"/>
    <x v="2"/>
    <n v="45107"/>
    <x v="21"/>
    <s v="PPRN"/>
    <x v="81"/>
    <n v="260.33999999999997"/>
    <n v="0"/>
    <x v="106"/>
  </r>
  <r>
    <s v="31786"/>
    <s v="NP"/>
    <s v="0000000185"/>
    <x v="0"/>
    <x v="3"/>
    <n v="45107"/>
    <x v="21"/>
    <s v="PPRN"/>
    <x v="81"/>
    <n v="27.01"/>
    <n v="0"/>
    <x v="1"/>
  </r>
  <r>
    <s v="31786"/>
    <s v="NP"/>
    <s v="0000000185"/>
    <x v="0"/>
    <x v="0"/>
    <n v="45107"/>
    <x v="0"/>
    <s v="PPDN"/>
    <x v="0"/>
    <n v="294.8"/>
    <n v="0"/>
    <x v="106"/>
  </r>
  <r>
    <s v="31786"/>
    <s v="NP"/>
    <s v="0000000185"/>
    <x v="0"/>
    <x v="4"/>
    <n v="45107"/>
    <x v="0"/>
    <s v="PPDN"/>
    <x v="0"/>
    <n v="131.13"/>
    <n v="0"/>
    <x v="26"/>
  </r>
  <r>
    <s v="31786"/>
    <s v="NP"/>
    <s v="0000000185"/>
    <x v="0"/>
    <x v="5"/>
    <n v="45107"/>
    <x v="0"/>
    <s v="PPDN"/>
    <x v="0"/>
    <n v="127.08"/>
    <n v="0"/>
    <x v="3"/>
  </r>
  <r>
    <s v="31786"/>
    <s v="NP"/>
    <s v="0000000192"/>
    <x v="1"/>
    <x v="1"/>
    <n v="45107"/>
    <x v="1"/>
    <s v="PDON"/>
    <x v="1"/>
    <n v="199.48"/>
    <n v="0"/>
    <x v="26"/>
  </r>
  <r>
    <s v="31786"/>
    <s v="NP"/>
    <s v="0000000192"/>
    <x v="1"/>
    <x v="1"/>
    <n v="45107"/>
    <x v="22"/>
    <s v="PDRN"/>
    <x v="82"/>
    <n v="-264.48"/>
    <n v="0"/>
    <x v="3"/>
  </r>
  <r>
    <s v="31786"/>
    <s v="NP"/>
    <s v="0000000192"/>
    <x v="1"/>
    <x v="1"/>
    <n v="45107"/>
    <x v="22"/>
    <s v="PDRN"/>
    <x v="82"/>
    <n v="55024.9"/>
    <n v="0"/>
    <x v="191"/>
  </r>
  <r>
    <s v="31786"/>
    <s v="NP"/>
    <s v="0000000192"/>
    <x v="1"/>
    <x v="2"/>
    <n v="45107"/>
    <x v="22"/>
    <s v="PDRN"/>
    <x v="82"/>
    <n v="-180.27"/>
    <n v="0"/>
    <x v="6"/>
  </r>
  <r>
    <s v="31786"/>
    <s v="NP"/>
    <s v="0000000192"/>
    <x v="1"/>
    <x v="2"/>
    <n v="45107"/>
    <x v="22"/>
    <s v="PDRN"/>
    <x v="82"/>
    <n v="5954.65"/>
    <n v="0"/>
    <x v="192"/>
  </r>
  <r>
    <s v="31786"/>
    <s v="NP"/>
    <s v="0000000192"/>
    <x v="1"/>
    <x v="3"/>
    <n v="45107"/>
    <x v="1"/>
    <s v="PDON"/>
    <x v="1"/>
    <n v="20.22"/>
    <n v="0"/>
    <x v="1"/>
  </r>
  <r>
    <s v="31786"/>
    <s v="NP"/>
    <s v="0000000192"/>
    <x v="1"/>
    <x v="3"/>
    <n v="45107"/>
    <x v="22"/>
    <s v="PDRN"/>
    <x v="82"/>
    <n v="581.4"/>
    <n v="0"/>
    <x v="47"/>
  </r>
  <r>
    <s v="31786"/>
    <s v="NP"/>
    <s v="0000000192"/>
    <x v="1"/>
    <x v="0"/>
    <n v="45107"/>
    <x v="1"/>
    <s v="PDON"/>
    <x v="1"/>
    <n v="-720.85"/>
    <n v="0"/>
    <x v="47"/>
  </r>
  <r>
    <s v="31786"/>
    <s v="NP"/>
    <s v="0000000192"/>
    <x v="1"/>
    <x v="0"/>
    <n v="45107"/>
    <x v="1"/>
    <s v="PDON"/>
    <x v="1"/>
    <n v="3393.75"/>
    <n v="0"/>
    <x v="193"/>
  </r>
  <r>
    <s v="31786"/>
    <s v="NP"/>
    <s v="0000000192"/>
    <x v="1"/>
    <x v="4"/>
    <n v="45107"/>
    <x v="1"/>
    <s v="PDON"/>
    <x v="1"/>
    <n v="-141.54"/>
    <n v="0"/>
    <x v="55"/>
  </r>
  <r>
    <s v="31786"/>
    <s v="NP"/>
    <s v="0000000192"/>
    <x v="1"/>
    <x v="4"/>
    <n v="45107"/>
    <x v="1"/>
    <s v="PDON"/>
    <x v="1"/>
    <n v="1541.32"/>
    <n v="0"/>
    <x v="194"/>
  </r>
  <r>
    <s v="31786"/>
    <s v="NP"/>
    <s v="0000000192"/>
    <x v="1"/>
    <x v="5"/>
    <n v="45107"/>
    <x v="1"/>
    <s v="PDON"/>
    <x v="1"/>
    <n v="-20.22"/>
    <n v="0"/>
    <x v="1"/>
  </r>
  <r>
    <s v="31786"/>
    <s v="NP"/>
    <s v="0000000192"/>
    <x v="1"/>
    <x v="5"/>
    <n v="45107"/>
    <x v="1"/>
    <s v="PDON"/>
    <x v="1"/>
    <n v="1044.1099999999999"/>
    <n v="0"/>
    <x v="195"/>
  </r>
  <r>
    <s v="31786"/>
    <s v="NP"/>
    <s v="0000157401"/>
    <x v="4"/>
    <x v="0"/>
    <n v="45107"/>
    <x v="5"/>
    <s v="BADE2X"/>
    <x v="5"/>
    <n v="4.76"/>
    <n v="0"/>
    <x v="58"/>
  </r>
  <r>
    <s v="31786"/>
    <s v="NP"/>
    <s v="0000157401"/>
    <x v="4"/>
    <x v="0"/>
    <n v="45107"/>
    <x v="6"/>
    <s v="BADE40"/>
    <x v="6"/>
    <n v="0"/>
    <n v="0"/>
    <x v="58"/>
  </r>
  <r>
    <s v="31786"/>
    <s v="NP"/>
    <s v="0000157401"/>
    <x v="4"/>
    <x v="0"/>
    <n v="45107"/>
    <x v="7"/>
    <s v="BLES15"/>
    <x v="7"/>
    <n v="18.989999999999998"/>
    <n v="0"/>
    <x v="58"/>
  </r>
  <r>
    <s v="31786"/>
    <s v="NP"/>
    <s v="0000157401"/>
    <x v="4"/>
    <x v="0"/>
    <n v="45107"/>
    <x v="8"/>
    <s v="BLER20"/>
    <x v="8"/>
    <n v="0"/>
    <n v="0"/>
    <x v="58"/>
  </r>
  <r>
    <s v="31786"/>
    <s v="NP"/>
    <s v="0000157401"/>
    <x v="4"/>
    <x v="0"/>
    <n v="45107"/>
    <x v="14"/>
    <s v="VAD060"/>
    <x v="25"/>
    <n v="2.52"/>
    <n v="120000"/>
    <x v="27"/>
  </r>
  <r>
    <s v="31786"/>
    <s v="NP"/>
    <s v="0000157401"/>
    <x v="4"/>
    <x v="0"/>
    <n v="45107"/>
    <x v="14"/>
    <s v="VAD100"/>
    <x v="26"/>
    <n v="4.2"/>
    <n v="200000"/>
    <x v="27"/>
  </r>
  <r>
    <s v="31786"/>
    <s v="NP"/>
    <s v="0000157401"/>
    <x v="4"/>
    <x v="0"/>
    <n v="45107"/>
    <x v="14"/>
    <s v="VAD500"/>
    <x v="27"/>
    <n v="10.5"/>
    <n v="500000"/>
    <x v="1"/>
  </r>
  <r>
    <s v="31786"/>
    <s v="NP"/>
    <s v="0000190862"/>
    <x v="5"/>
    <x v="0"/>
    <n v="45107"/>
    <x v="17"/>
    <s v="STD-A"/>
    <x v="83"/>
    <n v="39.590000000000003"/>
    <n v="0"/>
    <x v="14"/>
  </r>
  <r>
    <s v="31786"/>
    <s v="NP"/>
    <s v="0000190862"/>
    <x v="5"/>
    <x v="0"/>
    <n v="45107"/>
    <x v="17"/>
    <s v="STD-B"/>
    <x v="84"/>
    <n v="8.8699999999999992"/>
    <n v="0"/>
    <x v="1"/>
  </r>
  <r>
    <s v="31786"/>
    <s v="NP"/>
    <s v="0000258005"/>
    <x v="6"/>
    <x v="1"/>
    <n v="45107"/>
    <x v="19"/>
    <s v="VISBAS"/>
    <x v="79"/>
    <n v="416.91"/>
    <n v="0"/>
    <x v="164"/>
  </r>
  <r>
    <s v="31786"/>
    <s v="NP"/>
    <s v="0000258005"/>
    <x v="6"/>
    <x v="1"/>
    <n v="45107"/>
    <x v="19"/>
    <s v="VISEXP"/>
    <x v="80"/>
    <n v="-11.98"/>
    <n v="0"/>
    <x v="1"/>
  </r>
  <r>
    <s v="31786"/>
    <s v="NP"/>
    <s v="0000258005"/>
    <x v="6"/>
    <x v="1"/>
    <n v="45107"/>
    <x v="19"/>
    <s v="VISEXP"/>
    <x v="80"/>
    <n v="2610.9"/>
    <n v="0"/>
    <x v="77"/>
  </r>
  <r>
    <s v="31786"/>
    <s v="NP"/>
    <s v="0000258005"/>
    <x v="6"/>
    <x v="2"/>
    <n v="45107"/>
    <x v="19"/>
    <s v="VISBAS"/>
    <x v="79"/>
    <n v="-18.829999999999998"/>
    <n v="0"/>
    <x v="6"/>
  </r>
  <r>
    <s v="31786"/>
    <s v="NP"/>
    <s v="0000258005"/>
    <x v="6"/>
    <x v="2"/>
    <n v="45107"/>
    <x v="19"/>
    <s v="VISBAS"/>
    <x v="79"/>
    <n v="99.2"/>
    <n v="0"/>
    <x v="155"/>
  </r>
  <r>
    <s v="31786"/>
    <s v="NP"/>
    <s v="0000258005"/>
    <x v="6"/>
    <x v="2"/>
    <n v="45107"/>
    <x v="19"/>
    <s v="VISEXP"/>
    <x v="80"/>
    <n v="-18.899999999999999"/>
    <n v="0"/>
    <x v="6"/>
  </r>
  <r>
    <s v="31786"/>
    <s v="NP"/>
    <s v="0000258005"/>
    <x v="6"/>
    <x v="2"/>
    <n v="45107"/>
    <x v="19"/>
    <s v="VISEXP"/>
    <x v="80"/>
    <n v="283.24"/>
    <n v="0"/>
    <x v="25"/>
  </r>
  <r>
    <s v="31786"/>
    <s v="NP"/>
    <s v="0000258005"/>
    <x v="6"/>
    <x v="3"/>
    <n v="45107"/>
    <x v="19"/>
    <s v="VISEXP"/>
    <x v="80"/>
    <n v="18.899999999999999"/>
    <n v="0"/>
    <x v="6"/>
  </r>
  <r>
    <s v="31786"/>
    <s v="NP"/>
    <s v="0000258005"/>
    <x v="6"/>
    <x v="0"/>
    <n v="45107"/>
    <x v="19"/>
    <s v="VISBAS"/>
    <x v="79"/>
    <n v="-41.92"/>
    <n v="0"/>
    <x v="26"/>
  </r>
  <r>
    <s v="31786"/>
    <s v="NP"/>
    <s v="0000258005"/>
    <x v="6"/>
    <x v="0"/>
    <n v="45107"/>
    <x v="19"/>
    <s v="VISBAS"/>
    <x v="79"/>
    <n v="144.15"/>
    <n v="0"/>
    <x v="196"/>
  </r>
  <r>
    <s v="31786"/>
    <s v="NP"/>
    <s v="0000258005"/>
    <x v="6"/>
    <x v="0"/>
    <n v="45107"/>
    <x v="19"/>
    <s v="VISEXP"/>
    <x v="80"/>
    <n v="-57.23"/>
    <n v="0"/>
    <x v="35"/>
  </r>
  <r>
    <s v="31786"/>
    <s v="NP"/>
    <s v="0000258005"/>
    <x v="6"/>
    <x v="0"/>
    <n v="45107"/>
    <x v="19"/>
    <s v="VISEXP"/>
    <x v="80"/>
    <n v="983.01"/>
    <n v="0"/>
    <x v="197"/>
  </r>
  <r>
    <s v="31786"/>
    <s v="NP"/>
    <s v="0000258005"/>
    <x v="6"/>
    <x v="4"/>
    <n v="45107"/>
    <x v="19"/>
    <s v="VISBAS"/>
    <x v="79"/>
    <n v="66.849999999999994"/>
    <n v="0"/>
    <x v="106"/>
  </r>
  <r>
    <s v="31786"/>
    <s v="NP"/>
    <s v="0000258005"/>
    <x v="6"/>
    <x v="4"/>
    <n v="45107"/>
    <x v="19"/>
    <s v="VISEXP"/>
    <x v="80"/>
    <n v="25.66"/>
    <n v="0"/>
    <x v="58"/>
  </r>
  <r>
    <s v="31786"/>
    <s v="NP"/>
    <s v="0000258005"/>
    <x v="6"/>
    <x v="4"/>
    <n v="45107"/>
    <x v="19"/>
    <s v="VISEXP"/>
    <x v="80"/>
    <n v="399.21"/>
    <n v="0"/>
    <x v="111"/>
  </r>
  <r>
    <s v="31786"/>
    <s v="NP"/>
    <s v="0000258005"/>
    <x v="6"/>
    <x v="5"/>
    <n v="45107"/>
    <x v="19"/>
    <s v="VISBAS"/>
    <x v="79"/>
    <n v="-32.4"/>
    <n v="0"/>
    <x v="58"/>
  </r>
  <r>
    <s v="31786"/>
    <s v="NP"/>
    <s v="0000258005"/>
    <x v="6"/>
    <x v="5"/>
    <n v="45107"/>
    <x v="19"/>
    <s v="VISBAS"/>
    <x v="79"/>
    <n v="54.22"/>
    <n v="0"/>
    <x v="118"/>
  </r>
  <r>
    <s v="31786"/>
    <s v="NP"/>
    <s v="0000258005"/>
    <x v="6"/>
    <x v="5"/>
    <n v="45107"/>
    <x v="19"/>
    <s v="VISEXP"/>
    <x v="80"/>
    <n v="325.33"/>
    <n v="0"/>
    <x v="12"/>
  </r>
  <r>
    <s v="31786"/>
    <s v="TN"/>
    <s v="0000000185"/>
    <x v="0"/>
    <x v="0"/>
    <n v="45107"/>
    <x v="0"/>
    <s v="PPDN"/>
    <x v="0"/>
    <n v="-241.21"/>
    <n v="0"/>
    <x v="198"/>
  </r>
  <r>
    <s v="31786"/>
    <s v="TN"/>
    <s v="0000000185"/>
    <x v="0"/>
    <x v="0"/>
    <n v="45107"/>
    <x v="0"/>
    <s v="PPDN"/>
    <x v="0"/>
    <n v="778.11"/>
    <n v="0"/>
    <x v="170"/>
  </r>
  <r>
    <s v="31786"/>
    <s v="TN"/>
    <s v="0000000192"/>
    <x v="1"/>
    <x v="0"/>
    <n v="45107"/>
    <x v="1"/>
    <s v="PDON"/>
    <x v="1"/>
    <n v="-1945.56"/>
    <n v="0"/>
    <x v="199"/>
  </r>
  <r>
    <s v="31786"/>
    <s v="TN"/>
    <s v="0000000192"/>
    <x v="1"/>
    <x v="0"/>
    <n v="45107"/>
    <x v="1"/>
    <s v="PDON"/>
    <x v="1"/>
    <n v="4851.6099999999997"/>
    <n v="0"/>
    <x v="200"/>
  </r>
  <r>
    <s v="31786"/>
    <s v="TN"/>
    <s v="0000157401"/>
    <x v="4"/>
    <x v="0"/>
    <n v="45107"/>
    <x v="9"/>
    <s v="BADC01"/>
    <x v="9"/>
    <n v="-0.13"/>
    <n v="0"/>
    <x v="1"/>
  </r>
  <r>
    <s v="31786"/>
    <s v="TN"/>
    <s v="0000157401"/>
    <x v="4"/>
    <x v="0"/>
    <n v="45107"/>
    <x v="9"/>
    <s v="BADC01"/>
    <x v="9"/>
    <n v="0.65"/>
    <n v="0"/>
    <x v="58"/>
  </r>
  <r>
    <s v="31786"/>
    <s v="TN"/>
    <s v="0000157401"/>
    <x v="4"/>
    <x v="0"/>
    <n v="45107"/>
    <x v="9"/>
    <s v="BADC02"/>
    <x v="9"/>
    <n v="0.17"/>
    <n v="0"/>
    <x v="58"/>
  </r>
  <r>
    <s v="31786"/>
    <s v="TN"/>
    <s v="0000157401"/>
    <x v="4"/>
    <x v="0"/>
    <n v="45107"/>
    <x v="9"/>
    <s v="BADC02"/>
    <x v="9"/>
    <n v="3.52"/>
    <n v="0"/>
    <x v="106"/>
  </r>
  <r>
    <s v="31786"/>
    <s v="TN"/>
    <s v="0000157401"/>
    <x v="4"/>
    <x v="0"/>
    <n v="45107"/>
    <x v="9"/>
    <s v="BADC03"/>
    <x v="9"/>
    <n v="-1.95"/>
    <n v="0"/>
    <x v="58"/>
  </r>
  <r>
    <s v="31786"/>
    <s v="TN"/>
    <s v="0000157401"/>
    <x v="4"/>
    <x v="0"/>
    <n v="45107"/>
    <x v="9"/>
    <s v="BADC03"/>
    <x v="9"/>
    <n v="1.95"/>
    <n v="0"/>
    <x v="58"/>
  </r>
  <r>
    <s v="31786"/>
    <s v="TN"/>
    <s v="0000157401"/>
    <x v="4"/>
    <x v="0"/>
    <n v="45107"/>
    <x v="9"/>
    <s v="BADC05"/>
    <x v="9"/>
    <n v="1.95"/>
    <n v="0"/>
    <x v="6"/>
  </r>
  <r>
    <s v="31786"/>
    <s v="TN"/>
    <s v="0000157401"/>
    <x v="4"/>
    <x v="0"/>
    <n v="45107"/>
    <x v="5"/>
    <s v="BADE2X"/>
    <x v="5"/>
    <n v="-17.59"/>
    <n v="0"/>
    <x v="112"/>
  </r>
  <r>
    <s v="31786"/>
    <s v="TN"/>
    <s v="0000157401"/>
    <x v="4"/>
    <x v="0"/>
    <n v="45107"/>
    <x v="5"/>
    <s v="BADE2X"/>
    <x v="5"/>
    <n v="58.69"/>
    <n v="0"/>
    <x v="201"/>
  </r>
  <r>
    <s v="31786"/>
    <s v="TN"/>
    <s v="0000157401"/>
    <x v="4"/>
    <x v="0"/>
    <n v="45107"/>
    <x v="6"/>
    <s v="BADE40"/>
    <x v="6"/>
    <n v="0"/>
    <n v="0"/>
    <x v="167"/>
  </r>
  <r>
    <s v="31786"/>
    <s v="TN"/>
    <s v="0000157401"/>
    <x v="4"/>
    <x v="0"/>
    <n v="45107"/>
    <x v="10"/>
    <s v="BAD4SC"/>
    <x v="10"/>
    <n v="-2.08"/>
    <n v="0"/>
    <x v="14"/>
  </r>
  <r>
    <s v="31786"/>
    <s v="TN"/>
    <s v="0000157401"/>
    <x v="4"/>
    <x v="0"/>
    <n v="45107"/>
    <x v="10"/>
    <s v="BAD4SC"/>
    <x v="10"/>
    <n v="7.28"/>
    <n v="0"/>
    <x v="106"/>
  </r>
  <r>
    <s v="31786"/>
    <s v="TN"/>
    <s v="0000157401"/>
    <x v="4"/>
    <x v="0"/>
    <n v="45107"/>
    <x v="10"/>
    <s v="BAD6SP"/>
    <x v="16"/>
    <n v="-1.56"/>
    <n v="0"/>
    <x v="14"/>
  </r>
  <r>
    <s v="31786"/>
    <s v="TN"/>
    <s v="0000157401"/>
    <x v="4"/>
    <x v="0"/>
    <n v="45107"/>
    <x v="10"/>
    <s v="BAD6SP"/>
    <x v="16"/>
    <n v="4.25"/>
    <n v="0"/>
    <x v="26"/>
  </r>
  <r>
    <s v="31786"/>
    <s v="TN"/>
    <s v="0000157401"/>
    <x v="4"/>
    <x v="0"/>
    <n v="45107"/>
    <x v="7"/>
    <s v="BLES15"/>
    <x v="7"/>
    <n v="-70.38"/>
    <n v="0"/>
    <x v="112"/>
  </r>
  <r>
    <s v="31786"/>
    <s v="TN"/>
    <s v="0000157401"/>
    <x v="4"/>
    <x v="0"/>
    <n v="45107"/>
    <x v="7"/>
    <s v="BLES15"/>
    <x v="7"/>
    <n v="248.44"/>
    <n v="0"/>
    <x v="168"/>
  </r>
  <r>
    <s v="31786"/>
    <s v="TN"/>
    <s v="0000157401"/>
    <x v="4"/>
    <x v="0"/>
    <n v="45107"/>
    <x v="11"/>
    <s v="BLCH01"/>
    <x v="17"/>
    <n v="-0.19"/>
    <n v="0"/>
    <x v="1"/>
  </r>
  <r>
    <s v="31786"/>
    <s v="TN"/>
    <s v="0000157401"/>
    <x v="4"/>
    <x v="0"/>
    <n v="45107"/>
    <x v="11"/>
    <s v="BLCH01"/>
    <x v="17"/>
    <n v="0.19"/>
    <n v="0"/>
    <x v="1"/>
  </r>
  <r>
    <s v="31786"/>
    <s v="TN"/>
    <s v="0000157401"/>
    <x v="4"/>
    <x v="0"/>
    <n v="45107"/>
    <x v="11"/>
    <s v="BLCH02"/>
    <x v="17"/>
    <n v="0.37"/>
    <n v="0"/>
    <x v="58"/>
  </r>
  <r>
    <s v="31786"/>
    <s v="TN"/>
    <s v="0000157401"/>
    <x v="4"/>
    <x v="0"/>
    <n v="45107"/>
    <x v="11"/>
    <s v="BLCH02"/>
    <x v="17"/>
    <n v="3.33"/>
    <n v="0"/>
    <x v="3"/>
  </r>
  <r>
    <s v="31786"/>
    <s v="TN"/>
    <s v="0000157401"/>
    <x v="4"/>
    <x v="0"/>
    <n v="45107"/>
    <x v="11"/>
    <s v="BLCH03"/>
    <x v="17"/>
    <n v="-0.56000000000000005"/>
    <n v="0"/>
    <x v="1"/>
  </r>
  <r>
    <s v="31786"/>
    <s v="TN"/>
    <s v="0000157401"/>
    <x v="4"/>
    <x v="0"/>
    <n v="45107"/>
    <x v="11"/>
    <s v="BLCH03"/>
    <x v="17"/>
    <n v="1.68"/>
    <n v="0"/>
    <x v="6"/>
  </r>
  <r>
    <s v="31786"/>
    <s v="TN"/>
    <s v="0000157401"/>
    <x v="4"/>
    <x v="0"/>
    <n v="45107"/>
    <x v="11"/>
    <s v="BLCS01"/>
    <x v="11"/>
    <n v="1.2"/>
    <n v="0"/>
    <x v="14"/>
  </r>
  <r>
    <s v="31786"/>
    <s v="TN"/>
    <s v="0000157401"/>
    <x v="4"/>
    <x v="0"/>
    <n v="45107"/>
    <x v="11"/>
    <s v="BLCS02"/>
    <x v="11"/>
    <n v="3.05"/>
    <n v="0"/>
    <x v="58"/>
  </r>
  <r>
    <s v="31786"/>
    <s v="TN"/>
    <s v="0000157401"/>
    <x v="4"/>
    <x v="0"/>
    <n v="45107"/>
    <x v="11"/>
    <s v="BLCS03"/>
    <x v="11"/>
    <n v="-3.64"/>
    <n v="0"/>
    <x v="14"/>
  </r>
  <r>
    <s v="31786"/>
    <s v="TN"/>
    <s v="0000157401"/>
    <x v="4"/>
    <x v="0"/>
    <n v="45107"/>
    <x v="11"/>
    <s v="BLCS03"/>
    <x v="11"/>
    <n v="1.82"/>
    <n v="0"/>
    <x v="27"/>
  </r>
  <r>
    <s v="31786"/>
    <s v="TN"/>
    <s v="0000157401"/>
    <x v="4"/>
    <x v="0"/>
    <n v="45107"/>
    <x v="11"/>
    <s v="BLCS05"/>
    <x v="11"/>
    <n v="4.5599999999999996"/>
    <n v="0"/>
    <x v="6"/>
  </r>
  <r>
    <s v="31786"/>
    <s v="TN"/>
    <s v="0000157401"/>
    <x v="4"/>
    <x v="0"/>
    <n v="45107"/>
    <x v="8"/>
    <s v="BLER20"/>
    <x v="8"/>
    <n v="0"/>
    <n v="0"/>
    <x v="25"/>
  </r>
  <r>
    <s v="31786"/>
    <s v="TN"/>
    <s v="0000157401"/>
    <x v="4"/>
    <x v="0"/>
    <n v="45107"/>
    <x v="12"/>
    <s v="BLIFSC"/>
    <x v="12"/>
    <n v="-1.2"/>
    <n v="0"/>
    <x v="14"/>
  </r>
  <r>
    <s v="31786"/>
    <s v="TN"/>
    <s v="0000157401"/>
    <x v="4"/>
    <x v="0"/>
    <n v="45107"/>
    <x v="12"/>
    <s v="BLIFSC"/>
    <x v="12"/>
    <n v="4.2"/>
    <n v="0"/>
    <x v="106"/>
  </r>
  <r>
    <s v="31786"/>
    <s v="TN"/>
    <s v="0000157401"/>
    <x v="4"/>
    <x v="0"/>
    <n v="45107"/>
    <x v="12"/>
    <s v="BLIFSP"/>
    <x v="18"/>
    <n v="-1.18"/>
    <n v="0"/>
    <x v="14"/>
  </r>
  <r>
    <s v="31786"/>
    <s v="TN"/>
    <s v="0000157401"/>
    <x v="4"/>
    <x v="0"/>
    <n v="45107"/>
    <x v="12"/>
    <s v="BLIFSP"/>
    <x v="18"/>
    <n v="3.54"/>
    <n v="0"/>
    <x v="26"/>
  </r>
  <r>
    <s v="31786"/>
    <s v="TN"/>
    <s v="0000157401"/>
    <x v="4"/>
    <x v="0"/>
    <n v="45107"/>
    <x v="16"/>
    <s v="FB08AU"/>
    <x v="19"/>
    <n v="-4.75"/>
    <n v="0"/>
    <x v="1"/>
  </r>
  <r>
    <s v="31786"/>
    <s v="TN"/>
    <s v="0000157401"/>
    <x v="4"/>
    <x v="0"/>
    <n v="45107"/>
    <x v="13"/>
    <s v="VC0106"/>
    <x v="21"/>
    <n v="0.13"/>
    <n v="6000"/>
    <x v="1"/>
  </r>
  <r>
    <s v="31786"/>
    <s v="TN"/>
    <s v="0000157401"/>
    <x v="4"/>
    <x v="0"/>
    <n v="45107"/>
    <x v="13"/>
    <s v="VC0205"/>
    <x v="20"/>
    <n v="0.21"/>
    <n v="5000"/>
    <x v="1"/>
  </r>
  <r>
    <s v="31786"/>
    <s v="TN"/>
    <s v="0000157401"/>
    <x v="4"/>
    <x v="0"/>
    <n v="45107"/>
    <x v="13"/>
    <s v="VC0206"/>
    <x v="21"/>
    <n v="0.75"/>
    <n v="18000"/>
    <x v="6"/>
  </r>
  <r>
    <s v="31786"/>
    <s v="TN"/>
    <s v="0000157401"/>
    <x v="4"/>
    <x v="0"/>
    <n v="45107"/>
    <x v="13"/>
    <s v="VC0210"/>
    <x v="22"/>
    <n v="0.84"/>
    <n v="20000"/>
    <x v="27"/>
  </r>
  <r>
    <s v="31786"/>
    <s v="TN"/>
    <s v="0000157401"/>
    <x v="4"/>
    <x v="0"/>
    <n v="45107"/>
    <x v="13"/>
    <s v="VC0250"/>
    <x v="23"/>
    <n v="6.3"/>
    <n v="150000"/>
    <x v="6"/>
  </r>
  <r>
    <s v="31786"/>
    <s v="TN"/>
    <s v="0000157401"/>
    <x v="4"/>
    <x v="0"/>
    <n v="45107"/>
    <x v="13"/>
    <s v="VC0306"/>
    <x v="21"/>
    <n v="-0.76"/>
    <n v="12000"/>
    <x v="27"/>
  </r>
  <r>
    <s v="31786"/>
    <s v="TN"/>
    <s v="0000157401"/>
    <x v="4"/>
    <x v="0"/>
    <n v="45107"/>
    <x v="13"/>
    <s v="VC0306"/>
    <x v="21"/>
    <n v="0.38"/>
    <n v="6000"/>
    <x v="1"/>
  </r>
  <r>
    <s v="31786"/>
    <s v="TN"/>
    <s v="0000157401"/>
    <x v="4"/>
    <x v="0"/>
    <n v="45107"/>
    <x v="13"/>
    <s v="VC0406"/>
    <x v="21"/>
    <n v="0.5"/>
    <n v="6000"/>
    <x v="1"/>
  </r>
  <r>
    <s v="31786"/>
    <s v="TN"/>
    <s v="0000157401"/>
    <x v="4"/>
    <x v="0"/>
    <n v="45107"/>
    <x v="14"/>
    <s v="VAD050"/>
    <x v="24"/>
    <n v="-2.1"/>
    <n v="100000"/>
    <x v="27"/>
  </r>
  <r>
    <s v="31786"/>
    <s v="TN"/>
    <s v="0000157401"/>
    <x v="4"/>
    <x v="0"/>
    <n v="45107"/>
    <x v="14"/>
    <s v="VAD050"/>
    <x v="24"/>
    <n v="1.05"/>
    <n v="50000"/>
    <x v="1"/>
  </r>
  <r>
    <s v="31786"/>
    <s v="TN"/>
    <s v="0000157401"/>
    <x v="4"/>
    <x v="0"/>
    <n v="45107"/>
    <x v="14"/>
    <s v="VAD060"/>
    <x v="25"/>
    <n v="-5.04"/>
    <n v="360000"/>
    <x v="26"/>
  </r>
  <r>
    <s v="31786"/>
    <s v="TN"/>
    <s v="0000157401"/>
    <x v="4"/>
    <x v="0"/>
    <n v="45107"/>
    <x v="14"/>
    <s v="VAD060"/>
    <x v="25"/>
    <n v="27.72"/>
    <n v="1320000"/>
    <x v="116"/>
  </r>
  <r>
    <s v="31786"/>
    <s v="TN"/>
    <s v="0000157401"/>
    <x v="4"/>
    <x v="0"/>
    <n v="45107"/>
    <x v="14"/>
    <s v="VAD100"/>
    <x v="26"/>
    <n v="8.4"/>
    <n v="400000"/>
    <x v="14"/>
  </r>
  <r>
    <s v="31786"/>
    <s v="TN"/>
    <s v="0000157401"/>
    <x v="4"/>
    <x v="0"/>
    <n v="45107"/>
    <x v="14"/>
    <s v="VAD250"/>
    <x v="14"/>
    <n v="-5.25"/>
    <n v="250000"/>
    <x v="1"/>
  </r>
  <r>
    <s v="31786"/>
    <s v="TN"/>
    <s v="0000157401"/>
    <x v="4"/>
    <x v="0"/>
    <n v="45107"/>
    <x v="14"/>
    <s v="VAD250"/>
    <x v="14"/>
    <n v="5.25"/>
    <n v="250000"/>
    <x v="1"/>
  </r>
  <r>
    <s v="31786"/>
    <s v="TN"/>
    <s v="0000157401"/>
    <x v="4"/>
    <x v="0"/>
    <n v="45107"/>
    <x v="14"/>
    <s v="VAD500"/>
    <x v="27"/>
    <n v="31.5"/>
    <n v="1500000"/>
    <x v="6"/>
  </r>
  <r>
    <s v="31786"/>
    <s v="TN"/>
    <s v="0000157401"/>
    <x v="4"/>
    <x v="0"/>
    <n v="45107"/>
    <x v="15"/>
    <s v="VSC060"/>
    <x v="29"/>
    <n v="-0.5"/>
    <n v="24000"/>
    <x v="1"/>
  </r>
  <r>
    <s v="31786"/>
    <s v="TN"/>
    <s v="0000157401"/>
    <x v="4"/>
    <x v="0"/>
    <n v="45107"/>
    <x v="15"/>
    <s v="VSC060"/>
    <x v="29"/>
    <n v="1.5"/>
    <n v="72000"/>
    <x v="6"/>
  </r>
  <r>
    <s v="31786"/>
    <s v="TN"/>
    <s v="0000157401"/>
    <x v="4"/>
    <x v="0"/>
    <n v="45107"/>
    <x v="15"/>
    <s v="VSC500"/>
    <x v="31"/>
    <n v="12.6"/>
    <n v="600000"/>
    <x v="6"/>
  </r>
  <r>
    <s v="31786"/>
    <s v="TN"/>
    <s v="0000157401"/>
    <x v="4"/>
    <x v="0"/>
    <n v="45107"/>
    <x v="15"/>
    <s v="VSO060"/>
    <x v="33"/>
    <n v="0"/>
    <n v="72000"/>
    <x v="27"/>
  </r>
  <r>
    <s v="31786"/>
    <s v="TN"/>
    <s v="0000157401"/>
    <x v="4"/>
    <x v="0"/>
    <n v="45107"/>
    <x v="15"/>
    <s v="VSO060"/>
    <x v="33"/>
    <n v="5.32"/>
    <n v="252000"/>
    <x v="55"/>
  </r>
  <r>
    <s v="31786"/>
    <s v="TN"/>
    <s v="0000190862"/>
    <x v="5"/>
    <x v="0"/>
    <n v="45107"/>
    <x v="18"/>
    <s v="LTD-01"/>
    <x v="42"/>
    <n v="18.260000000000002"/>
    <n v="0"/>
    <x v="27"/>
  </r>
  <r>
    <s v="31786"/>
    <s v="TN"/>
    <s v="0000190862"/>
    <x v="5"/>
    <x v="0"/>
    <n v="45107"/>
    <x v="18"/>
    <s v="LTD-01"/>
    <x v="44"/>
    <n v="62.69"/>
    <n v="0"/>
    <x v="27"/>
  </r>
  <r>
    <s v="31786"/>
    <s v="TN"/>
    <s v="0000190862"/>
    <x v="5"/>
    <x v="0"/>
    <n v="45107"/>
    <x v="18"/>
    <s v="LTD-01"/>
    <x v="45"/>
    <n v="40"/>
    <n v="0"/>
    <x v="1"/>
  </r>
  <r>
    <s v="31786"/>
    <s v="TN"/>
    <s v="0000190862"/>
    <x v="5"/>
    <x v="0"/>
    <n v="45107"/>
    <x v="18"/>
    <s v="LTD-02"/>
    <x v="48"/>
    <n v="4.5"/>
    <n v="0"/>
    <x v="1"/>
  </r>
  <r>
    <s v="31786"/>
    <s v="TN"/>
    <s v="0000190862"/>
    <x v="5"/>
    <x v="0"/>
    <n v="45107"/>
    <x v="18"/>
    <s v="LTD-02"/>
    <x v="49"/>
    <n v="5.96"/>
    <n v="0"/>
    <x v="1"/>
  </r>
  <r>
    <s v="31786"/>
    <s v="TN"/>
    <s v="0000190862"/>
    <x v="5"/>
    <x v="0"/>
    <n v="45107"/>
    <x v="18"/>
    <s v="LTD-02"/>
    <x v="50"/>
    <n v="7.35"/>
    <n v="0"/>
    <x v="1"/>
  </r>
  <r>
    <s v="31786"/>
    <s v="TN"/>
    <s v="0000190862"/>
    <x v="5"/>
    <x v="0"/>
    <n v="45107"/>
    <x v="18"/>
    <s v="LTD-02"/>
    <x v="52"/>
    <n v="22.98"/>
    <n v="0"/>
    <x v="6"/>
  </r>
  <r>
    <s v="31786"/>
    <s v="TN"/>
    <s v="0000190862"/>
    <x v="5"/>
    <x v="0"/>
    <n v="45107"/>
    <x v="18"/>
    <s v="LTD-02"/>
    <x v="52"/>
    <n v="59.47"/>
    <n v="0"/>
    <x v="26"/>
  </r>
  <r>
    <s v="31786"/>
    <s v="TN"/>
    <s v="0000190862"/>
    <x v="5"/>
    <x v="0"/>
    <n v="45107"/>
    <x v="18"/>
    <s v="LTD-02"/>
    <x v="53"/>
    <n v="22.07"/>
    <n v="0"/>
    <x v="1"/>
  </r>
  <r>
    <s v="31786"/>
    <s v="TN"/>
    <s v="0000190862"/>
    <x v="5"/>
    <x v="0"/>
    <n v="45107"/>
    <x v="18"/>
    <s v="LTD-02"/>
    <x v="54"/>
    <n v="-13.55"/>
    <n v="0"/>
    <x v="27"/>
  </r>
  <r>
    <s v="31786"/>
    <s v="TN"/>
    <s v="0000190862"/>
    <x v="5"/>
    <x v="0"/>
    <n v="45107"/>
    <x v="18"/>
    <s v="LTD-02"/>
    <x v="54"/>
    <n v="34.049999999999997"/>
    <n v="0"/>
    <x v="27"/>
  </r>
  <r>
    <s v="31786"/>
    <s v="TN"/>
    <s v="0000190862"/>
    <x v="5"/>
    <x v="0"/>
    <n v="45107"/>
    <x v="18"/>
    <s v="LTD-03"/>
    <x v="61"/>
    <n v="15.03"/>
    <n v="0"/>
    <x v="1"/>
  </r>
  <r>
    <s v="31786"/>
    <s v="TN"/>
    <s v="0000190862"/>
    <x v="5"/>
    <x v="0"/>
    <n v="45107"/>
    <x v="18"/>
    <s v="LTD-03"/>
    <x v="63"/>
    <n v="17.95"/>
    <n v="0"/>
    <x v="1"/>
  </r>
  <r>
    <s v="31786"/>
    <s v="TN"/>
    <s v="0000190862"/>
    <x v="5"/>
    <x v="0"/>
    <n v="45107"/>
    <x v="18"/>
    <s v="LTD-03"/>
    <x v="67"/>
    <n v="24.44"/>
    <n v="0"/>
    <x v="1"/>
  </r>
  <r>
    <s v="31786"/>
    <s v="TN"/>
    <s v="0000190862"/>
    <x v="5"/>
    <x v="0"/>
    <n v="45107"/>
    <x v="18"/>
    <s v="LTD-04"/>
    <x v="68"/>
    <n v="5.03"/>
    <n v="0"/>
    <x v="1"/>
  </r>
  <r>
    <s v="31786"/>
    <s v="TN"/>
    <s v="0000190862"/>
    <x v="5"/>
    <x v="0"/>
    <n v="45107"/>
    <x v="18"/>
    <s v="LTD-04"/>
    <x v="69"/>
    <n v="3.39"/>
    <n v="0"/>
    <x v="1"/>
  </r>
  <r>
    <s v="31786"/>
    <s v="TN"/>
    <s v="0000190862"/>
    <x v="5"/>
    <x v="0"/>
    <n v="45107"/>
    <x v="18"/>
    <s v="LTD-04"/>
    <x v="71"/>
    <n v="-16.12"/>
    <n v="0"/>
    <x v="27"/>
  </r>
  <r>
    <s v="31786"/>
    <s v="TN"/>
    <s v="0000190862"/>
    <x v="5"/>
    <x v="0"/>
    <n v="45107"/>
    <x v="18"/>
    <s v="LTD-04"/>
    <x v="71"/>
    <n v="13.24"/>
    <n v="0"/>
    <x v="1"/>
  </r>
  <r>
    <s v="31786"/>
    <s v="TN"/>
    <s v="0000190862"/>
    <x v="5"/>
    <x v="0"/>
    <n v="45107"/>
    <x v="18"/>
    <s v="LTD-04"/>
    <x v="74"/>
    <n v="-17.48"/>
    <n v="0"/>
    <x v="1"/>
  </r>
  <r>
    <s v="31786"/>
    <s v="TN"/>
    <s v="0000190862"/>
    <x v="5"/>
    <x v="0"/>
    <n v="45107"/>
    <x v="17"/>
    <s v="STD-A"/>
    <x v="78"/>
    <n v="6.43"/>
    <n v="0"/>
    <x v="14"/>
  </r>
  <r>
    <s v="31786"/>
    <s v="TN"/>
    <s v="0000190862"/>
    <x v="5"/>
    <x v="0"/>
    <n v="45107"/>
    <x v="17"/>
    <s v="STD-A"/>
    <x v="78"/>
    <n v="197.49"/>
    <n v="0"/>
    <x v="118"/>
  </r>
  <r>
    <s v="31786"/>
    <s v="TN"/>
    <s v="0000190862"/>
    <x v="5"/>
    <x v="0"/>
    <n v="45107"/>
    <x v="17"/>
    <s v="STD-B"/>
    <x v="37"/>
    <n v="-97.2"/>
    <n v="0"/>
    <x v="26"/>
  </r>
  <r>
    <s v="31786"/>
    <s v="TN"/>
    <s v="0000190862"/>
    <x v="5"/>
    <x v="0"/>
    <n v="45107"/>
    <x v="17"/>
    <s v="STD-B"/>
    <x v="37"/>
    <n v="119.47"/>
    <n v="0"/>
    <x v="3"/>
  </r>
  <r>
    <s v="31786"/>
    <s v="TN"/>
    <s v="0000258005"/>
    <x v="6"/>
    <x v="0"/>
    <n v="45107"/>
    <x v="19"/>
    <s v="VISBAS"/>
    <x v="79"/>
    <n v="-62.71"/>
    <n v="0"/>
    <x v="155"/>
  </r>
  <r>
    <s v="31786"/>
    <s v="TN"/>
    <s v="0000258005"/>
    <x v="6"/>
    <x v="0"/>
    <n v="45107"/>
    <x v="19"/>
    <s v="VISBAS"/>
    <x v="79"/>
    <n v="258.58"/>
    <n v="0"/>
    <x v="202"/>
  </r>
  <r>
    <s v="31786"/>
    <s v="TN"/>
    <s v="0000258005"/>
    <x v="6"/>
    <x v="0"/>
    <n v="45107"/>
    <x v="19"/>
    <s v="VISEXP"/>
    <x v="80"/>
    <n v="-398.11"/>
    <n v="0"/>
    <x v="117"/>
  </r>
  <r>
    <s v="31786"/>
    <s v="TN"/>
    <s v="0000258005"/>
    <x v="6"/>
    <x v="0"/>
    <n v="45107"/>
    <x v="19"/>
    <s v="VISEXP"/>
    <x v="80"/>
    <n v="1393.06"/>
    <n v="0"/>
    <x v="8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s v="31786"/>
    <s v="TN"/>
    <s v="0000000185"/>
    <x v="0"/>
    <x v="0"/>
    <n v="45138"/>
    <x v="0"/>
    <s v="PPDN"/>
    <x v="0"/>
    <n v="180794.6"/>
    <n v="0"/>
    <x v="0"/>
  </r>
  <r>
    <s v="31786"/>
    <s v="TN"/>
    <s v="0000000192"/>
    <x v="1"/>
    <x v="0"/>
    <n v="45121"/>
    <x v="1"/>
    <s v="PDON"/>
    <x v="1"/>
    <n v="-149.9"/>
    <n v="0"/>
    <x v="1"/>
  </r>
  <r>
    <s v="31786"/>
    <s v="TN"/>
    <s v="0000000192"/>
    <x v="1"/>
    <x v="0"/>
    <n v="45138"/>
    <x v="1"/>
    <s v="PDON"/>
    <x v="1"/>
    <n v="1005716.06"/>
    <n v="0"/>
    <x v="2"/>
  </r>
  <r>
    <s v="31786"/>
    <s v="TN"/>
    <s v="0000053684"/>
    <x v="2"/>
    <x v="0"/>
    <n v="45138"/>
    <x v="2"/>
    <s v=""/>
    <x v="2"/>
    <n v="112.18"/>
    <n v="0"/>
    <x v="3"/>
  </r>
  <r>
    <s v="31786"/>
    <s v="TN"/>
    <s v="0000053684"/>
    <x v="2"/>
    <x v="0"/>
    <n v="45138"/>
    <x v="3"/>
    <s v=""/>
    <x v="3"/>
    <n v="34177.699999999997"/>
    <n v="0"/>
    <x v="4"/>
  </r>
  <r>
    <s v="31786"/>
    <s v="TN"/>
    <s v="0000157401"/>
    <x v="3"/>
    <x v="0"/>
    <n v="45138"/>
    <x v="4"/>
    <s v=""/>
    <x v="4"/>
    <n v="316542.7"/>
    <n v="0"/>
    <x v="5"/>
  </r>
  <r>
    <s v="31786"/>
    <s v="TN"/>
    <s v="0000157401"/>
    <x v="4"/>
    <x v="0"/>
    <n v="45121"/>
    <x v="5"/>
    <s v="BADC01"/>
    <x v="5"/>
    <n v="-0.13"/>
    <n v="0"/>
    <x v="6"/>
  </r>
  <r>
    <s v="31786"/>
    <s v="TN"/>
    <s v="0000157401"/>
    <x v="4"/>
    <x v="0"/>
    <n v="45121"/>
    <x v="5"/>
    <s v="BADC02"/>
    <x v="5"/>
    <n v="-0.56999999999999995"/>
    <n v="14400"/>
    <x v="6"/>
  </r>
  <r>
    <s v="31786"/>
    <s v="TN"/>
    <s v="0000157401"/>
    <x v="4"/>
    <x v="0"/>
    <n v="45121"/>
    <x v="6"/>
    <s v="BADE2X"/>
    <x v="6"/>
    <n v="-1.88"/>
    <n v="39000"/>
    <x v="7"/>
  </r>
  <r>
    <s v="31786"/>
    <s v="TN"/>
    <s v="0000157401"/>
    <x v="4"/>
    <x v="0"/>
    <n v="45121"/>
    <x v="7"/>
    <s v="BADE40"/>
    <x v="7"/>
    <n v="-0.76"/>
    <n v="40000"/>
    <x v="6"/>
  </r>
  <r>
    <s v="31786"/>
    <s v="TN"/>
    <s v="0000157401"/>
    <x v="4"/>
    <x v="0"/>
    <n v="45121"/>
    <x v="8"/>
    <s v="BAD4SC"/>
    <x v="8"/>
    <n v="-0.52"/>
    <n v="0"/>
    <x v="6"/>
  </r>
  <r>
    <s v="31786"/>
    <s v="TN"/>
    <s v="0000157401"/>
    <x v="4"/>
    <x v="0"/>
    <n v="45121"/>
    <x v="9"/>
    <s v="BLES15"/>
    <x v="9"/>
    <n v="-7.52"/>
    <n v="19500"/>
    <x v="7"/>
  </r>
  <r>
    <s v="31786"/>
    <s v="TN"/>
    <s v="0000157401"/>
    <x v="4"/>
    <x v="0"/>
    <n v="45121"/>
    <x v="10"/>
    <s v="BLCH02"/>
    <x v="10"/>
    <n v="-1.1100000000000001"/>
    <n v="6000"/>
    <x v="6"/>
  </r>
  <r>
    <s v="31786"/>
    <s v="TN"/>
    <s v="0000157401"/>
    <x v="4"/>
    <x v="0"/>
    <n v="45121"/>
    <x v="10"/>
    <s v="BLCS01"/>
    <x v="11"/>
    <n v="-0.3"/>
    <n v="0"/>
    <x v="6"/>
  </r>
  <r>
    <s v="31786"/>
    <s v="TN"/>
    <s v="0000157401"/>
    <x v="4"/>
    <x v="0"/>
    <n v="45121"/>
    <x v="11"/>
    <s v="BLER20"/>
    <x v="12"/>
    <n v="-3.04"/>
    <n v="20000"/>
    <x v="6"/>
  </r>
  <r>
    <s v="31786"/>
    <s v="TN"/>
    <s v="0000157401"/>
    <x v="4"/>
    <x v="0"/>
    <n v="45121"/>
    <x v="12"/>
    <s v="BLIFSC"/>
    <x v="13"/>
    <n v="-0.3"/>
    <n v="0"/>
    <x v="6"/>
  </r>
  <r>
    <s v="31786"/>
    <s v="TN"/>
    <s v="0000157401"/>
    <x v="4"/>
    <x v="0"/>
    <n v="45121"/>
    <x v="13"/>
    <s v="VC0106"/>
    <x v="14"/>
    <n v="-0.13"/>
    <n v="0"/>
    <x v="6"/>
  </r>
  <r>
    <s v="31786"/>
    <s v="TN"/>
    <s v="0000157401"/>
    <x v="4"/>
    <x v="0"/>
    <n v="45121"/>
    <x v="14"/>
    <s v="VAD060"/>
    <x v="15"/>
    <n v="-1.26"/>
    <n v="0"/>
    <x v="6"/>
  </r>
  <r>
    <s v="31786"/>
    <s v="TN"/>
    <s v="0000157401"/>
    <x v="4"/>
    <x v="0"/>
    <n v="45138"/>
    <x v="5"/>
    <s v="BADC01"/>
    <x v="5"/>
    <n v="744.09"/>
    <n v="57419260"/>
    <x v="8"/>
  </r>
  <r>
    <s v="31786"/>
    <s v="TN"/>
    <s v="0000157401"/>
    <x v="4"/>
    <x v="0"/>
    <n v="45138"/>
    <x v="5"/>
    <s v="BADC02"/>
    <x v="5"/>
    <n v="1365.33"/>
    <n v="105470400"/>
    <x v="9"/>
  </r>
  <r>
    <s v="31786"/>
    <s v="TN"/>
    <s v="0000157401"/>
    <x v="4"/>
    <x v="0"/>
    <n v="45138"/>
    <x v="5"/>
    <s v="BADC03"/>
    <x v="5"/>
    <n v="715.98"/>
    <n v="55398630"/>
    <x v="10"/>
  </r>
  <r>
    <s v="31786"/>
    <s v="TN"/>
    <s v="0000157401"/>
    <x v="4"/>
    <x v="0"/>
    <n v="45138"/>
    <x v="5"/>
    <s v="BADC04"/>
    <x v="5"/>
    <n v="254.38"/>
    <n v="19737200"/>
    <x v="11"/>
  </r>
  <r>
    <s v="31786"/>
    <s v="TN"/>
    <s v="0000157401"/>
    <x v="4"/>
    <x v="0"/>
    <n v="45138"/>
    <x v="5"/>
    <s v="BADC05"/>
    <x v="5"/>
    <n v="80.290000000000006"/>
    <n v="6176000"/>
    <x v="12"/>
  </r>
  <r>
    <s v="31786"/>
    <s v="TN"/>
    <s v="0000157401"/>
    <x v="4"/>
    <x v="0"/>
    <n v="45138"/>
    <x v="5"/>
    <s v="BADC06"/>
    <x v="5"/>
    <n v="34.18"/>
    <n v="2569200"/>
    <x v="13"/>
  </r>
  <r>
    <s v="31786"/>
    <s v="TN"/>
    <s v="0000157401"/>
    <x v="4"/>
    <x v="0"/>
    <n v="45138"/>
    <x v="5"/>
    <s v="BADC07"/>
    <x v="5"/>
    <n v="10.92"/>
    <n v="930000"/>
    <x v="14"/>
  </r>
  <r>
    <s v="31786"/>
    <s v="TN"/>
    <s v="0000157401"/>
    <x v="4"/>
    <x v="0"/>
    <n v="45138"/>
    <x v="5"/>
    <s v="BADC08"/>
    <x v="5"/>
    <n v="9.07"/>
    <n v="697600"/>
    <x v="3"/>
  </r>
  <r>
    <s v="31786"/>
    <s v="TN"/>
    <s v="0000157401"/>
    <x v="4"/>
    <x v="0"/>
    <n v="45138"/>
    <x v="5"/>
    <s v="BADC09"/>
    <x v="5"/>
    <n v="4.68"/>
    <n v="360000"/>
    <x v="1"/>
  </r>
  <r>
    <s v="31786"/>
    <s v="TN"/>
    <s v="0000157401"/>
    <x v="4"/>
    <x v="0"/>
    <n v="45138"/>
    <x v="6"/>
    <s v="BADE2X"/>
    <x v="6"/>
    <n v="41981.77"/>
    <n v="2217446800"/>
    <x v="15"/>
  </r>
  <r>
    <s v="31786"/>
    <s v="TN"/>
    <s v="0000157401"/>
    <x v="4"/>
    <x v="0"/>
    <n v="45138"/>
    <x v="6"/>
    <s v="BADP2X"/>
    <x v="6"/>
    <n v="7.4"/>
    <n v="390000"/>
    <x v="16"/>
  </r>
  <r>
    <s v="31786"/>
    <s v="TN"/>
    <s v="0000157401"/>
    <x v="4"/>
    <x v="0"/>
    <n v="45138"/>
    <x v="7"/>
    <s v="BADE40"/>
    <x v="7"/>
    <n v="29422.7"/>
    <n v="1549410000"/>
    <x v="17"/>
  </r>
  <r>
    <s v="31786"/>
    <s v="TN"/>
    <s v="0000157401"/>
    <x v="4"/>
    <x v="0"/>
    <n v="45138"/>
    <x v="7"/>
    <s v="BADP40"/>
    <x v="7"/>
    <n v="4.9000000000000004"/>
    <n v="260000"/>
    <x v="16"/>
  </r>
  <r>
    <s v="31786"/>
    <s v="TN"/>
    <s v="0000157401"/>
    <x v="4"/>
    <x v="0"/>
    <n v="45138"/>
    <x v="8"/>
    <s v="BAD4SC"/>
    <x v="8"/>
    <n v="4198.1899999999996"/>
    <n v="326076640"/>
    <x v="18"/>
  </r>
  <r>
    <s v="31786"/>
    <s v="TN"/>
    <s v="0000157401"/>
    <x v="4"/>
    <x v="0"/>
    <n v="45138"/>
    <x v="8"/>
    <s v="BAD6SP"/>
    <x v="16"/>
    <n v="3997.58"/>
    <n v="308890670"/>
    <x v="19"/>
  </r>
  <r>
    <s v="31786"/>
    <s v="TN"/>
    <s v="0000157401"/>
    <x v="4"/>
    <x v="0"/>
    <n v="45138"/>
    <x v="8"/>
    <s v="BAP6SP"/>
    <x v="16"/>
    <n v="1.53"/>
    <n v="117000"/>
    <x v="20"/>
  </r>
  <r>
    <s v="31786"/>
    <s v="TN"/>
    <s v="0000157401"/>
    <x v="4"/>
    <x v="0"/>
    <n v="45138"/>
    <x v="9"/>
    <s v="BLES15"/>
    <x v="9"/>
    <n v="167914.34"/>
    <n v="1108723400"/>
    <x v="15"/>
  </r>
  <r>
    <s v="31786"/>
    <s v="TN"/>
    <s v="0000157401"/>
    <x v="4"/>
    <x v="0"/>
    <n v="45138"/>
    <x v="9"/>
    <s v="BLES1P"/>
    <x v="9"/>
    <n v="29.6"/>
    <n v="195000"/>
    <x v="16"/>
  </r>
  <r>
    <s v="31786"/>
    <s v="TN"/>
    <s v="0000157401"/>
    <x v="4"/>
    <x v="0"/>
    <n v="45138"/>
    <x v="10"/>
    <s v="BLCH01"/>
    <x v="10"/>
    <n v="540.74"/>
    <n v="8490000"/>
    <x v="21"/>
  </r>
  <r>
    <s v="31786"/>
    <s v="TN"/>
    <s v="0000157401"/>
    <x v="4"/>
    <x v="0"/>
    <n v="45138"/>
    <x v="10"/>
    <s v="BLCH02"/>
    <x v="10"/>
    <n v="693.01"/>
    <n v="11214000"/>
    <x v="22"/>
  </r>
  <r>
    <s v="31786"/>
    <s v="TN"/>
    <s v="0000157401"/>
    <x v="4"/>
    <x v="0"/>
    <n v="45138"/>
    <x v="10"/>
    <s v="BLCH03"/>
    <x v="10"/>
    <n v="327.60000000000002"/>
    <n v="5256000"/>
    <x v="23"/>
  </r>
  <r>
    <s v="31786"/>
    <s v="TN"/>
    <s v="0000157401"/>
    <x v="4"/>
    <x v="0"/>
    <n v="45138"/>
    <x v="10"/>
    <s v="BLCH04"/>
    <x v="10"/>
    <n v="104.34"/>
    <n v="1704000"/>
    <x v="24"/>
  </r>
  <r>
    <s v="31786"/>
    <s v="TN"/>
    <s v="0000157401"/>
    <x v="4"/>
    <x v="0"/>
    <n v="45138"/>
    <x v="10"/>
    <s v="BLCH05"/>
    <x v="10"/>
    <n v="32.549999999999997"/>
    <n v="525000"/>
    <x v="25"/>
  </r>
  <r>
    <s v="31786"/>
    <s v="TN"/>
    <s v="0000157401"/>
    <x v="4"/>
    <x v="0"/>
    <n v="45138"/>
    <x v="10"/>
    <s v="BLCH06"/>
    <x v="10"/>
    <n v="6.72"/>
    <n v="108000"/>
    <x v="26"/>
  </r>
  <r>
    <s v="31786"/>
    <s v="TN"/>
    <s v="0000157401"/>
    <x v="4"/>
    <x v="0"/>
    <n v="45138"/>
    <x v="10"/>
    <s v="BLCH07"/>
    <x v="10"/>
    <n v="2.6"/>
    <n v="42000"/>
    <x v="7"/>
  </r>
  <r>
    <s v="31786"/>
    <s v="TN"/>
    <s v="0000157401"/>
    <x v="4"/>
    <x v="0"/>
    <n v="45138"/>
    <x v="10"/>
    <s v="BLCH08"/>
    <x v="10"/>
    <n v="1.49"/>
    <n v="24000"/>
    <x v="6"/>
  </r>
  <r>
    <s v="31786"/>
    <s v="TN"/>
    <s v="0000157401"/>
    <x v="4"/>
    <x v="0"/>
    <n v="45138"/>
    <x v="10"/>
    <s v="BLCH15"/>
    <x v="10"/>
    <n v="2.79"/>
    <n v="45000"/>
    <x v="6"/>
  </r>
  <r>
    <s v="31786"/>
    <s v="TN"/>
    <s v="0000157401"/>
    <x v="4"/>
    <x v="0"/>
    <n v="45138"/>
    <x v="10"/>
    <s v="BLCS01"/>
    <x v="11"/>
    <n v="882"/>
    <n v="8925000"/>
    <x v="27"/>
  </r>
  <r>
    <s v="31786"/>
    <s v="TN"/>
    <s v="0000157401"/>
    <x v="4"/>
    <x v="0"/>
    <n v="45138"/>
    <x v="10"/>
    <s v="BLCS02"/>
    <x v="11"/>
    <n v="2080.71"/>
    <n v="20643000"/>
    <x v="28"/>
  </r>
  <r>
    <s v="31786"/>
    <s v="TN"/>
    <s v="0000157401"/>
    <x v="4"/>
    <x v="0"/>
    <n v="45138"/>
    <x v="10"/>
    <s v="BLCS03"/>
    <x v="11"/>
    <n v="1152.06"/>
    <n v="11514000"/>
    <x v="29"/>
  </r>
  <r>
    <s v="31786"/>
    <s v="TN"/>
    <s v="0000157401"/>
    <x v="4"/>
    <x v="0"/>
    <n v="45138"/>
    <x v="10"/>
    <s v="BLCS04"/>
    <x v="11"/>
    <n v="428.34"/>
    <n v="4266000"/>
    <x v="30"/>
  </r>
  <r>
    <s v="31786"/>
    <s v="TN"/>
    <s v="0000157401"/>
    <x v="4"/>
    <x v="0"/>
    <n v="45138"/>
    <x v="10"/>
    <s v="BLCS05"/>
    <x v="11"/>
    <n v="135.28"/>
    <n v="1335000"/>
    <x v="31"/>
  </r>
  <r>
    <s v="31786"/>
    <s v="TN"/>
    <s v="0000157401"/>
    <x v="4"/>
    <x v="0"/>
    <n v="45138"/>
    <x v="10"/>
    <s v="BLCS06"/>
    <x v="11"/>
    <n v="69.16"/>
    <n v="666000"/>
    <x v="32"/>
  </r>
  <r>
    <s v="31786"/>
    <s v="TN"/>
    <s v="0000157401"/>
    <x v="4"/>
    <x v="0"/>
    <n v="45138"/>
    <x v="10"/>
    <s v="BLCS07"/>
    <x v="11"/>
    <n v="21.2"/>
    <n v="237000"/>
    <x v="33"/>
  </r>
  <r>
    <s v="31786"/>
    <s v="TN"/>
    <s v="0000157401"/>
    <x v="4"/>
    <x v="0"/>
    <n v="45138"/>
    <x v="10"/>
    <s v="BLCS08"/>
    <x v="11"/>
    <n v="19.36"/>
    <n v="192000"/>
    <x v="34"/>
  </r>
  <r>
    <s v="31786"/>
    <s v="TN"/>
    <s v="0000157401"/>
    <x v="4"/>
    <x v="0"/>
    <n v="45138"/>
    <x v="10"/>
    <s v="BLCS09"/>
    <x v="11"/>
    <n v="10.92"/>
    <n v="108000"/>
    <x v="1"/>
  </r>
  <r>
    <s v="31786"/>
    <s v="TN"/>
    <s v="0000157401"/>
    <x v="4"/>
    <x v="0"/>
    <n v="45138"/>
    <x v="11"/>
    <s v="BLER20"/>
    <x v="12"/>
    <n v="117726.51"/>
    <n v="774685000"/>
    <x v="35"/>
  </r>
  <r>
    <s v="31786"/>
    <s v="TN"/>
    <s v="0000157401"/>
    <x v="4"/>
    <x v="0"/>
    <n v="45138"/>
    <x v="11"/>
    <s v="BLER2P"/>
    <x v="12"/>
    <n v="19.8"/>
    <n v="130000"/>
    <x v="16"/>
  </r>
  <r>
    <s v="31786"/>
    <s v="TN"/>
    <s v="0000157401"/>
    <x v="4"/>
    <x v="0"/>
    <n v="45138"/>
    <x v="12"/>
    <s v="BLIFSC"/>
    <x v="13"/>
    <n v="2441.4"/>
    <n v="24648000"/>
    <x v="36"/>
  </r>
  <r>
    <s v="31786"/>
    <s v="TN"/>
    <s v="0000157401"/>
    <x v="4"/>
    <x v="0"/>
    <n v="45138"/>
    <x v="12"/>
    <s v="BLIFSP"/>
    <x v="17"/>
    <n v="3241.46"/>
    <n v="16569000"/>
    <x v="37"/>
  </r>
  <r>
    <s v="31786"/>
    <s v="TN"/>
    <s v="0000157401"/>
    <x v="4"/>
    <x v="0"/>
    <n v="45138"/>
    <x v="15"/>
    <s v="FB10AU"/>
    <x v="18"/>
    <n v="-3.96"/>
    <n v="50000"/>
    <x v="6"/>
  </r>
  <r>
    <s v="31786"/>
    <s v="TN"/>
    <s v="0000157401"/>
    <x v="4"/>
    <x v="0"/>
    <n v="45138"/>
    <x v="13"/>
    <s v="VC0105"/>
    <x v="19"/>
    <n v="7.48"/>
    <n v="345000"/>
    <x v="38"/>
  </r>
  <r>
    <s v="31786"/>
    <s v="TN"/>
    <s v="0000157401"/>
    <x v="4"/>
    <x v="0"/>
    <n v="45138"/>
    <x v="13"/>
    <s v="VC0106"/>
    <x v="14"/>
    <n v="293.54000000000002"/>
    <n v="13620000"/>
    <x v="39"/>
  </r>
  <r>
    <s v="31786"/>
    <s v="TN"/>
    <s v="0000157401"/>
    <x v="4"/>
    <x v="0"/>
    <n v="45138"/>
    <x v="13"/>
    <s v="VC0110"/>
    <x v="20"/>
    <n v="63.21"/>
    <n v="3000000"/>
    <x v="40"/>
  </r>
  <r>
    <s v="31786"/>
    <s v="TN"/>
    <s v="0000157401"/>
    <x v="4"/>
    <x v="0"/>
    <n v="45138"/>
    <x v="13"/>
    <s v="VC0125"/>
    <x v="21"/>
    <n v="97.52"/>
    <n v="4600000"/>
    <x v="41"/>
  </r>
  <r>
    <s v="31786"/>
    <s v="TN"/>
    <s v="0000157401"/>
    <x v="4"/>
    <x v="0"/>
    <n v="45138"/>
    <x v="13"/>
    <s v="VC0150"/>
    <x v="22"/>
    <n v="254.1"/>
    <n v="12100000"/>
    <x v="42"/>
  </r>
  <r>
    <s v="31786"/>
    <s v="TN"/>
    <s v="0000157401"/>
    <x v="4"/>
    <x v="0"/>
    <n v="45138"/>
    <x v="13"/>
    <s v="VC0205"/>
    <x v="19"/>
    <n v="12.18"/>
    <n v="580000"/>
    <x v="43"/>
  </r>
  <r>
    <s v="31786"/>
    <s v="TN"/>
    <s v="0000157401"/>
    <x v="4"/>
    <x v="0"/>
    <n v="45138"/>
    <x v="13"/>
    <s v="VC0206"/>
    <x v="14"/>
    <n v="509.75"/>
    <n v="24636000"/>
    <x v="44"/>
  </r>
  <r>
    <s v="31786"/>
    <s v="TN"/>
    <s v="0000157401"/>
    <x v="4"/>
    <x v="0"/>
    <n v="45138"/>
    <x v="13"/>
    <s v="VC0210"/>
    <x v="20"/>
    <n v="105.84"/>
    <n v="5040000"/>
    <x v="45"/>
  </r>
  <r>
    <s v="31786"/>
    <s v="TN"/>
    <s v="0000157401"/>
    <x v="4"/>
    <x v="0"/>
    <n v="45138"/>
    <x v="13"/>
    <s v="VC0225"/>
    <x v="21"/>
    <n v="147"/>
    <n v="7050000"/>
    <x v="46"/>
  </r>
  <r>
    <s v="31786"/>
    <s v="TN"/>
    <s v="0000157401"/>
    <x v="4"/>
    <x v="0"/>
    <n v="45138"/>
    <x v="13"/>
    <s v="VC0250"/>
    <x v="22"/>
    <n v="499.8"/>
    <n v="23900000"/>
    <x v="47"/>
  </r>
  <r>
    <s v="31786"/>
    <s v="TN"/>
    <s v="0000157401"/>
    <x v="4"/>
    <x v="0"/>
    <n v="45138"/>
    <x v="13"/>
    <s v="VC0305"/>
    <x v="19"/>
    <n v="5.76"/>
    <n v="270000"/>
    <x v="48"/>
  </r>
  <r>
    <s v="31786"/>
    <s v="TN"/>
    <s v="0000157401"/>
    <x v="4"/>
    <x v="0"/>
    <n v="45138"/>
    <x v="13"/>
    <s v="VC0306"/>
    <x v="14"/>
    <n v="296.39999999999998"/>
    <n v="14118000"/>
    <x v="49"/>
  </r>
  <r>
    <s v="31786"/>
    <s v="TN"/>
    <s v="0000157401"/>
    <x v="4"/>
    <x v="0"/>
    <n v="45138"/>
    <x v="13"/>
    <s v="VC0310"/>
    <x v="20"/>
    <n v="47.25"/>
    <n v="2250000"/>
    <x v="50"/>
  </r>
  <r>
    <s v="31786"/>
    <s v="TN"/>
    <s v="0000157401"/>
    <x v="4"/>
    <x v="0"/>
    <n v="45138"/>
    <x v="13"/>
    <s v="VC0325"/>
    <x v="21"/>
    <n v="113.76"/>
    <n v="5400000"/>
    <x v="51"/>
  </r>
  <r>
    <s v="31786"/>
    <s v="TN"/>
    <s v="0000157401"/>
    <x v="4"/>
    <x v="0"/>
    <n v="45138"/>
    <x v="13"/>
    <s v="VC0350"/>
    <x v="22"/>
    <n v="352.8"/>
    <n v="16962000"/>
    <x v="52"/>
  </r>
  <r>
    <s v="31786"/>
    <s v="TN"/>
    <s v="0000157401"/>
    <x v="4"/>
    <x v="0"/>
    <n v="45138"/>
    <x v="13"/>
    <s v="VC0405"/>
    <x v="19"/>
    <n v="2.94"/>
    <n v="140000"/>
    <x v="53"/>
  </r>
  <r>
    <s v="31786"/>
    <s v="TN"/>
    <s v="0000157401"/>
    <x v="4"/>
    <x v="0"/>
    <n v="45138"/>
    <x v="13"/>
    <s v="VC0406"/>
    <x v="14"/>
    <n v="106.5"/>
    <n v="5208000"/>
    <x v="54"/>
  </r>
  <r>
    <s v="31786"/>
    <s v="TN"/>
    <s v="0000157401"/>
    <x v="4"/>
    <x v="0"/>
    <n v="45138"/>
    <x v="13"/>
    <s v="VC0410"/>
    <x v="20"/>
    <n v="23.52"/>
    <n v="1120000"/>
    <x v="55"/>
  </r>
  <r>
    <s v="31786"/>
    <s v="TN"/>
    <s v="0000157401"/>
    <x v="4"/>
    <x v="0"/>
    <n v="45138"/>
    <x v="13"/>
    <s v="VC0425"/>
    <x v="21"/>
    <n v="33.6"/>
    <n v="1600000"/>
    <x v="56"/>
  </r>
  <r>
    <s v="31786"/>
    <s v="TN"/>
    <s v="0000157401"/>
    <x v="4"/>
    <x v="0"/>
    <n v="45138"/>
    <x v="13"/>
    <s v="VC0450"/>
    <x v="22"/>
    <n v="67.2"/>
    <n v="3200000"/>
    <x v="56"/>
  </r>
  <r>
    <s v="31786"/>
    <s v="TN"/>
    <s v="0000157401"/>
    <x v="4"/>
    <x v="0"/>
    <n v="45138"/>
    <x v="13"/>
    <s v="VC0505"/>
    <x v="19"/>
    <n v="3.71"/>
    <n v="175000"/>
    <x v="53"/>
  </r>
  <r>
    <s v="31786"/>
    <s v="TN"/>
    <s v="0000157401"/>
    <x v="4"/>
    <x v="0"/>
    <n v="45138"/>
    <x v="13"/>
    <s v="VC0506"/>
    <x v="14"/>
    <n v="27.09"/>
    <n v="1290000"/>
    <x v="13"/>
  </r>
  <r>
    <s v="31786"/>
    <s v="TN"/>
    <s v="0000157401"/>
    <x v="4"/>
    <x v="0"/>
    <n v="45138"/>
    <x v="13"/>
    <s v="VC0510"/>
    <x v="20"/>
    <n v="8.4"/>
    <n v="400000"/>
    <x v="34"/>
  </r>
  <r>
    <s v="31786"/>
    <s v="TN"/>
    <s v="0000157401"/>
    <x v="4"/>
    <x v="0"/>
    <n v="45138"/>
    <x v="13"/>
    <s v="VC0525"/>
    <x v="21"/>
    <n v="10.52"/>
    <n v="500000"/>
    <x v="1"/>
  </r>
  <r>
    <s v="31786"/>
    <s v="TN"/>
    <s v="0000157401"/>
    <x v="4"/>
    <x v="0"/>
    <n v="45138"/>
    <x v="13"/>
    <s v="VC0550"/>
    <x v="22"/>
    <n v="21"/>
    <n v="1000000"/>
    <x v="1"/>
  </r>
  <r>
    <s v="31786"/>
    <s v="TN"/>
    <s v="0000157401"/>
    <x v="4"/>
    <x v="0"/>
    <n v="45138"/>
    <x v="13"/>
    <s v="VC0605"/>
    <x v="19"/>
    <n v="1.26"/>
    <n v="60000"/>
    <x v="7"/>
  </r>
  <r>
    <s v="31786"/>
    <s v="TN"/>
    <s v="0000157401"/>
    <x v="4"/>
    <x v="0"/>
    <n v="45138"/>
    <x v="13"/>
    <s v="VC0606"/>
    <x v="14"/>
    <n v="15.96"/>
    <n v="720000"/>
    <x v="57"/>
  </r>
  <r>
    <s v="31786"/>
    <s v="TN"/>
    <s v="0000157401"/>
    <x v="4"/>
    <x v="0"/>
    <n v="45138"/>
    <x v="13"/>
    <s v="VC0610"/>
    <x v="20"/>
    <n v="1.26"/>
    <n v="60000"/>
    <x v="6"/>
  </r>
  <r>
    <s v="31786"/>
    <s v="TN"/>
    <s v="0000157401"/>
    <x v="4"/>
    <x v="0"/>
    <n v="45138"/>
    <x v="13"/>
    <s v="VC0625"/>
    <x v="21"/>
    <n v="9.4499999999999993"/>
    <n v="450000"/>
    <x v="20"/>
  </r>
  <r>
    <s v="31786"/>
    <s v="TN"/>
    <s v="0000157401"/>
    <x v="4"/>
    <x v="0"/>
    <n v="45138"/>
    <x v="13"/>
    <s v="VC0650"/>
    <x v="22"/>
    <n v="18.899999999999999"/>
    <n v="900000"/>
    <x v="20"/>
  </r>
  <r>
    <s v="31786"/>
    <s v="TN"/>
    <s v="0000157401"/>
    <x v="4"/>
    <x v="0"/>
    <n v="45138"/>
    <x v="13"/>
    <s v="VC0706"/>
    <x v="14"/>
    <n v="3.52"/>
    <n v="222000"/>
    <x v="26"/>
  </r>
  <r>
    <s v="31786"/>
    <s v="TN"/>
    <s v="0000157401"/>
    <x v="4"/>
    <x v="0"/>
    <n v="45138"/>
    <x v="13"/>
    <s v="VC0750"/>
    <x v="22"/>
    <n v="7.35"/>
    <n v="350000"/>
    <x v="6"/>
  </r>
  <r>
    <s v="31786"/>
    <s v="TN"/>
    <s v="0000157401"/>
    <x v="4"/>
    <x v="0"/>
    <n v="45138"/>
    <x v="13"/>
    <s v="VC0805"/>
    <x v="19"/>
    <n v="0.84"/>
    <n v="40000"/>
    <x v="6"/>
  </r>
  <r>
    <s v="31786"/>
    <s v="TN"/>
    <s v="0000157401"/>
    <x v="4"/>
    <x v="0"/>
    <n v="45138"/>
    <x v="13"/>
    <s v="VC0806"/>
    <x v="14"/>
    <n v="1.01"/>
    <n v="48000"/>
    <x v="6"/>
  </r>
  <r>
    <s v="31786"/>
    <s v="TN"/>
    <s v="0000157401"/>
    <x v="4"/>
    <x v="0"/>
    <n v="45138"/>
    <x v="13"/>
    <s v="VC0810"/>
    <x v="20"/>
    <n v="3.36"/>
    <n v="160000"/>
    <x v="7"/>
  </r>
  <r>
    <s v="31786"/>
    <s v="TN"/>
    <s v="0000157401"/>
    <x v="4"/>
    <x v="0"/>
    <n v="45138"/>
    <x v="13"/>
    <s v="VC0850"/>
    <x v="22"/>
    <n v="8.4"/>
    <n v="400000"/>
    <x v="6"/>
  </r>
  <r>
    <s v="31786"/>
    <s v="TN"/>
    <s v="0000157401"/>
    <x v="4"/>
    <x v="0"/>
    <n v="45138"/>
    <x v="13"/>
    <s v="VC0906"/>
    <x v="14"/>
    <n v="3.39"/>
    <n v="162000"/>
    <x v="20"/>
  </r>
  <r>
    <s v="31786"/>
    <s v="TN"/>
    <s v="0000157401"/>
    <x v="4"/>
    <x v="0"/>
    <n v="45138"/>
    <x v="14"/>
    <s v="VAD050"/>
    <x v="23"/>
    <n v="707.7"/>
    <n v="33850000"/>
    <x v="58"/>
  </r>
  <r>
    <s v="31786"/>
    <s v="TN"/>
    <s v="0000157401"/>
    <x v="4"/>
    <x v="0"/>
    <n v="45138"/>
    <x v="14"/>
    <s v="VAD060"/>
    <x v="15"/>
    <n v="17687.88"/>
    <n v="844980000"/>
    <x v="59"/>
  </r>
  <r>
    <s v="31786"/>
    <s v="TN"/>
    <s v="0000157401"/>
    <x v="4"/>
    <x v="0"/>
    <n v="45138"/>
    <x v="14"/>
    <s v="VAD100"/>
    <x v="24"/>
    <n v="3597.3"/>
    <n v="171300000"/>
    <x v="60"/>
  </r>
  <r>
    <s v="31786"/>
    <s v="TN"/>
    <s v="0000157401"/>
    <x v="4"/>
    <x v="0"/>
    <n v="45138"/>
    <x v="14"/>
    <s v="VAD250"/>
    <x v="25"/>
    <n v="5076.75"/>
    <n v="243000000"/>
    <x v="61"/>
  </r>
  <r>
    <s v="31786"/>
    <s v="TN"/>
    <s v="0000157401"/>
    <x v="4"/>
    <x v="0"/>
    <n v="45138"/>
    <x v="14"/>
    <s v="VAD500"/>
    <x v="26"/>
    <n v="13639.5"/>
    <n v="652060000"/>
    <x v="62"/>
  </r>
  <r>
    <s v="31786"/>
    <s v="TN"/>
    <s v="0000157401"/>
    <x v="4"/>
    <x v="0"/>
    <n v="45138"/>
    <x v="16"/>
    <s v="VSC050"/>
    <x v="27"/>
    <n v="37.799999999999997"/>
    <n v="1800000"/>
    <x v="63"/>
  </r>
  <r>
    <s v="31786"/>
    <s v="TN"/>
    <s v="0000157401"/>
    <x v="4"/>
    <x v="0"/>
    <n v="45138"/>
    <x v="16"/>
    <s v="VSC060"/>
    <x v="28"/>
    <n v="1681.5"/>
    <n v="81884000"/>
    <x v="64"/>
  </r>
  <r>
    <s v="31786"/>
    <s v="TN"/>
    <s v="0000157401"/>
    <x v="4"/>
    <x v="0"/>
    <n v="45138"/>
    <x v="16"/>
    <s v="VSC100"/>
    <x v="29"/>
    <n v="336"/>
    <n v="16000000"/>
    <x v="65"/>
  </r>
  <r>
    <s v="31786"/>
    <s v="TN"/>
    <s v="0000157401"/>
    <x v="4"/>
    <x v="0"/>
    <n v="45138"/>
    <x v="16"/>
    <s v="VSC250"/>
    <x v="30"/>
    <n v="571.20000000000005"/>
    <n v="27324000"/>
    <x v="66"/>
  </r>
  <r>
    <s v="31786"/>
    <s v="TN"/>
    <s v="0000157401"/>
    <x v="4"/>
    <x v="0"/>
    <n v="45138"/>
    <x v="16"/>
    <s v="VSC500"/>
    <x v="31"/>
    <n v="1726.2"/>
    <n v="83684000"/>
    <x v="67"/>
  </r>
  <r>
    <s v="31786"/>
    <s v="TN"/>
    <s v="0000157401"/>
    <x v="4"/>
    <x v="0"/>
    <n v="45138"/>
    <x v="16"/>
    <s v="VSO050"/>
    <x v="32"/>
    <n v="59.85"/>
    <n v="2880000"/>
    <x v="68"/>
  </r>
  <r>
    <s v="31786"/>
    <s v="TN"/>
    <s v="0000157401"/>
    <x v="4"/>
    <x v="0"/>
    <n v="45138"/>
    <x v="16"/>
    <s v="VSO060"/>
    <x v="33"/>
    <n v="1770.04"/>
    <n v="84180000"/>
    <x v="69"/>
  </r>
  <r>
    <s v="31786"/>
    <s v="TN"/>
    <s v="0000157401"/>
    <x v="4"/>
    <x v="0"/>
    <n v="45138"/>
    <x v="16"/>
    <s v="VSO100"/>
    <x v="34"/>
    <n v="406.98"/>
    <n v="19380000"/>
    <x v="70"/>
  </r>
  <r>
    <s v="31786"/>
    <s v="TN"/>
    <s v="0000157401"/>
    <x v="4"/>
    <x v="0"/>
    <n v="45138"/>
    <x v="16"/>
    <s v="VSO250"/>
    <x v="35"/>
    <n v="567"/>
    <n v="27000000"/>
    <x v="71"/>
  </r>
  <r>
    <s v="31786"/>
    <s v="TN"/>
    <s v="0000157401"/>
    <x v="4"/>
    <x v="0"/>
    <n v="45138"/>
    <x v="16"/>
    <s v="VSO500"/>
    <x v="36"/>
    <n v="1486.8"/>
    <n v="71136000"/>
    <x v="72"/>
  </r>
  <r>
    <s v="31786"/>
    <s v="TN"/>
    <s v="0000190862"/>
    <x v="5"/>
    <x v="0"/>
    <n v="45138"/>
    <x v="17"/>
    <s v="LTD-01"/>
    <x v="37"/>
    <n v="1501.29"/>
    <n v="1251111.07"/>
    <x v="73"/>
  </r>
  <r>
    <s v="31786"/>
    <s v="TN"/>
    <s v="0000190862"/>
    <x v="5"/>
    <x v="0"/>
    <n v="45138"/>
    <x v="17"/>
    <s v="LTD-01"/>
    <x v="38"/>
    <n v="1485.13"/>
    <n v="1249699.25"/>
    <x v="74"/>
  </r>
  <r>
    <s v="31786"/>
    <s v="TN"/>
    <s v="0000190862"/>
    <x v="5"/>
    <x v="0"/>
    <n v="45138"/>
    <x v="17"/>
    <s v="LTD-01"/>
    <x v="39"/>
    <n v="2696.45"/>
    <n v="1285892.82"/>
    <x v="75"/>
  </r>
  <r>
    <s v="31786"/>
    <s v="TN"/>
    <s v="0000190862"/>
    <x v="5"/>
    <x v="0"/>
    <n v="45138"/>
    <x v="17"/>
    <s v="LTD-01"/>
    <x v="40"/>
    <n v="4241.07"/>
    <n v="1320254.1599999999"/>
    <x v="76"/>
  </r>
  <r>
    <s v="31786"/>
    <s v="TN"/>
    <s v="0000190862"/>
    <x v="5"/>
    <x v="0"/>
    <n v="45138"/>
    <x v="17"/>
    <s v="LTD-01"/>
    <x v="41"/>
    <n v="6047.59"/>
    <n v="1465395.84"/>
    <x v="77"/>
  </r>
  <r>
    <s v="31786"/>
    <s v="TN"/>
    <s v="0000190862"/>
    <x v="5"/>
    <x v="0"/>
    <n v="45138"/>
    <x v="17"/>
    <s v="LTD-01"/>
    <x v="42"/>
    <n v="7672.12"/>
    <n v="1506152.5"/>
    <x v="78"/>
  </r>
  <r>
    <s v="31786"/>
    <s v="TN"/>
    <s v="0000190862"/>
    <x v="5"/>
    <x v="0"/>
    <n v="45138"/>
    <x v="17"/>
    <s v="LTD-01"/>
    <x v="43"/>
    <n v="7911.65"/>
    <n v="1305703.8600000001"/>
    <x v="79"/>
  </r>
  <r>
    <s v="31786"/>
    <s v="TN"/>
    <s v="0000190862"/>
    <x v="5"/>
    <x v="0"/>
    <n v="45138"/>
    <x v="17"/>
    <s v="LTD-01"/>
    <x v="44"/>
    <n v="5810.12"/>
    <n v="736792.01"/>
    <x v="46"/>
  </r>
  <r>
    <s v="31786"/>
    <s v="TN"/>
    <s v="0000190862"/>
    <x v="5"/>
    <x v="0"/>
    <n v="45138"/>
    <x v="17"/>
    <s v="LTD-01"/>
    <x v="45"/>
    <n v="1833.09"/>
    <n v="285348.23"/>
    <x v="43"/>
  </r>
  <r>
    <s v="31786"/>
    <s v="TN"/>
    <s v="0000190862"/>
    <x v="5"/>
    <x v="0"/>
    <n v="45138"/>
    <x v="17"/>
    <s v="LTD-01"/>
    <x v="46"/>
    <n v="292.05"/>
    <n v="52152"/>
    <x v="34"/>
  </r>
  <r>
    <s v="31786"/>
    <s v="TN"/>
    <s v="0000190862"/>
    <x v="5"/>
    <x v="0"/>
    <n v="45138"/>
    <x v="17"/>
    <s v="LTD-02"/>
    <x v="47"/>
    <n v="1269.07"/>
    <n v="1416205.49"/>
    <x v="80"/>
  </r>
  <r>
    <s v="31786"/>
    <s v="TN"/>
    <s v="0000190862"/>
    <x v="5"/>
    <x v="0"/>
    <n v="45138"/>
    <x v="17"/>
    <s v="LTD-02"/>
    <x v="48"/>
    <n v="1375.19"/>
    <n v="1527872.11"/>
    <x v="81"/>
  </r>
  <r>
    <s v="31786"/>
    <s v="TN"/>
    <s v="0000190862"/>
    <x v="5"/>
    <x v="0"/>
    <n v="45138"/>
    <x v="17"/>
    <s v="LTD-02"/>
    <x v="49"/>
    <n v="2409.54"/>
    <n v="1436408.06"/>
    <x v="82"/>
  </r>
  <r>
    <s v="31786"/>
    <s v="TN"/>
    <s v="0000190862"/>
    <x v="5"/>
    <x v="0"/>
    <n v="45138"/>
    <x v="17"/>
    <s v="LTD-02"/>
    <x v="50"/>
    <n v="4962.88"/>
    <n v="1931533.6"/>
    <x v="83"/>
  </r>
  <r>
    <s v="31786"/>
    <s v="TN"/>
    <s v="0000190862"/>
    <x v="5"/>
    <x v="0"/>
    <n v="45138"/>
    <x v="17"/>
    <s v="LTD-02"/>
    <x v="51"/>
    <n v="7167.57"/>
    <n v="2186875.69"/>
    <x v="84"/>
  </r>
  <r>
    <s v="31786"/>
    <s v="TN"/>
    <s v="0000190862"/>
    <x v="5"/>
    <x v="0"/>
    <n v="45138"/>
    <x v="17"/>
    <s v="LTD-02"/>
    <x v="52"/>
    <n v="8898.81"/>
    <n v="2176122.75"/>
    <x v="85"/>
  </r>
  <r>
    <s v="31786"/>
    <s v="TN"/>
    <s v="0000190862"/>
    <x v="5"/>
    <x v="0"/>
    <n v="45138"/>
    <x v="17"/>
    <s v="LTD-02"/>
    <x v="53"/>
    <n v="9582.81"/>
    <n v="1963052.17"/>
    <x v="86"/>
  </r>
  <r>
    <s v="31786"/>
    <s v="TN"/>
    <s v="0000190862"/>
    <x v="5"/>
    <x v="0"/>
    <n v="45138"/>
    <x v="17"/>
    <s v="LTD-02"/>
    <x v="54"/>
    <n v="9966.82"/>
    <n v="1587392.52"/>
    <x v="87"/>
  </r>
  <r>
    <s v="31786"/>
    <s v="TN"/>
    <s v="0000190862"/>
    <x v="5"/>
    <x v="0"/>
    <n v="45138"/>
    <x v="17"/>
    <s v="LTD-02"/>
    <x v="55"/>
    <n v="2068.17"/>
    <n v="420381.8"/>
    <x v="88"/>
  </r>
  <r>
    <s v="31786"/>
    <s v="TN"/>
    <s v="0000190862"/>
    <x v="5"/>
    <x v="0"/>
    <n v="45138"/>
    <x v="17"/>
    <s v="LTD-02"/>
    <x v="56"/>
    <n v="562.55999999999995"/>
    <n v="127854.29"/>
    <x v="89"/>
  </r>
  <r>
    <s v="31786"/>
    <s v="TN"/>
    <s v="0000190862"/>
    <x v="5"/>
    <x v="0"/>
    <n v="45138"/>
    <x v="17"/>
    <s v="LTD-03"/>
    <x v="57"/>
    <n v="1542.59"/>
    <n v="1108400.01"/>
    <x v="77"/>
  </r>
  <r>
    <s v="31786"/>
    <s v="TN"/>
    <s v="0000190862"/>
    <x v="5"/>
    <x v="0"/>
    <n v="45138"/>
    <x v="17"/>
    <s v="LTD-03"/>
    <x v="58"/>
    <n v="1714.63"/>
    <n v="1227400.93"/>
    <x v="90"/>
  </r>
  <r>
    <s v="31786"/>
    <s v="TN"/>
    <s v="0000190862"/>
    <x v="5"/>
    <x v="0"/>
    <n v="45138"/>
    <x v="17"/>
    <s v="LTD-03"/>
    <x v="59"/>
    <n v="2821.83"/>
    <n v="1117244.06"/>
    <x v="91"/>
  </r>
  <r>
    <s v="31786"/>
    <s v="TN"/>
    <s v="0000190862"/>
    <x v="5"/>
    <x v="0"/>
    <n v="45138"/>
    <x v="17"/>
    <s v="LTD-03"/>
    <x v="60"/>
    <n v="3966.49"/>
    <n v="1027213.08"/>
    <x v="92"/>
  </r>
  <r>
    <s v="31786"/>
    <s v="TN"/>
    <s v="0000190862"/>
    <x v="5"/>
    <x v="0"/>
    <n v="45138"/>
    <x v="17"/>
    <s v="LTD-03"/>
    <x v="61"/>
    <n v="3985.47"/>
    <n v="797593.51"/>
    <x v="93"/>
  </r>
  <r>
    <s v="31786"/>
    <s v="TN"/>
    <s v="0000190862"/>
    <x v="5"/>
    <x v="0"/>
    <n v="45138"/>
    <x v="17"/>
    <s v="LTD-03"/>
    <x v="62"/>
    <n v="4627.34"/>
    <n v="734889.85"/>
    <x v="94"/>
  </r>
  <r>
    <s v="31786"/>
    <s v="TN"/>
    <s v="0000190862"/>
    <x v="5"/>
    <x v="0"/>
    <n v="45138"/>
    <x v="17"/>
    <s v="LTD-03"/>
    <x v="63"/>
    <n v="5672.22"/>
    <n v="760281.88"/>
    <x v="95"/>
  </r>
  <r>
    <s v="31786"/>
    <s v="TN"/>
    <s v="0000190862"/>
    <x v="5"/>
    <x v="0"/>
    <n v="45138"/>
    <x v="17"/>
    <s v="LTD-03"/>
    <x v="64"/>
    <n v="3244.98"/>
    <n v="340367"/>
    <x v="96"/>
  </r>
  <r>
    <s v="31786"/>
    <s v="TN"/>
    <s v="0000190862"/>
    <x v="5"/>
    <x v="0"/>
    <n v="45138"/>
    <x v="17"/>
    <s v="LTD-03"/>
    <x v="65"/>
    <n v="827.91"/>
    <n v="112556.77"/>
    <x v="97"/>
  </r>
  <r>
    <s v="31786"/>
    <s v="TN"/>
    <s v="0000190862"/>
    <x v="5"/>
    <x v="0"/>
    <n v="45138"/>
    <x v="17"/>
    <s v="LTD-03"/>
    <x v="66"/>
    <n v="121.95"/>
    <n v="17934"/>
    <x v="1"/>
  </r>
  <r>
    <s v="31786"/>
    <s v="TN"/>
    <s v="0000190862"/>
    <x v="5"/>
    <x v="0"/>
    <n v="45138"/>
    <x v="17"/>
    <s v="LTD-04"/>
    <x v="67"/>
    <n v="1395.04"/>
    <n v="1273030.06"/>
    <x v="98"/>
  </r>
  <r>
    <s v="31786"/>
    <s v="TN"/>
    <s v="0000190862"/>
    <x v="5"/>
    <x v="0"/>
    <n v="45138"/>
    <x v="17"/>
    <s v="LTD-04"/>
    <x v="68"/>
    <n v="1302.17"/>
    <n v="1187226.4099999999"/>
    <x v="74"/>
  </r>
  <r>
    <s v="31786"/>
    <s v="TN"/>
    <s v="0000190862"/>
    <x v="5"/>
    <x v="0"/>
    <n v="45138"/>
    <x v="17"/>
    <s v="LTD-04"/>
    <x v="69"/>
    <n v="2458.17"/>
    <n v="1192646.18"/>
    <x v="99"/>
  </r>
  <r>
    <s v="31786"/>
    <s v="TN"/>
    <s v="0000190862"/>
    <x v="5"/>
    <x v="0"/>
    <n v="45138"/>
    <x v="17"/>
    <s v="LTD-04"/>
    <x v="70"/>
    <n v="3000.25"/>
    <n v="980364.07"/>
    <x v="100"/>
  </r>
  <r>
    <s v="31786"/>
    <s v="TN"/>
    <s v="0000190862"/>
    <x v="5"/>
    <x v="0"/>
    <n v="45138"/>
    <x v="17"/>
    <s v="LTD-04"/>
    <x v="71"/>
    <n v="4780.99"/>
    <n v="1197550.18"/>
    <x v="72"/>
  </r>
  <r>
    <s v="31786"/>
    <s v="TN"/>
    <s v="0000190862"/>
    <x v="5"/>
    <x v="0"/>
    <n v="45138"/>
    <x v="17"/>
    <s v="LTD-04"/>
    <x v="72"/>
    <n v="6651.33"/>
    <n v="1337687.4099999999"/>
    <x v="42"/>
  </r>
  <r>
    <s v="31786"/>
    <s v="TN"/>
    <s v="0000190862"/>
    <x v="5"/>
    <x v="0"/>
    <n v="45138"/>
    <x v="17"/>
    <s v="LTD-04"/>
    <x v="73"/>
    <n v="5844.16"/>
    <n v="995235.17"/>
    <x v="101"/>
  </r>
  <r>
    <s v="31786"/>
    <s v="TN"/>
    <s v="0000190862"/>
    <x v="5"/>
    <x v="0"/>
    <n v="45138"/>
    <x v="17"/>
    <s v="LTD-04"/>
    <x v="74"/>
    <n v="5535.42"/>
    <n v="722123.87"/>
    <x v="102"/>
  </r>
  <r>
    <s v="31786"/>
    <s v="TN"/>
    <s v="0000190862"/>
    <x v="5"/>
    <x v="0"/>
    <n v="45138"/>
    <x v="17"/>
    <s v="LTD-04"/>
    <x v="75"/>
    <n v="1499.74"/>
    <n v="239504.91"/>
    <x v="13"/>
  </r>
  <r>
    <s v="31786"/>
    <s v="TN"/>
    <s v="0000190862"/>
    <x v="5"/>
    <x v="0"/>
    <n v="45138"/>
    <x v="17"/>
    <s v="LTD-04"/>
    <x v="76"/>
    <n v="309.31"/>
    <n v="69487"/>
    <x v="103"/>
  </r>
  <r>
    <s v="31786"/>
    <s v="TN"/>
    <s v="0000190862"/>
    <x v="5"/>
    <x v="0"/>
    <n v="45138"/>
    <x v="18"/>
    <s v="STD-A"/>
    <x v="77"/>
    <n v="51471.62"/>
    <n v="12630016.25"/>
    <x v="104"/>
  </r>
  <r>
    <s v="31786"/>
    <s v="TN"/>
    <s v="0000190862"/>
    <x v="5"/>
    <x v="0"/>
    <n v="45138"/>
    <x v="18"/>
    <s v="STD-B"/>
    <x v="78"/>
    <n v="47214.18"/>
    <n v="14349375.130000001"/>
    <x v="105"/>
  </r>
  <r>
    <s v="31786"/>
    <s v="TN"/>
    <s v="0000258005"/>
    <x v="6"/>
    <x v="0"/>
    <n v="45121"/>
    <x v="19"/>
    <s v="VISBAS"/>
    <x v="79"/>
    <n v="-3.18"/>
    <n v="0"/>
    <x v="6"/>
  </r>
  <r>
    <s v="31786"/>
    <s v="TN"/>
    <s v="0000258005"/>
    <x v="6"/>
    <x v="0"/>
    <n v="45121"/>
    <x v="19"/>
    <s v="VISEXP"/>
    <x v="80"/>
    <n v="-31.86"/>
    <n v="0"/>
    <x v="20"/>
  </r>
  <r>
    <s v="31786"/>
    <s v="TN"/>
    <s v="0000258005"/>
    <x v="6"/>
    <x v="0"/>
    <n v="45138"/>
    <x v="19"/>
    <s v="VISBAS"/>
    <x v="79"/>
    <n v="45918.15"/>
    <n v="0"/>
    <x v="106"/>
  </r>
  <r>
    <s v="31786"/>
    <s v="TN"/>
    <s v="0000258005"/>
    <x v="6"/>
    <x v="0"/>
    <n v="45138"/>
    <x v="19"/>
    <s v="VISEXP"/>
    <x v="80"/>
    <n v="219644.12"/>
    <n v="0"/>
    <x v="107"/>
  </r>
  <r>
    <s v="31786"/>
    <s v="TN"/>
    <s v="0000000185"/>
    <x v="0"/>
    <x v="0"/>
    <n v="45110"/>
    <x v="0"/>
    <s v="PPDN"/>
    <x v="0"/>
    <n v="36.880000000000003"/>
    <n v="0"/>
    <x v="1"/>
  </r>
  <r>
    <s v="31786"/>
    <s v="TN"/>
    <s v="0000000185"/>
    <x v="0"/>
    <x v="0"/>
    <n v="45121"/>
    <x v="0"/>
    <s v="PPDN"/>
    <x v="0"/>
    <n v="508.83"/>
    <n v="0"/>
    <x v="108"/>
  </r>
  <r>
    <s v="31786"/>
    <s v="TN"/>
    <s v="0000000192"/>
    <x v="1"/>
    <x v="0"/>
    <n v="45107"/>
    <x v="1"/>
    <s v="PDON"/>
    <x v="1"/>
    <n v="-91.68"/>
    <n v="0"/>
    <x v="7"/>
  </r>
  <r>
    <s v="31786"/>
    <s v="TN"/>
    <s v="0000000192"/>
    <x v="1"/>
    <x v="0"/>
    <n v="45110"/>
    <x v="1"/>
    <s v="PDON"/>
    <x v="1"/>
    <n v="19.82"/>
    <n v="0"/>
    <x v="6"/>
  </r>
  <r>
    <s v="31786"/>
    <s v="TN"/>
    <s v="0000000192"/>
    <x v="1"/>
    <x v="0"/>
    <n v="45121"/>
    <x v="1"/>
    <s v="PDON"/>
    <x v="1"/>
    <n v="2705.36"/>
    <n v="0"/>
    <x v="38"/>
  </r>
  <r>
    <s v="31786"/>
    <s v="TN"/>
    <s v="0000157401"/>
    <x v="3"/>
    <x v="0"/>
    <n v="45107"/>
    <x v="4"/>
    <s v=""/>
    <x v="4"/>
    <n v="-71.86"/>
    <n v="0"/>
    <x v="20"/>
  </r>
  <r>
    <s v="31786"/>
    <s v="TN"/>
    <s v="0000157401"/>
    <x v="4"/>
    <x v="0"/>
    <n v="45107"/>
    <x v="5"/>
    <s v="BADC01"/>
    <x v="5"/>
    <n v="-0.13"/>
    <n v="10000"/>
    <x v="6"/>
  </r>
  <r>
    <s v="31786"/>
    <s v="TN"/>
    <s v="0000157401"/>
    <x v="4"/>
    <x v="0"/>
    <n v="45107"/>
    <x v="6"/>
    <s v="BADE2X"/>
    <x v="6"/>
    <n v="-1.88"/>
    <n v="99000"/>
    <x v="7"/>
  </r>
  <r>
    <s v="31786"/>
    <s v="TN"/>
    <s v="0000157401"/>
    <x v="4"/>
    <x v="0"/>
    <n v="45107"/>
    <x v="7"/>
    <s v="BADE40"/>
    <x v="7"/>
    <n v="-2.0099999999999998"/>
    <n v="106000"/>
    <x v="20"/>
  </r>
  <r>
    <s v="31786"/>
    <s v="TN"/>
    <s v="0000157401"/>
    <x v="4"/>
    <x v="0"/>
    <n v="45107"/>
    <x v="8"/>
    <s v="BAD4SC"/>
    <x v="8"/>
    <n v="-0.52"/>
    <n v="40000"/>
    <x v="6"/>
  </r>
  <r>
    <s v="31786"/>
    <s v="TN"/>
    <s v="0000157401"/>
    <x v="4"/>
    <x v="0"/>
    <n v="45107"/>
    <x v="8"/>
    <s v="BAD6SP"/>
    <x v="16"/>
    <n v="-0.51"/>
    <n v="39000"/>
    <x v="6"/>
  </r>
  <r>
    <s v="31786"/>
    <s v="TN"/>
    <s v="0000157401"/>
    <x v="4"/>
    <x v="0"/>
    <n v="45107"/>
    <x v="9"/>
    <s v="BLES15"/>
    <x v="9"/>
    <n v="-7.52"/>
    <n v="49500"/>
    <x v="7"/>
  </r>
  <r>
    <s v="31786"/>
    <s v="TN"/>
    <s v="0000157401"/>
    <x v="4"/>
    <x v="0"/>
    <n v="45107"/>
    <x v="10"/>
    <s v="BLCS01"/>
    <x v="11"/>
    <n v="-0.3"/>
    <n v="3000"/>
    <x v="6"/>
  </r>
  <r>
    <s v="31786"/>
    <s v="TN"/>
    <s v="0000157401"/>
    <x v="4"/>
    <x v="0"/>
    <n v="45107"/>
    <x v="11"/>
    <s v="BLER20"/>
    <x v="12"/>
    <n v="-8.06"/>
    <n v="53000"/>
    <x v="20"/>
  </r>
  <r>
    <s v="31786"/>
    <s v="TN"/>
    <s v="0000157401"/>
    <x v="4"/>
    <x v="0"/>
    <n v="45107"/>
    <x v="12"/>
    <s v="BLIFSC"/>
    <x v="13"/>
    <n v="-0.3"/>
    <n v="3000"/>
    <x v="6"/>
  </r>
  <r>
    <s v="31786"/>
    <s v="TN"/>
    <s v="0000157401"/>
    <x v="4"/>
    <x v="0"/>
    <n v="45107"/>
    <x v="12"/>
    <s v="BLIFSP"/>
    <x v="17"/>
    <n v="-0.59"/>
    <n v="3000"/>
    <x v="6"/>
  </r>
  <r>
    <s v="31786"/>
    <s v="TN"/>
    <s v="0000157401"/>
    <x v="4"/>
    <x v="0"/>
    <n v="45107"/>
    <x v="13"/>
    <s v="VC0106"/>
    <x v="14"/>
    <n v="-0.13"/>
    <n v="6000"/>
    <x v="6"/>
  </r>
  <r>
    <s v="31786"/>
    <s v="TN"/>
    <s v="0000157401"/>
    <x v="4"/>
    <x v="0"/>
    <n v="45107"/>
    <x v="14"/>
    <s v="VAD060"/>
    <x v="15"/>
    <n v="-1.26"/>
    <n v="60000"/>
    <x v="6"/>
  </r>
  <r>
    <s v="31786"/>
    <s v="TN"/>
    <s v="0000157401"/>
    <x v="4"/>
    <x v="0"/>
    <n v="45107"/>
    <x v="14"/>
    <s v="VAD100"/>
    <x v="24"/>
    <n v="-2.1"/>
    <n v="100000"/>
    <x v="6"/>
  </r>
  <r>
    <s v="31786"/>
    <s v="TN"/>
    <s v="0000157401"/>
    <x v="4"/>
    <x v="0"/>
    <n v="45107"/>
    <x v="16"/>
    <s v="VSO100"/>
    <x v="34"/>
    <n v="-1.26"/>
    <n v="60000"/>
    <x v="6"/>
  </r>
  <r>
    <s v="31786"/>
    <s v="TN"/>
    <s v="0000157401"/>
    <x v="4"/>
    <x v="0"/>
    <n v="45110"/>
    <x v="5"/>
    <s v="BADC02"/>
    <x v="5"/>
    <n v="-0.26"/>
    <n v="20000"/>
    <x v="6"/>
  </r>
  <r>
    <s v="31786"/>
    <s v="TN"/>
    <s v="0000157401"/>
    <x v="4"/>
    <x v="0"/>
    <n v="45110"/>
    <x v="6"/>
    <s v="BADE2X"/>
    <x v="6"/>
    <n v="2.8"/>
    <n v="267300"/>
    <x v="109"/>
  </r>
  <r>
    <s v="31786"/>
    <s v="TN"/>
    <s v="0000157401"/>
    <x v="4"/>
    <x v="0"/>
    <n v="45110"/>
    <x v="8"/>
    <s v="BAD4SC"/>
    <x v="8"/>
    <n v="-0.52"/>
    <n v="40000"/>
    <x v="6"/>
  </r>
  <r>
    <s v="31786"/>
    <s v="TN"/>
    <s v="0000157401"/>
    <x v="4"/>
    <x v="0"/>
    <n v="45110"/>
    <x v="9"/>
    <s v="BLES15"/>
    <x v="9"/>
    <n v="11.19"/>
    <n v="133650"/>
    <x v="109"/>
  </r>
  <r>
    <s v="31786"/>
    <s v="TN"/>
    <s v="0000157401"/>
    <x v="4"/>
    <x v="0"/>
    <n v="45110"/>
    <x v="10"/>
    <s v="BLCS02"/>
    <x v="11"/>
    <n v="-0.61"/>
    <n v="6000"/>
    <x v="6"/>
  </r>
  <r>
    <s v="31786"/>
    <s v="TN"/>
    <s v="0000157401"/>
    <x v="4"/>
    <x v="0"/>
    <n v="45110"/>
    <x v="12"/>
    <s v="BLIFSC"/>
    <x v="13"/>
    <n v="-0.3"/>
    <n v="3000"/>
    <x v="6"/>
  </r>
  <r>
    <s v="31786"/>
    <s v="TN"/>
    <s v="0000157401"/>
    <x v="4"/>
    <x v="0"/>
    <n v="45110"/>
    <x v="14"/>
    <s v="VAD060"/>
    <x v="15"/>
    <n v="1.26"/>
    <n v="60000"/>
    <x v="6"/>
  </r>
  <r>
    <s v="31786"/>
    <s v="TN"/>
    <s v="0000157401"/>
    <x v="4"/>
    <x v="0"/>
    <n v="45121"/>
    <x v="5"/>
    <s v="BADC01"/>
    <x v="5"/>
    <n v="7.51"/>
    <n v="247800"/>
    <x v="110"/>
  </r>
  <r>
    <s v="31786"/>
    <s v="TN"/>
    <s v="0000157401"/>
    <x v="4"/>
    <x v="0"/>
    <n v="45121"/>
    <x v="5"/>
    <s v="BADC02"/>
    <x v="5"/>
    <n v="-11.22"/>
    <n v="307200"/>
    <x v="111"/>
  </r>
  <r>
    <s v="31786"/>
    <s v="TN"/>
    <s v="0000157401"/>
    <x v="4"/>
    <x v="0"/>
    <n v="45121"/>
    <x v="5"/>
    <s v="BADC03"/>
    <x v="5"/>
    <n v="-3.12"/>
    <n v="170000"/>
    <x v="53"/>
  </r>
  <r>
    <s v="31786"/>
    <s v="TN"/>
    <s v="0000157401"/>
    <x v="4"/>
    <x v="0"/>
    <n v="45121"/>
    <x v="6"/>
    <s v="BADE2X"/>
    <x v="6"/>
    <n v="31.88"/>
    <n v="4543400"/>
    <x v="112"/>
  </r>
  <r>
    <s v="31786"/>
    <s v="TN"/>
    <s v="0000157401"/>
    <x v="4"/>
    <x v="0"/>
    <n v="45121"/>
    <x v="7"/>
    <s v="BADE40"/>
    <x v="7"/>
    <n v="23.61"/>
    <n v="3078000"/>
    <x v="113"/>
  </r>
  <r>
    <s v="31786"/>
    <s v="TN"/>
    <s v="0000157401"/>
    <x v="4"/>
    <x v="0"/>
    <n v="45121"/>
    <x v="8"/>
    <s v="BAD4SC"/>
    <x v="8"/>
    <n v="-193.19"/>
    <n v="2988000"/>
    <x v="114"/>
  </r>
  <r>
    <s v="31786"/>
    <s v="TN"/>
    <s v="0000157401"/>
    <x v="4"/>
    <x v="0"/>
    <n v="45121"/>
    <x v="8"/>
    <s v="BAD6SP"/>
    <x v="16"/>
    <n v="-94.62"/>
    <n v="2266400"/>
    <x v="115"/>
  </r>
  <r>
    <s v="31786"/>
    <s v="TN"/>
    <s v="0000157401"/>
    <x v="4"/>
    <x v="0"/>
    <n v="45121"/>
    <x v="9"/>
    <s v="BLES15"/>
    <x v="9"/>
    <n v="127.4"/>
    <n v="2271700"/>
    <x v="112"/>
  </r>
  <r>
    <s v="31786"/>
    <s v="TN"/>
    <s v="0000157401"/>
    <x v="4"/>
    <x v="0"/>
    <n v="45121"/>
    <x v="10"/>
    <s v="BLCH01"/>
    <x v="10"/>
    <n v="35.909999999999997"/>
    <n v="117000"/>
    <x v="116"/>
  </r>
  <r>
    <s v="31786"/>
    <s v="TN"/>
    <s v="0000157401"/>
    <x v="4"/>
    <x v="0"/>
    <n v="45121"/>
    <x v="10"/>
    <s v="BLCH02"/>
    <x v="10"/>
    <n v="31.82"/>
    <n v="147000"/>
    <x v="108"/>
  </r>
  <r>
    <s v="31786"/>
    <s v="TN"/>
    <s v="0000157401"/>
    <x v="4"/>
    <x v="0"/>
    <n v="45121"/>
    <x v="10"/>
    <s v="BLCH03"/>
    <x v="10"/>
    <n v="34.159999999999997"/>
    <n v="120000"/>
    <x v="14"/>
  </r>
  <r>
    <s v="31786"/>
    <s v="TN"/>
    <s v="0000157401"/>
    <x v="4"/>
    <x v="0"/>
    <n v="45121"/>
    <x v="10"/>
    <s v="BLCH04"/>
    <x v="10"/>
    <n v="22.94"/>
    <n v="60000"/>
    <x v="109"/>
  </r>
  <r>
    <s v="31786"/>
    <s v="TN"/>
    <s v="0000157401"/>
    <x v="4"/>
    <x v="0"/>
    <n v="45121"/>
    <x v="10"/>
    <s v="BLCH05"/>
    <x v="10"/>
    <n v="17.670000000000002"/>
    <n v="45000"/>
    <x v="20"/>
  </r>
  <r>
    <s v="31786"/>
    <s v="TN"/>
    <s v="0000157401"/>
    <x v="4"/>
    <x v="0"/>
    <n v="45121"/>
    <x v="10"/>
    <s v="BLCS01"/>
    <x v="11"/>
    <n v="-39.299999999999997"/>
    <n v="138000"/>
    <x v="117"/>
  </r>
  <r>
    <s v="31786"/>
    <s v="TN"/>
    <s v="0000157401"/>
    <x v="4"/>
    <x v="0"/>
    <n v="45121"/>
    <x v="10"/>
    <s v="BLCS02"/>
    <x v="11"/>
    <n v="-78.69"/>
    <n v="102000"/>
    <x v="118"/>
  </r>
  <r>
    <s v="31786"/>
    <s v="TN"/>
    <s v="0000157401"/>
    <x v="4"/>
    <x v="0"/>
    <n v="45121"/>
    <x v="10"/>
    <s v="BLCS03"/>
    <x v="11"/>
    <n v="-63.7"/>
    <n v="54000"/>
    <x v="33"/>
  </r>
  <r>
    <s v="31786"/>
    <s v="TN"/>
    <s v="0000157401"/>
    <x v="4"/>
    <x v="0"/>
    <n v="45121"/>
    <x v="10"/>
    <s v="BLCS04"/>
    <x v="11"/>
    <n v="-37.51"/>
    <n v="15000"/>
    <x v="109"/>
  </r>
  <r>
    <s v="31786"/>
    <s v="TN"/>
    <s v="0000157401"/>
    <x v="4"/>
    <x v="0"/>
    <n v="45121"/>
    <x v="10"/>
    <s v="BLCS05"/>
    <x v="11"/>
    <n v="-28.88"/>
    <n v="9000"/>
    <x v="20"/>
  </r>
  <r>
    <s v="31786"/>
    <s v="TN"/>
    <s v="0000157401"/>
    <x v="4"/>
    <x v="0"/>
    <n v="45121"/>
    <x v="11"/>
    <s v="BLER20"/>
    <x v="12"/>
    <n v="85.26"/>
    <n v="1499000"/>
    <x v="114"/>
  </r>
  <r>
    <s v="31786"/>
    <s v="TN"/>
    <s v="0000157401"/>
    <x v="4"/>
    <x v="0"/>
    <n v="45121"/>
    <x v="12"/>
    <s v="BLIFSC"/>
    <x v="13"/>
    <n v="-111.6"/>
    <n v="225000"/>
    <x v="114"/>
  </r>
  <r>
    <s v="31786"/>
    <s v="TN"/>
    <s v="0000157401"/>
    <x v="4"/>
    <x v="0"/>
    <n v="45121"/>
    <x v="12"/>
    <s v="BLIFSP"/>
    <x v="17"/>
    <n v="-74.930000000000007"/>
    <n v="156000"/>
    <x v="119"/>
  </r>
  <r>
    <s v="31786"/>
    <s v="TN"/>
    <s v="0000157401"/>
    <x v="4"/>
    <x v="0"/>
    <n v="45121"/>
    <x v="15"/>
    <s v="BL20U"/>
    <x v="18"/>
    <n v="-3.76"/>
    <n v="250000"/>
    <x v="109"/>
  </r>
  <r>
    <s v="31786"/>
    <s v="TN"/>
    <s v="0000157401"/>
    <x v="4"/>
    <x v="0"/>
    <n v="45121"/>
    <x v="15"/>
    <s v="FB07AU"/>
    <x v="18"/>
    <n v="11.88"/>
    <n v="0"/>
    <x v="6"/>
  </r>
  <r>
    <s v="31786"/>
    <s v="TN"/>
    <s v="0000157401"/>
    <x v="4"/>
    <x v="0"/>
    <n v="45121"/>
    <x v="15"/>
    <s v="FB10AU"/>
    <x v="18"/>
    <n v="-9.9"/>
    <n v="200000"/>
    <x v="26"/>
  </r>
  <r>
    <s v="31786"/>
    <s v="TN"/>
    <s v="0000157401"/>
    <x v="4"/>
    <x v="0"/>
    <n v="45121"/>
    <x v="15"/>
    <s v="FB10BU"/>
    <x v="18"/>
    <n v="23.14"/>
    <n v="0"/>
    <x v="1"/>
  </r>
  <r>
    <s v="31786"/>
    <s v="TN"/>
    <s v="0000157401"/>
    <x v="4"/>
    <x v="0"/>
    <n v="45121"/>
    <x v="15"/>
    <s v="FB10CU"/>
    <x v="18"/>
    <n v="-11.26"/>
    <n v="100000"/>
    <x v="7"/>
  </r>
  <r>
    <s v="31786"/>
    <s v="TN"/>
    <s v="0000157401"/>
    <x v="4"/>
    <x v="0"/>
    <n v="45121"/>
    <x v="20"/>
    <s v="FO13A9"/>
    <x v="18"/>
    <n v="1.08"/>
    <n v="0"/>
    <x v="6"/>
  </r>
  <r>
    <s v="31786"/>
    <s v="TN"/>
    <s v="0000157401"/>
    <x v="4"/>
    <x v="0"/>
    <n v="45121"/>
    <x v="20"/>
    <s v="FO13B9"/>
    <x v="18"/>
    <n v="1.26"/>
    <n v="0"/>
    <x v="6"/>
  </r>
  <r>
    <s v="31786"/>
    <s v="TN"/>
    <s v="0000157401"/>
    <x v="4"/>
    <x v="0"/>
    <n v="45121"/>
    <x v="13"/>
    <s v="VC0106"/>
    <x v="14"/>
    <n v="2.34"/>
    <n v="48000"/>
    <x v="34"/>
  </r>
  <r>
    <s v="31786"/>
    <s v="TN"/>
    <s v="0000157401"/>
    <x v="4"/>
    <x v="0"/>
    <n v="45121"/>
    <x v="13"/>
    <s v="VC0110"/>
    <x v="20"/>
    <n v="-0.21"/>
    <n v="10000"/>
    <x v="6"/>
  </r>
  <r>
    <s v="31786"/>
    <s v="TN"/>
    <s v="0000157401"/>
    <x v="4"/>
    <x v="0"/>
    <n v="45121"/>
    <x v="13"/>
    <s v="VC0125"/>
    <x v="21"/>
    <n v="11.66"/>
    <n v="100000"/>
    <x v="1"/>
  </r>
  <r>
    <s v="31786"/>
    <s v="TN"/>
    <s v="0000157401"/>
    <x v="4"/>
    <x v="0"/>
    <n v="45121"/>
    <x v="13"/>
    <s v="VC0150"/>
    <x v="22"/>
    <n v="1.05"/>
    <n v="50000"/>
    <x v="6"/>
  </r>
  <r>
    <s v="31786"/>
    <s v="TN"/>
    <s v="0000157401"/>
    <x v="4"/>
    <x v="0"/>
    <n v="45121"/>
    <x v="13"/>
    <s v="VC0206"/>
    <x v="14"/>
    <n v="-3.5"/>
    <n v="310000"/>
    <x v="26"/>
  </r>
  <r>
    <s v="31786"/>
    <s v="TN"/>
    <s v="0000157401"/>
    <x v="4"/>
    <x v="0"/>
    <n v="45121"/>
    <x v="13"/>
    <s v="VC0210"/>
    <x v="20"/>
    <n v="0.42"/>
    <n v="20000"/>
    <x v="6"/>
  </r>
  <r>
    <s v="31786"/>
    <s v="TN"/>
    <s v="0000157401"/>
    <x v="4"/>
    <x v="0"/>
    <n v="45121"/>
    <x v="13"/>
    <s v="VC0225"/>
    <x v="21"/>
    <n v="-22.05"/>
    <n v="30000"/>
    <x v="20"/>
  </r>
  <r>
    <s v="31786"/>
    <s v="TN"/>
    <s v="0000157401"/>
    <x v="4"/>
    <x v="0"/>
    <n v="45121"/>
    <x v="13"/>
    <s v="VC0306"/>
    <x v="14"/>
    <n v="-2.2799999999999998"/>
    <n v="250000"/>
    <x v="6"/>
  </r>
  <r>
    <s v="31786"/>
    <s v="TN"/>
    <s v="0000157401"/>
    <x v="4"/>
    <x v="0"/>
    <n v="45121"/>
    <x v="13"/>
    <s v="VC0350"/>
    <x v="22"/>
    <n v="3.15"/>
    <n v="150000"/>
    <x v="6"/>
  </r>
  <r>
    <s v="31786"/>
    <s v="TN"/>
    <s v="0000157401"/>
    <x v="4"/>
    <x v="0"/>
    <n v="45121"/>
    <x v="13"/>
    <s v="VC0406"/>
    <x v="14"/>
    <n v="-0.5"/>
    <n v="48000"/>
    <x v="6"/>
  </r>
  <r>
    <s v="31786"/>
    <s v="TN"/>
    <s v="0000157401"/>
    <x v="4"/>
    <x v="0"/>
    <n v="45121"/>
    <x v="14"/>
    <s v="VAD050"/>
    <x v="23"/>
    <n v="3.15"/>
    <n v="150000"/>
    <x v="20"/>
  </r>
  <r>
    <s v="31786"/>
    <s v="TN"/>
    <s v="0000157401"/>
    <x v="4"/>
    <x v="0"/>
    <n v="45121"/>
    <x v="14"/>
    <s v="VAD060"/>
    <x v="15"/>
    <n v="8.82"/>
    <n v="720000"/>
    <x v="120"/>
  </r>
  <r>
    <s v="31786"/>
    <s v="TN"/>
    <s v="0000157401"/>
    <x v="4"/>
    <x v="0"/>
    <n v="45121"/>
    <x v="14"/>
    <s v="VAD100"/>
    <x v="24"/>
    <n v="2.1"/>
    <n v="500000"/>
    <x v="109"/>
  </r>
  <r>
    <s v="31786"/>
    <s v="TN"/>
    <s v="0000157401"/>
    <x v="4"/>
    <x v="0"/>
    <n v="45121"/>
    <x v="14"/>
    <s v="VAD250"/>
    <x v="25"/>
    <n v="21"/>
    <n v="1000000"/>
    <x v="1"/>
  </r>
  <r>
    <s v="31786"/>
    <s v="TN"/>
    <s v="0000157401"/>
    <x v="4"/>
    <x v="0"/>
    <n v="45121"/>
    <x v="14"/>
    <s v="VAD500"/>
    <x v="26"/>
    <n v="73.5"/>
    <n v="3500000"/>
    <x v="53"/>
  </r>
  <r>
    <s v="31786"/>
    <s v="TN"/>
    <s v="0000157401"/>
    <x v="4"/>
    <x v="0"/>
    <n v="45121"/>
    <x v="16"/>
    <s v="VSC060"/>
    <x v="28"/>
    <n v="-82"/>
    <n v="944000"/>
    <x v="121"/>
  </r>
  <r>
    <s v="31786"/>
    <s v="TN"/>
    <s v="0000157401"/>
    <x v="4"/>
    <x v="0"/>
    <n v="45121"/>
    <x v="16"/>
    <s v="VSC100"/>
    <x v="29"/>
    <n v="-14.28"/>
    <n v="72000"/>
    <x v="20"/>
  </r>
  <r>
    <s v="31786"/>
    <s v="TN"/>
    <s v="0000157401"/>
    <x v="4"/>
    <x v="0"/>
    <n v="45121"/>
    <x v="16"/>
    <s v="VSC250"/>
    <x v="30"/>
    <n v="-10.5"/>
    <n v="300000"/>
    <x v="7"/>
  </r>
  <r>
    <s v="31786"/>
    <s v="TN"/>
    <s v="0000157401"/>
    <x v="4"/>
    <x v="0"/>
    <n v="45121"/>
    <x v="16"/>
    <s v="VSC500"/>
    <x v="31"/>
    <n v="-121.8"/>
    <n v="496000"/>
    <x v="26"/>
  </r>
  <r>
    <s v="31786"/>
    <s v="TN"/>
    <s v="0000157401"/>
    <x v="4"/>
    <x v="0"/>
    <n v="45121"/>
    <x v="16"/>
    <s v="VSO050"/>
    <x v="32"/>
    <n v="0.63"/>
    <n v="30000"/>
    <x v="6"/>
  </r>
  <r>
    <s v="31786"/>
    <s v="TN"/>
    <s v="0000157401"/>
    <x v="4"/>
    <x v="0"/>
    <n v="45121"/>
    <x v="16"/>
    <s v="VSO060"/>
    <x v="33"/>
    <n v="-60.8"/>
    <n v="1024000"/>
    <x v="108"/>
  </r>
  <r>
    <s v="31786"/>
    <s v="TN"/>
    <s v="0000157401"/>
    <x v="4"/>
    <x v="0"/>
    <n v="45121"/>
    <x v="16"/>
    <s v="VSO100"/>
    <x v="34"/>
    <n v="-16.38"/>
    <n v="272000"/>
    <x v="1"/>
  </r>
  <r>
    <s v="31786"/>
    <s v="TN"/>
    <s v="0000157401"/>
    <x v="4"/>
    <x v="0"/>
    <n v="45121"/>
    <x v="16"/>
    <s v="VSO250"/>
    <x v="35"/>
    <n v="-6.3"/>
    <n v="174000"/>
    <x v="7"/>
  </r>
  <r>
    <s v="31786"/>
    <s v="TN"/>
    <s v="0000157401"/>
    <x v="4"/>
    <x v="0"/>
    <n v="45121"/>
    <x v="16"/>
    <s v="VSO500"/>
    <x v="36"/>
    <n v="-144.9"/>
    <n v="1168000"/>
    <x v="122"/>
  </r>
  <r>
    <s v="31786"/>
    <s v="TN"/>
    <s v="0000190862"/>
    <x v="5"/>
    <x v="0"/>
    <n v="45107"/>
    <x v="18"/>
    <s v="STD-A"/>
    <x v="77"/>
    <n v="-15.21"/>
    <n v="3710"/>
    <x v="6"/>
  </r>
  <r>
    <s v="31786"/>
    <s v="TN"/>
    <s v="0000190862"/>
    <x v="5"/>
    <x v="0"/>
    <n v="45110"/>
    <x v="17"/>
    <s v="LTD-01"/>
    <x v="41"/>
    <n v="15.95"/>
    <n v="3710"/>
    <x v="6"/>
  </r>
  <r>
    <s v="31786"/>
    <s v="TN"/>
    <s v="0000190862"/>
    <x v="5"/>
    <x v="0"/>
    <n v="45110"/>
    <x v="17"/>
    <s v="LTD-01"/>
    <x v="43"/>
    <n v="-22.31"/>
    <n v="3542"/>
    <x v="6"/>
  </r>
  <r>
    <s v="31786"/>
    <s v="TN"/>
    <s v="0000190862"/>
    <x v="5"/>
    <x v="0"/>
    <n v="45110"/>
    <x v="18"/>
    <s v="STD-A"/>
    <x v="77"/>
    <n v="15.21"/>
    <n v="3710"/>
    <x v="6"/>
  </r>
  <r>
    <s v="31786"/>
    <s v="TN"/>
    <s v="0000190862"/>
    <x v="5"/>
    <x v="0"/>
    <n v="45110"/>
    <x v="18"/>
    <s v="STD-B"/>
    <x v="78"/>
    <n v="-11.69"/>
    <n v="3542"/>
    <x v="6"/>
  </r>
  <r>
    <s v="31786"/>
    <s v="TN"/>
    <s v="0000190862"/>
    <x v="5"/>
    <x v="0"/>
    <n v="45121"/>
    <x v="17"/>
    <s v="LTD-01"/>
    <x v="37"/>
    <n v="7.35"/>
    <n v="2044"/>
    <x v="6"/>
  </r>
  <r>
    <s v="31786"/>
    <s v="TN"/>
    <s v="0000190862"/>
    <x v="5"/>
    <x v="0"/>
    <n v="45121"/>
    <x v="17"/>
    <s v="LTD-01"/>
    <x v="38"/>
    <n v="3.48"/>
    <n v="2904"/>
    <x v="6"/>
  </r>
  <r>
    <s v="31786"/>
    <s v="TN"/>
    <s v="0000190862"/>
    <x v="5"/>
    <x v="0"/>
    <n v="45121"/>
    <x v="17"/>
    <s v="LTD-01"/>
    <x v="39"/>
    <n v="7.15"/>
    <n v="3107.5"/>
    <x v="6"/>
  </r>
  <r>
    <s v="31786"/>
    <s v="TN"/>
    <s v="0000190862"/>
    <x v="5"/>
    <x v="0"/>
    <n v="45121"/>
    <x v="17"/>
    <s v="LTD-01"/>
    <x v="40"/>
    <n v="24.92"/>
    <n v="3664"/>
    <x v="6"/>
  </r>
  <r>
    <s v="31786"/>
    <s v="TN"/>
    <s v="0000190862"/>
    <x v="5"/>
    <x v="0"/>
    <n v="45121"/>
    <x v="17"/>
    <s v="LTD-01"/>
    <x v="41"/>
    <n v="32.1"/>
    <n v="8027"/>
    <x v="7"/>
  </r>
  <r>
    <s v="31786"/>
    <s v="TN"/>
    <s v="0000190862"/>
    <x v="5"/>
    <x v="0"/>
    <n v="45121"/>
    <x v="17"/>
    <s v="LTD-01"/>
    <x v="42"/>
    <n v="20.65"/>
    <n v="3896"/>
    <x v="6"/>
  </r>
  <r>
    <s v="31786"/>
    <s v="TN"/>
    <s v="0000190862"/>
    <x v="5"/>
    <x v="0"/>
    <n v="45121"/>
    <x v="17"/>
    <s v="LTD-02"/>
    <x v="47"/>
    <n v="7.19"/>
    <n v="7989"/>
    <x v="20"/>
  </r>
  <r>
    <s v="31786"/>
    <s v="TN"/>
    <s v="0000190862"/>
    <x v="5"/>
    <x v="0"/>
    <n v="45121"/>
    <x v="17"/>
    <s v="LTD-02"/>
    <x v="48"/>
    <n v="11.85"/>
    <n v="13172"/>
    <x v="20"/>
  </r>
  <r>
    <s v="31786"/>
    <s v="TN"/>
    <s v="0000190862"/>
    <x v="5"/>
    <x v="0"/>
    <n v="45121"/>
    <x v="17"/>
    <s v="LTD-02"/>
    <x v="50"/>
    <n v="6.58"/>
    <n v="2436"/>
    <x v="6"/>
  </r>
  <r>
    <s v="31786"/>
    <s v="TN"/>
    <s v="0000190862"/>
    <x v="5"/>
    <x v="0"/>
    <n v="45121"/>
    <x v="17"/>
    <s v="LTD-02"/>
    <x v="51"/>
    <n v="13.25"/>
    <n v="3896"/>
    <x v="6"/>
  </r>
  <r>
    <s v="31786"/>
    <s v="TN"/>
    <s v="0000190862"/>
    <x v="5"/>
    <x v="0"/>
    <n v="45121"/>
    <x v="17"/>
    <s v="LTD-02"/>
    <x v="55"/>
    <n v="-55"/>
    <n v="1083.33"/>
    <x v="6"/>
  </r>
  <r>
    <s v="31786"/>
    <s v="TN"/>
    <s v="0000190862"/>
    <x v="5"/>
    <x v="0"/>
    <n v="45121"/>
    <x v="17"/>
    <s v="LTD-03"/>
    <x v="58"/>
    <n v="8.92"/>
    <n v="3183"/>
    <x v="6"/>
  </r>
  <r>
    <s v="31786"/>
    <s v="TN"/>
    <s v="0000190862"/>
    <x v="5"/>
    <x v="0"/>
    <n v="45121"/>
    <x v="17"/>
    <s v="LTD-03"/>
    <x v="59"/>
    <n v="12.46"/>
    <n v="4450"/>
    <x v="6"/>
  </r>
  <r>
    <s v="31786"/>
    <s v="TN"/>
    <s v="0000190862"/>
    <x v="5"/>
    <x v="0"/>
    <n v="45121"/>
    <x v="17"/>
    <s v="LTD-03"/>
    <x v="62"/>
    <n v="-21.37"/>
    <n v="3288"/>
    <x v="6"/>
  </r>
  <r>
    <s v="31786"/>
    <s v="TN"/>
    <s v="0000190862"/>
    <x v="5"/>
    <x v="0"/>
    <n v="45121"/>
    <x v="17"/>
    <s v="LTD-04"/>
    <x v="67"/>
    <n v="3.83"/>
    <n v="3479"/>
    <x v="6"/>
  </r>
  <r>
    <s v="31786"/>
    <s v="TN"/>
    <s v="0000190862"/>
    <x v="5"/>
    <x v="0"/>
    <n v="45121"/>
    <x v="17"/>
    <s v="LTD-04"/>
    <x v="68"/>
    <n v="2.76"/>
    <n v="2513"/>
    <x v="6"/>
  </r>
  <r>
    <s v="31786"/>
    <s v="TN"/>
    <s v="0000190862"/>
    <x v="5"/>
    <x v="0"/>
    <n v="45121"/>
    <x v="17"/>
    <s v="LTD-04"/>
    <x v="69"/>
    <n v="18.88"/>
    <n v="8210"/>
    <x v="7"/>
  </r>
  <r>
    <s v="31786"/>
    <s v="TN"/>
    <s v="0000190862"/>
    <x v="5"/>
    <x v="0"/>
    <n v="45121"/>
    <x v="17"/>
    <s v="LTD-04"/>
    <x v="70"/>
    <n v="21.28"/>
    <n v="6447"/>
    <x v="6"/>
  </r>
  <r>
    <s v="31786"/>
    <s v="TN"/>
    <s v="0000190862"/>
    <x v="5"/>
    <x v="0"/>
    <n v="45121"/>
    <x v="17"/>
    <s v="LTD-04"/>
    <x v="72"/>
    <n v="9.7200000000000006"/>
    <n v="2314.86"/>
    <x v="6"/>
  </r>
  <r>
    <s v="31786"/>
    <s v="TN"/>
    <s v="0000190862"/>
    <x v="5"/>
    <x v="0"/>
    <n v="45121"/>
    <x v="17"/>
    <s v="LTD-04"/>
    <x v="74"/>
    <n v="26.77"/>
    <n v="3305"/>
    <x v="6"/>
  </r>
  <r>
    <s v="31786"/>
    <s v="TN"/>
    <s v="0000190862"/>
    <x v="5"/>
    <x v="0"/>
    <n v="45121"/>
    <x v="18"/>
    <s v="STD-A"/>
    <x v="77"/>
    <n v="195.2"/>
    <n v="48843.360000000001"/>
    <x v="14"/>
  </r>
  <r>
    <s v="31786"/>
    <s v="TN"/>
    <s v="0000190862"/>
    <x v="5"/>
    <x v="0"/>
    <n v="45121"/>
    <x v="18"/>
    <s v="STD-B"/>
    <x v="78"/>
    <n v="200.99"/>
    <n v="55498"/>
    <x v="103"/>
  </r>
  <r>
    <s v="31786"/>
    <s v="TN"/>
    <s v="0000258005"/>
    <x v="6"/>
    <x v="0"/>
    <n v="45107"/>
    <x v="19"/>
    <s v="VISBAS"/>
    <x v="79"/>
    <n v="-6.03"/>
    <n v="0"/>
    <x v="6"/>
  </r>
  <r>
    <s v="31786"/>
    <s v="TN"/>
    <s v="0000258005"/>
    <x v="6"/>
    <x v="0"/>
    <n v="45107"/>
    <x v="19"/>
    <s v="VISEXP"/>
    <x v="80"/>
    <n v="-12.6"/>
    <n v="0"/>
    <x v="6"/>
  </r>
  <r>
    <s v="31786"/>
    <s v="TN"/>
    <s v="0000258005"/>
    <x v="6"/>
    <x v="0"/>
    <n v="45110"/>
    <x v="19"/>
    <s v="VISEXP"/>
    <x v="80"/>
    <n v="19.16"/>
    <n v="0"/>
    <x v="1"/>
  </r>
  <r>
    <s v="31786"/>
    <s v="TN"/>
    <s v="0000258005"/>
    <x v="6"/>
    <x v="0"/>
    <n v="45121"/>
    <x v="19"/>
    <s v="VISBAS"/>
    <x v="79"/>
    <n v="182.09"/>
    <n v="0"/>
    <x v="123"/>
  </r>
  <r>
    <s v="31786"/>
    <s v="TN"/>
    <s v="0000258005"/>
    <x v="6"/>
    <x v="0"/>
    <n v="45121"/>
    <x v="19"/>
    <s v="VISEXP"/>
    <x v="80"/>
    <n v="357.41"/>
    <n v="0"/>
    <x v="124"/>
  </r>
  <r>
    <s v="31786"/>
    <s v="NP"/>
    <s v="0000000185"/>
    <x v="0"/>
    <x v="1"/>
    <n v="45138"/>
    <x v="0"/>
    <s v="PPDN"/>
    <x v="0"/>
    <n v="131.57"/>
    <n v="0"/>
    <x v="53"/>
  </r>
  <r>
    <s v="31786"/>
    <s v="NP"/>
    <s v="0000000185"/>
    <x v="0"/>
    <x v="1"/>
    <n v="45138"/>
    <x v="21"/>
    <s v="PPRN"/>
    <x v="81"/>
    <n v="60655.75"/>
    <n v="0"/>
    <x v="125"/>
  </r>
  <r>
    <s v="31786"/>
    <s v="NP"/>
    <s v="0000000185"/>
    <x v="0"/>
    <x v="2"/>
    <n v="45138"/>
    <x v="0"/>
    <s v="PPDN"/>
    <x v="0"/>
    <n v="39.15"/>
    <n v="0"/>
    <x v="7"/>
  </r>
  <r>
    <s v="31786"/>
    <s v="NP"/>
    <s v="0000000185"/>
    <x v="0"/>
    <x v="2"/>
    <n v="45138"/>
    <x v="21"/>
    <s v="PPRN"/>
    <x v="81"/>
    <n v="23377.11"/>
    <n v="0"/>
    <x v="126"/>
  </r>
  <r>
    <s v="31786"/>
    <s v="NP"/>
    <s v="0000000185"/>
    <x v="0"/>
    <x v="3"/>
    <n v="45138"/>
    <x v="21"/>
    <s v="PPRN"/>
    <x v="81"/>
    <n v="2764.94"/>
    <n v="0"/>
    <x v="127"/>
  </r>
  <r>
    <s v="31786"/>
    <s v="NP"/>
    <s v="0000000192"/>
    <x v="1"/>
    <x v="1"/>
    <n v="45138"/>
    <x v="1"/>
    <s v="PDON"/>
    <x v="1"/>
    <n v="1587.54"/>
    <n v="0"/>
    <x v="128"/>
  </r>
  <r>
    <s v="31786"/>
    <s v="NP"/>
    <s v="0000000192"/>
    <x v="1"/>
    <x v="1"/>
    <n v="45138"/>
    <x v="22"/>
    <s v="PDRN"/>
    <x v="82"/>
    <n v="337267.57"/>
    <n v="0"/>
    <x v="129"/>
  </r>
  <r>
    <s v="31786"/>
    <s v="NP"/>
    <s v="0000000192"/>
    <x v="1"/>
    <x v="2"/>
    <n v="45138"/>
    <x v="1"/>
    <s v="PDON"/>
    <x v="1"/>
    <n v="260.14"/>
    <n v="0"/>
    <x v="3"/>
  </r>
  <r>
    <s v="31786"/>
    <s v="NP"/>
    <s v="0000000192"/>
    <x v="1"/>
    <x v="2"/>
    <n v="45138"/>
    <x v="22"/>
    <s v="PDRN"/>
    <x v="82"/>
    <n v="251199.57"/>
    <n v="0"/>
    <x v="130"/>
  </r>
  <r>
    <s v="31786"/>
    <s v="NP"/>
    <s v="0000000192"/>
    <x v="1"/>
    <x v="3"/>
    <n v="45138"/>
    <x v="1"/>
    <s v="PDON"/>
    <x v="1"/>
    <n v="59.98"/>
    <n v="0"/>
    <x v="7"/>
  </r>
  <r>
    <s v="31786"/>
    <s v="NP"/>
    <s v="0000000192"/>
    <x v="1"/>
    <x v="3"/>
    <n v="45138"/>
    <x v="22"/>
    <s v="PDRN"/>
    <x v="82"/>
    <n v="17739.11"/>
    <n v="0"/>
    <x v="131"/>
  </r>
  <r>
    <s v="31786"/>
    <s v="NP"/>
    <s v="0000258005"/>
    <x v="6"/>
    <x v="1"/>
    <n v="45138"/>
    <x v="19"/>
    <s v="VISBAS"/>
    <x v="79"/>
    <n v="3438.62"/>
    <n v="0"/>
    <x v="132"/>
  </r>
  <r>
    <s v="31786"/>
    <s v="NP"/>
    <s v="0000258005"/>
    <x v="6"/>
    <x v="1"/>
    <n v="45138"/>
    <x v="19"/>
    <s v="VISEXP"/>
    <x v="80"/>
    <n v="17119.18"/>
    <n v="0"/>
    <x v="133"/>
  </r>
  <r>
    <s v="31786"/>
    <s v="NP"/>
    <s v="0000258005"/>
    <x v="6"/>
    <x v="2"/>
    <n v="45138"/>
    <x v="19"/>
    <s v="VISBAS"/>
    <x v="79"/>
    <n v="1396.23"/>
    <n v="0"/>
    <x v="134"/>
  </r>
  <r>
    <s v="31786"/>
    <s v="NP"/>
    <s v="0000258005"/>
    <x v="6"/>
    <x v="2"/>
    <n v="45138"/>
    <x v="19"/>
    <s v="VISEXP"/>
    <x v="80"/>
    <n v="6635.6"/>
    <n v="0"/>
    <x v="135"/>
  </r>
  <r>
    <s v="31786"/>
    <s v="NP"/>
    <s v="0000258005"/>
    <x v="6"/>
    <x v="3"/>
    <n v="45138"/>
    <x v="19"/>
    <s v="VISBAS"/>
    <x v="79"/>
    <n v="15.9"/>
    <n v="0"/>
    <x v="109"/>
  </r>
  <r>
    <s v="31786"/>
    <s v="NP"/>
    <s v="0000258005"/>
    <x v="6"/>
    <x v="3"/>
    <n v="45138"/>
    <x v="19"/>
    <s v="VISEXP"/>
    <x v="80"/>
    <n v="169.12"/>
    <n v="0"/>
    <x v="111"/>
  </r>
  <r>
    <s v="31786"/>
    <s v="NP"/>
    <s v="0000000185"/>
    <x v="0"/>
    <x v="2"/>
    <n v="45138"/>
    <x v="21"/>
    <s v="PPRN"/>
    <x v="81"/>
    <n v="81.03"/>
    <n v="0"/>
    <x v="20"/>
  </r>
  <r>
    <s v="31786"/>
    <s v="NP"/>
    <s v="0000000185"/>
    <x v="0"/>
    <x v="3"/>
    <n v="45138"/>
    <x v="21"/>
    <s v="PPRN"/>
    <x v="81"/>
    <n v="180.81"/>
    <n v="0"/>
    <x v="3"/>
  </r>
  <r>
    <s v="31786"/>
    <s v="NP"/>
    <s v="0000000185"/>
    <x v="0"/>
    <x v="0"/>
    <n v="45138"/>
    <x v="0"/>
    <s v="PPDN"/>
    <x v="0"/>
    <n v="130197.01"/>
    <n v="0"/>
    <x v="136"/>
  </r>
  <r>
    <s v="31786"/>
    <s v="NP"/>
    <s v="0000000185"/>
    <x v="0"/>
    <x v="4"/>
    <n v="45138"/>
    <x v="0"/>
    <s v="PPDN"/>
    <x v="0"/>
    <n v="56971.83"/>
    <n v="0"/>
    <x v="137"/>
  </r>
  <r>
    <s v="31786"/>
    <s v="NP"/>
    <s v="0000000185"/>
    <x v="0"/>
    <x v="5"/>
    <n v="45138"/>
    <x v="0"/>
    <s v="PPDN"/>
    <x v="0"/>
    <n v="24066.07"/>
    <n v="0"/>
    <x v="138"/>
  </r>
  <r>
    <s v="31786"/>
    <s v="NP"/>
    <s v="0000000192"/>
    <x v="1"/>
    <x v="2"/>
    <n v="45138"/>
    <x v="22"/>
    <s v="PDRN"/>
    <x v="82"/>
    <n v="13604.1"/>
    <n v="0"/>
    <x v="139"/>
  </r>
  <r>
    <s v="31786"/>
    <s v="NP"/>
    <s v="0000000192"/>
    <x v="1"/>
    <x v="3"/>
    <n v="45138"/>
    <x v="22"/>
    <s v="PDRN"/>
    <x v="82"/>
    <n v="2020.69"/>
    <n v="0"/>
    <x v="140"/>
  </r>
  <r>
    <s v="31786"/>
    <s v="NP"/>
    <s v="0000000192"/>
    <x v="1"/>
    <x v="0"/>
    <n v="45138"/>
    <x v="1"/>
    <s v="PDON"/>
    <x v="1"/>
    <n v="766142.92"/>
    <n v="0"/>
    <x v="141"/>
  </r>
  <r>
    <s v="31786"/>
    <s v="NP"/>
    <s v="0000000192"/>
    <x v="1"/>
    <x v="4"/>
    <n v="45138"/>
    <x v="1"/>
    <s v="PDON"/>
    <x v="1"/>
    <n v="616700.43999999994"/>
    <n v="0"/>
    <x v="142"/>
  </r>
  <r>
    <s v="31786"/>
    <s v="NP"/>
    <s v="0000000192"/>
    <x v="1"/>
    <x v="5"/>
    <n v="45138"/>
    <x v="1"/>
    <s v="PDON"/>
    <x v="1"/>
    <n v="211556.08"/>
    <n v="0"/>
    <x v="143"/>
  </r>
  <r>
    <s v="31786"/>
    <s v="NP"/>
    <s v="0000053684"/>
    <x v="7"/>
    <x v="0"/>
    <n v="45138"/>
    <x v="2"/>
    <s v=""/>
    <x v="2"/>
    <n v="106.69"/>
    <n v="0"/>
    <x v="1"/>
  </r>
  <r>
    <s v="31786"/>
    <s v="NP"/>
    <s v="0000053684"/>
    <x v="7"/>
    <x v="0"/>
    <n v="45138"/>
    <x v="3"/>
    <s v=""/>
    <x v="3"/>
    <n v="29539.3"/>
    <n v="0"/>
    <x v="144"/>
  </r>
  <r>
    <s v="31786"/>
    <s v="NP"/>
    <s v="0000157401"/>
    <x v="4"/>
    <x v="0"/>
    <n v="45138"/>
    <x v="5"/>
    <s v="BADC01"/>
    <x v="5"/>
    <n v="521.9"/>
    <n v="40600370"/>
    <x v="145"/>
  </r>
  <r>
    <s v="31786"/>
    <s v="NP"/>
    <s v="0000157401"/>
    <x v="4"/>
    <x v="0"/>
    <n v="45138"/>
    <x v="5"/>
    <s v="BADC02"/>
    <x v="5"/>
    <n v="1037.33"/>
    <n v="80052540"/>
    <x v="146"/>
  </r>
  <r>
    <s v="31786"/>
    <s v="NP"/>
    <s v="0000157401"/>
    <x v="4"/>
    <x v="0"/>
    <n v="45138"/>
    <x v="5"/>
    <s v="BADC03"/>
    <x v="5"/>
    <n v="490.39"/>
    <n v="37991300"/>
    <x v="147"/>
  </r>
  <r>
    <s v="31786"/>
    <s v="NP"/>
    <s v="0000157401"/>
    <x v="4"/>
    <x v="0"/>
    <n v="45138"/>
    <x v="5"/>
    <s v="BADC04"/>
    <x v="5"/>
    <n v="181.56"/>
    <n v="14106400"/>
    <x v="86"/>
  </r>
  <r>
    <s v="31786"/>
    <s v="NP"/>
    <s v="0000157401"/>
    <x v="4"/>
    <x v="0"/>
    <n v="45138"/>
    <x v="5"/>
    <s v="BADC05"/>
    <x v="5"/>
    <n v="53.12"/>
    <n v="4225000"/>
    <x v="148"/>
  </r>
  <r>
    <s v="31786"/>
    <s v="NP"/>
    <s v="0000157401"/>
    <x v="4"/>
    <x v="0"/>
    <n v="45138"/>
    <x v="5"/>
    <s v="BADC06"/>
    <x v="5"/>
    <n v="16.09"/>
    <n v="1238400"/>
    <x v="149"/>
  </r>
  <r>
    <s v="31786"/>
    <s v="NP"/>
    <s v="0000157401"/>
    <x v="4"/>
    <x v="0"/>
    <n v="45138"/>
    <x v="5"/>
    <s v="BADC07"/>
    <x v="5"/>
    <n v="6.37"/>
    <n v="490000"/>
    <x v="53"/>
  </r>
  <r>
    <s v="31786"/>
    <s v="NP"/>
    <s v="0000157401"/>
    <x v="4"/>
    <x v="0"/>
    <n v="45138"/>
    <x v="5"/>
    <s v="BADC08"/>
    <x v="5"/>
    <n v="3.12"/>
    <n v="240000"/>
    <x v="20"/>
  </r>
  <r>
    <s v="31786"/>
    <s v="NP"/>
    <s v="0000157401"/>
    <x v="4"/>
    <x v="0"/>
    <n v="45138"/>
    <x v="5"/>
    <s v="BADC09"/>
    <x v="5"/>
    <n v="3.51"/>
    <n v="270000"/>
    <x v="20"/>
  </r>
  <r>
    <s v="31786"/>
    <s v="NP"/>
    <s v="0000157401"/>
    <x v="4"/>
    <x v="0"/>
    <n v="45138"/>
    <x v="6"/>
    <s v="BADE2X"/>
    <x v="6"/>
    <n v="31371.51"/>
    <n v="1650537500"/>
    <x v="150"/>
  </r>
  <r>
    <s v="31786"/>
    <s v="NP"/>
    <s v="0000157401"/>
    <x v="4"/>
    <x v="0"/>
    <n v="45138"/>
    <x v="6"/>
    <s v="BADP2X"/>
    <x v="6"/>
    <n v="4.4400000000000004"/>
    <n v="234000"/>
    <x v="26"/>
  </r>
  <r>
    <s v="31786"/>
    <s v="NP"/>
    <s v="0000157401"/>
    <x v="4"/>
    <x v="0"/>
    <n v="45138"/>
    <x v="7"/>
    <s v="BADE40"/>
    <x v="7"/>
    <n v="22490.48"/>
    <n v="1183020000"/>
    <x v="151"/>
  </r>
  <r>
    <s v="31786"/>
    <s v="NP"/>
    <s v="0000157401"/>
    <x v="4"/>
    <x v="0"/>
    <n v="45138"/>
    <x v="7"/>
    <s v="BADP40"/>
    <x v="7"/>
    <n v="2.94"/>
    <n v="156000"/>
    <x v="26"/>
  </r>
  <r>
    <s v="31786"/>
    <s v="NP"/>
    <s v="0000157401"/>
    <x v="4"/>
    <x v="0"/>
    <n v="45138"/>
    <x v="8"/>
    <s v="BAD4SC"/>
    <x v="8"/>
    <n v="3415.44"/>
    <n v="265863960"/>
    <x v="152"/>
  </r>
  <r>
    <s v="31786"/>
    <s v="NP"/>
    <s v="0000157401"/>
    <x v="4"/>
    <x v="0"/>
    <n v="45138"/>
    <x v="8"/>
    <s v="BAD6SP"/>
    <x v="16"/>
    <n v="3311.44"/>
    <n v="257146422"/>
    <x v="153"/>
  </r>
  <r>
    <s v="31786"/>
    <s v="NP"/>
    <s v="0000157401"/>
    <x v="4"/>
    <x v="0"/>
    <n v="45138"/>
    <x v="8"/>
    <s v="BAP6SP"/>
    <x v="16"/>
    <n v="1.02"/>
    <n v="78000"/>
    <x v="7"/>
  </r>
  <r>
    <s v="31786"/>
    <s v="NP"/>
    <s v="0000157401"/>
    <x v="4"/>
    <x v="0"/>
    <n v="45138"/>
    <x v="9"/>
    <s v="BLES15"/>
    <x v="9"/>
    <n v="125495.92"/>
    <n v="825268750"/>
    <x v="150"/>
  </r>
  <r>
    <s v="31786"/>
    <s v="NP"/>
    <s v="0000157401"/>
    <x v="4"/>
    <x v="0"/>
    <n v="45138"/>
    <x v="9"/>
    <s v="BLES1P"/>
    <x v="9"/>
    <n v="17.760000000000002"/>
    <n v="117000"/>
    <x v="26"/>
  </r>
  <r>
    <s v="31786"/>
    <s v="NP"/>
    <s v="0000157401"/>
    <x v="4"/>
    <x v="0"/>
    <n v="45138"/>
    <x v="10"/>
    <s v="BLCH01"/>
    <x v="10"/>
    <n v="312.74"/>
    <n v="4959000"/>
    <x v="154"/>
  </r>
  <r>
    <s v="31786"/>
    <s v="NP"/>
    <s v="0000157401"/>
    <x v="4"/>
    <x v="0"/>
    <n v="45138"/>
    <x v="10"/>
    <s v="BLCH02"/>
    <x v="10"/>
    <n v="441.04"/>
    <n v="7110000"/>
    <x v="155"/>
  </r>
  <r>
    <s v="31786"/>
    <s v="NP"/>
    <s v="0000157401"/>
    <x v="4"/>
    <x v="0"/>
    <n v="45138"/>
    <x v="10"/>
    <s v="BLCH03"/>
    <x v="10"/>
    <n v="173.04"/>
    <n v="2652000"/>
    <x v="156"/>
  </r>
  <r>
    <s v="31786"/>
    <s v="NP"/>
    <s v="0000157401"/>
    <x v="4"/>
    <x v="0"/>
    <n v="45138"/>
    <x v="10"/>
    <s v="BLCH04"/>
    <x v="10"/>
    <n v="53.28"/>
    <n v="858000"/>
    <x v="51"/>
  </r>
  <r>
    <s v="31786"/>
    <s v="NP"/>
    <s v="0000157401"/>
    <x v="4"/>
    <x v="0"/>
    <n v="45138"/>
    <x v="10"/>
    <s v="BLCH05"/>
    <x v="10"/>
    <n v="12.09"/>
    <n v="150000"/>
    <x v="16"/>
  </r>
  <r>
    <s v="31786"/>
    <s v="NP"/>
    <s v="0000157401"/>
    <x v="4"/>
    <x v="0"/>
    <n v="45138"/>
    <x v="10"/>
    <s v="BLCH06"/>
    <x v="10"/>
    <n v="3.36"/>
    <n v="54000"/>
    <x v="20"/>
  </r>
  <r>
    <s v="31786"/>
    <s v="NP"/>
    <s v="0000157401"/>
    <x v="4"/>
    <x v="0"/>
    <n v="45138"/>
    <x v="10"/>
    <s v="BLCS01"/>
    <x v="11"/>
    <n v="742.91"/>
    <n v="7590000"/>
    <x v="157"/>
  </r>
  <r>
    <s v="31786"/>
    <s v="NP"/>
    <s v="0000157401"/>
    <x v="4"/>
    <x v="0"/>
    <n v="45138"/>
    <x v="10"/>
    <s v="BLCS02"/>
    <x v="11"/>
    <n v="1749.48"/>
    <n v="17373000"/>
    <x v="158"/>
  </r>
  <r>
    <s v="31786"/>
    <s v="NP"/>
    <s v="0000157401"/>
    <x v="4"/>
    <x v="0"/>
    <n v="45138"/>
    <x v="10"/>
    <s v="BLCS03"/>
    <x v="11"/>
    <n v="878.15"/>
    <n v="8925000"/>
    <x v="159"/>
  </r>
  <r>
    <s v="31786"/>
    <s v="NP"/>
    <s v="0000157401"/>
    <x v="4"/>
    <x v="0"/>
    <n v="45138"/>
    <x v="10"/>
    <s v="BLCS04"/>
    <x v="11"/>
    <n v="341.22"/>
    <n v="3444000"/>
    <x v="160"/>
  </r>
  <r>
    <s v="31786"/>
    <s v="NP"/>
    <s v="0000157401"/>
    <x v="4"/>
    <x v="0"/>
    <n v="45138"/>
    <x v="10"/>
    <s v="BLCS05"/>
    <x v="11"/>
    <n v="106.4"/>
    <n v="1143000"/>
    <x v="113"/>
  </r>
  <r>
    <s v="31786"/>
    <s v="NP"/>
    <s v="0000157401"/>
    <x v="4"/>
    <x v="0"/>
    <n v="45138"/>
    <x v="10"/>
    <s v="BLCS06"/>
    <x v="11"/>
    <n v="32.76"/>
    <n v="324000"/>
    <x v="48"/>
  </r>
  <r>
    <s v="31786"/>
    <s v="NP"/>
    <s v="0000157401"/>
    <x v="4"/>
    <x v="0"/>
    <n v="45138"/>
    <x v="10"/>
    <s v="BLCS07"/>
    <x v="11"/>
    <n v="14.84"/>
    <n v="147000"/>
    <x v="53"/>
  </r>
  <r>
    <s v="31786"/>
    <s v="NP"/>
    <s v="0000157401"/>
    <x v="4"/>
    <x v="0"/>
    <n v="45138"/>
    <x v="10"/>
    <s v="BLCS08"/>
    <x v="11"/>
    <n v="7.26"/>
    <n v="72000"/>
    <x v="20"/>
  </r>
  <r>
    <s v="31786"/>
    <s v="NP"/>
    <s v="0000157401"/>
    <x v="4"/>
    <x v="0"/>
    <n v="45138"/>
    <x v="10"/>
    <s v="BLCS09"/>
    <x v="11"/>
    <n v="8.19"/>
    <n v="81000"/>
    <x v="20"/>
  </r>
  <r>
    <s v="31786"/>
    <s v="NP"/>
    <s v="0000157401"/>
    <x v="4"/>
    <x v="0"/>
    <n v="45138"/>
    <x v="11"/>
    <s v="BLER20"/>
    <x v="12"/>
    <n v="89992.56"/>
    <n v="591530000"/>
    <x v="161"/>
  </r>
  <r>
    <s v="31786"/>
    <s v="NP"/>
    <s v="0000157401"/>
    <x v="4"/>
    <x v="0"/>
    <n v="45138"/>
    <x v="11"/>
    <s v="BLER2P"/>
    <x v="12"/>
    <n v="11.88"/>
    <n v="78000"/>
    <x v="26"/>
  </r>
  <r>
    <s v="31786"/>
    <s v="NP"/>
    <s v="0000157401"/>
    <x v="4"/>
    <x v="0"/>
    <n v="45138"/>
    <x v="12"/>
    <s v="BLIFSC"/>
    <x v="13"/>
    <n v="2011.5"/>
    <n v="20361000"/>
    <x v="152"/>
  </r>
  <r>
    <s v="31786"/>
    <s v="NP"/>
    <s v="0000157401"/>
    <x v="4"/>
    <x v="0"/>
    <n v="45138"/>
    <x v="12"/>
    <s v="BLIFSP"/>
    <x v="17"/>
    <n v="2774.18"/>
    <n v="14253000"/>
    <x v="162"/>
  </r>
  <r>
    <s v="31786"/>
    <s v="NP"/>
    <s v="0000157401"/>
    <x v="4"/>
    <x v="0"/>
    <n v="45138"/>
    <x v="15"/>
    <s v="BL20U"/>
    <x v="18"/>
    <n v="-95.04"/>
    <n v="180000"/>
    <x v="3"/>
  </r>
  <r>
    <s v="31786"/>
    <s v="NP"/>
    <s v="0000157401"/>
    <x v="4"/>
    <x v="0"/>
    <n v="45138"/>
    <x v="15"/>
    <s v="FB09AU"/>
    <x v="18"/>
    <n v="-9.41"/>
    <n v="40000"/>
    <x v="7"/>
  </r>
  <r>
    <s v="31786"/>
    <s v="NP"/>
    <s v="0000157401"/>
    <x v="4"/>
    <x v="0"/>
    <n v="45138"/>
    <x v="4"/>
    <s v=""/>
    <x v="4"/>
    <n v="339624.56"/>
    <n v="0"/>
    <x v="163"/>
  </r>
  <r>
    <s v="31786"/>
    <s v="NP"/>
    <s v="0000157401"/>
    <x v="4"/>
    <x v="0"/>
    <n v="45138"/>
    <x v="13"/>
    <s v="VC0105"/>
    <x v="19"/>
    <n v="6.71"/>
    <n v="305000"/>
    <x v="164"/>
  </r>
  <r>
    <s v="31786"/>
    <s v="NP"/>
    <s v="0000157401"/>
    <x v="4"/>
    <x v="0"/>
    <n v="45138"/>
    <x v="13"/>
    <s v="VC0106"/>
    <x v="14"/>
    <n v="199.68"/>
    <n v="9222000"/>
    <x v="165"/>
  </r>
  <r>
    <s v="31786"/>
    <s v="NP"/>
    <s v="0000157401"/>
    <x v="4"/>
    <x v="0"/>
    <n v="45138"/>
    <x v="13"/>
    <s v="VC0110"/>
    <x v="20"/>
    <n v="28.98"/>
    <n v="1396000"/>
    <x v="166"/>
  </r>
  <r>
    <s v="31786"/>
    <s v="NP"/>
    <s v="0000157401"/>
    <x v="4"/>
    <x v="0"/>
    <n v="45138"/>
    <x v="13"/>
    <s v="VC0125"/>
    <x v="21"/>
    <n v="42.4"/>
    <n v="2000000"/>
    <x v="167"/>
  </r>
  <r>
    <s v="31786"/>
    <s v="NP"/>
    <s v="0000157401"/>
    <x v="4"/>
    <x v="0"/>
    <n v="45138"/>
    <x v="13"/>
    <s v="VC0150"/>
    <x v="22"/>
    <n v="118.65"/>
    <n v="5806000"/>
    <x v="168"/>
  </r>
  <r>
    <s v="31786"/>
    <s v="NP"/>
    <s v="0000157401"/>
    <x v="4"/>
    <x v="0"/>
    <n v="45138"/>
    <x v="13"/>
    <s v="VC0205"/>
    <x v="19"/>
    <n v="10.5"/>
    <n v="500000"/>
    <x v="169"/>
  </r>
  <r>
    <s v="31786"/>
    <s v="NP"/>
    <s v="0000157401"/>
    <x v="4"/>
    <x v="0"/>
    <n v="45138"/>
    <x v="13"/>
    <s v="VC0206"/>
    <x v="14"/>
    <n v="371"/>
    <n v="17916000"/>
    <x v="170"/>
  </r>
  <r>
    <s v="31786"/>
    <s v="NP"/>
    <s v="0000157401"/>
    <x v="4"/>
    <x v="0"/>
    <n v="45138"/>
    <x v="13"/>
    <s v="VC0210"/>
    <x v="20"/>
    <n v="49.14"/>
    <n v="2386000"/>
    <x v="171"/>
  </r>
  <r>
    <s v="31786"/>
    <s v="NP"/>
    <s v="0000157401"/>
    <x v="4"/>
    <x v="0"/>
    <n v="45138"/>
    <x v="13"/>
    <s v="VC0225"/>
    <x v="21"/>
    <n v="95.55"/>
    <n v="4500000"/>
    <x v="63"/>
  </r>
  <r>
    <s v="31786"/>
    <s v="NP"/>
    <s v="0000157401"/>
    <x v="4"/>
    <x v="0"/>
    <n v="45138"/>
    <x v="13"/>
    <s v="VC0250"/>
    <x v="22"/>
    <n v="277.2"/>
    <n v="12900000"/>
    <x v="172"/>
  </r>
  <r>
    <s v="31786"/>
    <s v="NP"/>
    <s v="0000157401"/>
    <x v="4"/>
    <x v="0"/>
    <n v="45138"/>
    <x v="13"/>
    <s v="VC0305"/>
    <x v="19"/>
    <n v="5.12"/>
    <n v="240000"/>
    <x v="56"/>
  </r>
  <r>
    <s v="31786"/>
    <s v="NP"/>
    <s v="0000157401"/>
    <x v="4"/>
    <x v="0"/>
    <n v="45138"/>
    <x v="13"/>
    <s v="VC0306"/>
    <x v="14"/>
    <n v="168.72"/>
    <n v="7866000"/>
    <x v="173"/>
  </r>
  <r>
    <s v="31786"/>
    <s v="NP"/>
    <s v="0000157401"/>
    <x v="4"/>
    <x v="0"/>
    <n v="45138"/>
    <x v="13"/>
    <s v="VC0310"/>
    <x v="20"/>
    <n v="32.76"/>
    <n v="1560000"/>
    <x v="119"/>
  </r>
  <r>
    <s v="31786"/>
    <s v="NP"/>
    <s v="0000157401"/>
    <x v="4"/>
    <x v="0"/>
    <n v="45138"/>
    <x v="13"/>
    <s v="VC0325"/>
    <x v="21"/>
    <n v="36.340000000000003"/>
    <n v="2037000"/>
    <x v="174"/>
  </r>
  <r>
    <s v="31786"/>
    <s v="NP"/>
    <s v="0000157401"/>
    <x v="4"/>
    <x v="0"/>
    <n v="45138"/>
    <x v="13"/>
    <s v="VC0350"/>
    <x v="22"/>
    <n v="176.4"/>
    <n v="8400000"/>
    <x v="175"/>
  </r>
  <r>
    <s v="31786"/>
    <s v="NP"/>
    <s v="0000157401"/>
    <x v="4"/>
    <x v="0"/>
    <n v="45138"/>
    <x v="13"/>
    <s v="VC0405"/>
    <x v="19"/>
    <n v="0.42"/>
    <n v="20000"/>
    <x v="6"/>
  </r>
  <r>
    <s v="31786"/>
    <s v="NP"/>
    <s v="0000157401"/>
    <x v="4"/>
    <x v="0"/>
    <n v="45138"/>
    <x v="13"/>
    <s v="VC0406"/>
    <x v="14"/>
    <n v="66"/>
    <n v="3330000"/>
    <x v="46"/>
  </r>
  <r>
    <s v="31786"/>
    <s v="NP"/>
    <s v="0000157401"/>
    <x v="4"/>
    <x v="0"/>
    <n v="45138"/>
    <x v="13"/>
    <s v="VC0410"/>
    <x v="20"/>
    <n v="16.8"/>
    <n v="800000"/>
    <x v="57"/>
  </r>
  <r>
    <s v="31786"/>
    <s v="NP"/>
    <s v="0000157401"/>
    <x v="4"/>
    <x v="0"/>
    <n v="45138"/>
    <x v="13"/>
    <s v="VC0425"/>
    <x v="21"/>
    <n v="21"/>
    <n v="1000000"/>
    <x v="16"/>
  </r>
  <r>
    <s v="31786"/>
    <s v="NP"/>
    <s v="0000157401"/>
    <x v="4"/>
    <x v="0"/>
    <n v="45138"/>
    <x v="13"/>
    <s v="VC0450"/>
    <x v="22"/>
    <n v="96.6"/>
    <n v="4200000"/>
    <x v="149"/>
  </r>
  <r>
    <s v="31786"/>
    <s v="NP"/>
    <s v="0000157401"/>
    <x v="4"/>
    <x v="0"/>
    <n v="45138"/>
    <x v="13"/>
    <s v="VC0506"/>
    <x v="14"/>
    <n v="23.31"/>
    <n v="1146000"/>
    <x v="116"/>
  </r>
  <r>
    <s v="31786"/>
    <s v="NP"/>
    <s v="0000157401"/>
    <x v="4"/>
    <x v="0"/>
    <n v="45138"/>
    <x v="13"/>
    <s v="VC0510"/>
    <x v="20"/>
    <n v="4.2"/>
    <n v="200000"/>
    <x v="1"/>
  </r>
  <r>
    <s v="31786"/>
    <s v="NP"/>
    <s v="0000157401"/>
    <x v="4"/>
    <x v="0"/>
    <n v="45138"/>
    <x v="13"/>
    <s v="VC0525"/>
    <x v="21"/>
    <n v="5.26"/>
    <n v="250000"/>
    <x v="7"/>
  </r>
  <r>
    <s v="31786"/>
    <s v="NP"/>
    <s v="0000157401"/>
    <x v="4"/>
    <x v="0"/>
    <n v="45138"/>
    <x v="13"/>
    <s v="VC0550"/>
    <x v="22"/>
    <n v="5.25"/>
    <n v="506000"/>
    <x v="20"/>
  </r>
  <r>
    <s v="31786"/>
    <s v="NP"/>
    <s v="0000157401"/>
    <x v="4"/>
    <x v="0"/>
    <n v="45138"/>
    <x v="13"/>
    <s v="VC0606"/>
    <x v="14"/>
    <n v="4.5599999999999996"/>
    <n v="216000"/>
    <x v="26"/>
  </r>
  <r>
    <s v="31786"/>
    <s v="NP"/>
    <s v="0000157401"/>
    <x v="4"/>
    <x v="0"/>
    <n v="45138"/>
    <x v="13"/>
    <s v="VC0610"/>
    <x v="20"/>
    <n v="2.52"/>
    <n v="120000"/>
    <x v="7"/>
  </r>
  <r>
    <s v="31786"/>
    <s v="NP"/>
    <s v="0000157401"/>
    <x v="4"/>
    <x v="0"/>
    <n v="45138"/>
    <x v="13"/>
    <s v="VC0625"/>
    <x v="21"/>
    <n v="3.15"/>
    <n v="150000"/>
    <x v="6"/>
  </r>
  <r>
    <s v="31786"/>
    <s v="NP"/>
    <s v="0000157401"/>
    <x v="4"/>
    <x v="0"/>
    <n v="45138"/>
    <x v="13"/>
    <s v="VC0650"/>
    <x v="22"/>
    <n v="12.6"/>
    <n v="600000"/>
    <x v="7"/>
  </r>
  <r>
    <s v="31786"/>
    <s v="NP"/>
    <s v="0000157401"/>
    <x v="4"/>
    <x v="0"/>
    <n v="45138"/>
    <x v="13"/>
    <s v="VC0706"/>
    <x v="14"/>
    <n v="3.52"/>
    <n v="168000"/>
    <x v="1"/>
  </r>
  <r>
    <s v="31786"/>
    <s v="NP"/>
    <s v="0000157401"/>
    <x v="4"/>
    <x v="0"/>
    <n v="45138"/>
    <x v="13"/>
    <s v="VC0725"/>
    <x v="21"/>
    <n v="7.36"/>
    <n v="350000"/>
    <x v="7"/>
  </r>
  <r>
    <s v="31786"/>
    <s v="NP"/>
    <s v="0000157401"/>
    <x v="4"/>
    <x v="0"/>
    <n v="45138"/>
    <x v="13"/>
    <s v="VC0750"/>
    <x v="22"/>
    <n v="7.35"/>
    <n v="350000"/>
    <x v="6"/>
  </r>
  <r>
    <s v="31786"/>
    <s v="NP"/>
    <s v="0000157401"/>
    <x v="4"/>
    <x v="0"/>
    <n v="45138"/>
    <x v="13"/>
    <s v="VC0806"/>
    <x v="14"/>
    <n v="1.01"/>
    <n v="48000"/>
    <x v="6"/>
  </r>
  <r>
    <s v="31786"/>
    <s v="NP"/>
    <s v="0000157401"/>
    <x v="4"/>
    <x v="0"/>
    <n v="45138"/>
    <x v="14"/>
    <s v="VAD050"/>
    <x v="23"/>
    <n v="476.7"/>
    <n v="22550000"/>
    <x v="176"/>
  </r>
  <r>
    <s v="31786"/>
    <s v="NP"/>
    <s v="0000157401"/>
    <x v="4"/>
    <x v="0"/>
    <n v="45138"/>
    <x v="14"/>
    <s v="VAD060"/>
    <x v="15"/>
    <n v="12072.06"/>
    <n v="574980000"/>
    <x v="177"/>
  </r>
  <r>
    <s v="31786"/>
    <s v="NP"/>
    <s v="0000157401"/>
    <x v="4"/>
    <x v="0"/>
    <n v="45138"/>
    <x v="14"/>
    <s v="VAD100"/>
    <x v="24"/>
    <n v="1913.1"/>
    <n v="91100000"/>
    <x v="178"/>
  </r>
  <r>
    <s v="31786"/>
    <s v="NP"/>
    <s v="0000157401"/>
    <x v="4"/>
    <x v="0"/>
    <n v="45138"/>
    <x v="14"/>
    <s v="VAD250"/>
    <x v="25"/>
    <n v="2483.25"/>
    <n v="118250000"/>
    <x v="179"/>
  </r>
  <r>
    <s v="31786"/>
    <s v="NP"/>
    <s v="0000157401"/>
    <x v="4"/>
    <x v="0"/>
    <n v="45138"/>
    <x v="14"/>
    <s v="VAD500"/>
    <x v="26"/>
    <n v="6846"/>
    <n v="325000000"/>
    <x v="180"/>
  </r>
  <r>
    <s v="31786"/>
    <s v="NP"/>
    <s v="0000157401"/>
    <x v="4"/>
    <x v="0"/>
    <n v="45138"/>
    <x v="16"/>
    <s v="VSC050"/>
    <x v="27"/>
    <n v="39.06"/>
    <n v="1860000"/>
    <x v="181"/>
  </r>
  <r>
    <s v="31786"/>
    <s v="NP"/>
    <s v="0000157401"/>
    <x v="4"/>
    <x v="0"/>
    <n v="45138"/>
    <x v="16"/>
    <s v="VSC060"/>
    <x v="28"/>
    <n v="1291.5"/>
    <n v="63072000"/>
    <x v="182"/>
  </r>
  <r>
    <s v="31786"/>
    <s v="NP"/>
    <s v="0000157401"/>
    <x v="4"/>
    <x v="0"/>
    <n v="45138"/>
    <x v="16"/>
    <s v="VSC100"/>
    <x v="29"/>
    <n v="186.48"/>
    <n v="9024000"/>
    <x v="183"/>
  </r>
  <r>
    <s v="31786"/>
    <s v="NP"/>
    <s v="0000157401"/>
    <x v="4"/>
    <x v="0"/>
    <n v="45138"/>
    <x v="16"/>
    <s v="VSC250"/>
    <x v="30"/>
    <n v="333.9"/>
    <n v="16200000"/>
    <x v="93"/>
  </r>
  <r>
    <s v="31786"/>
    <s v="NP"/>
    <s v="0000157401"/>
    <x v="4"/>
    <x v="0"/>
    <n v="45138"/>
    <x v="16"/>
    <s v="VSC500"/>
    <x v="31"/>
    <n v="1083.5999999999999"/>
    <n v="52248000"/>
    <x v="184"/>
  </r>
  <r>
    <s v="31786"/>
    <s v="NP"/>
    <s v="0000157401"/>
    <x v="4"/>
    <x v="0"/>
    <n v="45138"/>
    <x v="16"/>
    <s v="VSO050"/>
    <x v="32"/>
    <n v="46.62"/>
    <n v="2190000"/>
    <x v="185"/>
  </r>
  <r>
    <s v="31786"/>
    <s v="NP"/>
    <s v="0000157401"/>
    <x v="4"/>
    <x v="0"/>
    <n v="45138"/>
    <x v="16"/>
    <s v="VSO060"/>
    <x v="33"/>
    <n v="1390.04"/>
    <n v="66204000"/>
    <x v="186"/>
  </r>
  <r>
    <s v="31786"/>
    <s v="NP"/>
    <s v="0000157401"/>
    <x v="4"/>
    <x v="0"/>
    <n v="45138"/>
    <x v="16"/>
    <s v="VSO100"/>
    <x v="34"/>
    <n v="273.42"/>
    <n v="13020000"/>
    <x v="187"/>
  </r>
  <r>
    <s v="31786"/>
    <s v="NP"/>
    <s v="0000157401"/>
    <x v="4"/>
    <x v="0"/>
    <n v="45138"/>
    <x v="16"/>
    <s v="VSO250"/>
    <x v="35"/>
    <n v="289.8"/>
    <n v="13800000"/>
    <x v="188"/>
  </r>
  <r>
    <s v="31786"/>
    <s v="NP"/>
    <s v="0000157401"/>
    <x v="4"/>
    <x v="0"/>
    <n v="45138"/>
    <x v="16"/>
    <s v="VSO500"/>
    <x v="36"/>
    <n v="819"/>
    <n v="38700000"/>
    <x v="172"/>
  </r>
  <r>
    <s v="31786"/>
    <s v="NP"/>
    <s v="0000190862"/>
    <x v="5"/>
    <x v="0"/>
    <n v="45138"/>
    <x v="17"/>
    <s v="LTD-01"/>
    <x v="37"/>
    <n v="10.94"/>
    <n v="9119.2800000000007"/>
    <x v="20"/>
  </r>
  <r>
    <s v="31786"/>
    <s v="NP"/>
    <s v="0000190862"/>
    <x v="5"/>
    <x v="0"/>
    <n v="45138"/>
    <x v="17"/>
    <s v="LTD-01"/>
    <x v="38"/>
    <n v="19.43"/>
    <n v="16193.13"/>
    <x v="109"/>
  </r>
  <r>
    <s v="31786"/>
    <s v="NP"/>
    <s v="0000190862"/>
    <x v="5"/>
    <x v="0"/>
    <n v="45138"/>
    <x v="17"/>
    <s v="LTD-01"/>
    <x v="39"/>
    <n v="27.26"/>
    <n v="11856.82"/>
    <x v="109"/>
  </r>
  <r>
    <s v="31786"/>
    <s v="NP"/>
    <s v="0000190862"/>
    <x v="5"/>
    <x v="0"/>
    <n v="45138"/>
    <x v="17"/>
    <s v="LTD-01"/>
    <x v="40"/>
    <n v="39.9"/>
    <n v="12842.07"/>
    <x v="1"/>
  </r>
  <r>
    <s v="31786"/>
    <s v="NP"/>
    <s v="0000190862"/>
    <x v="5"/>
    <x v="0"/>
    <n v="45138"/>
    <x v="17"/>
    <s v="LTD-01"/>
    <x v="41"/>
    <n v="27.44"/>
    <n v="6993.32"/>
    <x v="7"/>
  </r>
  <r>
    <s v="31786"/>
    <s v="NP"/>
    <s v="0000190862"/>
    <x v="5"/>
    <x v="0"/>
    <n v="45138"/>
    <x v="17"/>
    <s v="LTD-01"/>
    <x v="42"/>
    <n v="47.95"/>
    <n v="9660.76"/>
    <x v="20"/>
  </r>
  <r>
    <s v="31786"/>
    <s v="NP"/>
    <s v="0000190862"/>
    <x v="5"/>
    <x v="0"/>
    <n v="45138"/>
    <x v="17"/>
    <s v="LTD-01"/>
    <x v="43"/>
    <n v="16.670000000000002"/>
    <n v="2645.91"/>
    <x v="6"/>
  </r>
  <r>
    <s v="31786"/>
    <s v="NP"/>
    <s v="0000190862"/>
    <x v="5"/>
    <x v="0"/>
    <n v="45138"/>
    <x v="17"/>
    <s v="LTD-01"/>
    <x v="44"/>
    <n v="23.41"/>
    <n v="3716.37"/>
    <x v="6"/>
  </r>
  <r>
    <s v="31786"/>
    <s v="NP"/>
    <s v="0000190862"/>
    <x v="5"/>
    <x v="0"/>
    <n v="45138"/>
    <x v="17"/>
    <s v="LTD-02"/>
    <x v="47"/>
    <n v="1.28"/>
    <n v="1418.33"/>
    <x v="6"/>
  </r>
  <r>
    <s v="31786"/>
    <s v="NP"/>
    <s v="0000190862"/>
    <x v="5"/>
    <x v="0"/>
    <n v="45138"/>
    <x v="17"/>
    <s v="LTD-02"/>
    <x v="48"/>
    <n v="12.53"/>
    <n v="13912.4"/>
    <x v="20"/>
  </r>
  <r>
    <s v="31786"/>
    <s v="NP"/>
    <s v="0000190862"/>
    <x v="5"/>
    <x v="0"/>
    <n v="45138"/>
    <x v="17"/>
    <s v="LTD-02"/>
    <x v="49"/>
    <n v="11.65"/>
    <n v="6471.75"/>
    <x v="7"/>
  </r>
  <r>
    <s v="31786"/>
    <s v="NP"/>
    <s v="0000190862"/>
    <x v="5"/>
    <x v="0"/>
    <n v="45138"/>
    <x v="17"/>
    <s v="LTD-02"/>
    <x v="50"/>
    <n v="27.41"/>
    <n v="10150.25"/>
    <x v="6"/>
  </r>
  <r>
    <s v="31786"/>
    <s v="NP"/>
    <s v="0000190862"/>
    <x v="5"/>
    <x v="0"/>
    <n v="45138"/>
    <x v="17"/>
    <s v="LTD-02"/>
    <x v="54"/>
    <n v="27.23"/>
    <n v="4125"/>
    <x v="6"/>
  </r>
  <r>
    <s v="31786"/>
    <s v="NP"/>
    <s v="0000190862"/>
    <x v="5"/>
    <x v="0"/>
    <n v="45138"/>
    <x v="17"/>
    <s v="LTD-03"/>
    <x v="58"/>
    <n v="26.3"/>
    <n v="18787.189999999999"/>
    <x v="1"/>
  </r>
  <r>
    <s v="31786"/>
    <s v="NP"/>
    <s v="0000190862"/>
    <x v="5"/>
    <x v="0"/>
    <n v="45138"/>
    <x v="17"/>
    <s v="LTD-03"/>
    <x v="61"/>
    <n v="35.08"/>
    <n v="6619.54"/>
    <x v="7"/>
  </r>
  <r>
    <s v="31786"/>
    <s v="NP"/>
    <s v="0000190862"/>
    <x v="5"/>
    <x v="0"/>
    <n v="45138"/>
    <x v="17"/>
    <s v="LTD-03"/>
    <x v="62"/>
    <n v="12.86"/>
    <n v="1978.75"/>
    <x v="6"/>
  </r>
  <r>
    <s v="31786"/>
    <s v="NP"/>
    <s v="0000190862"/>
    <x v="5"/>
    <x v="0"/>
    <n v="45138"/>
    <x v="17"/>
    <s v="LTD-03"/>
    <x v="63"/>
    <n v="11.71"/>
    <n v="1801.58"/>
    <x v="6"/>
  </r>
  <r>
    <s v="31786"/>
    <s v="NP"/>
    <s v="0000190862"/>
    <x v="5"/>
    <x v="0"/>
    <n v="45138"/>
    <x v="17"/>
    <s v="LTD-04"/>
    <x v="67"/>
    <n v="3.7"/>
    <n v="3367"/>
    <x v="6"/>
  </r>
  <r>
    <s v="31786"/>
    <s v="NP"/>
    <s v="0000190862"/>
    <x v="5"/>
    <x v="0"/>
    <n v="45138"/>
    <x v="17"/>
    <s v="LTD-04"/>
    <x v="70"/>
    <n v="27.5"/>
    <n v="8332.64"/>
    <x v="6"/>
  </r>
  <r>
    <s v="31786"/>
    <s v="NP"/>
    <s v="0000190862"/>
    <x v="5"/>
    <x v="0"/>
    <n v="45138"/>
    <x v="17"/>
    <s v="LTD-04"/>
    <x v="72"/>
    <n v="51.57"/>
    <n v="10110.290000000001"/>
    <x v="20"/>
  </r>
  <r>
    <s v="31786"/>
    <s v="NP"/>
    <s v="0000190862"/>
    <x v="5"/>
    <x v="0"/>
    <n v="45138"/>
    <x v="17"/>
    <s v="LTD-04"/>
    <x v="73"/>
    <n v="17.100000000000001"/>
    <n v="3353.88"/>
    <x v="6"/>
  </r>
  <r>
    <s v="31786"/>
    <s v="NP"/>
    <s v="0000190862"/>
    <x v="5"/>
    <x v="0"/>
    <n v="45138"/>
    <x v="17"/>
    <s v="LTD-04"/>
    <x v="74"/>
    <n v="33.700000000000003"/>
    <n v="4160.5"/>
    <x v="7"/>
  </r>
  <r>
    <s v="31786"/>
    <s v="NP"/>
    <s v="0000190862"/>
    <x v="5"/>
    <x v="0"/>
    <n v="45138"/>
    <x v="17"/>
    <s v="LTD-04"/>
    <x v="76"/>
    <n v="22.82"/>
    <n v="4225"/>
    <x v="6"/>
  </r>
  <r>
    <s v="31786"/>
    <s v="NP"/>
    <s v="0000190862"/>
    <x v="5"/>
    <x v="0"/>
    <n v="45138"/>
    <x v="18"/>
    <s v="STD-A"/>
    <x v="83"/>
    <n v="44096.25"/>
    <n v="10783720.01"/>
    <x v="189"/>
  </r>
  <r>
    <s v="31786"/>
    <s v="NP"/>
    <s v="0000190862"/>
    <x v="5"/>
    <x v="0"/>
    <n v="45138"/>
    <x v="18"/>
    <s v="STD-A"/>
    <x v="77"/>
    <n v="508.7"/>
    <n v="124074.8"/>
    <x v="117"/>
  </r>
  <r>
    <s v="31786"/>
    <s v="NP"/>
    <s v="0000190862"/>
    <x v="5"/>
    <x v="0"/>
    <n v="45138"/>
    <x v="18"/>
    <s v="STD-B"/>
    <x v="84"/>
    <n v="39899.67"/>
    <n v="12166091.52"/>
    <x v="190"/>
  </r>
  <r>
    <s v="31786"/>
    <s v="NP"/>
    <s v="0000190862"/>
    <x v="5"/>
    <x v="0"/>
    <n v="45138"/>
    <x v="18"/>
    <s v="STD-B"/>
    <x v="78"/>
    <n v="162.79"/>
    <n v="49329.63"/>
    <x v="103"/>
  </r>
  <r>
    <s v="31786"/>
    <s v="NP"/>
    <s v="0000258005"/>
    <x v="6"/>
    <x v="2"/>
    <n v="45138"/>
    <x v="19"/>
    <s v="VISBAS"/>
    <x v="79"/>
    <n v="3.18"/>
    <n v="0"/>
    <x v="6"/>
  </r>
  <r>
    <s v="31786"/>
    <s v="NP"/>
    <s v="0000258005"/>
    <x v="6"/>
    <x v="3"/>
    <n v="45138"/>
    <x v="19"/>
    <s v="VISBAS"/>
    <x v="79"/>
    <n v="74.25"/>
    <n v="0"/>
    <x v="103"/>
  </r>
  <r>
    <s v="31786"/>
    <s v="NP"/>
    <s v="0000258005"/>
    <x v="6"/>
    <x v="3"/>
    <n v="45138"/>
    <x v="19"/>
    <s v="VISEXP"/>
    <x v="80"/>
    <n v="550.48"/>
    <n v="0"/>
    <x v="191"/>
  </r>
  <r>
    <s v="31786"/>
    <s v="NP"/>
    <s v="0000258005"/>
    <x v="6"/>
    <x v="0"/>
    <n v="45138"/>
    <x v="19"/>
    <s v="VISBAS"/>
    <x v="79"/>
    <n v="37854.54"/>
    <n v="0"/>
    <x v="192"/>
  </r>
  <r>
    <s v="31786"/>
    <s v="NP"/>
    <s v="0000258005"/>
    <x v="6"/>
    <x v="0"/>
    <n v="45138"/>
    <x v="19"/>
    <s v="VISEXP"/>
    <x v="80"/>
    <n v="154646.1"/>
    <n v="0"/>
    <x v="193"/>
  </r>
  <r>
    <s v="31786"/>
    <s v="NP"/>
    <s v="0000258005"/>
    <x v="6"/>
    <x v="4"/>
    <n v="45138"/>
    <x v="19"/>
    <s v="VISBAS"/>
    <x v="79"/>
    <n v="27984.31"/>
    <n v="0"/>
    <x v="194"/>
  </r>
  <r>
    <s v="31786"/>
    <s v="NP"/>
    <s v="0000258005"/>
    <x v="6"/>
    <x v="4"/>
    <n v="45138"/>
    <x v="19"/>
    <s v="VISEXP"/>
    <x v="80"/>
    <n v="133240.66"/>
    <n v="0"/>
    <x v="195"/>
  </r>
  <r>
    <s v="31786"/>
    <s v="NP"/>
    <s v="0000258005"/>
    <x v="6"/>
    <x v="5"/>
    <n v="45138"/>
    <x v="19"/>
    <s v="VISBAS"/>
    <x v="79"/>
    <n v="10024.67"/>
    <n v="0"/>
    <x v="196"/>
  </r>
  <r>
    <s v="31786"/>
    <s v="NP"/>
    <s v="0000258005"/>
    <x v="6"/>
    <x v="5"/>
    <n v="45138"/>
    <x v="19"/>
    <s v="VISEXP"/>
    <x v="80"/>
    <n v="62064.98"/>
    <n v="0"/>
    <x v="197"/>
  </r>
  <r>
    <s v="31786"/>
    <s v="NP"/>
    <s v="0000000185"/>
    <x v="0"/>
    <x v="1"/>
    <n v="45138"/>
    <x v="0"/>
    <s v="PPDN"/>
    <x v="0"/>
    <n v="14.12"/>
    <n v="0"/>
    <x v="6"/>
  </r>
  <r>
    <s v="31786"/>
    <s v="NP"/>
    <s v="0000000185"/>
    <x v="0"/>
    <x v="1"/>
    <n v="45138"/>
    <x v="21"/>
    <s v="PPRN"/>
    <x v="81"/>
    <n v="5305.05"/>
    <n v="0"/>
    <x v="198"/>
  </r>
  <r>
    <s v="31786"/>
    <s v="NP"/>
    <s v="0000000185"/>
    <x v="0"/>
    <x v="2"/>
    <n v="45138"/>
    <x v="21"/>
    <s v="PPRN"/>
    <x v="81"/>
    <n v="260.33999999999997"/>
    <n v="0"/>
    <x v="14"/>
  </r>
  <r>
    <s v="31786"/>
    <s v="NP"/>
    <s v="0000000185"/>
    <x v="0"/>
    <x v="3"/>
    <n v="45138"/>
    <x v="21"/>
    <s v="PPRN"/>
    <x v="81"/>
    <n v="27.01"/>
    <n v="0"/>
    <x v="6"/>
  </r>
  <r>
    <s v="31786"/>
    <s v="NP"/>
    <s v="0000000185"/>
    <x v="0"/>
    <x v="0"/>
    <n v="45138"/>
    <x v="0"/>
    <s v="PPDN"/>
    <x v="0"/>
    <n v="502.42"/>
    <n v="0"/>
    <x v="149"/>
  </r>
  <r>
    <s v="31786"/>
    <s v="NP"/>
    <s v="0000000185"/>
    <x v="0"/>
    <x v="4"/>
    <n v="45138"/>
    <x v="0"/>
    <s v="PPDN"/>
    <x v="0"/>
    <n v="215.85"/>
    <n v="0"/>
    <x v="33"/>
  </r>
  <r>
    <s v="31786"/>
    <s v="NP"/>
    <s v="0000000185"/>
    <x v="0"/>
    <x v="5"/>
    <n v="45138"/>
    <x v="0"/>
    <s v="PPDN"/>
    <x v="0"/>
    <n v="112.96"/>
    <n v="0"/>
    <x v="34"/>
  </r>
  <r>
    <s v="31786"/>
    <s v="NP"/>
    <s v="0000000192"/>
    <x v="1"/>
    <x v="1"/>
    <n v="45138"/>
    <x v="1"/>
    <s v="PDON"/>
    <x v="1"/>
    <n v="199.48"/>
    <n v="0"/>
    <x v="26"/>
  </r>
  <r>
    <s v="31786"/>
    <s v="NP"/>
    <s v="0000000192"/>
    <x v="1"/>
    <x v="1"/>
    <n v="45138"/>
    <x v="22"/>
    <s v="PDRN"/>
    <x v="82"/>
    <n v="-394.43"/>
    <n v="0"/>
    <x v="122"/>
  </r>
  <r>
    <s v="31786"/>
    <s v="NP"/>
    <s v="0000000192"/>
    <x v="1"/>
    <x v="1"/>
    <n v="45138"/>
    <x v="22"/>
    <s v="PDRN"/>
    <x v="82"/>
    <n v="54832.98"/>
    <n v="0"/>
    <x v="199"/>
  </r>
  <r>
    <s v="31786"/>
    <s v="NP"/>
    <s v="0000000192"/>
    <x v="1"/>
    <x v="2"/>
    <n v="45138"/>
    <x v="22"/>
    <s v="PDRN"/>
    <x v="82"/>
    <n v="-79.040000000000006"/>
    <n v="0"/>
    <x v="7"/>
  </r>
  <r>
    <s v="31786"/>
    <s v="NP"/>
    <s v="0000000192"/>
    <x v="1"/>
    <x v="2"/>
    <n v="45138"/>
    <x v="22"/>
    <s v="PDRN"/>
    <x v="82"/>
    <n v="5890.56"/>
    <n v="0"/>
    <x v="200"/>
  </r>
  <r>
    <s v="31786"/>
    <s v="NP"/>
    <s v="0000000192"/>
    <x v="1"/>
    <x v="3"/>
    <n v="45138"/>
    <x v="1"/>
    <s v="PDON"/>
    <x v="1"/>
    <n v="20.22"/>
    <n v="0"/>
    <x v="6"/>
  </r>
  <r>
    <s v="31786"/>
    <s v="NP"/>
    <s v="0000000192"/>
    <x v="1"/>
    <x v="3"/>
    <n v="45138"/>
    <x v="22"/>
    <s v="PDRN"/>
    <x v="82"/>
    <n v="501.6"/>
    <n v="0"/>
    <x v="14"/>
  </r>
  <r>
    <s v="31786"/>
    <s v="NP"/>
    <s v="0000000192"/>
    <x v="1"/>
    <x v="0"/>
    <n v="45138"/>
    <x v="1"/>
    <s v="PDON"/>
    <x v="1"/>
    <n v="-124.22"/>
    <n v="0"/>
    <x v="1"/>
  </r>
  <r>
    <s v="31786"/>
    <s v="NP"/>
    <s v="0000000192"/>
    <x v="1"/>
    <x v="0"/>
    <n v="45138"/>
    <x v="1"/>
    <s v="PDON"/>
    <x v="1"/>
    <n v="3689.19"/>
    <n v="0"/>
    <x v="201"/>
  </r>
  <r>
    <s v="31786"/>
    <s v="NP"/>
    <s v="0000000192"/>
    <x v="1"/>
    <x v="4"/>
    <n v="45138"/>
    <x v="1"/>
    <s v="PDON"/>
    <x v="1"/>
    <n v="-20.22"/>
    <n v="0"/>
    <x v="6"/>
  </r>
  <r>
    <s v="31786"/>
    <s v="NP"/>
    <s v="0000000192"/>
    <x v="1"/>
    <x v="4"/>
    <n v="45138"/>
    <x v="1"/>
    <s v="PDON"/>
    <x v="1"/>
    <n v="1808.54"/>
    <n v="0"/>
    <x v="43"/>
  </r>
  <r>
    <s v="31786"/>
    <s v="NP"/>
    <s v="0000000192"/>
    <x v="1"/>
    <x v="5"/>
    <n v="45138"/>
    <x v="1"/>
    <s v="PDON"/>
    <x v="1"/>
    <n v="1023.6"/>
    <n v="0"/>
    <x v="128"/>
  </r>
  <r>
    <s v="31786"/>
    <s v="NP"/>
    <s v="0000157401"/>
    <x v="4"/>
    <x v="0"/>
    <n v="45138"/>
    <x v="6"/>
    <s v="BADE2X"/>
    <x v="6"/>
    <n v="3.92"/>
    <n v="0"/>
    <x v="1"/>
  </r>
  <r>
    <s v="31786"/>
    <s v="NP"/>
    <s v="0000157401"/>
    <x v="4"/>
    <x v="0"/>
    <n v="45138"/>
    <x v="7"/>
    <s v="BADE40"/>
    <x v="7"/>
    <n v="0"/>
    <n v="0"/>
    <x v="1"/>
  </r>
  <r>
    <s v="31786"/>
    <s v="NP"/>
    <s v="0000157401"/>
    <x v="4"/>
    <x v="0"/>
    <n v="45138"/>
    <x v="9"/>
    <s v="BLES15"/>
    <x v="9"/>
    <n v="15.65"/>
    <n v="0"/>
    <x v="1"/>
  </r>
  <r>
    <s v="31786"/>
    <s v="NP"/>
    <s v="0000157401"/>
    <x v="4"/>
    <x v="0"/>
    <n v="45138"/>
    <x v="11"/>
    <s v="BLER20"/>
    <x v="12"/>
    <n v="0"/>
    <n v="0"/>
    <x v="1"/>
  </r>
  <r>
    <s v="31786"/>
    <s v="NP"/>
    <s v="0000157401"/>
    <x v="4"/>
    <x v="0"/>
    <n v="45138"/>
    <x v="14"/>
    <s v="VAD060"/>
    <x v="15"/>
    <n v="2.52"/>
    <n v="120000"/>
    <x v="7"/>
  </r>
  <r>
    <s v="31786"/>
    <s v="NP"/>
    <s v="0000157401"/>
    <x v="4"/>
    <x v="0"/>
    <n v="45138"/>
    <x v="14"/>
    <s v="VAD100"/>
    <x v="24"/>
    <n v="2.1"/>
    <n v="100000"/>
    <x v="6"/>
  </r>
  <r>
    <s v="31786"/>
    <s v="NP"/>
    <s v="0000157401"/>
    <x v="4"/>
    <x v="0"/>
    <n v="45138"/>
    <x v="14"/>
    <s v="VAD500"/>
    <x v="26"/>
    <n v="10.5"/>
    <n v="500000"/>
    <x v="6"/>
  </r>
  <r>
    <s v="31786"/>
    <s v="NP"/>
    <s v="0000190862"/>
    <x v="5"/>
    <x v="0"/>
    <n v="45138"/>
    <x v="18"/>
    <s v="STD-A"/>
    <x v="83"/>
    <n v="30.11"/>
    <n v="0"/>
    <x v="20"/>
  </r>
  <r>
    <s v="31786"/>
    <s v="NP"/>
    <s v="0000190862"/>
    <x v="5"/>
    <x v="0"/>
    <n v="45138"/>
    <x v="18"/>
    <s v="STD-B"/>
    <x v="84"/>
    <n v="8.8699999999999992"/>
    <n v="0"/>
    <x v="6"/>
  </r>
  <r>
    <s v="31786"/>
    <s v="NP"/>
    <s v="0000258005"/>
    <x v="6"/>
    <x v="1"/>
    <n v="45138"/>
    <x v="19"/>
    <s v="VISBAS"/>
    <x v="79"/>
    <n v="397.83"/>
    <n v="0"/>
    <x v="112"/>
  </r>
  <r>
    <s v="31786"/>
    <s v="NP"/>
    <s v="0000258005"/>
    <x v="6"/>
    <x v="1"/>
    <n v="45138"/>
    <x v="19"/>
    <s v="VISEXP"/>
    <x v="80"/>
    <n v="-62.8"/>
    <n v="0"/>
    <x v="34"/>
  </r>
  <r>
    <s v="31786"/>
    <s v="NP"/>
    <s v="0000258005"/>
    <x v="6"/>
    <x v="1"/>
    <n v="45138"/>
    <x v="19"/>
    <s v="VISEXP"/>
    <x v="80"/>
    <n v="2611.52"/>
    <n v="0"/>
    <x v="202"/>
  </r>
  <r>
    <s v="31786"/>
    <s v="NP"/>
    <s v="0000258005"/>
    <x v="6"/>
    <x v="2"/>
    <n v="45138"/>
    <x v="19"/>
    <s v="VISBAS"/>
    <x v="79"/>
    <n v="77.3"/>
    <n v="0"/>
    <x v="56"/>
  </r>
  <r>
    <s v="31786"/>
    <s v="NP"/>
    <s v="0000258005"/>
    <x v="6"/>
    <x v="2"/>
    <n v="45138"/>
    <x v="19"/>
    <s v="VISEXP"/>
    <x v="80"/>
    <n v="-6.3"/>
    <n v="0"/>
    <x v="6"/>
  </r>
  <r>
    <s v="31786"/>
    <s v="NP"/>
    <s v="0000258005"/>
    <x v="6"/>
    <x v="2"/>
    <n v="45138"/>
    <x v="19"/>
    <s v="VISEXP"/>
    <x v="80"/>
    <n v="270.64"/>
    <n v="0"/>
    <x v="203"/>
  </r>
  <r>
    <s v="31786"/>
    <s v="NP"/>
    <s v="0000258005"/>
    <x v="6"/>
    <x v="0"/>
    <n v="45138"/>
    <x v="19"/>
    <s v="VISBAS"/>
    <x v="79"/>
    <n v="-6.48"/>
    <n v="0"/>
    <x v="7"/>
  </r>
  <r>
    <s v="31786"/>
    <s v="NP"/>
    <s v="0000258005"/>
    <x v="6"/>
    <x v="0"/>
    <n v="45138"/>
    <x v="19"/>
    <s v="VISBAS"/>
    <x v="79"/>
    <n v="141.31"/>
    <n v="0"/>
    <x v="203"/>
  </r>
  <r>
    <s v="31786"/>
    <s v="NP"/>
    <s v="0000258005"/>
    <x v="6"/>
    <x v="0"/>
    <n v="45138"/>
    <x v="19"/>
    <s v="VISEXP"/>
    <x v="80"/>
    <n v="962.71"/>
    <n v="0"/>
    <x v="181"/>
  </r>
  <r>
    <s v="31786"/>
    <s v="NP"/>
    <s v="0000258005"/>
    <x v="6"/>
    <x v="4"/>
    <n v="45138"/>
    <x v="19"/>
    <s v="VISBAS"/>
    <x v="79"/>
    <n v="66.849999999999994"/>
    <n v="0"/>
    <x v="14"/>
  </r>
  <r>
    <s v="31786"/>
    <s v="NP"/>
    <s v="0000258005"/>
    <x v="6"/>
    <x v="4"/>
    <n v="45138"/>
    <x v="19"/>
    <s v="VISEXP"/>
    <x v="80"/>
    <n v="-12.92"/>
    <n v="0"/>
    <x v="20"/>
  </r>
  <r>
    <s v="31786"/>
    <s v="NP"/>
    <s v="0000258005"/>
    <x v="6"/>
    <x v="4"/>
    <n v="45138"/>
    <x v="19"/>
    <s v="VISEXP"/>
    <x v="80"/>
    <n v="386.97"/>
    <n v="0"/>
    <x v="140"/>
  </r>
  <r>
    <s v="31786"/>
    <s v="NP"/>
    <s v="0000258005"/>
    <x v="6"/>
    <x v="5"/>
    <n v="45138"/>
    <x v="19"/>
    <s v="VISBAS"/>
    <x v="79"/>
    <n v="-6.15"/>
    <n v="0"/>
    <x v="6"/>
  </r>
  <r>
    <s v="31786"/>
    <s v="NP"/>
    <s v="0000258005"/>
    <x v="6"/>
    <x v="5"/>
    <n v="45138"/>
    <x v="19"/>
    <s v="VISBAS"/>
    <x v="79"/>
    <n v="44.83"/>
    <n v="0"/>
    <x v="16"/>
  </r>
  <r>
    <s v="31786"/>
    <s v="NP"/>
    <s v="0000258005"/>
    <x v="6"/>
    <x v="5"/>
    <n v="45138"/>
    <x v="19"/>
    <s v="VISEXP"/>
    <x v="80"/>
    <n v="283.75"/>
    <n v="0"/>
    <x v="204"/>
  </r>
  <r>
    <s v="31786"/>
    <s v="TN"/>
    <s v="0000000185"/>
    <x v="0"/>
    <x v="0"/>
    <n v="45138"/>
    <x v="0"/>
    <s v="PPDN"/>
    <x v="0"/>
    <n v="42.36"/>
    <n v="0"/>
    <x v="109"/>
  </r>
  <r>
    <s v="31786"/>
    <s v="TN"/>
    <s v="0000000185"/>
    <x v="0"/>
    <x v="0"/>
    <n v="45138"/>
    <x v="0"/>
    <s v="PPDN"/>
    <x v="0"/>
    <n v="797.18"/>
    <n v="0"/>
    <x v="205"/>
  </r>
  <r>
    <s v="31786"/>
    <s v="TN"/>
    <s v="0000000192"/>
    <x v="1"/>
    <x v="0"/>
    <n v="45138"/>
    <x v="1"/>
    <s v="PDON"/>
    <x v="1"/>
    <n v="-296.8"/>
    <n v="0"/>
    <x v="206"/>
  </r>
  <r>
    <s v="31786"/>
    <s v="TN"/>
    <s v="0000000192"/>
    <x v="1"/>
    <x v="0"/>
    <n v="45138"/>
    <x v="1"/>
    <s v="PDON"/>
    <x v="1"/>
    <n v="5521.8"/>
    <n v="0"/>
    <x v="207"/>
  </r>
  <r>
    <s v="31786"/>
    <s v="TN"/>
    <s v="0000157401"/>
    <x v="4"/>
    <x v="0"/>
    <n v="45138"/>
    <x v="5"/>
    <s v="BADC01"/>
    <x v="5"/>
    <n v="-0.13"/>
    <n v="0"/>
    <x v="6"/>
  </r>
  <r>
    <s v="31786"/>
    <s v="TN"/>
    <s v="0000157401"/>
    <x v="4"/>
    <x v="0"/>
    <n v="45138"/>
    <x v="5"/>
    <s v="BADC01"/>
    <x v="5"/>
    <n v="1.43"/>
    <n v="0"/>
    <x v="122"/>
  </r>
  <r>
    <s v="31786"/>
    <s v="TN"/>
    <s v="0000157401"/>
    <x v="4"/>
    <x v="0"/>
    <n v="45138"/>
    <x v="5"/>
    <s v="BADC02"/>
    <x v="5"/>
    <n v="0.75"/>
    <n v="0"/>
    <x v="53"/>
  </r>
  <r>
    <s v="31786"/>
    <s v="TN"/>
    <s v="0000157401"/>
    <x v="4"/>
    <x v="0"/>
    <n v="45138"/>
    <x v="5"/>
    <s v="BADC02"/>
    <x v="5"/>
    <n v="3.3"/>
    <n v="0"/>
    <x v="120"/>
  </r>
  <r>
    <s v="31786"/>
    <s v="TN"/>
    <s v="0000157401"/>
    <x v="4"/>
    <x v="0"/>
    <n v="45138"/>
    <x v="5"/>
    <s v="BADC03"/>
    <x v="5"/>
    <n v="3.12"/>
    <n v="0"/>
    <x v="34"/>
  </r>
  <r>
    <s v="31786"/>
    <s v="TN"/>
    <s v="0000157401"/>
    <x v="4"/>
    <x v="0"/>
    <n v="45138"/>
    <x v="5"/>
    <s v="BADC05"/>
    <x v="5"/>
    <n v="0.65"/>
    <n v="0"/>
    <x v="6"/>
  </r>
  <r>
    <s v="31786"/>
    <s v="TN"/>
    <s v="0000157401"/>
    <x v="4"/>
    <x v="0"/>
    <n v="45138"/>
    <x v="6"/>
    <s v="BADE2X"/>
    <x v="6"/>
    <n v="-3.4"/>
    <n v="0"/>
    <x v="103"/>
  </r>
  <r>
    <s v="31786"/>
    <s v="TN"/>
    <s v="0000157401"/>
    <x v="4"/>
    <x v="0"/>
    <n v="45138"/>
    <x v="6"/>
    <s v="BADE2X"/>
    <x v="6"/>
    <n v="83.14"/>
    <n v="0"/>
    <x v="50"/>
  </r>
  <r>
    <s v="31786"/>
    <s v="TN"/>
    <s v="0000157401"/>
    <x v="4"/>
    <x v="0"/>
    <n v="45138"/>
    <x v="7"/>
    <s v="BADE40"/>
    <x v="7"/>
    <n v="0"/>
    <n v="0"/>
    <x v="119"/>
  </r>
  <r>
    <s v="31786"/>
    <s v="TN"/>
    <s v="0000157401"/>
    <x v="4"/>
    <x v="0"/>
    <n v="45138"/>
    <x v="8"/>
    <s v="BAD4SC"/>
    <x v="8"/>
    <n v="1.48"/>
    <n v="0"/>
    <x v="53"/>
  </r>
  <r>
    <s v="31786"/>
    <s v="TN"/>
    <s v="0000157401"/>
    <x v="4"/>
    <x v="0"/>
    <n v="45138"/>
    <x v="8"/>
    <s v="BAD4SC"/>
    <x v="8"/>
    <n v="12.42"/>
    <n v="0"/>
    <x v="110"/>
  </r>
  <r>
    <s v="31786"/>
    <s v="TN"/>
    <s v="0000157401"/>
    <x v="4"/>
    <x v="0"/>
    <n v="45138"/>
    <x v="8"/>
    <s v="BAD6SP"/>
    <x v="16"/>
    <n v="-1.56"/>
    <n v="0"/>
    <x v="7"/>
  </r>
  <r>
    <s v="31786"/>
    <s v="TN"/>
    <s v="0000157401"/>
    <x v="4"/>
    <x v="0"/>
    <n v="45138"/>
    <x v="8"/>
    <s v="BAD6SP"/>
    <x v="16"/>
    <n v="13.52"/>
    <n v="0"/>
    <x v="48"/>
  </r>
  <r>
    <s v="31786"/>
    <s v="TN"/>
    <s v="0000157401"/>
    <x v="4"/>
    <x v="0"/>
    <n v="45138"/>
    <x v="9"/>
    <s v="BLES15"/>
    <x v="9"/>
    <n v="-13.51"/>
    <n v="0"/>
    <x v="103"/>
  </r>
  <r>
    <s v="31786"/>
    <s v="TN"/>
    <s v="0000157401"/>
    <x v="4"/>
    <x v="0"/>
    <n v="45138"/>
    <x v="9"/>
    <s v="BLES15"/>
    <x v="9"/>
    <n v="346.05"/>
    <n v="0"/>
    <x v="113"/>
  </r>
  <r>
    <s v="31786"/>
    <s v="TN"/>
    <s v="0000157401"/>
    <x v="4"/>
    <x v="0"/>
    <n v="45138"/>
    <x v="10"/>
    <s v="BLCH01"/>
    <x v="10"/>
    <n v="0.19"/>
    <n v="0"/>
    <x v="6"/>
  </r>
  <r>
    <s v="31786"/>
    <s v="TN"/>
    <s v="0000157401"/>
    <x v="4"/>
    <x v="0"/>
    <n v="45138"/>
    <x v="10"/>
    <s v="BLCH02"/>
    <x v="10"/>
    <n v="-0.37"/>
    <n v="0"/>
    <x v="6"/>
  </r>
  <r>
    <s v="31786"/>
    <s v="TN"/>
    <s v="0000157401"/>
    <x v="4"/>
    <x v="0"/>
    <n v="45138"/>
    <x v="10"/>
    <s v="BLCH02"/>
    <x v="10"/>
    <n v="1.85"/>
    <n v="0"/>
    <x v="109"/>
  </r>
  <r>
    <s v="31786"/>
    <s v="TN"/>
    <s v="0000157401"/>
    <x v="4"/>
    <x v="0"/>
    <n v="45138"/>
    <x v="10"/>
    <s v="BLCH03"/>
    <x v="10"/>
    <n v="1.68"/>
    <n v="0"/>
    <x v="20"/>
  </r>
  <r>
    <s v="31786"/>
    <s v="TN"/>
    <s v="0000157401"/>
    <x v="4"/>
    <x v="0"/>
    <n v="45138"/>
    <x v="10"/>
    <s v="BLCS01"/>
    <x v="11"/>
    <n v="-0.3"/>
    <n v="0"/>
    <x v="6"/>
  </r>
  <r>
    <s v="31786"/>
    <s v="TN"/>
    <s v="0000157401"/>
    <x v="4"/>
    <x v="0"/>
    <n v="45138"/>
    <x v="10"/>
    <s v="BLCS01"/>
    <x v="11"/>
    <n v="3"/>
    <n v="0"/>
    <x v="16"/>
  </r>
  <r>
    <s v="31786"/>
    <s v="TN"/>
    <s v="0000157401"/>
    <x v="4"/>
    <x v="0"/>
    <n v="45138"/>
    <x v="10"/>
    <s v="BLCS02"/>
    <x v="11"/>
    <n v="2.44"/>
    <n v="0"/>
    <x v="26"/>
  </r>
  <r>
    <s v="31786"/>
    <s v="TN"/>
    <s v="0000157401"/>
    <x v="4"/>
    <x v="0"/>
    <n v="45138"/>
    <x v="10"/>
    <s v="BLCS02"/>
    <x v="11"/>
    <n v="4.88"/>
    <n v="0"/>
    <x v="34"/>
  </r>
  <r>
    <s v="31786"/>
    <s v="TN"/>
    <s v="0000157401"/>
    <x v="4"/>
    <x v="0"/>
    <n v="45138"/>
    <x v="10"/>
    <s v="BLCS03"/>
    <x v="11"/>
    <n v="4.55"/>
    <n v="0"/>
    <x v="109"/>
  </r>
  <r>
    <s v="31786"/>
    <s v="TN"/>
    <s v="0000157401"/>
    <x v="4"/>
    <x v="0"/>
    <n v="45138"/>
    <x v="10"/>
    <s v="BLCS05"/>
    <x v="11"/>
    <n v="1.52"/>
    <n v="0"/>
    <x v="6"/>
  </r>
  <r>
    <s v="31786"/>
    <s v="TN"/>
    <s v="0000157401"/>
    <x v="4"/>
    <x v="0"/>
    <n v="45138"/>
    <x v="11"/>
    <s v="BLER20"/>
    <x v="12"/>
    <n v="0"/>
    <n v="0"/>
    <x v="208"/>
  </r>
  <r>
    <s v="31786"/>
    <s v="TN"/>
    <s v="0000157401"/>
    <x v="4"/>
    <x v="0"/>
    <n v="45138"/>
    <x v="12"/>
    <s v="BLIFSC"/>
    <x v="13"/>
    <n v="0.9"/>
    <n v="0"/>
    <x v="53"/>
  </r>
  <r>
    <s v="31786"/>
    <s v="TN"/>
    <s v="0000157401"/>
    <x v="4"/>
    <x v="0"/>
    <n v="45138"/>
    <x v="12"/>
    <s v="BLIFSC"/>
    <x v="13"/>
    <n v="7.2"/>
    <n v="0"/>
    <x v="110"/>
  </r>
  <r>
    <s v="31786"/>
    <s v="TN"/>
    <s v="0000157401"/>
    <x v="4"/>
    <x v="0"/>
    <n v="45138"/>
    <x v="12"/>
    <s v="BLIFSP"/>
    <x v="17"/>
    <n v="-1.18"/>
    <n v="0"/>
    <x v="7"/>
  </r>
  <r>
    <s v="31786"/>
    <s v="TN"/>
    <s v="0000157401"/>
    <x v="4"/>
    <x v="0"/>
    <n v="45138"/>
    <x v="12"/>
    <s v="BLIFSP"/>
    <x v="17"/>
    <n v="11.21"/>
    <n v="0"/>
    <x v="97"/>
  </r>
  <r>
    <s v="31786"/>
    <s v="TN"/>
    <s v="0000157401"/>
    <x v="4"/>
    <x v="0"/>
    <n v="45138"/>
    <x v="13"/>
    <s v="VC0106"/>
    <x v="14"/>
    <n v="-0.13"/>
    <n v="6000"/>
    <x v="6"/>
  </r>
  <r>
    <s v="31786"/>
    <s v="TN"/>
    <s v="0000157401"/>
    <x v="4"/>
    <x v="0"/>
    <n v="45138"/>
    <x v="13"/>
    <s v="VC0106"/>
    <x v="14"/>
    <n v="0.78"/>
    <n v="36000"/>
    <x v="26"/>
  </r>
  <r>
    <s v="31786"/>
    <s v="TN"/>
    <s v="0000157401"/>
    <x v="4"/>
    <x v="0"/>
    <n v="45138"/>
    <x v="13"/>
    <s v="VC0205"/>
    <x v="19"/>
    <n v="0.21"/>
    <n v="5000"/>
    <x v="6"/>
  </r>
  <r>
    <s v="31786"/>
    <s v="TN"/>
    <s v="0000157401"/>
    <x v="4"/>
    <x v="0"/>
    <n v="45138"/>
    <x v="13"/>
    <s v="VC0206"/>
    <x v="14"/>
    <n v="1"/>
    <n v="24000"/>
    <x v="1"/>
  </r>
  <r>
    <s v="31786"/>
    <s v="TN"/>
    <s v="0000157401"/>
    <x v="4"/>
    <x v="0"/>
    <n v="45138"/>
    <x v="13"/>
    <s v="VC0210"/>
    <x v="20"/>
    <n v="-0.42"/>
    <n v="10000"/>
    <x v="6"/>
  </r>
  <r>
    <s v="31786"/>
    <s v="TN"/>
    <s v="0000157401"/>
    <x v="4"/>
    <x v="0"/>
    <n v="45138"/>
    <x v="13"/>
    <s v="VC0350"/>
    <x v="22"/>
    <n v="6.3"/>
    <n v="100000"/>
    <x v="7"/>
  </r>
  <r>
    <s v="31786"/>
    <s v="TN"/>
    <s v="0000157401"/>
    <x v="4"/>
    <x v="0"/>
    <n v="45138"/>
    <x v="13"/>
    <s v="VC0406"/>
    <x v="14"/>
    <n v="0.5"/>
    <n v="6000"/>
    <x v="6"/>
  </r>
  <r>
    <s v="31786"/>
    <s v="TN"/>
    <s v="0000157401"/>
    <x v="4"/>
    <x v="0"/>
    <n v="45138"/>
    <x v="14"/>
    <s v="VAD050"/>
    <x v="23"/>
    <n v="3.15"/>
    <n v="150000"/>
    <x v="20"/>
  </r>
  <r>
    <s v="31786"/>
    <s v="TN"/>
    <s v="0000157401"/>
    <x v="4"/>
    <x v="0"/>
    <n v="45138"/>
    <x v="14"/>
    <s v="VAD060"/>
    <x v="15"/>
    <n v="3.78"/>
    <n v="420000"/>
    <x v="53"/>
  </r>
  <r>
    <s v="31786"/>
    <s v="TN"/>
    <s v="0000157401"/>
    <x v="4"/>
    <x v="0"/>
    <n v="45138"/>
    <x v="14"/>
    <s v="VAD060"/>
    <x v="15"/>
    <n v="42.84"/>
    <n v="2040000"/>
    <x v="209"/>
  </r>
  <r>
    <s v="31786"/>
    <s v="TN"/>
    <s v="0000157401"/>
    <x v="4"/>
    <x v="0"/>
    <n v="45138"/>
    <x v="14"/>
    <s v="VAD100"/>
    <x v="24"/>
    <n v="-6.3"/>
    <n v="300000"/>
    <x v="20"/>
  </r>
  <r>
    <s v="31786"/>
    <s v="TN"/>
    <s v="0000157401"/>
    <x v="4"/>
    <x v="0"/>
    <n v="45138"/>
    <x v="14"/>
    <s v="VAD100"/>
    <x v="24"/>
    <n v="4.2"/>
    <n v="200000"/>
    <x v="7"/>
  </r>
  <r>
    <s v="31786"/>
    <s v="TN"/>
    <s v="0000157401"/>
    <x v="4"/>
    <x v="0"/>
    <n v="45138"/>
    <x v="14"/>
    <s v="VAD250"/>
    <x v="25"/>
    <n v="21"/>
    <n v="1000000"/>
    <x v="1"/>
  </r>
  <r>
    <s v="31786"/>
    <s v="TN"/>
    <s v="0000157401"/>
    <x v="4"/>
    <x v="0"/>
    <n v="45138"/>
    <x v="14"/>
    <s v="VAD500"/>
    <x v="26"/>
    <n v="-10.5"/>
    <n v="500000"/>
    <x v="6"/>
  </r>
  <r>
    <s v="31786"/>
    <s v="TN"/>
    <s v="0000157401"/>
    <x v="4"/>
    <x v="0"/>
    <n v="45138"/>
    <x v="14"/>
    <s v="VAD500"/>
    <x v="26"/>
    <n v="21"/>
    <n v="1000000"/>
    <x v="7"/>
  </r>
  <r>
    <s v="31786"/>
    <s v="TN"/>
    <s v="0000157401"/>
    <x v="4"/>
    <x v="0"/>
    <n v="45138"/>
    <x v="16"/>
    <s v="VSC060"/>
    <x v="28"/>
    <n v="-0.5"/>
    <n v="24000"/>
    <x v="6"/>
  </r>
  <r>
    <s v="31786"/>
    <s v="TN"/>
    <s v="0000157401"/>
    <x v="4"/>
    <x v="0"/>
    <n v="45138"/>
    <x v="16"/>
    <s v="VSC060"/>
    <x v="28"/>
    <n v="3"/>
    <n v="144000"/>
    <x v="26"/>
  </r>
  <r>
    <s v="31786"/>
    <s v="TN"/>
    <s v="0000157401"/>
    <x v="4"/>
    <x v="0"/>
    <n v="45138"/>
    <x v="16"/>
    <s v="VSO060"/>
    <x v="33"/>
    <n v="0"/>
    <n v="72000"/>
    <x v="7"/>
  </r>
  <r>
    <s v="31786"/>
    <s v="TN"/>
    <s v="0000157401"/>
    <x v="4"/>
    <x v="0"/>
    <n v="45138"/>
    <x v="16"/>
    <s v="VSO060"/>
    <x v="33"/>
    <n v="8.36"/>
    <n v="396000"/>
    <x v="122"/>
  </r>
  <r>
    <s v="31786"/>
    <s v="TN"/>
    <s v="0000157401"/>
    <x v="4"/>
    <x v="0"/>
    <n v="45138"/>
    <x v="16"/>
    <s v="VSO100"/>
    <x v="34"/>
    <n v="2.52"/>
    <n v="120000"/>
    <x v="7"/>
  </r>
  <r>
    <s v="31786"/>
    <s v="TN"/>
    <s v="0000157401"/>
    <x v="4"/>
    <x v="0"/>
    <n v="45138"/>
    <x v="16"/>
    <s v="VSO500"/>
    <x v="36"/>
    <n v="-6.3"/>
    <n v="300000"/>
    <x v="6"/>
  </r>
  <r>
    <s v="31786"/>
    <s v="TN"/>
    <s v="0000190862"/>
    <x v="5"/>
    <x v="0"/>
    <n v="45138"/>
    <x v="17"/>
    <s v="LTD-01"/>
    <x v="41"/>
    <n v="-9.1300000000000008"/>
    <n v="0"/>
    <x v="6"/>
  </r>
  <r>
    <s v="31786"/>
    <s v="TN"/>
    <s v="0000190862"/>
    <x v="5"/>
    <x v="0"/>
    <n v="45138"/>
    <x v="17"/>
    <s v="LTD-01"/>
    <x v="42"/>
    <n v="36.94"/>
    <n v="0"/>
    <x v="7"/>
  </r>
  <r>
    <s v="31786"/>
    <s v="TN"/>
    <s v="0000190862"/>
    <x v="5"/>
    <x v="0"/>
    <n v="45138"/>
    <x v="17"/>
    <s v="LTD-01"/>
    <x v="43"/>
    <n v="37.159999999999997"/>
    <n v="0"/>
    <x v="6"/>
  </r>
  <r>
    <s v="31786"/>
    <s v="TN"/>
    <s v="0000190862"/>
    <x v="5"/>
    <x v="0"/>
    <n v="45138"/>
    <x v="17"/>
    <s v="LTD-01"/>
    <x v="44"/>
    <n v="-40"/>
    <n v="0"/>
    <x v="6"/>
  </r>
  <r>
    <s v="31786"/>
    <s v="TN"/>
    <s v="0000190862"/>
    <x v="5"/>
    <x v="0"/>
    <n v="45138"/>
    <x v="17"/>
    <s v="LTD-02"/>
    <x v="47"/>
    <n v="-4.5"/>
    <n v="0"/>
    <x v="6"/>
  </r>
  <r>
    <s v="31786"/>
    <s v="TN"/>
    <s v="0000190862"/>
    <x v="5"/>
    <x v="0"/>
    <n v="45138"/>
    <x v="17"/>
    <s v="LTD-02"/>
    <x v="48"/>
    <n v="13.12"/>
    <n v="0"/>
    <x v="7"/>
  </r>
  <r>
    <s v="31786"/>
    <s v="TN"/>
    <s v="0000190862"/>
    <x v="5"/>
    <x v="0"/>
    <n v="45138"/>
    <x v="17"/>
    <s v="LTD-02"/>
    <x v="49"/>
    <n v="7.35"/>
    <n v="0"/>
    <x v="6"/>
  </r>
  <r>
    <s v="31786"/>
    <s v="TN"/>
    <s v="0000190862"/>
    <x v="5"/>
    <x v="0"/>
    <n v="45138"/>
    <x v="17"/>
    <s v="LTD-02"/>
    <x v="51"/>
    <n v="38.520000000000003"/>
    <n v="0"/>
    <x v="1"/>
  </r>
  <r>
    <s v="31786"/>
    <s v="TN"/>
    <s v="0000190862"/>
    <x v="5"/>
    <x v="0"/>
    <n v="45138"/>
    <x v="17"/>
    <s v="LTD-02"/>
    <x v="52"/>
    <n v="22.07"/>
    <n v="0"/>
    <x v="6"/>
  </r>
  <r>
    <s v="31786"/>
    <s v="TN"/>
    <s v="0000190862"/>
    <x v="5"/>
    <x v="0"/>
    <n v="45138"/>
    <x v="17"/>
    <s v="LTD-02"/>
    <x v="53"/>
    <n v="-41.2"/>
    <n v="0"/>
    <x v="7"/>
  </r>
  <r>
    <s v="31786"/>
    <s v="TN"/>
    <s v="0000190862"/>
    <x v="5"/>
    <x v="0"/>
    <n v="45138"/>
    <x v="17"/>
    <s v="LTD-02"/>
    <x v="53"/>
    <n v="13.45"/>
    <n v="0"/>
    <x v="6"/>
  </r>
  <r>
    <s v="31786"/>
    <s v="TN"/>
    <s v="0000190862"/>
    <x v="5"/>
    <x v="0"/>
    <n v="45138"/>
    <x v="17"/>
    <s v="LTD-02"/>
    <x v="54"/>
    <n v="52.41"/>
    <n v="0"/>
    <x v="20"/>
  </r>
  <r>
    <s v="31786"/>
    <s v="TN"/>
    <s v="0000190862"/>
    <x v="5"/>
    <x v="0"/>
    <n v="45138"/>
    <x v="17"/>
    <s v="LTD-03"/>
    <x v="57"/>
    <n v="12.14"/>
    <n v="0"/>
    <x v="7"/>
  </r>
  <r>
    <s v="31786"/>
    <s v="TN"/>
    <s v="0000190862"/>
    <x v="5"/>
    <x v="0"/>
    <n v="45138"/>
    <x v="17"/>
    <s v="LTD-03"/>
    <x v="59"/>
    <n v="22.38"/>
    <n v="0"/>
    <x v="20"/>
  </r>
  <r>
    <s v="31786"/>
    <s v="TN"/>
    <s v="0000190862"/>
    <x v="5"/>
    <x v="0"/>
    <n v="45138"/>
    <x v="17"/>
    <s v="LTD-03"/>
    <x v="59"/>
    <n v="29.84"/>
    <n v="0"/>
    <x v="1"/>
  </r>
  <r>
    <s v="31786"/>
    <s v="TN"/>
    <s v="0000190862"/>
    <x v="5"/>
    <x v="0"/>
    <n v="45138"/>
    <x v="17"/>
    <s v="LTD-03"/>
    <x v="60"/>
    <n v="15.03"/>
    <n v="0"/>
    <x v="6"/>
  </r>
  <r>
    <s v="31786"/>
    <s v="TN"/>
    <s v="0000190862"/>
    <x v="5"/>
    <x v="0"/>
    <n v="45138"/>
    <x v="17"/>
    <s v="LTD-03"/>
    <x v="61"/>
    <n v="28.86"/>
    <n v="0"/>
    <x v="7"/>
  </r>
  <r>
    <s v="31786"/>
    <s v="TN"/>
    <s v="0000190862"/>
    <x v="5"/>
    <x v="0"/>
    <n v="45138"/>
    <x v="17"/>
    <s v="LTD-03"/>
    <x v="66"/>
    <n v="24.44"/>
    <n v="0"/>
    <x v="6"/>
  </r>
  <r>
    <s v="31786"/>
    <s v="TN"/>
    <s v="0000190862"/>
    <x v="5"/>
    <x v="0"/>
    <n v="45138"/>
    <x v="17"/>
    <s v="LTD-04"/>
    <x v="70"/>
    <n v="36.18"/>
    <n v="0"/>
    <x v="20"/>
  </r>
  <r>
    <s v="31786"/>
    <s v="TN"/>
    <s v="0000190862"/>
    <x v="5"/>
    <x v="0"/>
    <n v="45138"/>
    <x v="17"/>
    <s v="LTD-04"/>
    <x v="72"/>
    <n v="47.28"/>
    <n v="0"/>
    <x v="7"/>
  </r>
  <r>
    <s v="31786"/>
    <s v="TN"/>
    <s v="0000190862"/>
    <x v="5"/>
    <x v="0"/>
    <n v="45138"/>
    <x v="17"/>
    <s v="LTD1WP"/>
    <x v="38"/>
    <n v="0"/>
    <n v="0"/>
    <x v="20"/>
  </r>
  <r>
    <s v="31786"/>
    <s v="TN"/>
    <s v="0000190862"/>
    <x v="5"/>
    <x v="0"/>
    <n v="45138"/>
    <x v="17"/>
    <s v="LTD1WP"/>
    <x v="43"/>
    <n v="0"/>
    <n v="0"/>
    <x v="6"/>
  </r>
  <r>
    <s v="31786"/>
    <s v="TN"/>
    <s v="0000190862"/>
    <x v="5"/>
    <x v="0"/>
    <n v="45138"/>
    <x v="17"/>
    <s v="LTD2WP"/>
    <x v="53"/>
    <n v="0"/>
    <n v="0"/>
    <x v="6"/>
  </r>
  <r>
    <s v="31786"/>
    <s v="TN"/>
    <s v="0000190862"/>
    <x v="5"/>
    <x v="0"/>
    <n v="45138"/>
    <x v="17"/>
    <s v="LTD3WP"/>
    <x v="62"/>
    <n v="0"/>
    <n v="0"/>
    <x v="6"/>
  </r>
  <r>
    <s v="31786"/>
    <s v="TN"/>
    <s v="0000190862"/>
    <x v="5"/>
    <x v="0"/>
    <n v="45138"/>
    <x v="18"/>
    <s v="STD-A"/>
    <x v="77"/>
    <n v="43.68"/>
    <n v="0"/>
    <x v="26"/>
  </r>
  <r>
    <s v="31786"/>
    <s v="TN"/>
    <s v="0000190862"/>
    <x v="5"/>
    <x v="0"/>
    <n v="45138"/>
    <x v="18"/>
    <s v="STD-A"/>
    <x v="77"/>
    <n v="281.79000000000002"/>
    <n v="0"/>
    <x v="210"/>
  </r>
  <r>
    <s v="31786"/>
    <s v="TN"/>
    <s v="0000190862"/>
    <x v="5"/>
    <x v="0"/>
    <n v="45138"/>
    <x v="18"/>
    <s v="STD-B"/>
    <x v="78"/>
    <n v="-25.35"/>
    <n v="0"/>
    <x v="7"/>
  </r>
  <r>
    <s v="31786"/>
    <s v="TN"/>
    <s v="0000190862"/>
    <x v="5"/>
    <x v="0"/>
    <n v="45138"/>
    <x v="18"/>
    <s v="STD-B"/>
    <x v="78"/>
    <n v="124.98"/>
    <n v="0"/>
    <x v="16"/>
  </r>
  <r>
    <s v="31786"/>
    <s v="TN"/>
    <s v="0000258005"/>
    <x v="6"/>
    <x v="0"/>
    <n v="45138"/>
    <x v="19"/>
    <s v="VISBAS"/>
    <x v="79"/>
    <n v="-47.5"/>
    <n v="0"/>
    <x v="122"/>
  </r>
  <r>
    <s v="31786"/>
    <s v="TN"/>
    <s v="0000258005"/>
    <x v="6"/>
    <x v="0"/>
    <n v="45138"/>
    <x v="19"/>
    <s v="VISBAS"/>
    <x v="79"/>
    <n v="304.60000000000002"/>
    <n v="0"/>
    <x v="115"/>
  </r>
  <r>
    <s v="31786"/>
    <s v="TN"/>
    <s v="0000258005"/>
    <x v="6"/>
    <x v="0"/>
    <n v="45138"/>
    <x v="19"/>
    <s v="VISEXP"/>
    <x v="80"/>
    <n v="-14.34"/>
    <n v="0"/>
    <x v="97"/>
  </r>
  <r>
    <s v="31786"/>
    <s v="TN"/>
    <s v="0000258005"/>
    <x v="6"/>
    <x v="0"/>
    <n v="45138"/>
    <x v="19"/>
    <s v="VISEXP"/>
    <x v="80"/>
    <n v="1165.17"/>
    <n v="0"/>
    <x v="21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2">
  <r>
    <s v="31786"/>
    <s v="TN"/>
    <s v="0000000185"/>
    <x v="0"/>
    <x v="0"/>
    <d v="2023-08-15T00:00:00"/>
    <x v="0"/>
    <s v="PPDN"/>
    <x v="0"/>
    <n v="-28.75"/>
    <n v="0"/>
    <x v="0"/>
  </r>
  <r>
    <s v="31786"/>
    <s v="TN"/>
    <s v="0000000185"/>
    <x v="0"/>
    <x v="0"/>
    <d v="2023-08-31T00:00:00"/>
    <x v="0"/>
    <s v="PPDN"/>
    <x v="0"/>
    <n v="182184.98"/>
    <n v="0"/>
    <x v="1"/>
  </r>
  <r>
    <s v="31786"/>
    <s v="TN"/>
    <s v="0000000192"/>
    <x v="1"/>
    <x v="0"/>
    <d v="2023-08-15T00:00:00"/>
    <x v="1"/>
    <s v="PDON"/>
    <x v="1"/>
    <n v="-98.44"/>
    <n v="0"/>
    <x v="2"/>
  </r>
  <r>
    <s v="31786"/>
    <s v="TN"/>
    <s v="0000000192"/>
    <x v="1"/>
    <x v="0"/>
    <d v="2023-08-31T00:00:00"/>
    <x v="1"/>
    <s v="PDON"/>
    <x v="1"/>
    <n v="1008999.99"/>
    <n v="0"/>
    <x v="3"/>
  </r>
  <r>
    <s v="31786"/>
    <s v="TN"/>
    <s v="0000053684"/>
    <x v="2"/>
    <x v="0"/>
    <d v="2023-08-31T00:00:00"/>
    <x v="2"/>
    <s v=""/>
    <x v="2"/>
    <n v="112.18"/>
    <n v="0"/>
    <x v="4"/>
  </r>
  <r>
    <s v="31786"/>
    <s v="TN"/>
    <s v="0000053684"/>
    <x v="2"/>
    <x v="0"/>
    <d v="2023-08-31T00:00:00"/>
    <x v="3"/>
    <s v=""/>
    <x v="3"/>
    <n v="33619.449999999997"/>
    <n v="0"/>
    <x v="5"/>
  </r>
  <r>
    <s v="31786"/>
    <s v="TN"/>
    <s v="0000157401"/>
    <x v="3"/>
    <x v="0"/>
    <d v="2023-08-31T00:00:00"/>
    <x v="4"/>
    <s v=""/>
    <x v="4"/>
    <n v="314340.94"/>
    <n v="0"/>
    <x v="6"/>
  </r>
  <r>
    <s v="31786"/>
    <s v="TN"/>
    <s v="0000157401"/>
    <x v="4"/>
    <x v="0"/>
    <d v="2023-08-15T00:00:00"/>
    <x v="5"/>
    <s v="BADC02"/>
    <x v="5"/>
    <n v="-0.26"/>
    <n v="0"/>
    <x v="0"/>
  </r>
  <r>
    <s v="31786"/>
    <s v="TN"/>
    <s v="0000157401"/>
    <x v="4"/>
    <x v="0"/>
    <d v="2023-08-15T00:00:00"/>
    <x v="6"/>
    <s v="BADE2X"/>
    <x v="6"/>
    <n v="-5.3"/>
    <n v="219000"/>
    <x v="7"/>
  </r>
  <r>
    <s v="31786"/>
    <s v="TN"/>
    <s v="0000157401"/>
    <x v="4"/>
    <x v="0"/>
    <d v="2023-08-15T00:00:00"/>
    <x v="7"/>
    <s v="BADE40"/>
    <x v="7"/>
    <n v="-3.04"/>
    <n v="160000"/>
    <x v="2"/>
  </r>
  <r>
    <s v="31786"/>
    <s v="TN"/>
    <s v="0000157401"/>
    <x v="4"/>
    <x v="0"/>
    <d v="2023-08-15T00:00:00"/>
    <x v="8"/>
    <s v="BAD6SP"/>
    <x v="8"/>
    <n v="-0.78"/>
    <n v="60000"/>
    <x v="0"/>
  </r>
  <r>
    <s v="31786"/>
    <s v="TN"/>
    <s v="0000157401"/>
    <x v="4"/>
    <x v="0"/>
    <d v="2023-08-15T00:00:00"/>
    <x v="9"/>
    <s v="BLES15"/>
    <x v="9"/>
    <n v="-21.2"/>
    <n v="109500"/>
    <x v="7"/>
  </r>
  <r>
    <s v="31786"/>
    <s v="TN"/>
    <s v="0000157401"/>
    <x v="4"/>
    <x v="0"/>
    <d v="2023-08-15T00:00:00"/>
    <x v="10"/>
    <s v="BLCH02"/>
    <x v="10"/>
    <n v="-0.37"/>
    <n v="0"/>
    <x v="0"/>
  </r>
  <r>
    <s v="31786"/>
    <s v="TN"/>
    <s v="0000157401"/>
    <x v="4"/>
    <x v="0"/>
    <d v="2023-08-15T00:00:00"/>
    <x v="11"/>
    <s v="BLER20"/>
    <x v="11"/>
    <n v="-12.16"/>
    <n v="80000"/>
    <x v="2"/>
  </r>
  <r>
    <s v="31786"/>
    <s v="TN"/>
    <s v="0000157401"/>
    <x v="4"/>
    <x v="0"/>
    <d v="2023-08-15T00:00:00"/>
    <x v="12"/>
    <s v="BLIFSP"/>
    <x v="12"/>
    <n v="-0.59"/>
    <n v="3000"/>
    <x v="0"/>
  </r>
  <r>
    <s v="31786"/>
    <s v="TN"/>
    <s v="0000157401"/>
    <x v="4"/>
    <x v="0"/>
    <d v="2023-08-15T00:00:00"/>
    <x v="13"/>
    <s v="VAD060"/>
    <x v="13"/>
    <n v="-3.78"/>
    <n v="180000"/>
    <x v="8"/>
  </r>
  <r>
    <s v="31786"/>
    <s v="TN"/>
    <s v="0000157401"/>
    <x v="4"/>
    <x v="0"/>
    <d v="2023-08-31T00:00:00"/>
    <x v="5"/>
    <s v="BADC01"/>
    <x v="5"/>
    <n v="752.69"/>
    <n v="57519060"/>
    <x v="9"/>
  </r>
  <r>
    <s v="31786"/>
    <s v="TN"/>
    <s v="0000157401"/>
    <x v="4"/>
    <x v="0"/>
    <d v="2023-08-31T00:00:00"/>
    <x v="5"/>
    <s v="BADC02"/>
    <x v="5"/>
    <n v="1353.61"/>
    <n v="105084600"/>
    <x v="10"/>
  </r>
  <r>
    <s v="31786"/>
    <s v="TN"/>
    <s v="0000157401"/>
    <x v="4"/>
    <x v="0"/>
    <d v="2023-08-31T00:00:00"/>
    <x v="5"/>
    <s v="BADC03"/>
    <x v="5"/>
    <n v="717.98"/>
    <n v="55303830"/>
    <x v="11"/>
  </r>
  <r>
    <s v="31786"/>
    <s v="TN"/>
    <s v="0000157401"/>
    <x v="4"/>
    <x v="0"/>
    <d v="2023-08-31T00:00:00"/>
    <x v="5"/>
    <s v="BADC04"/>
    <x v="5"/>
    <n v="251.51"/>
    <n v="19416000"/>
    <x v="12"/>
  </r>
  <r>
    <s v="31786"/>
    <s v="TN"/>
    <s v="0000157401"/>
    <x v="4"/>
    <x v="0"/>
    <d v="2023-08-31T00:00:00"/>
    <x v="5"/>
    <s v="BADC05"/>
    <x v="5"/>
    <n v="81"/>
    <n v="6251000"/>
    <x v="13"/>
  </r>
  <r>
    <s v="31786"/>
    <s v="TN"/>
    <s v="0000157401"/>
    <x v="4"/>
    <x v="0"/>
    <d v="2023-08-31T00:00:00"/>
    <x v="5"/>
    <s v="BADC06"/>
    <x v="5"/>
    <n v="30.28"/>
    <n v="2419200"/>
    <x v="14"/>
  </r>
  <r>
    <s v="31786"/>
    <s v="TN"/>
    <s v="0000157401"/>
    <x v="4"/>
    <x v="0"/>
    <d v="2023-08-31T00:00:00"/>
    <x v="5"/>
    <s v="BADC07"/>
    <x v="5"/>
    <n v="10.92"/>
    <n v="840000"/>
    <x v="15"/>
  </r>
  <r>
    <s v="31786"/>
    <s v="TN"/>
    <s v="0000157401"/>
    <x v="4"/>
    <x v="0"/>
    <d v="2023-08-31T00:00:00"/>
    <x v="5"/>
    <s v="BADC08"/>
    <x v="5"/>
    <n v="10.029999999999999"/>
    <n v="771200"/>
    <x v="16"/>
  </r>
  <r>
    <s v="31786"/>
    <s v="TN"/>
    <s v="0000157401"/>
    <x v="4"/>
    <x v="0"/>
    <d v="2023-08-31T00:00:00"/>
    <x v="5"/>
    <s v="BADC09"/>
    <x v="5"/>
    <n v="4.68"/>
    <n v="360000"/>
    <x v="2"/>
  </r>
  <r>
    <s v="31786"/>
    <s v="TN"/>
    <s v="0000157401"/>
    <x v="4"/>
    <x v="0"/>
    <d v="2023-08-31T00:00:00"/>
    <x v="6"/>
    <s v="BADE2X"/>
    <x v="6"/>
    <n v="42156.21"/>
    <n v="2219115600"/>
    <x v="17"/>
  </r>
  <r>
    <s v="31786"/>
    <s v="TN"/>
    <s v="0000157401"/>
    <x v="4"/>
    <x v="0"/>
    <d v="2023-08-31T00:00:00"/>
    <x v="6"/>
    <s v="BADP2X"/>
    <x v="6"/>
    <n v="7.4"/>
    <n v="390000"/>
    <x v="16"/>
  </r>
  <r>
    <s v="31786"/>
    <s v="TN"/>
    <s v="0000157401"/>
    <x v="4"/>
    <x v="0"/>
    <d v="2023-08-31T00:00:00"/>
    <x v="7"/>
    <s v="BADE40"/>
    <x v="7"/>
    <n v="29490.14"/>
    <n v="1552700000"/>
    <x v="18"/>
  </r>
  <r>
    <s v="31786"/>
    <s v="TN"/>
    <s v="0000157401"/>
    <x v="4"/>
    <x v="0"/>
    <d v="2023-08-31T00:00:00"/>
    <x v="7"/>
    <s v="BADP40"/>
    <x v="7"/>
    <n v="4.9000000000000004"/>
    <n v="260000"/>
    <x v="16"/>
  </r>
  <r>
    <s v="31786"/>
    <s v="TN"/>
    <s v="0000157401"/>
    <x v="4"/>
    <x v="0"/>
    <d v="2023-08-31T00:00:00"/>
    <x v="8"/>
    <s v="BAD4SC"/>
    <x v="14"/>
    <n v="4210.8999999999996"/>
    <n v="324727440"/>
    <x v="19"/>
  </r>
  <r>
    <s v="31786"/>
    <s v="TN"/>
    <s v="0000157401"/>
    <x v="4"/>
    <x v="0"/>
    <d v="2023-08-31T00:00:00"/>
    <x v="8"/>
    <s v="BAD6SP"/>
    <x v="8"/>
    <n v="3979.89"/>
    <n v="307644030"/>
    <x v="20"/>
  </r>
  <r>
    <s v="31786"/>
    <s v="TN"/>
    <s v="0000157401"/>
    <x v="4"/>
    <x v="0"/>
    <d v="2023-08-31T00:00:00"/>
    <x v="8"/>
    <s v="BAP6SP"/>
    <x v="8"/>
    <n v="2.31"/>
    <n v="177000"/>
    <x v="2"/>
  </r>
  <r>
    <s v="31786"/>
    <s v="TN"/>
    <s v="0000157401"/>
    <x v="4"/>
    <x v="0"/>
    <d v="2023-08-31T00:00:00"/>
    <x v="9"/>
    <s v="BLES15"/>
    <x v="9"/>
    <n v="168620.37"/>
    <n v="1109557800"/>
    <x v="17"/>
  </r>
  <r>
    <s v="31786"/>
    <s v="TN"/>
    <s v="0000157401"/>
    <x v="4"/>
    <x v="0"/>
    <d v="2023-08-31T00:00:00"/>
    <x v="9"/>
    <s v="BLES1P"/>
    <x v="9"/>
    <n v="29.6"/>
    <n v="195000"/>
    <x v="16"/>
  </r>
  <r>
    <s v="31786"/>
    <s v="TN"/>
    <s v="0000157401"/>
    <x v="4"/>
    <x v="0"/>
    <d v="2023-08-31T00:00:00"/>
    <x v="10"/>
    <s v="BLCH01"/>
    <x v="10"/>
    <n v="546.82000000000005"/>
    <n v="8526000"/>
    <x v="21"/>
  </r>
  <r>
    <s v="31786"/>
    <s v="TN"/>
    <s v="0000157401"/>
    <x v="4"/>
    <x v="0"/>
    <d v="2023-08-31T00:00:00"/>
    <x v="10"/>
    <s v="BLCH02"/>
    <x v="10"/>
    <n v="675.62"/>
    <n v="11100000"/>
    <x v="22"/>
  </r>
  <r>
    <s v="31786"/>
    <s v="TN"/>
    <s v="0000157401"/>
    <x v="4"/>
    <x v="0"/>
    <d v="2023-08-31T00:00:00"/>
    <x v="10"/>
    <s v="BLCH03"/>
    <x v="10"/>
    <n v="323.68"/>
    <n v="5244000"/>
    <x v="23"/>
  </r>
  <r>
    <s v="31786"/>
    <s v="TN"/>
    <s v="0000157401"/>
    <x v="4"/>
    <x v="0"/>
    <d v="2023-08-31T00:00:00"/>
    <x v="10"/>
    <s v="BLCH04"/>
    <x v="10"/>
    <n v="99.16"/>
    <n v="1650000"/>
    <x v="24"/>
  </r>
  <r>
    <s v="31786"/>
    <s v="TN"/>
    <s v="0000157401"/>
    <x v="4"/>
    <x v="0"/>
    <d v="2023-08-31T00:00:00"/>
    <x v="10"/>
    <s v="BLCH05"/>
    <x v="10"/>
    <n v="32.549999999999997"/>
    <n v="525000"/>
    <x v="25"/>
  </r>
  <r>
    <s v="31786"/>
    <s v="TN"/>
    <s v="0000157401"/>
    <x v="4"/>
    <x v="0"/>
    <d v="2023-08-31T00:00:00"/>
    <x v="10"/>
    <s v="BLCH06"/>
    <x v="10"/>
    <n v="6.72"/>
    <n v="108000"/>
    <x v="26"/>
  </r>
  <r>
    <s v="31786"/>
    <s v="TN"/>
    <s v="0000157401"/>
    <x v="4"/>
    <x v="0"/>
    <d v="2023-08-31T00:00:00"/>
    <x v="10"/>
    <s v="BLCH07"/>
    <x v="10"/>
    <n v="1.3"/>
    <n v="21000"/>
    <x v="0"/>
  </r>
  <r>
    <s v="31786"/>
    <s v="TN"/>
    <s v="0000157401"/>
    <x v="4"/>
    <x v="0"/>
    <d v="2023-08-31T00:00:00"/>
    <x v="10"/>
    <s v="BLCH08"/>
    <x v="10"/>
    <n v="2.98"/>
    <n v="48000"/>
    <x v="27"/>
  </r>
  <r>
    <s v="31786"/>
    <s v="TN"/>
    <s v="0000157401"/>
    <x v="4"/>
    <x v="0"/>
    <d v="2023-08-31T00:00:00"/>
    <x v="10"/>
    <s v="BLCH15"/>
    <x v="10"/>
    <n v="-2.79"/>
    <n v="6000"/>
    <x v="0"/>
  </r>
  <r>
    <s v="31786"/>
    <s v="TN"/>
    <s v="0000157401"/>
    <x v="4"/>
    <x v="0"/>
    <d v="2023-08-31T00:00:00"/>
    <x v="10"/>
    <s v="BLCS01"/>
    <x v="15"/>
    <n v="890.4"/>
    <n v="8910000"/>
    <x v="28"/>
  </r>
  <r>
    <s v="31786"/>
    <s v="TN"/>
    <s v="0000157401"/>
    <x v="4"/>
    <x v="0"/>
    <d v="2023-08-31T00:00:00"/>
    <x v="10"/>
    <s v="BLCS02"/>
    <x v="15"/>
    <n v="2081.3200000000002"/>
    <n v="20616000"/>
    <x v="29"/>
  </r>
  <r>
    <s v="31786"/>
    <s v="TN"/>
    <s v="0000157401"/>
    <x v="4"/>
    <x v="0"/>
    <d v="2023-08-31T00:00:00"/>
    <x v="10"/>
    <s v="BLCS03"/>
    <x v="15"/>
    <n v="1163.8900000000001"/>
    <n v="11496000"/>
    <x v="30"/>
  </r>
  <r>
    <s v="31786"/>
    <s v="TN"/>
    <s v="0000157401"/>
    <x v="4"/>
    <x v="0"/>
    <d v="2023-08-31T00:00:00"/>
    <x v="10"/>
    <s v="BLCS04"/>
    <x v="15"/>
    <n v="424.71"/>
    <n v="4221000"/>
    <x v="31"/>
  </r>
  <r>
    <s v="31786"/>
    <s v="TN"/>
    <s v="0000157401"/>
    <x v="4"/>
    <x v="0"/>
    <d v="2023-08-31T00:00:00"/>
    <x v="10"/>
    <s v="BLCS05"/>
    <x v="15"/>
    <n v="136.80000000000001"/>
    <n v="1356000"/>
    <x v="32"/>
  </r>
  <r>
    <s v="31786"/>
    <s v="TN"/>
    <s v="0000157401"/>
    <x v="4"/>
    <x v="0"/>
    <d v="2023-08-31T00:00:00"/>
    <x v="10"/>
    <s v="BLCS06"/>
    <x v="15"/>
    <n v="60.06"/>
    <n v="615000"/>
    <x v="25"/>
  </r>
  <r>
    <s v="31786"/>
    <s v="TN"/>
    <s v="0000157401"/>
    <x v="4"/>
    <x v="0"/>
    <d v="2023-08-31T00:00:00"/>
    <x v="10"/>
    <s v="BLCS07"/>
    <x v="15"/>
    <n v="23.32"/>
    <n v="231000"/>
    <x v="33"/>
  </r>
  <r>
    <s v="31786"/>
    <s v="TN"/>
    <s v="0000157401"/>
    <x v="4"/>
    <x v="0"/>
    <d v="2023-08-31T00:00:00"/>
    <x v="10"/>
    <s v="BLCS08"/>
    <x v="15"/>
    <n v="19.36"/>
    <n v="192000"/>
    <x v="34"/>
  </r>
  <r>
    <s v="31786"/>
    <s v="TN"/>
    <s v="0000157401"/>
    <x v="4"/>
    <x v="0"/>
    <d v="2023-08-31T00:00:00"/>
    <x v="10"/>
    <s v="BLCS09"/>
    <x v="15"/>
    <n v="10.92"/>
    <n v="108000"/>
    <x v="2"/>
  </r>
  <r>
    <s v="31786"/>
    <s v="TN"/>
    <s v="0000157401"/>
    <x v="4"/>
    <x v="0"/>
    <d v="2023-08-31T00:00:00"/>
    <x v="11"/>
    <s v="BLER20"/>
    <x v="11"/>
    <n v="117993.56"/>
    <n v="776350000"/>
    <x v="18"/>
  </r>
  <r>
    <s v="31786"/>
    <s v="TN"/>
    <s v="0000157401"/>
    <x v="4"/>
    <x v="0"/>
    <d v="2023-08-31T00:00:00"/>
    <x v="11"/>
    <s v="BLER2P"/>
    <x v="11"/>
    <n v="19.8"/>
    <n v="130000"/>
    <x v="16"/>
  </r>
  <r>
    <s v="31786"/>
    <s v="TN"/>
    <s v="0000157401"/>
    <x v="4"/>
    <x v="0"/>
    <d v="2023-08-31T00:00:00"/>
    <x v="12"/>
    <s v="BLIFSC"/>
    <x v="16"/>
    <n v="2447.6999999999998"/>
    <n v="24537000"/>
    <x v="19"/>
  </r>
  <r>
    <s v="31786"/>
    <s v="TN"/>
    <s v="0000157401"/>
    <x v="4"/>
    <x v="0"/>
    <d v="2023-08-31T00:00:00"/>
    <x v="12"/>
    <s v="BLIFSP"/>
    <x v="12"/>
    <n v="3228.48"/>
    <n v="16509000"/>
    <x v="35"/>
  </r>
  <r>
    <s v="31786"/>
    <s v="TN"/>
    <s v="0000157401"/>
    <x v="4"/>
    <x v="0"/>
    <d v="2023-08-31T00:00:00"/>
    <x v="14"/>
    <s v="VC0105"/>
    <x v="17"/>
    <n v="8.4700000000000006"/>
    <n v="365000"/>
    <x v="36"/>
  </r>
  <r>
    <s v="31786"/>
    <s v="TN"/>
    <s v="0000157401"/>
    <x v="4"/>
    <x v="0"/>
    <d v="2023-08-31T00:00:00"/>
    <x v="14"/>
    <s v="VC0106"/>
    <x v="18"/>
    <n v="295.88"/>
    <n v="13621000"/>
    <x v="37"/>
  </r>
  <r>
    <s v="31786"/>
    <s v="TN"/>
    <s v="0000157401"/>
    <x v="4"/>
    <x v="0"/>
    <d v="2023-08-31T00:00:00"/>
    <x v="14"/>
    <s v="VC0110"/>
    <x v="19"/>
    <n v="64.05"/>
    <n v="3030000"/>
    <x v="38"/>
  </r>
  <r>
    <s v="31786"/>
    <s v="TN"/>
    <s v="0000157401"/>
    <x v="4"/>
    <x v="0"/>
    <d v="2023-08-31T00:00:00"/>
    <x v="14"/>
    <s v="VC0125"/>
    <x v="20"/>
    <n v="99.11"/>
    <n v="4675000"/>
    <x v="39"/>
  </r>
  <r>
    <s v="31786"/>
    <s v="TN"/>
    <s v="0000157401"/>
    <x v="4"/>
    <x v="0"/>
    <d v="2023-08-31T00:00:00"/>
    <x v="14"/>
    <s v="VC0150"/>
    <x v="21"/>
    <n v="252"/>
    <n v="12000000"/>
    <x v="40"/>
  </r>
  <r>
    <s v="31786"/>
    <s v="TN"/>
    <s v="0000157401"/>
    <x v="4"/>
    <x v="0"/>
    <d v="2023-08-31T00:00:00"/>
    <x v="14"/>
    <s v="VC0205"/>
    <x v="17"/>
    <n v="12.6"/>
    <n v="600000"/>
    <x v="41"/>
  </r>
  <r>
    <s v="31786"/>
    <s v="TN"/>
    <s v="0000157401"/>
    <x v="4"/>
    <x v="0"/>
    <d v="2023-08-31T00:00:00"/>
    <x v="14"/>
    <s v="VC0206"/>
    <x v="18"/>
    <n v="501.5"/>
    <n v="24444000"/>
    <x v="42"/>
  </r>
  <r>
    <s v="31786"/>
    <s v="TN"/>
    <s v="0000157401"/>
    <x v="4"/>
    <x v="0"/>
    <d v="2023-08-31T00:00:00"/>
    <x v="14"/>
    <s v="VC0210"/>
    <x v="19"/>
    <n v="106.68"/>
    <n v="5080000"/>
    <x v="43"/>
  </r>
  <r>
    <s v="31786"/>
    <s v="TN"/>
    <s v="0000157401"/>
    <x v="4"/>
    <x v="0"/>
    <d v="2023-08-31T00:00:00"/>
    <x v="14"/>
    <s v="VC0225"/>
    <x v="20"/>
    <n v="152.25"/>
    <n v="7200000"/>
    <x v="44"/>
  </r>
  <r>
    <s v="31786"/>
    <s v="TN"/>
    <s v="0000157401"/>
    <x v="4"/>
    <x v="0"/>
    <d v="2023-08-31T00:00:00"/>
    <x v="14"/>
    <s v="VC0250"/>
    <x v="21"/>
    <n v="522.9"/>
    <n v="24700000"/>
    <x v="45"/>
  </r>
  <r>
    <s v="31786"/>
    <s v="TN"/>
    <s v="0000157401"/>
    <x v="4"/>
    <x v="0"/>
    <d v="2023-08-31T00:00:00"/>
    <x v="14"/>
    <s v="VC0305"/>
    <x v="17"/>
    <n v="6.4"/>
    <n v="300000"/>
    <x v="46"/>
  </r>
  <r>
    <s v="31786"/>
    <s v="TN"/>
    <s v="0000157401"/>
    <x v="4"/>
    <x v="0"/>
    <d v="2023-08-31T00:00:00"/>
    <x v="14"/>
    <s v="VC0306"/>
    <x v="18"/>
    <n v="290.32"/>
    <n v="13951000"/>
    <x v="47"/>
  </r>
  <r>
    <s v="31786"/>
    <s v="TN"/>
    <s v="0000157401"/>
    <x v="4"/>
    <x v="0"/>
    <d v="2023-08-31T00:00:00"/>
    <x v="14"/>
    <s v="VC0310"/>
    <x v="19"/>
    <n v="45.99"/>
    <n v="2220000"/>
    <x v="48"/>
  </r>
  <r>
    <s v="31786"/>
    <s v="TN"/>
    <s v="0000157401"/>
    <x v="4"/>
    <x v="0"/>
    <d v="2023-08-31T00:00:00"/>
    <x v="14"/>
    <s v="VC0325"/>
    <x v="20"/>
    <n v="115.34"/>
    <n v="5475000"/>
    <x v="36"/>
  </r>
  <r>
    <s v="31786"/>
    <s v="TN"/>
    <s v="0000157401"/>
    <x v="4"/>
    <x v="0"/>
    <d v="2023-08-31T00:00:00"/>
    <x v="14"/>
    <s v="VC0350"/>
    <x v="21"/>
    <n v="365.4"/>
    <n v="17556000"/>
    <x v="49"/>
  </r>
  <r>
    <s v="31786"/>
    <s v="TN"/>
    <s v="0000157401"/>
    <x v="4"/>
    <x v="0"/>
    <d v="2023-08-31T00:00:00"/>
    <x v="14"/>
    <s v="VC0405"/>
    <x v="17"/>
    <n v="2.94"/>
    <n v="140000"/>
    <x v="50"/>
  </r>
  <r>
    <s v="31786"/>
    <s v="TN"/>
    <s v="0000157401"/>
    <x v="4"/>
    <x v="0"/>
    <d v="2023-08-31T00:00:00"/>
    <x v="14"/>
    <s v="VC0406"/>
    <x v="18"/>
    <n v="106"/>
    <n v="5088000"/>
    <x v="51"/>
  </r>
  <r>
    <s v="31786"/>
    <s v="TN"/>
    <s v="0000157401"/>
    <x v="4"/>
    <x v="0"/>
    <d v="2023-08-31T00:00:00"/>
    <x v="14"/>
    <s v="VC0410"/>
    <x v="19"/>
    <n v="23.52"/>
    <n v="1120000"/>
    <x v="52"/>
  </r>
  <r>
    <s v="31786"/>
    <s v="TN"/>
    <s v="0000157401"/>
    <x v="4"/>
    <x v="0"/>
    <d v="2023-08-31T00:00:00"/>
    <x v="14"/>
    <s v="VC0425"/>
    <x v="20"/>
    <n v="33.6"/>
    <n v="1600000"/>
    <x v="53"/>
  </r>
  <r>
    <s v="31786"/>
    <s v="TN"/>
    <s v="0000157401"/>
    <x v="4"/>
    <x v="0"/>
    <d v="2023-08-31T00:00:00"/>
    <x v="14"/>
    <s v="VC0450"/>
    <x v="21"/>
    <n v="84"/>
    <n v="3600000"/>
    <x v="54"/>
  </r>
  <r>
    <s v="31786"/>
    <s v="TN"/>
    <s v="0000157401"/>
    <x v="4"/>
    <x v="0"/>
    <d v="2023-08-31T00:00:00"/>
    <x v="14"/>
    <s v="VC0505"/>
    <x v="17"/>
    <n v="3.71"/>
    <n v="175000"/>
    <x v="50"/>
  </r>
  <r>
    <s v="31786"/>
    <s v="TN"/>
    <s v="0000157401"/>
    <x v="4"/>
    <x v="0"/>
    <d v="2023-08-31T00:00:00"/>
    <x v="14"/>
    <s v="VC0506"/>
    <x v="18"/>
    <n v="28.98"/>
    <n v="1350000"/>
    <x v="55"/>
  </r>
  <r>
    <s v="31786"/>
    <s v="TN"/>
    <s v="0000157401"/>
    <x v="4"/>
    <x v="0"/>
    <d v="2023-08-31T00:00:00"/>
    <x v="14"/>
    <s v="VC0510"/>
    <x v="19"/>
    <n v="7.35"/>
    <n v="350000"/>
    <x v="50"/>
  </r>
  <r>
    <s v="31786"/>
    <s v="TN"/>
    <s v="0000157401"/>
    <x v="4"/>
    <x v="0"/>
    <d v="2023-08-31T00:00:00"/>
    <x v="14"/>
    <s v="VC0525"/>
    <x v="20"/>
    <n v="13.15"/>
    <n v="625000"/>
    <x v="7"/>
  </r>
  <r>
    <s v="31786"/>
    <s v="TN"/>
    <s v="0000157401"/>
    <x v="4"/>
    <x v="0"/>
    <d v="2023-08-31T00:00:00"/>
    <x v="14"/>
    <s v="VC0550"/>
    <x v="21"/>
    <n v="15.75"/>
    <n v="1006000"/>
    <x v="7"/>
  </r>
  <r>
    <s v="31786"/>
    <s v="TN"/>
    <s v="0000157401"/>
    <x v="4"/>
    <x v="0"/>
    <d v="2023-08-31T00:00:00"/>
    <x v="14"/>
    <s v="VC0605"/>
    <x v="17"/>
    <n v="1.26"/>
    <n v="60000"/>
    <x v="27"/>
  </r>
  <r>
    <s v="31786"/>
    <s v="TN"/>
    <s v="0000157401"/>
    <x v="4"/>
    <x v="0"/>
    <d v="2023-08-31T00:00:00"/>
    <x v="14"/>
    <s v="VC0606"/>
    <x v="18"/>
    <n v="12.92"/>
    <n v="666000"/>
    <x v="56"/>
  </r>
  <r>
    <s v="31786"/>
    <s v="TN"/>
    <s v="0000157401"/>
    <x v="4"/>
    <x v="0"/>
    <d v="2023-08-31T00:00:00"/>
    <x v="14"/>
    <s v="VC0610"/>
    <x v="19"/>
    <n v="2.52"/>
    <n v="120000"/>
    <x v="27"/>
  </r>
  <r>
    <s v="31786"/>
    <s v="TN"/>
    <s v="0000157401"/>
    <x v="4"/>
    <x v="0"/>
    <d v="2023-08-31T00:00:00"/>
    <x v="14"/>
    <s v="VC0625"/>
    <x v="20"/>
    <n v="6.3"/>
    <n v="300000"/>
    <x v="27"/>
  </r>
  <r>
    <s v="31786"/>
    <s v="TN"/>
    <s v="0000157401"/>
    <x v="4"/>
    <x v="0"/>
    <d v="2023-08-31T00:00:00"/>
    <x v="14"/>
    <s v="VC0650"/>
    <x v="21"/>
    <n v="18.899999999999999"/>
    <n v="900000"/>
    <x v="8"/>
  </r>
  <r>
    <s v="31786"/>
    <s v="TN"/>
    <s v="0000157401"/>
    <x v="4"/>
    <x v="0"/>
    <d v="2023-08-31T00:00:00"/>
    <x v="14"/>
    <s v="VC0706"/>
    <x v="18"/>
    <n v="4.4000000000000004"/>
    <n v="210000"/>
    <x v="7"/>
  </r>
  <r>
    <s v="31786"/>
    <s v="TN"/>
    <s v="0000157401"/>
    <x v="4"/>
    <x v="0"/>
    <d v="2023-08-31T00:00:00"/>
    <x v="14"/>
    <s v="VC0750"/>
    <x v="21"/>
    <n v="7.35"/>
    <n v="350000"/>
    <x v="0"/>
  </r>
  <r>
    <s v="31786"/>
    <s v="TN"/>
    <s v="0000157401"/>
    <x v="4"/>
    <x v="0"/>
    <d v="2023-08-31T00:00:00"/>
    <x v="14"/>
    <s v="VC0805"/>
    <x v="17"/>
    <n v="0.84"/>
    <n v="40000"/>
    <x v="0"/>
  </r>
  <r>
    <s v="31786"/>
    <s v="TN"/>
    <s v="0000157401"/>
    <x v="4"/>
    <x v="0"/>
    <d v="2023-08-31T00:00:00"/>
    <x v="14"/>
    <s v="VC0806"/>
    <x v="18"/>
    <n v="1.01"/>
    <n v="48000"/>
    <x v="0"/>
  </r>
  <r>
    <s v="31786"/>
    <s v="TN"/>
    <s v="0000157401"/>
    <x v="4"/>
    <x v="0"/>
    <d v="2023-08-31T00:00:00"/>
    <x v="14"/>
    <s v="VC0810"/>
    <x v="19"/>
    <n v="3.36"/>
    <n v="160000"/>
    <x v="27"/>
  </r>
  <r>
    <s v="31786"/>
    <s v="TN"/>
    <s v="0000157401"/>
    <x v="4"/>
    <x v="0"/>
    <d v="2023-08-31T00:00:00"/>
    <x v="14"/>
    <s v="VC0850"/>
    <x v="21"/>
    <n v="16.8"/>
    <n v="800000"/>
    <x v="27"/>
  </r>
  <r>
    <s v="31786"/>
    <s v="TN"/>
    <s v="0000157401"/>
    <x v="4"/>
    <x v="0"/>
    <d v="2023-08-31T00:00:00"/>
    <x v="14"/>
    <s v="VC0906"/>
    <x v="18"/>
    <n v="3.39"/>
    <n v="162000"/>
    <x v="8"/>
  </r>
  <r>
    <s v="31786"/>
    <s v="TN"/>
    <s v="0000157401"/>
    <x v="4"/>
    <x v="0"/>
    <d v="2023-08-31T00:00:00"/>
    <x v="13"/>
    <s v="VAD050"/>
    <x v="22"/>
    <n v="738.15"/>
    <n v="35000000"/>
    <x v="57"/>
  </r>
  <r>
    <s v="31786"/>
    <s v="TN"/>
    <s v="0000157401"/>
    <x v="4"/>
    <x v="0"/>
    <d v="2023-08-31T00:00:00"/>
    <x v="13"/>
    <s v="VAD060"/>
    <x v="13"/>
    <n v="17602.2"/>
    <n v="838500000"/>
    <x v="58"/>
  </r>
  <r>
    <s v="31786"/>
    <s v="TN"/>
    <s v="0000157401"/>
    <x v="4"/>
    <x v="0"/>
    <d v="2023-08-31T00:00:00"/>
    <x v="13"/>
    <s v="VAD100"/>
    <x v="23"/>
    <n v="3643.5"/>
    <n v="173600000"/>
    <x v="59"/>
  </r>
  <r>
    <s v="31786"/>
    <s v="TN"/>
    <s v="0000157401"/>
    <x v="4"/>
    <x v="0"/>
    <d v="2023-08-31T00:00:00"/>
    <x v="13"/>
    <s v="VAD250"/>
    <x v="24"/>
    <n v="5208"/>
    <n v="247250000"/>
    <x v="60"/>
  </r>
  <r>
    <s v="31786"/>
    <s v="TN"/>
    <s v="0000157401"/>
    <x v="4"/>
    <x v="0"/>
    <d v="2023-08-31T00:00:00"/>
    <x v="13"/>
    <s v="VAD500"/>
    <x v="25"/>
    <n v="14017.5"/>
    <n v="669000000"/>
    <x v="61"/>
  </r>
  <r>
    <s v="31786"/>
    <s v="TN"/>
    <s v="0000157401"/>
    <x v="4"/>
    <x v="0"/>
    <d v="2023-08-31T00:00:00"/>
    <x v="15"/>
    <s v="VSC050"/>
    <x v="26"/>
    <n v="38.64"/>
    <n v="1840000"/>
    <x v="62"/>
  </r>
  <r>
    <s v="31786"/>
    <s v="TN"/>
    <s v="0000157401"/>
    <x v="4"/>
    <x v="0"/>
    <d v="2023-08-31T00:00:00"/>
    <x v="15"/>
    <s v="VSC060"/>
    <x v="27"/>
    <n v="1675"/>
    <n v="81144000"/>
    <x v="63"/>
  </r>
  <r>
    <s v="31786"/>
    <s v="TN"/>
    <s v="0000157401"/>
    <x v="4"/>
    <x v="0"/>
    <d v="2023-08-31T00:00:00"/>
    <x v="15"/>
    <s v="VSC100"/>
    <x v="28"/>
    <n v="342.72"/>
    <n v="16160000"/>
    <x v="64"/>
  </r>
  <r>
    <s v="31786"/>
    <s v="TN"/>
    <s v="0000157401"/>
    <x v="4"/>
    <x v="0"/>
    <d v="2023-08-31T00:00:00"/>
    <x v="15"/>
    <s v="VSC250"/>
    <x v="29"/>
    <n v="585.9"/>
    <n v="27800000"/>
    <x v="65"/>
  </r>
  <r>
    <s v="31786"/>
    <s v="TN"/>
    <s v="0000157401"/>
    <x v="4"/>
    <x v="0"/>
    <d v="2023-08-31T00:00:00"/>
    <x v="15"/>
    <s v="VSC500"/>
    <x v="30"/>
    <n v="1806"/>
    <n v="85436000"/>
    <x v="66"/>
  </r>
  <r>
    <s v="31786"/>
    <s v="TN"/>
    <s v="0000157401"/>
    <x v="4"/>
    <x v="0"/>
    <d v="2023-08-31T00:00:00"/>
    <x v="15"/>
    <s v="VSO050"/>
    <x v="31"/>
    <n v="59.85"/>
    <n v="2820000"/>
    <x v="67"/>
  </r>
  <r>
    <s v="31786"/>
    <s v="TN"/>
    <s v="0000157401"/>
    <x v="4"/>
    <x v="0"/>
    <d v="2023-08-31T00:00:00"/>
    <x v="15"/>
    <s v="VSO060"/>
    <x v="32"/>
    <n v="1752.56"/>
    <n v="83784000"/>
    <x v="68"/>
  </r>
  <r>
    <s v="31786"/>
    <s v="TN"/>
    <s v="0000157401"/>
    <x v="4"/>
    <x v="0"/>
    <d v="2023-08-31T00:00:00"/>
    <x v="15"/>
    <s v="VSO100"/>
    <x v="33"/>
    <n v="400.68"/>
    <n v="19392000"/>
    <x v="69"/>
  </r>
  <r>
    <s v="31786"/>
    <s v="TN"/>
    <s v="0000157401"/>
    <x v="4"/>
    <x v="0"/>
    <d v="2023-08-31T00:00:00"/>
    <x v="15"/>
    <s v="VSO250"/>
    <x v="34"/>
    <n v="576.45000000000005"/>
    <n v="27624000"/>
    <x v="70"/>
  </r>
  <r>
    <s v="31786"/>
    <s v="TN"/>
    <s v="0000157401"/>
    <x v="4"/>
    <x v="0"/>
    <d v="2023-08-31T00:00:00"/>
    <x v="15"/>
    <s v="VSO500"/>
    <x v="35"/>
    <n v="1467.9"/>
    <n v="71448000"/>
    <x v="40"/>
  </r>
  <r>
    <s v="31786"/>
    <s v="TN"/>
    <s v="0000190862"/>
    <x v="5"/>
    <x v="0"/>
    <d v="2023-08-15T00:00:00"/>
    <x v="16"/>
    <s v="LTD-03"/>
    <x v="36"/>
    <n v="-29.33"/>
    <n v="10474"/>
    <x v="0"/>
  </r>
  <r>
    <s v="31786"/>
    <s v="TN"/>
    <s v="0000190862"/>
    <x v="5"/>
    <x v="0"/>
    <d v="2023-08-15T00:00:00"/>
    <x v="16"/>
    <s v="LTD-03"/>
    <x v="37"/>
    <n v="-25.08"/>
    <n v="3688"/>
    <x v="0"/>
  </r>
  <r>
    <s v="31786"/>
    <s v="TN"/>
    <s v="0000190862"/>
    <x v="5"/>
    <x v="0"/>
    <d v="2023-08-15T00:00:00"/>
    <x v="16"/>
    <s v="LTD-04"/>
    <x v="38"/>
    <n v="-13.52"/>
    <n v="3220"/>
    <x v="0"/>
  </r>
  <r>
    <s v="31786"/>
    <s v="TN"/>
    <s v="0000190862"/>
    <x v="5"/>
    <x v="0"/>
    <d v="2023-08-15T00:00:00"/>
    <x v="17"/>
    <s v="STD-A"/>
    <x v="39"/>
    <n v="-13.2"/>
    <n v="3220"/>
    <x v="0"/>
  </r>
  <r>
    <s v="31786"/>
    <s v="TN"/>
    <s v="0000190862"/>
    <x v="5"/>
    <x v="0"/>
    <d v="2023-08-15T00:00:00"/>
    <x v="17"/>
    <s v="STD-B"/>
    <x v="40"/>
    <n v="-23.12"/>
    <n v="7005"/>
    <x v="27"/>
  </r>
  <r>
    <s v="31786"/>
    <s v="TN"/>
    <s v="0000190862"/>
    <x v="5"/>
    <x v="0"/>
    <d v="2023-08-31T00:00:00"/>
    <x v="16"/>
    <s v="LTD-01"/>
    <x v="41"/>
    <n v="1492.5"/>
    <n v="1243765.24"/>
    <x v="71"/>
  </r>
  <r>
    <s v="31786"/>
    <s v="TN"/>
    <s v="0000190862"/>
    <x v="5"/>
    <x v="0"/>
    <d v="2023-08-31T00:00:00"/>
    <x v="16"/>
    <s v="LTD-01"/>
    <x v="42"/>
    <n v="1499.72"/>
    <n v="1249783.25"/>
    <x v="72"/>
  </r>
  <r>
    <s v="31786"/>
    <s v="TN"/>
    <s v="0000190862"/>
    <x v="5"/>
    <x v="0"/>
    <d v="2023-08-31T00:00:00"/>
    <x v="16"/>
    <s v="LTD-01"/>
    <x v="43"/>
    <n v="2695.13"/>
    <n v="1298732.6200000001"/>
    <x v="73"/>
  </r>
  <r>
    <s v="31786"/>
    <s v="TN"/>
    <s v="0000190862"/>
    <x v="5"/>
    <x v="0"/>
    <d v="2023-08-31T00:00:00"/>
    <x v="16"/>
    <s v="LTD-01"/>
    <x v="44"/>
    <n v="4137.2"/>
    <n v="1284008.92"/>
    <x v="74"/>
  </r>
  <r>
    <s v="31786"/>
    <s v="TN"/>
    <s v="0000190862"/>
    <x v="5"/>
    <x v="0"/>
    <d v="2023-08-31T00:00:00"/>
    <x v="16"/>
    <s v="LTD-01"/>
    <x v="45"/>
    <n v="6081.32"/>
    <n v="1487558.11"/>
    <x v="75"/>
  </r>
  <r>
    <s v="31786"/>
    <s v="TN"/>
    <s v="0000190862"/>
    <x v="5"/>
    <x v="0"/>
    <d v="2023-08-31T00:00:00"/>
    <x v="16"/>
    <s v="LTD-01"/>
    <x v="46"/>
    <n v="7642.97"/>
    <n v="1497456.5"/>
    <x v="38"/>
  </r>
  <r>
    <s v="31786"/>
    <s v="TN"/>
    <s v="0000190862"/>
    <x v="5"/>
    <x v="0"/>
    <d v="2023-08-31T00:00:00"/>
    <x v="16"/>
    <s v="LTD-01"/>
    <x v="47"/>
    <n v="8182.16"/>
    <n v="1355029.86"/>
    <x v="76"/>
  </r>
  <r>
    <s v="31786"/>
    <s v="TN"/>
    <s v="0000190862"/>
    <x v="5"/>
    <x v="0"/>
    <d v="2023-08-31T00:00:00"/>
    <x v="16"/>
    <s v="LTD-01"/>
    <x v="48"/>
    <n v="5680.25"/>
    <n v="720253.01"/>
    <x v="77"/>
  </r>
  <r>
    <s v="31786"/>
    <s v="TN"/>
    <s v="0000190862"/>
    <x v="5"/>
    <x v="0"/>
    <d v="2023-08-31T00:00:00"/>
    <x v="16"/>
    <s v="LTD-01"/>
    <x v="49"/>
    <n v="1883.58"/>
    <n v="291359.23"/>
    <x v="78"/>
  </r>
  <r>
    <s v="31786"/>
    <s v="TN"/>
    <s v="0000190862"/>
    <x v="5"/>
    <x v="0"/>
    <d v="2023-08-31T00:00:00"/>
    <x v="16"/>
    <s v="LTD-01"/>
    <x v="50"/>
    <n v="292.05"/>
    <n v="52152"/>
    <x v="34"/>
  </r>
  <r>
    <s v="31786"/>
    <s v="TN"/>
    <s v="0000190862"/>
    <x v="5"/>
    <x v="0"/>
    <d v="2023-08-31T00:00:00"/>
    <x v="16"/>
    <s v="LTD-02"/>
    <x v="51"/>
    <n v="1279.57"/>
    <n v="1424696.89"/>
    <x v="79"/>
  </r>
  <r>
    <s v="31786"/>
    <s v="TN"/>
    <s v="0000190862"/>
    <x v="5"/>
    <x v="0"/>
    <d v="2023-08-31T00:00:00"/>
    <x v="16"/>
    <s v="LTD-02"/>
    <x v="52"/>
    <n v="1384.33"/>
    <n v="1520633.98"/>
    <x v="80"/>
  </r>
  <r>
    <s v="31786"/>
    <s v="TN"/>
    <s v="0000190862"/>
    <x v="5"/>
    <x v="0"/>
    <d v="2023-08-31T00:00:00"/>
    <x v="16"/>
    <s v="LTD-02"/>
    <x v="53"/>
    <n v="2346.9499999999998"/>
    <n v="1427041.19"/>
    <x v="81"/>
  </r>
  <r>
    <s v="31786"/>
    <s v="TN"/>
    <s v="0000190862"/>
    <x v="5"/>
    <x v="0"/>
    <d v="2023-08-31T00:00:00"/>
    <x v="16"/>
    <s v="LTD-02"/>
    <x v="54"/>
    <n v="4925.03"/>
    <n v="1932007.22"/>
    <x v="82"/>
  </r>
  <r>
    <s v="31786"/>
    <s v="TN"/>
    <s v="0000190862"/>
    <x v="5"/>
    <x v="0"/>
    <d v="2023-08-31T00:00:00"/>
    <x v="16"/>
    <s v="LTD-02"/>
    <x v="55"/>
    <n v="7100.23"/>
    <n v="2178455.7999999998"/>
    <x v="83"/>
  </r>
  <r>
    <s v="31786"/>
    <s v="TN"/>
    <s v="0000190862"/>
    <x v="5"/>
    <x v="0"/>
    <d v="2023-08-31T00:00:00"/>
    <x v="16"/>
    <s v="LTD-02"/>
    <x v="56"/>
    <n v="9007.5300000000007"/>
    <n v="2214819.35"/>
    <x v="84"/>
  </r>
  <r>
    <s v="31786"/>
    <s v="TN"/>
    <s v="0000190862"/>
    <x v="5"/>
    <x v="0"/>
    <d v="2023-08-31T00:00:00"/>
    <x v="16"/>
    <s v="LTD-02"/>
    <x v="57"/>
    <n v="9569.0400000000009"/>
    <n v="1963582.42"/>
    <x v="85"/>
  </r>
  <r>
    <s v="31786"/>
    <s v="TN"/>
    <s v="0000190862"/>
    <x v="5"/>
    <x v="0"/>
    <d v="2023-08-31T00:00:00"/>
    <x v="16"/>
    <s v="LTD-02"/>
    <x v="58"/>
    <n v="9924.0400000000009"/>
    <n v="1588988.07"/>
    <x v="86"/>
  </r>
  <r>
    <s v="31786"/>
    <s v="TN"/>
    <s v="0000190862"/>
    <x v="5"/>
    <x v="0"/>
    <d v="2023-08-31T00:00:00"/>
    <x v="16"/>
    <s v="LTD-02"/>
    <x v="59"/>
    <n v="2233.62"/>
    <n v="445449.25"/>
    <x v="87"/>
  </r>
  <r>
    <s v="31786"/>
    <s v="TN"/>
    <s v="0000190862"/>
    <x v="5"/>
    <x v="0"/>
    <d v="2023-08-31T00:00:00"/>
    <x v="16"/>
    <s v="LTD-02"/>
    <x v="60"/>
    <n v="538.32000000000005"/>
    <n v="127854.29"/>
    <x v="88"/>
  </r>
  <r>
    <s v="31786"/>
    <s v="TN"/>
    <s v="0000190862"/>
    <x v="5"/>
    <x v="0"/>
    <d v="2023-08-31T00:00:00"/>
    <x v="16"/>
    <s v="LTD-03"/>
    <x v="61"/>
    <n v="1558.61"/>
    <n v="1113340.51"/>
    <x v="89"/>
  </r>
  <r>
    <s v="31786"/>
    <s v="TN"/>
    <s v="0000190862"/>
    <x v="5"/>
    <x v="0"/>
    <d v="2023-08-31T00:00:00"/>
    <x v="16"/>
    <s v="LTD-03"/>
    <x v="62"/>
    <n v="1714.78"/>
    <n v="1234228.1100000001"/>
    <x v="90"/>
  </r>
  <r>
    <s v="31786"/>
    <s v="TN"/>
    <s v="0000190862"/>
    <x v="5"/>
    <x v="0"/>
    <d v="2023-08-31T00:00:00"/>
    <x v="16"/>
    <s v="LTD-03"/>
    <x v="36"/>
    <n v="2821.84"/>
    <n v="1118806.06"/>
    <x v="91"/>
  </r>
  <r>
    <s v="31786"/>
    <s v="TN"/>
    <s v="0000190862"/>
    <x v="5"/>
    <x v="0"/>
    <d v="2023-08-31T00:00:00"/>
    <x v="16"/>
    <s v="LTD-03"/>
    <x v="63"/>
    <n v="4069.62"/>
    <n v="1056026.42"/>
    <x v="92"/>
  </r>
  <r>
    <s v="31786"/>
    <s v="TN"/>
    <s v="0000190862"/>
    <x v="5"/>
    <x v="0"/>
    <d v="2023-08-31T00:00:00"/>
    <x v="16"/>
    <s v="LTD-03"/>
    <x v="64"/>
    <n v="4093.07"/>
    <n v="814654.51"/>
    <x v="93"/>
  </r>
  <r>
    <s v="31786"/>
    <s v="TN"/>
    <s v="0000190862"/>
    <x v="5"/>
    <x v="0"/>
    <d v="2023-08-31T00:00:00"/>
    <x v="16"/>
    <s v="LTD-03"/>
    <x v="65"/>
    <n v="4617.4799999999996"/>
    <n v="735546.85"/>
    <x v="94"/>
  </r>
  <r>
    <s v="31786"/>
    <s v="TN"/>
    <s v="0000190862"/>
    <x v="5"/>
    <x v="0"/>
    <d v="2023-08-31T00:00:00"/>
    <x v="16"/>
    <s v="LTD-03"/>
    <x v="66"/>
    <n v="5758.15"/>
    <n v="777230.88"/>
    <x v="95"/>
  </r>
  <r>
    <s v="31786"/>
    <s v="TN"/>
    <s v="0000190862"/>
    <x v="5"/>
    <x v="0"/>
    <d v="2023-08-31T00:00:00"/>
    <x v="16"/>
    <s v="LTD-03"/>
    <x v="67"/>
    <n v="3191.94"/>
    <n v="332340"/>
    <x v="96"/>
  </r>
  <r>
    <s v="31786"/>
    <s v="TN"/>
    <s v="0000190862"/>
    <x v="5"/>
    <x v="0"/>
    <d v="2023-08-31T00:00:00"/>
    <x v="16"/>
    <s v="LTD-03"/>
    <x v="37"/>
    <n v="834.53"/>
    <n v="111946.77"/>
    <x v="56"/>
  </r>
  <r>
    <s v="31786"/>
    <s v="TN"/>
    <s v="0000190862"/>
    <x v="5"/>
    <x v="0"/>
    <d v="2023-08-31T00:00:00"/>
    <x v="16"/>
    <s v="LTD-03"/>
    <x v="68"/>
    <n v="121.95"/>
    <n v="17934"/>
    <x v="2"/>
  </r>
  <r>
    <s v="31786"/>
    <s v="TN"/>
    <s v="0000190862"/>
    <x v="5"/>
    <x v="0"/>
    <d v="2023-08-31T00:00:00"/>
    <x v="16"/>
    <s v="LTD-04"/>
    <x v="69"/>
    <n v="1437.42"/>
    <n v="1306750.26"/>
    <x v="97"/>
  </r>
  <r>
    <s v="31786"/>
    <s v="TN"/>
    <s v="0000190862"/>
    <x v="5"/>
    <x v="0"/>
    <d v="2023-08-31T00:00:00"/>
    <x v="16"/>
    <s v="LTD-04"/>
    <x v="70"/>
    <n v="1365.61"/>
    <n v="1237894.21"/>
    <x v="81"/>
  </r>
  <r>
    <s v="31786"/>
    <s v="TN"/>
    <s v="0000190862"/>
    <x v="5"/>
    <x v="0"/>
    <d v="2023-08-31T00:00:00"/>
    <x v="16"/>
    <s v="LTD-04"/>
    <x v="71"/>
    <n v="2470.14"/>
    <n v="1208322.18"/>
    <x v="98"/>
  </r>
  <r>
    <s v="31786"/>
    <s v="TN"/>
    <s v="0000190862"/>
    <x v="5"/>
    <x v="0"/>
    <d v="2023-08-31T00:00:00"/>
    <x v="16"/>
    <s v="LTD-04"/>
    <x v="72"/>
    <n v="3077.27"/>
    <n v="1000912.09"/>
    <x v="99"/>
  </r>
  <r>
    <s v="31786"/>
    <s v="TN"/>
    <s v="0000190862"/>
    <x v="5"/>
    <x v="0"/>
    <d v="2023-08-31T00:00:00"/>
    <x v="16"/>
    <s v="LTD-04"/>
    <x v="38"/>
    <n v="4728.07"/>
    <n v="1194976.18"/>
    <x v="100"/>
  </r>
  <r>
    <s v="31786"/>
    <s v="TN"/>
    <s v="0000190862"/>
    <x v="5"/>
    <x v="0"/>
    <d v="2023-08-31T00:00:00"/>
    <x v="16"/>
    <s v="LTD-04"/>
    <x v="73"/>
    <n v="6531.22"/>
    <n v="1313522.3899999999"/>
    <x v="101"/>
  </r>
  <r>
    <s v="31786"/>
    <s v="TN"/>
    <s v="0000190862"/>
    <x v="5"/>
    <x v="0"/>
    <d v="2023-08-31T00:00:00"/>
    <x v="16"/>
    <s v="LTD-04"/>
    <x v="74"/>
    <n v="6036.83"/>
    <n v="1024546.69"/>
    <x v="39"/>
  </r>
  <r>
    <s v="31786"/>
    <s v="TN"/>
    <s v="0000190862"/>
    <x v="5"/>
    <x v="0"/>
    <d v="2023-08-31T00:00:00"/>
    <x v="16"/>
    <s v="LTD-04"/>
    <x v="75"/>
    <n v="5589.18"/>
    <n v="732019.87"/>
    <x v="102"/>
  </r>
  <r>
    <s v="31786"/>
    <s v="TN"/>
    <s v="0000190862"/>
    <x v="5"/>
    <x v="0"/>
    <d v="2023-08-31T00:00:00"/>
    <x v="16"/>
    <s v="LTD-04"/>
    <x v="76"/>
    <n v="1499.74"/>
    <n v="239504.91"/>
    <x v="103"/>
  </r>
  <r>
    <s v="31786"/>
    <s v="TN"/>
    <s v="0000190862"/>
    <x v="5"/>
    <x v="0"/>
    <d v="2023-08-31T00:00:00"/>
    <x v="16"/>
    <s v="LTD-04"/>
    <x v="77"/>
    <n v="337"/>
    <n v="62408"/>
    <x v="104"/>
  </r>
  <r>
    <s v="31786"/>
    <s v="TN"/>
    <s v="0000190862"/>
    <x v="5"/>
    <x v="0"/>
    <d v="2023-08-31T00:00:00"/>
    <x v="17"/>
    <s v="STD-A"/>
    <x v="39"/>
    <n v="52353.9"/>
    <n v="12798545.279999999"/>
    <x v="105"/>
  </r>
  <r>
    <s v="31786"/>
    <s v="TN"/>
    <s v="0000190862"/>
    <x v="5"/>
    <x v="0"/>
    <d v="2023-08-31T00:00:00"/>
    <x v="17"/>
    <s v="STD-B"/>
    <x v="40"/>
    <n v="47648.52"/>
    <n v="14478123.119999999"/>
    <x v="106"/>
  </r>
  <r>
    <s v="31786"/>
    <s v="TN"/>
    <s v="0000258005"/>
    <x v="6"/>
    <x v="0"/>
    <d v="2023-08-15T00:00:00"/>
    <x v="18"/>
    <s v="VISBAS"/>
    <x v="78"/>
    <n v="-3.18"/>
    <n v="0"/>
    <x v="0"/>
  </r>
  <r>
    <s v="31786"/>
    <s v="TN"/>
    <s v="0000258005"/>
    <x v="6"/>
    <x v="0"/>
    <d v="2023-08-15T00:00:00"/>
    <x v="18"/>
    <s v="VISEXP"/>
    <x v="79"/>
    <n v="-24.58"/>
    <n v="0"/>
    <x v="8"/>
  </r>
  <r>
    <s v="31786"/>
    <s v="TN"/>
    <s v="0000258005"/>
    <x v="6"/>
    <x v="0"/>
    <d v="2023-08-31T00:00:00"/>
    <x v="18"/>
    <s v="VISBAS"/>
    <x v="78"/>
    <n v="46287.82"/>
    <n v="0"/>
    <x v="107"/>
  </r>
  <r>
    <s v="31786"/>
    <s v="TN"/>
    <s v="0000258005"/>
    <x v="6"/>
    <x v="0"/>
    <d v="2023-08-31T00:00:00"/>
    <x v="18"/>
    <s v="VISEXP"/>
    <x v="79"/>
    <n v="220590.74"/>
    <n v="0"/>
    <x v="108"/>
  </r>
  <r>
    <s v="31786"/>
    <s v="TN"/>
    <s v="0000000185"/>
    <x v="0"/>
    <x v="0"/>
    <d v="2023-07-31T00:00:00"/>
    <x v="0"/>
    <s v="PPDN"/>
    <x v="0"/>
    <n v="33.74"/>
    <n v="0"/>
    <x v="8"/>
  </r>
  <r>
    <s v="31786"/>
    <s v="TN"/>
    <s v="0000000185"/>
    <x v="0"/>
    <x v="0"/>
    <d v="2023-08-15T00:00:00"/>
    <x v="0"/>
    <s v="PPDN"/>
    <x v="0"/>
    <n v="694.41"/>
    <n v="0"/>
    <x v="109"/>
  </r>
  <r>
    <s v="31786"/>
    <s v="TN"/>
    <s v="0000000192"/>
    <x v="1"/>
    <x v="0"/>
    <d v="2023-07-31T00:00:00"/>
    <x v="1"/>
    <s v="PDON"/>
    <x v="1"/>
    <n v="309.82"/>
    <n v="0"/>
    <x v="34"/>
  </r>
  <r>
    <s v="31786"/>
    <s v="TN"/>
    <s v="0000000192"/>
    <x v="1"/>
    <x v="0"/>
    <d v="2023-08-15T00:00:00"/>
    <x v="1"/>
    <s v="PDON"/>
    <x v="1"/>
    <n v="2169.13"/>
    <n v="0"/>
    <x v="110"/>
  </r>
  <r>
    <s v="31786"/>
    <s v="TN"/>
    <s v="0000157401"/>
    <x v="4"/>
    <x v="0"/>
    <d v="2023-07-31T00:00:00"/>
    <x v="5"/>
    <s v="BADC01"/>
    <x v="5"/>
    <n v="0.13"/>
    <n v="30000"/>
    <x v="8"/>
  </r>
  <r>
    <s v="31786"/>
    <s v="TN"/>
    <s v="0000157401"/>
    <x v="4"/>
    <x v="0"/>
    <d v="2023-07-31T00:00:00"/>
    <x v="5"/>
    <s v="BADC02"/>
    <x v="5"/>
    <n v="0.26"/>
    <n v="60000"/>
    <x v="8"/>
  </r>
  <r>
    <s v="31786"/>
    <s v="TN"/>
    <s v="0000157401"/>
    <x v="4"/>
    <x v="0"/>
    <d v="2023-07-31T00:00:00"/>
    <x v="6"/>
    <s v="BADE2X"/>
    <x v="6"/>
    <n v="12.27"/>
    <n v="828000"/>
    <x v="111"/>
  </r>
  <r>
    <s v="31786"/>
    <s v="TN"/>
    <s v="0000157401"/>
    <x v="4"/>
    <x v="0"/>
    <d v="2023-07-31T00:00:00"/>
    <x v="7"/>
    <s v="BADE40"/>
    <x v="7"/>
    <n v="-0.76"/>
    <n v="120000"/>
    <x v="8"/>
  </r>
  <r>
    <s v="31786"/>
    <s v="TN"/>
    <s v="0000157401"/>
    <x v="4"/>
    <x v="0"/>
    <d v="2023-07-31T00:00:00"/>
    <x v="8"/>
    <s v="BAD4SC"/>
    <x v="14"/>
    <n v="0.52"/>
    <n v="120000"/>
    <x v="8"/>
  </r>
  <r>
    <s v="31786"/>
    <s v="TN"/>
    <s v="0000157401"/>
    <x v="4"/>
    <x v="0"/>
    <d v="2023-07-31T00:00:00"/>
    <x v="8"/>
    <s v="BAD6SP"/>
    <x v="8"/>
    <n v="2.34"/>
    <n v="180000"/>
    <x v="8"/>
  </r>
  <r>
    <s v="31786"/>
    <s v="TN"/>
    <s v="0000157401"/>
    <x v="4"/>
    <x v="0"/>
    <d v="2023-07-31T00:00:00"/>
    <x v="9"/>
    <s v="BLES15"/>
    <x v="9"/>
    <n v="49.1"/>
    <n v="414000"/>
    <x v="111"/>
  </r>
  <r>
    <s v="31786"/>
    <s v="TN"/>
    <s v="0000157401"/>
    <x v="4"/>
    <x v="0"/>
    <d v="2023-07-31T00:00:00"/>
    <x v="10"/>
    <s v="BLCH01"/>
    <x v="10"/>
    <n v="0.19"/>
    <n v="3000"/>
    <x v="0"/>
  </r>
  <r>
    <s v="31786"/>
    <s v="TN"/>
    <s v="0000157401"/>
    <x v="4"/>
    <x v="0"/>
    <d v="2023-07-31T00:00:00"/>
    <x v="10"/>
    <s v="BLCS02"/>
    <x v="15"/>
    <n v="0.61"/>
    <n v="6000"/>
    <x v="0"/>
  </r>
  <r>
    <s v="31786"/>
    <s v="TN"/>
    <s v="0000157401"/>
    <x v="4"/>
    <x v="0"/>
    <d v="2023-07-31T00:00:00"/>
    <x v="11"/>
    <s v="BLER20"/>
    <x v="11"/>
    <n v="-3.04"/>
    <n v="60000"/>
    <x v="8"/>
  </r>
  <r>
    <s v="31786"/>
    <s v="TN"/>
    <s v="0000157401"/>
    <x v="4"/>
    <x v="0"/>
    <d v="2023-07-31T00:00:00"/>
    <x v="12"/>
    <s v="BLIFSC"/>
    <x v="16"/>
    <n v="0.3"/>
    <n v="9000"/>
    <x v="8"/>
  </r>
  <r>
    <s v="31786"/>
    <s v="TN"/>
    <s v="0000157401"/>
    <x v="4"/>
    <x v="0"/>
    <d v="2023-07-31T00:00:00"/>
    <x v="12"/>
    <s v="BLIFSP"/>
    <x v="12"/>
    <n v="1.77"/>
    <n v="9000"/>
    <x v="8"/>
  </r>
  <r>
    <s v="31786"/>
    <s v="TN"/>
    <s v="0000157401"/>
    <x v="4"/>
    <x v="0"/>
    <d v="2023-07-31T00:00:00"/>
    <x v="14"/>
    <s v="VC0206"/>
    <x v="18"/>
    <n v="0.25"/>
    <n v="12000"/>
    <x v="0"/>
  </r>
  <r>
    <s v="31786"/>
    <s v="TN"/>
    <s v="0000157401"/>
    <x v="4"/>
    <x v="0"/>
    <d v="2023-07-31T00:00:00"/>
    <x v="13"/>
    <s v="VAD060"/>
    <x v="13"/>
    <n v="5.04"/>
    <n v="240000"/>
    <x v="2"/>
  </r>
  <r>
    <s v="31786"/>
    <s v="TN"/>
    <s v="0000157401"/>
    <x v="4"/>
    <x v="0"/>
    <d v="2023-07-31T00:00:00"/>
    <x v="15"/>
    <s v="VSO060"/>
    <x v="32"/>
    <n v="0.76"/>
    <n v="36000"/>
    <x v="0"/>
  </r>
  <r>
    <s v="31786"/>
    <s v="TN"/>
    <s v="0000157401"/>
    <x v="4"/>
    <x v="0"/>
    <d v="2023-08-15T00:00:00"/>
    <x v="5"/>
    <s v="BADC01"/>
    <x v="5"/>
    <n v="3.14"/>
    <n v="264100"/>
    <x v="112"/>
  </r>
  <r>
    <s v="31786"/>
    <s v="TN"/>
    <s v="0000157401"/>
    <x v="4"/>
    <x v="0"/>
    <d v="2023-08-15T00:00:00"/>
    <x v="5"/>
    <s v="BADC02"/>
    <x v="5"/>
    <n v="1.25"/>
    <n v="406400"/>
    <x v="113"/>
  </r>
  <r>
    <s v="31786"/>
    <s v="TN"/>
    <s v="0000157401"/>
    <x v="4"/>
    <x v="0"/>
    <d v="2023-08-15T00:00:00"/>
    <x v="5"/>
    <s v="BADC03"/>
    <x v="5"/>
    <n v="-4.68"/>
    <n v="290000"/>
    <x v="104"/>
  </r>
  <r>
    <s v="31786"/>
    <s v="TN"/>
    <s v="0000157401"/>
    <x v="4"/>
    <x v="0"/>
    <d v="2023-08-15T00:00:00"/>
    <x v="5"/>
    <s v="BADC04"/>
    <x v="5"/>
    <n v="1.56"/>
    <n v="60000"/>
    <x v="8"/>
  </r>
  <r>
    <s v="31786"/>
    <s v="TN"/>
    <s v="0000157401"/>
    <x v="4"/>
    <x v="0"/>
    <d v="2023-08-15T00:00:00"/>
    <x v="5"/>
    <s v="BADC05"/>
    <x v="5"/>
    <n v="-4.55"/>
    <n v="10000"/>
    <x v="0"/>
  </r>
  <r>
    <s v="31786"/>
    <s v="TN"/>
    <s v="0000157401"/>
    <x v="4"/>
    <x v="0"/>
    <d v="2023-08-15T00:00:00"/>
    <x v="6"/>
    <s v="BADE2X"/>
    <x v="6"/>
    <n v="90.36"/>
    <n v="6808000"/>
    <x v="114"/>
  </r>
  <r>
    <s v="31786"/>
    <s v="TN"/>
    <s v="0000157401"/>
    <x v="4"/>
    <x v="0"/>
    <d v="2023-08-15T00:00:00"/>
    <x v="7"/>
    <s v="BADE40"/>
    <x v="7"/>
    <n v="33.44"/>
    <n v="3612000"/>
    <x v="32"/>
  </r>
  <r>
    <s v="31786"/>
    <s v="TN"/>
    <s v="0000157401"/>
    <x v="4"/>
    <x v="0"/>
    <d v="2023-08-15T00:00:00"/>
    <x v="8"/>
    <s v="BAD4SC"/>
    <x v="14"/>
    <n v="-27.56"/>
    <n v="1538800"/>
    <x v="115"/>
  </r>
  <r>
    <s v="31786"/>
    <s v="TN"/>
    <s v="0000157401"/>
    <x v="4"/>
    <x v="0"/>
    <d v="2023-08-15T00:00:00"/>
    <x v="8"/>
    <s v="BAD6SP"/>
    <x v="8"/>
    <n v="-9.1199999999999992"/>
    <n v="1371600"/>
    <x v="52"/>
  </r>
  <r>
    <s v="31786"/>
    <s v="TN"/>
    <s v="0000157401"/>
    <x v="4"/>
    <x v="0"/>
    <d v="2023-08-15T00:00:00"/>
    <x v="9"/>
    <s v="BLES15"/>
    <x v="9"/>
    <n v="378.03"/>
    <n v="3443000"/>
    <x v="116"/>
  </r>
  <r>
    <s v="31786"/>
    <s v="TN"/>
    <s v="0000157401"/>
    <x v="4"/>
    <x v="0"/>
    <d v="2023-08-15T00:00:00"/>
    <x v="10"/>
    <s v="BLCH01"/>
    <x v="10"/>
    <n v="7.6"/>
    <n v="105000"/>
    <x v="117"/>
  </r>
  <r>
    <s v="31786"/>
    <s v="TN"/>
    <s v="0000157401"/>
    <x v="4"/>
    <x v="0"/>
    <d v="2023-08-15T00:00:00"/>
    <x v="10"/>
    <s v="BLCH02"/>
    <x v="10"/>
    <n v="-0.37"/>
    <n v="129000"/>
    <x v="118"/>
  </r>
  <r>
    <s v="31786"/>
    <s v="TN"/>
    <s v="0000157401"/>
    <x v="4"/>
    <x v="0"/>
    <d v="2023-08-15T00:00:00"/>
    <x v="10"/>
    <s v="BLCH03"/>
    <x v="10"/>
    <n v="2.2400000000000002"/>
    <n v="42000"/>
    <x v="26"/>
  </r>
  <r>
    <s v="31786"/>
    <s v="TN"/>
    <s v="0000157401"/>
    <x v="4"/>
    <x v="0"/>
    <d v="2023-08-15T00:00:00"/>
    <x v="10"/>
    <s v="BLCH04"/>
    <x v="10"/>
    <n v="4.4400000000000004"/>
    <n v="15000"/>
    <x v="27"/>
  </r>
  <r>
    <s v="31786"/>
    <s v="TN"/>
    <s v="0000157401"/>
    <x v="4"/>
    <x v="0"/>
    <d v="2023-08-15T00:00:00"/>
    <x v="10"/>
    <s v="BLCH05"/>
    <x v="10"/>
    <n v="-6.51"/>
    <n v="3000"/>
    <x v="0"/>
  </r>
  <r>
    <s v="31786"/>
    <s v="TN"/>
    <s v="0000157401"/>
    <x v="4"/>
    <x v="0"/>
    <d v="2023-08-15T00:00:00"/>
    <x v="10"/>
    <s v="BLCS01"/>
    <x v="15"/>
    <n v="-4.8"/>
    <n v="108000"/>
    <x v="88"/>
  </r>
  <r>
    <s v="31786"/>
    <s v="TN"/>
    <s v="0000157401"/>
    <x v="4"/>
    <x v="0"/>
    <d v="2023-08-15T00:00:00"/>
    <x v="10"/>
    <s v="BLCS02"/>
    <x v="15"/>
    <n v="2.44"/>
    <n v="99000"/>
    <x v="46"/>
  </r>
  <r>
    <s v="31786"/>
    <s v="TN"/>
    <s v="0000157401"/>
    <x v="4"/>
    <x v="0"/>
    <d v="2023-08-15T00:00:00"/>
    <x v="10"/>
    <s v="BLCS03"/>
    <x v="15"/>
    <n v="-17.29"/>
    <n v="69000"/>
    <x v="33"/>
  </r>
  <r>
    <s v="31786"/>
    <s v="TN"/>
    <s v="0000157401"/>
    <x v="4"/>
    <x v="0"/>
    <d v="2023-08-15T00:00:00"/>
    <x v="10"/>
    <s v="BLCS04"/>
    <x v="15"/>
    <n v="-3.63"/>
    <n v="9000"/>
    <x v="0"/>
  </r>
  <r>
    <s v="31786"/>
    <s v="TN"/>
    <s v="0000157401"/>
    <x v="4"/>
    <x v="0"/>
    <d v="2023-08-15T00:00:00"/>
    <x v="11"/>
    <s v="BLER20"/>
    <x v="11"/>
    <n v="133.76"/>
    <n v="1806000"/>
    <x v="32"/>
  </r>
  <r>
    <s v="31786"/>
    <s v="TN"/>
    <s v="0000157401"/>
    <x v="4"/>
    <x v="0"/>
    <d v="2023-08-15T00:00:00"/>
    <x v="12"/>
    <s v="BLIFSC"/>
    <x v="16"/>
    <n v="-16.5"/>
    <n v="114000"/>
    <x v="119"/>
  </r>
  <r>
    <s v="31786"/>
    <s v="TN"/>
    <s v="0000157401"/>
    <x v="4"/>
    <x v="0"/>
    <d v="2023-08-15T00:00:00"/>
    <x v="12"/>
    <s v="BLIFSP"/>
    <x v="12"/>
    <n v="-8.26"/>
    <n v="78000"/>
    <x v="112"/>
  </r>
  <r>
    <s v="31786"/>
    <s v="TN"/>
    <s v="0000157401"/>
    <x v="4"/>
    <x v="0"/>
    <d v="2023-08-15T00:00:00"/>
    <x v="19"/>
    <s v="FB09DU"/>
    <x v="80"/>
    <n v="9.94"/>
    <n v="0"/>
    <x v="27"/>
  </r>
  <r>
    <s v="31786"/>
    <s v="TN"/>
    <s v="0000157401"/>
    <x v="4"/>
    <x v="0"/>
    <d v="2023-08-15T00:00:00"/>
    <x v="19"/>
    <s v="FB10CU"/>
    <x v="80"/>
    <n v="3.96"/>
    <n v="47500"/>
    <x v="0"/>
  </r>
  <r>
    <s v="31786"/>
    <s v="TN"/>
    <s v="0000157401"/>
    <x v="4"/>
    <x v="0"/>
    <d v="2023-08-15T00:00:00"/>
    <x v="20"/>
    <s v="FO13B9"/>
    <x v="80"/>
    <n v="-1.26"/>
    <n v="60000"/>
    <x v="0"/>
  </r>
  <r>
    <s v="31786"/>
    <s v="TN"/>
    <s v="0000157401"/>
    <x v="4"/>
    <x v="0"/>
    <d v="2023-08-15T00:00:00"/>
    <x v="14"/>
    <s v="VC0105"/>
    <x v="17"/>
    <n v="0.11"/>
    <n v="5000"/>
    <x v="0"/>
  </r>
  <r>
    <s v="31786"/>
    <s v="TN"/>
    <s v="0000157401"/>
    <x v="4"/>
    <x v="0"/>
    <d v="2023-08-15T00:00:00"/>
    <x v="14"/>
    <s v="VC0106"/>
    <x v="18"/>
    <n v="1.69"/>
    <n v="150000"/>
    <x v="104"/>
  </r>
  <r>
    <s v="31786"/>
    <s v="TN"/>
    <s v="0000157401"/>
    <x v="4"/>
    <x v="0"/>
    <d v="2023-08-15T00:00:00"/>
    <x v="14"/>
    <s v="VC0125"/>
    <x v="20"/>
    <n v="0.53"/>
    <n v="25000"/>
    <x v="0"/>
  </r>
  <r>
    <s v="31786"/>
    <s v="TN"/>
    <s v="0000157401"/>
    <x v="4"/>
    <x v="0"/>
    <d v="2023-08-15T00:00:00"/>
    <x v="14"/>
    <s v="VC0206"/>
    <x v="18"/>
    <n v="-2"/>
    <n v="168000"/>
    <x v="15"/>
  </r>
  <r>
    <s v="31786"/>
    <s v="TN"/>
    <s v="0000157401"/>
    <x v="4"/>
    <x v="0"/>
    <d v="2023-08-15T00:00:00"/>
    <x v="14"/>
    <s v="VC0210"/>
    <x v="19"/>
    <n v="0.84"/>
    <n v="40000"/>
    <x v="27"/>
  </r>
  <r>
    <s v="31786"/>
    <s v="TN"/>
    <s v="0000157401"/>
    <x v="4"/>
    <x v="0"/>
    <d v="2023-08-15T00:00:00"/>
    <x v="14"/>
    <s v="VC0250"/>
    <x v="21"/>
    <n v="4.2"/>
    <n v="200000"/>
    <x v="27"/>
  </r>
  <r>
    <s v="31786"/>
    <s v="TN"/>
    <s v="0000157401"/>
    <x v="4"/>
    <x v="0"/>
    <d v="2023-08-15T00:00:00"/>
    <x v="14"/>
    <s v="VC0306"/>
    <x v="18"/>
    <n v="-6.08"/>
    <n v="78000"/>
    <x v="50"/>
  </r>
  <r>
    <s v="31786"/>
    <s v="TN"/>
    <s v="0000157401"/>
    <x v="4"/>
    <x v="0"/>
    <d v="2023-08-15T00:00:00"/>
    <x v="14"/>
    <s v="VC0310"/>
    <x v="19"/>
    <n v="1.26"/>
    <n v="60000"/>
    <x v="27"/>
  </r>
  <r>
    <s v="31786"/>
    <s v="TN"/>
    <s v="0000157401"/>
    <x v="4"/>
    <x v="0"/>
    <d v="2023-08-15T00:00:00"/>
    <x v="14"/>
    <s v="VC0325"/>
    <x v="20"/>
    <n v="1.58"/>
    <n v="75000"/>
    <x v="0"/>
  </r>
  <r>
    <s v="31786"/>
    <s v="TN"/>
    <s v="0000157401"/>
    <x v="4"/>
    <x v="0"/>
    <d v="2023-08-15T00:00:00"/>
    <x v="14"/>
    <s v="VC0350"/>
    <x v="21"/>
    <n v="3.15"/>
    <n v="150000"/>
    <x v="0"/>
  </r>
  <r>
    <s v="31786"/>
    <s v="TN"/>
    <s v="0000157401"/>
    <x v="4"/>
    <x v="0"/>
    <d v="2023-08-15T00:00:00"/>
    <x v="14"/>
    <s v="VC0406"/>
    <x v="18"/>
    <n v="-0.5"/>
    <n v="400000"/>
    <x v="0"/>
  </r>
  <r>
    <s v="31786"/>
    <s v="TN"/>
    <s v="0000157401"/>
    <x v="4"/>
    <x v="0"/>
    <d v="2023-08-15T00:00:00"/>
    <x v="13"/>
    <s v="VAD050"/>
    <x v="22"/>
    <n v="2.1"/>
    <n v="100000"/>
    <x v="27"/>
  </r>
  <r>
    <s v="31786"/>
    <s v="TN"/>
    <s v="0000157401"/>
    <x v="4"/>
    <x v="0"/>
    <d v="2023-08-15T00:00:00"/>
    <x v="13"/>
    <s v="VAD060"/>
    <x v="13"/>
    <n v="20.16"/>
    <n v="960000"/>
    <x v="120"/>
  </r>
  <r>
    <s v="31786"/>
    <s v="TN"/>
    <s v="0000157401"/>
    <x v="4"/>
    <x v="0"/>
    <d v="2023-08-15T00:00:00"/>
    <x v="13"/>
    <s v="VAD100"/>
    <x v="23"/>
    <n v="16.8"/>
    <n v="800000"/>
    <x v="34"/>
  </r>
  <r>
    <s v="31786"/>
    <s v="TN"/>
    <s v="0000157401"/>
    <x v="4"/>
    <x v="0"/>
    <d v="2023-08-15T00:00:00"/>
    <x v="13"/>
    <s v="VAD250"/>
    <x v="24"/>
    <n v="31.5"/>
    <n v="1810000"/>
    <x v="34"/>
  </r>
  <r>
    <s v="31786"/>
    <s v="TN"/>
    <s v="0000157401"/>
    <x v="4"/>
    <x v="0"/>
    <d v="2023-08-15T00:00:00"/>
    <x v="13"/>
    <s v="VAD500"/>
    <x v="25"/>
    <n v="42"/>
    <n v="3000000"/>
    <x v="26"/>
  </r>
  <r>
    <s v="31786"/>
    <s v="TN"/>
    <s v="0000157401"/>
    <x v="4"/>
    <x v="0"/>
    <d v="2023-08-15T00:00:00"/>
    <x v="15"/>
    <s v="VSC050"/>
    <x v="26"/>
    <n v="-2.52"/>
    <n v="48000"/>
    <x v="27"/>
  </r>
  <r>
    <s v="31786"/>
    <s v="TN"/>
    <s v="0000157401"/>
    <x v="4"/>
    <x v="0"/>
    <d v="2023-08-15T00:00:00"/>
    <x v="15"/>
    <s v="VSC060"/>
    <x v="27"/>
    <n v="-8.5"/>
    <n v="120000"/>
    <x v="7"/>
  </r>
  <r>
    <s v="31786"/>
    <s v="TN"/>
    <s v="0000157401"/>
    <x v="4"/>
    <x v="0"/>
    <d v="2023-08-15T00:00:00"/>
    <x v="15"/>
    <s v="VSC100"/>
    <x v="28"/>
    <n v="-8.4"/>
    <n v="112000"/>
    <x v="2"/>
  </r>
  <r>
    <s v="31786"/>
    <s v="TN"/>
    <s v="0000157401"/>
    <x v="4"/>
    <x v="0"/>
    <d v="2023-08-15T00:00:00"/>
    <x v="15"/>
    <s v="VSC250"/>
    <x v="29"/>
    <n v="2.1"/>
    <n v="100000"/>
    <x v="0"/>
  </r>
  <r>
    <s v="31786"/>
    <s v="TN"/>
    <s v="0000157401"/>
    <x v="4"/>
    <x v="0"/>
    <d v="2023-08-15T00:00:00"/>
    <x v="15"/>
    <s v="VSC500"/>
    <x v="30"/>
    <n v="-4.2"/>
    <n v="424000"/>
    <x v="8"/>
  </r>
  <r>
    <s v="31786"/>
    <s v="TN"/>
    <s v="0000157401"/>
    <x v="4"/>
    <x v="0"/>
    <d v="2023-08-15T00:00:00"/>
    <x v="15"/>
    <s v="VSO100"/>
    <x v="33"/>
    <n v="-3.78"/>
    <n v="228000"/>
    <x v="7"/>
  </r>
  <r>
    <s v="31786"/>
    <s v="TN"/>
    <s v="0000157401"/>
    <x v="4"/>
    <x v="0"/>
    <d v="2023-08-15T00:00:00"/>
    <x v="15"/>
    <s v="VSO250"/>
    <x v="34"/>
    <n v="-6.3"/>
    <n v="174000"/>
    <x v="27"/>
  </r>
  <r>
    <s v="31786"/>
    <s v="TN"/>
    <s v="0000190862"/>
    <x v="5"/>
    <x v="0"/>
    <d v="2023-07-31T00:00:00"/>
    <x v="16"/>
    <s v="LTD-01"/>
    <x v="42"/>
    <n v="4.2"/>
    <n v="3500"/>
    <x v="0"/>
  </r>
  <r>
    <s v="31786"/>
    <s v="TN"/>
    <s v="0000190862"/>
    <x v="5"/>
    <x v="0"/>
    <d v="2023-07-31T00:00:00"/>
    <x v="17"/>
    <s v="STD-A"/>
    <x v="39"/>
    <n v="24.34"/>
    <n v="5936"/>
    <x v="27"/>
  </r>
  <r>
    <s v="31786"/>
    <s v="TN"/>
    <s v="0000190862"/>
    <x v="5"/>
    <x v="0"/>
    <d v="2023-08-15T00:00:00"/>
    <x v="16"/>
    <s v="LTD-02"/>
    <x v="51"/>
    <n v="2.34"/>
    <n v="2600"/>
    <x v="0"/>
  </r>
  <r>
    <s v="31786"/>
    <s v="TN"/>
    <s v="0000190862"/>
    <x v="5"/>
    <x v="0"/>
    <d v="2023-08-15T00:00:00"/>
    <x v="16"/>
    <s v="LTD-02"/>
    <x v="52"/>
    <n v="8.11"/>
    <n v="9016"/>
    <x v="27"/>
  </r>
  <r>
    <s v="31786"/>
    <s v="TN"/>
    <s v="0000190862"/>
    <x v="5"/>
    <x v="0"/>
    <d v="2023-08-15T00:00:00"/>
    <x v="16"/>
    <s v="LTD-02"/>
    <x v="53"/>
    <n v="12"/>
    <n v="6667"/>
    <x v="0"/>
  </r>
  <r>
    <s v="31786"/>
    <s v="TN"/>
    <s v="0000190862"/>
    <x v="5"/>
    <x v="0"/>
    <d v="2023-08-15T00:00:00"/>
    <x v="16"/>
    <s v="LTD-02"/>
    <x v="57"/>
    <n v="62.5"/>
    <n v="12500"/>
    <x v="0"/>
  </r>
  <r>
    <s v="31786"/>
    <s v="TN"/>
    <s v="0000190862"/>
    <x v="5"/>
    <x v="0"/>
    <d v="2023-08-15T00:00:00"/>
    <x v="16"/>
    <s v="LTD-03"/>
    <x v="61"/>
    <n v="11.4"/>
    <n v="4071"/>
    <x v="0"/>
  </r>
  <r>
    <s v="31786"/>
    <s v="TN"/>
    <s v="0000190862"/>
    <x v="5"/>
    <x v="0"/>
    <d v="2023-08-15T00:00:00"/>
    <x v="16"/>
    <s v="LTD-03"/>
    <x v="62"/>
    <n v="9.68"/>
    <n v="6917"/>
    <x v="27"/>
  </r>
  <r>
    <s v="31786"/>
    <s v="TN"/>
    <s v="0000190862"/>
    <x v="5"/>
    <x v="0"/>
    <d v="2023-08-15T00:00:00"/>
    <x v="16"/>
    <s v="LTD-03"/>
    <x v="36"/>
    <n v="29.33"/>
    <n v="10474"/>
    <x v="0"/>
  </r>
  <r>
    <s v="31786"/>
    <s v="TN"/>
    <s v="0000190862"/>
    <x v="5"/>
    <x v="0"/>
    <d v="2023-08-15T00:00:00"/>
    <x v="16"/>
    <s v="LTD-03"/>
    <x v="63"/>
    <n v="31.5"/>
    <n v="7500"/>
    <x v="0"/>
  </r>
  <r>
    <s v="31786"/>
    <s v="TN"/>
    <s v="0000190862"/>
    <x v="5"/>
    <x v="0"/>
    <d v="2023-08-15T00:00:00"/>
    <x v="16"/>
    <s v="LTD-03"/>
    <x v="64"/>
    <n v="85.83"/>
    <n v="9798"/>
    <x v="8"/>
  </r>
  <r>
    <s v="31786"/>
    <s v="TN"/>
    <s v="0000190862"/>
    <x v="5"/>
    <x v="0"/>
    <d v="2023-08-15T00:00:00"/>
    <x v="16"/>
    <s v="LTD-04"/>
    <x v="69"/>
    <n v="0.8"/>
    <n v="8340"/>
    <x v="27"/>
  </r>
  <r>
    <s v="31786"/>
    <s v="TN"/>
    <s v="0000190862"/>
    <x v="5"/>
    <x v="0"/>
    <d v="2023-08-15T00:00:00"/>
    <x v="16"/>
    <s v="LTD-04"/>
    <x v="70"/>
    <n v="13.18"/>
    <n v="11976"/>
    <x v="8"/>
  </r>
  <r>
    <s v="31786"/>
    <s v="TN"/>
    <s v="0000190862"/>
    <x v="5"/>
    <x v="0"/>
    <d v="2023-08-15T00:00:00"/>
    <x v="16"/>
    <s v="LTD-04"/>
    <x v="71"/>
    <n v="8.06"/>
    <n v="10347"/>
    <x v="8"/>
  </r>
  <r>
    <s v="31786"/>
    <s v="TN"/>
    <s v="0000190862"/>
    <x v="5"/>
    <x v="0"/>
    <d v="2023-08-15T00:00:00"/>
    <x v="16"/>
    <s v="LTD-04"/>
    <x v="72"/>
    <n v="58.83"/>
    <n v="12319"/>
    <x v="8"/>
  </r>
  <r>
    <s v="31786"/>
    <s v="TN"/>
    <s v="0000190862"/>
    <x v="5"/>
    <x v="0"/>
    <d v="2023-08-15T00:00:00"/>
    <x v="16"/>
    <s v="LTD-04"/>
    <x v="38"/>
    <n v="13.52"/>
    <n v="3220"/>
    <x v="0"/>
  </r>
  <r>
    <s v="31786"/>
    <s v="TN"/>
    <s v="0000190862"/>
    <x v="5"/>
    <x v="0"/>
    <d v="2023-08-15T00:00:00"/>
    <x v="17"/>
    <s v="STD-A"/>
    <x v="39"/>
    <n v="198.65"/>
    <n v="61790"/>
    <x v="111"/>
  </r>
  <r>
    <s v="31786"/>
    <s v="TN"/>
    <s v="0000190862"/>
    <x v="5"/>
    <x v="0"/>
    <d v="2023-08-15T00:00:00"/>
    <x v="17"/>
    <s v="STD-B"/>
    <x v="40"/>
    <n v="191.26"/>
    <n v="61914.07"/>
    <x v="15"/>
  </r>
  <r>
    <s v="31786"/>
    <s v="TN"/>
    <s v="0000258005"/>
    <x v="6"/>
    <x v="0"/>
    <d v="2023-07-31T00:00:00"/>
    <x v="18"/>
    <s v="VISBAS"/>
    <x v="78"/>
    <n v="15.68"/>
    <n v="0"/>
    <x v="27"/>
  </r>
  <r>
    <s v="31786"/>
    <s v="TN"/>
    <s v="0000258005"/>
    <x v="6"/>
    <x v="0"/>
    <d v="2023-07-31T00:00:00"/>
    <x v="18"/>
    <s v="VISEXP"/>
    <x v="79"/>
    <n v="68.06"/>
    <n v="0"/>
    <x v="34"/>
  </r>
  <r>
    <s v="31786"/>
    <s v="TN"/>
    <s v="0000258005"/>
    <x v="6"/>
    <x v="0"/>
    <d v="2023-08-15T00:00:00"/>
    <x v="18"/>
    <s v="VISBAS"/>
    <x v="78"/>
    <n v="130.1"/>
    <n v="0"/>
    <x v="52"/>
  </r>
  <r>
    <s v="31786"/>
    <s v="TN"/>
    <s v="0000258005"/>
    <x v="6"/>
    <x v="0"/>
    <d v="2023-08-15T00:00:00"/>
    <x v="18"/>
    <s v="VISEXP"/>
    <x v="79"/>
    <n v="502.4"/>
    <n v="0"/>
    <x v="121"/>
  </r>
  <r>
    <s v="31786"/>
    <s v="NP"/>
    <s v="0000000185"/>
    <x v="0"/>
    <x v="1"/>
    <d v="2023-08-31T00:00:00"/>
    <x v="0"/>
    <s v="PPDN"/>
    <x v="0"/>
    <n v="117.45"/>
    <n v="0"/>
    <x v="26"/>
  </r>
  <r>
    <s v="31786"/>
    <s v="NP"/>
    <s v="0000000185"/>
    <x v="0"/>
    <x v="1"/>
    <d v="2023-08-31T00:00:00"/>
    <x v="21"/>
    <s v="PPRN"/>
    <x v="81"/>
    <n v="60910.04"/>
    <n v="0"/>
    <x v="122"/>
  </r>
  <r>
    <s v="31786"/>
    <s v="NP"/>
    <s v="0000000185"/>
    <x v="0"/>
    <x v="2"/>
    <d v="2023-08-31T00:00:00"/>
    <x v="0"/>
    <s v="PPDN"/>
    <x v="0"/>
    <n v="73.56"/>
    <n v="0"/>
    <x v="8"/>
  </r>
  <r>
    <s v="31786"/>
    <s v="NP"/>
    <s v="0000000185"/>
    <x v="0"/>
    <x v="2"/>
    <d v="2023-08-31T00:00:00"/>
    <x v="21"/>
    <s v="PPRN"/>
    <x v="81"/>
    <n v="23176"/>
    <n v="0"/>
    <x v="123"/>
  </r>
  <r>
    <s v="31786"/>
    <s v="NP"/>
    <s v="0000000185"/>
    <x v="0"/>
    <x v="3"/>
    <d v="2023-08-31T00:00:00"/>
    <x v="21"/>
    <s v="PPRN"/>
    <x v="81"/>
    <n v="2780.17"/>
    <n v="0"/>
    <x v="124"/>
  </r>
  <r>
    <s v="31786"/>
    <s v="NP"/>
    <s v="0000000192"/>
    <x v="1"/>
    <x v="1"/>
    <d v="2023-08-31T00:00:00"/>
    <x v="1"/>
    <s v="PDON"/>
    <x v="1"/>
    <n v="2174.88"/>
    <n v="0"/>
    <x v="125"/>
  </r>
  <r>
    <s v="31786"/>
    <s v="NP"/>
    <s v="0000000192"/>
    <x v="1"/>
    <x v="1"/>
    <d v="2023-08-31T00:00:00"/>
    <x v="22"/>
    <s v="PDRN"/>
    <x v="82"/>
    <n v="339056.1"/>
    <n v="0"/>
    <x v="126"/>
  </r>
  <r>
    <s v="31786"/>
    <s v="NP"/>
    <s v="0000000192"/>
    <x v="1"/>
    <x v="2"/>
    <d v="2023-08-31T00:00:00"/>
    <x v="1"/>
    <s v="PDON"/>
    <x v="1"/>
    <n v="540.5"/>
    <n v="0"/>
    <x v="127"/>
  </r>
  <r>
    <s v="31786"/>
    <s v="NP"/>
    <s v="0000000192"/>
    <x v="1"/>
    <x v="2"/>
    <d v="2023-08-31T00:00:00"/>
    <x v="22"/>
    <s v="PDRN"/>
    <x v="82"/>
    <n v="255441.23"/>
    <n v="0"/>
    <x v="128"/>
  </r>
  <r>
    <s v="31786"/>
    <s v="NP"/>
    <s v="0000000192"/>
    <x v="1"/>
    <x v="3"/>
    <d v="2023-08-31T00:00:00"/>
    <x v="1"/>
    <s v="PDON"/>
    <x v="1"/>
    <n v="80.2"/>
    <n v="0"/>
    <x v="8"/>
  </r>
  <r>
    <s v="31786"/>
    <s v="NP"/>
    <s v="0000000192"/>
    <x v="1"/>
    <x v="3"/>
    <d v="2023-08-31T00:00:00"/>
    <x v="22"/>
    <s v="PDRN"/>
    <x v="82"/>
    <n v="17684.39"/>
    <n v="0"/>
    <x v="129"/>
  </r>
  <r>
    <s v="31786"/>
    <s v="NP"/>
    <s v="0000258005"/>
    <x v="6"/>
    <x v="1"/>
    <d v="2023-08-31T00:00:00"/>
    <x v="18"/>
    <s v="VISBAS"/>
    <x v="78"/>
    <n v="3434.11"/>
    <n v="0"/>
    <x v="130"/>
  </r>
  <r>
    <s v="31786"/>
    <s v="NP"/>
    <s v="0000258005"/>
    <x v="6"/>
    <x v="1"/>
    <d v="2023-08-31T00:00:00"/>
    <x v="18"/>
    <s v="VISEXP"/>
    <x v="79"/>
    <n v="17153.88"/>
    <n v="0"/>
    <x v="131"/>
  </r>
  <r>
    <s v="31786"/>
    <s v="NP"/>
    <s v="0000258005"/>
    <x v="6"/>
    <x v="2"/>
    <d v="2023-08-31T00:00:00"/>
    <x v="18"/>
    <s v="VISBAS"/>
    <x v="78"/>
    <n v="1543.19"/>
    <n v="0"/>
    <x v="132"/>
  </r>
  <r>
    <s v="31786"/>
    <s v="NP"/>
    <s v="0000258005"/>
    <x v="6"/>
    <x v="2"/>
    <d v="2023-08-31T00:00:00"/>
    <x v="18"/>
    <s v="VISEXP"/>
    <x v="79"/>
    <n v="7209.42"/>
    <n v="0"/>
    <x v="133"/>
  </r>
  <r>
    <s v="31786"/>
    <s v="NP"/>
    <s v="0000258005"/>
    <x v="6"/>
    <x v="3"/>
    <d v="2023-08-31T00:00:00"/>
    <x v="18"/>
    <s v="VISBAS"/>
    <x v="78"/>
    <n v="9.5399999999999991"/>
    <n v="0"/>
    <x v="7"/>
  </r>
  <r>
    <s v="31786"/>
    <s v="NP"/>
    <s v="0000258005"/>
    <x v="6"/>
    <x v="3"/>
    <d v="2023-08-31T00:00:00"/>
    <x v="18"/>
    <s v="VISEXP"/>
    <x v="79"/>
    <n v="131.32"/>
    <n v="0"/>
    <x v="134"/>
  </r>
  <r>
    <s v="31786"/>
    <s v="NP"/>
    <s v="0000000185"/>
    <x v="0"/>
    <x v="2"/>
    <d v="2023-08-31T00:00:00"/>
    <x v="21"/>
    <s v="PPRN"/>
    <x v="81"/>
    <n v="81.03"/>
    <n v="0"/>
    <x v="8"/>
  </r>
  <r>
    <s v="31786"/>
    <s v="NP"/>
    <s v="0000000185"/>
    <x v="0"/>
    <x v="3"/>
    <d v="2023-08-31T00:00:00"/>
    <x v="21"/>
    <s v="PPRN"/>
    <x v="81"/>
    <n v="165.58"/>
    <n v="0"/>
    <x v="34"/>
  </r>
  <r>
    <s v="31786"/>
    <s v="NP"/>
    <s v="0000000185"/>
    <x v="0"/>
    <x v="0"/>
    <d v="2023-08-31T00:00:00"/>
    <x v="0"/>
    <s v="PPDN"/>
    <x v="0"/>
    <n v="131134.98000000001"/>
    <n v="0"/>
    <x v="135"/>
  </r>
  <r>
    <s v="31786"/>
    <s v="NP"/>
    <s v="0000000185"/>
    <x v="0"/>
    <x v="4"/>
    <d v="2023-08-31T00:00:00"/>
    <x v="0"/>
    <s v="PPDN"/>
    <x v="0"/>
    <n v="56426.66"/>
    <n v="0"/>
    <x v="136"/>
  </r>
  <r>
    <s v="31786"/>
    <s v="NP"/>
    <s v="0000000185"/>
    <x v="0"/>
    <x v="5"/>
    <d v="2023-08-31T00:00:00"/>
    <x v="0"/>
    <s v="PPDN"/>
    <x v="0"/>
    <n v="23859.72"/>
    <n v="0"/>
    <x v="137"/>
  </r>
  <r>
    <s v="31786"/>
    <s v="NP"/>
    <s v="0000000192"/>
    <x v="1"/>
    <x v="2"/>
    <d v="2023-08-31T00:00:00"/>
    <x v="22"/>
    <s v="PDRN"/>
    <x v="82"/>
    <n v="13830.53"/>
    <n v="0"/>
    <x v="138"/>
  </r>
  <r>
    <s v="31786"/>
    <s v="NP"/>
    <s v="0000000192"/>
    <x v="1"/>
    <x v="3"/>
    <d v="2023-08-31T00:00:00"/>
    <x v="22"/>
    <s v="PDRN"/>
    <x v="82"/>
    <n v="2100.4899999999998"/>
    <n v="0"/>
    <x v="139"/>
  </r>
  <r>
    <s v="31786"/>
    <s v="NP"/>
    <s v="0000000192"/>
    <x v="1"/>
    <x v="0"/>
    <d v="2023-08-31T00:00:00"/>
    <x v="1"/>
    <s v="PDON"/>
    <x v="1"/>
    <n v="771269.56"/>
    <n v="0"/>
    <x v="140"/>
  </r>
  <r>
    <s v="31786"/>
    <s v="NP"/>
    <s v="0000000192"/>
    <x v="1"/>
    <x v="4"/>
    <d v="2023-08-31T00:00:00"/>
    <x v="1"/>
    <s v="PDON"/>
    <x v="1"/>
    <n v="626385.38"/>
    <n v="0"/>
    <x v="141"/>
  </r>
  <r>
    <s v="31786"/>
    <s v="NP"/>
    <s v="0000000192"/>
    <x v="1"/>
    <x v="5"/>
    <d v="2023-08-31T00:00:00"/>
    <x v="1"/>
    <s v="PDON"/>
    <x v="1"/>
    <n v="212354.69"/>
    <n v="0"/>
    <x v="142"/>
  </r>
  <r>
    <s v="31786"/>
    <s v="NP"/>
    <s v="0000053684"/>
    <x v="7"/>
    <x v="0"/>
    <d v="2023-08-31T00:00:00"/>
    <x v="2"/>
    <s v=""/>
    <x v="2"/>
    <n v="97.09"/>
    <n v="0"/>
    <x v="8"/>
  </r>
  <r>
    <s v="31786"/>
    <s v="NP"/>
    <s v="0000053684"/>
    <x v="7"/>
    <x v="0"/>
    <d v="2023-08-31T00:00:00"/>
    <x v="3"/>
    <s v=""/>
    <x v="3"/>
    <n v="28869.69"/>
    <n v="0"/>
    <x v="143"/>
  </r>
  <r>
    <s v="31786"/>
    <s v="NP"/>
    <s v="0000157401"/>
    <x v="4"/>
    <x v="0"/>
    <d v="2023-08-31T00:00:00"/>
    <x v="5"/>
    <s v="BADC01"/>
    <x v="5"/>
    <n v="519.59"/>
    <n v="40246780"/>
    <x v="144"/>
  </r>
  <r>
    <s v="31786"/>
    <s v="NP"/>
    <s v="0000157401"/>
    <x v="4"/>
    <x v="0"/>
    <d v="2023-08-31T00:00:00"/>
    <x v="5"/>
    <s v="BADC02"/>
    <x v="5"/>
    <n v="1034.68"/>
    <n v="79765340"/>
    <x v="145"/>
  </r>
  <r>
    <s v="31786"/>
    <s v="NP"/>
    <s v="0000157401"/>
    <x v="4"/>
    <x v="0"/>
    <d v="2023-08-31T00:00:00"/>
    <x v="5"/>
    <s v="BADC03"/>
    <x v="5"/>
    <n v="483.08"/>
    <n v="37619000"/>
    <x v="146"/>
  </r>
  <r>
    <s v="31786"/>
    <s v="NP"/>
    <s v="0000157401"/>
    <x v="4"/>
    <x v="0"/>
    <d v="2023-08-31T00:00:00"/>
    <x v="5"/>
    <s v="BADC04"/>
    <x v="5"/>
    <n v="183.8"/>
    <n v="14046400"/>
    <x v="147"/>
  </r>
  <r>
    <s v="31786"/>
    <s v="NP"/>
    <s v="0000157401"/>
    <x v="4"/>
    <x v="0"/>
    <d v="2023-08-31T00:00:00"/>
    <x v="5"/>
    <s v="BADC05"/>
    <x v="5"/>
    <n v="48.38"/>
    <n v="4138000"/>
    <x v="148"/>
  </r>
  <r>
    <s v="31786"/>
    <s v="NP"/>
    <s v="0000157401"/>
    <x v="4"/>
    <x v="0"/>
    <d v="2023-08-31T00:00:00"/>
    <x v="5"/>
    <s v="BADC06"/>
    <x v="5"/>
    <n v="15.31"/>
    <n v="1178400"/>
    <x v="46"/>
  </r>
  <r>
    <s v="31786"/>
    <s v="NP"/>
    <s v="0000157401"/>
    <x v="4"/>
    <x v="0"/>
    <d v="2023-08-31T00:00:00"/>
    <x v="5"/>
    <s v="BADC07"/>
    <x v="5"/>
    <n v="5.46"/>
    <n v="420000"/>
    <x v="26"/>
  </r>
  <r>
    <s v="31786"/>
    <s v="NP"/>
    <s v="0000157401"/>
    <x v="4"/>
    <x v="0"/>
    <d v="2023-08-31T00:00:00"/>
    <x v="5"/>
    <s v="BADC08"/>
    <x v="5"/>
    <n v="3.12"/>
    <n v="240000"/>
    <x v="8"/>
  </r>
  <r>
    <s v="31786"/>
    <s v="NP"/>
    <s v="0000157401"/>
    <x v="4"/>
    <x v="0"/>
    <d v="2023-08-31T00:00:00"/>
    <x v="5"/>
    <s v="BADC09"/>
    <x v="5"/>
    <n v="3.51"/>
    <n v="270000"/>
    <x v="8"/>
  </r>
  <r>
    <s v="31786"/>
    <s v="NP"/>
    <s v="0000157401"/>
    <x v="4"/>
    <x v="0"/>
    <d v="2023-08-31T00:00:00"/>
    <x v="6"/>
    <s v="BADE2X"/>
    <x v="6"/>
    <n v="31317.54"/>
    <n v="1651493400"/>
    <x v="149"/>
  </r>
  <r>
    <s v="31786"/>
    <s v="NP"/>
    <s v="0000157401"/>
    <x v="4"/>
    <x v="0"/>
    <d v="2023-08-31T00:00:00"/>
    <x v="6"/>
    <s v="BADP2X"/>
    <x v="6"/>
    <n v="3.7"/>
    <n v="195000"/>
    <x v="7"/>
  </r>
  <r>
    <s v="31786"/>
    <s v="NP"/>
    <s v="0000157401"/>
    <x v="4"/>
    <x v="0"/>
    <d v="2023-08-31T00:00:00"/>
    <x v="7"/>
    <s v="BADE40"/>
    <x v="7"/>
    <n v="22678.75"/>
    <n v="1196290000"/>
    <x v="150"/>
  </r>
  <r>
    <s v="31786"/>
    <s v="NP"/>
    <s v="0000157401"/>
    <x v="4"/>
    <x v="0"/>
    <d v="2023-08-31T00:00:00"/>
    <x v="7"/>
    <s v="BADP40"/>
    <x v="7"/>
    <n v="2.4500000000000002"/>
    <n v="130000"/>
    <x v="7"/>
  </r>
  <r>
    <s v="31786"/>
    <s v="NP"/>
    <s v="0000157401"/>
    <x v="4"/>
    <x v="0"/>
    <d v="2023-08-31T00:00:00"/>
    <x v="8"/>
    <s v="BAD4SC"/>
    <x v="14"/>
    <n v="3411.39"/>
    <n v="264091160"/>
    <x v="151"/>
  </r>
  <r>
    <s v="31786"/>
    <s v="NP"/>
    <s v="0000157401"/>
    <x v="4"/>
    <x v="0"/>
    <d v="2023-08-31T00:00:00"/>
    <x v="8"/>
    <s v="BAD6SP"/>
    <x v="8"/>
    <n v="3296.4"/>
    <n v="255655422"/>
    <x v="152"/>
  </r>
  <r>
    <s v="31786"/>
    <s v="NP"/>
    <s v="0000157401"/>
    <x v="4"/>
    <x v="0"/>
    <d v="2023-08-31T00:00:00"/>
    <x v="8"/>
    <s v="BAP6SP"/>
    <x v="8"/>
    <n v="0.51"/>
    <n v="39000"/>
    <x v="0"/>
  </r>
  <r>
    <s v="31786"/>
    <s v="NP"/>
    <s v="0000157401"/>
    <x v="4"/>
    <x v="0"/>
    <d v="2023-08-31T00:00:00"/>
    <x v="9"/>
    <s v="BLES15"/>
    <x v="9"/>
    <n v="125279.9"/>
    <n v="825746700"/>
    <x v="149"/>
  </r>
  <r>
    <s v="31786"/>
    <s v="NP"/>
    <s v="0000157401"/>
    <x v="4"/>
    <x v="0"/>
    <d v="2023-08-31T00:00:00"/>
    <x v="9"/>
    <s v="BLES1P"/>
    <x v="9"/>
    <n v="14.8"/>
    <n v="97500"/>
    <x v="7"/>
  </r>
  <r>
    <s v="31786"/>
    <s v="NP"/>
    <s v="0000157401"/>
    <x v="4"/>
    <x v="0"/>
    <d v="2023-08-31T00:00:00"/>
    <x v="10"/>
    <s v="BLCH01"/>
    <x v="10"/>
    <n v="309.32"/>
    <n v="4932000"/>
    <x v="153"/>
  </r>
  <r>
    <s v="31786"/>
    <s v="NP"/>
    <s v="0000157401"/>
    <x v="4"/>
    <x v="0"/>
    <d v="2023-08-31T00:00:00"/>
    <x v="10"/>
    <s v="BLCH02"/>
    <x v="10"/>
    <n v="423.65"/>
    <n v="7026000"/>
    <x v="154"/>
  </r>
  <r>
    <s v="31786"/>
    <s v="NP"/>
    <s v="0000157401"/>
    <x v="4"/>
    <x v="0"/>
    <d v="2023-08-31T00:00:00"/>
    <x v="10"/>
    <s v="BLCH03"/>
    <x v="10"/>
    <n v="159.6"/>
    <n v="2628000"/>
    <x v="155"/>
  </r>
  <r>
    <s v="31786"/>
    <s v="NP"/>
    <s v="0000157401"/>
    <x v="4"/>
    <x v="0"/>
    <d v="2023-08-31T00:00:00"/>
    <x v="10"/>
    <s v="BLCH04"/>
    <x v="10"/>
    <n v="53.28"/>
    <n v="852000"/>
    <x v="156"/>
  </r>
  <r>
    <s v="31786"/>
    <s v="NP"/>
    <s v="0000157401"/>
    <x v="4"/>
    <x v="0"/>
    <d v="2023-08-31T00:00:00"/>
    <x v="10"/>
    <s v="BLCH05"/>
    <x v="10"/>
    <n v="11.16"/>
    <n v="180000"/>
    <x v="15"/>
  </r>
  <r>
    <s v="31786"/>
    <s v="NP"/>
    <s v="0000157401"/>
    <x v="4"/>
    <x v="0"/>
    <d v="2023-08-31T00:00:00"/>
    <x v="10"/>
    <s v="BLCH06"/>
    <x v="10"/>
    <n v="3.36"/>
    <n v="54000"/>
    <x v="8"/>
  </r>
  <r>
    <s v="31786"/>
    <s v="NP"/>
    <s v="0000157401"/>
    <x v="4"/>
    <x v="0"/>
    <d v="2023-08-31T00:00:00"/>
    <x v="10"/>
    <s v="BLCS01"/>
    <x v="15"/>
    <n v="743.4"/>
    <n v="7536000"/>
    <x v="157"/>
  </r>
  <r>
    <s v="31786"/>
    <s v="NP"/>
    <s v="0000157401"/>
    <x v="4"/>
    <x v="0"/>
    <d v="2023-08-31T00:00:00"/>
    <x v="10"/>
    <s v="BLCS02"/>
    <x v="15"/>
    <n v="1772.66"/>
    <n v="17424000"/>
    <x v="158"/>
  </r>
  <r>
    <s v="31786"/>
    <s v="NP"/>
    <s v="0000157401"/>
    <x v="4"/>
    <x v="0"/>
    <d v="2023-08-31T00:00:00"/>
    <x v="10"/>
    <s v="BLCS03"/>
    <x v="15"/>
    <n v="881.79"/>
    <n v="8829000"/>
    <x v="159"/>
  </r>
  <r>
    <s v="31786"/>
    <s v="NP"/>
    <s v="0000157401"/>
    <x v="4"/>
    <x v="0"/>
    <d v="2023-08-31T00:00:00"/>
    <x v="10"/>
    <s v="BLCS04"/>
    <x v="15"/>
    <n v="346.06"/>
    <n v="3414000"/>
    <x v="160"/>
  </r>
  <r>
    <s v="31786"/>
    <s v="NP"/>
    <s v="0000157401"/>
    <x v="4"/>
    <x v="0"/>
    <d v="2023-08-31T00:00:00"/>
    <x v="10"/>
    <s v="BLCS05"/>
    <x v="15"/>
    <n v="95.76"/>
    <n v="1083000"/>
    <x v="48"/>
  </r>
  <r>
    <s v="31786"/>
    <s v="NP"/>
    <s v="0000157401"/>
    <x v="4"/>
    <x v="0"/>
    <d v="2023-08-31T00:00:00"/>
    <x v="10"/>
    <s v="BLCS06"/>
    <x v="15"/>
    <n v="30.94"/>
    <n v="306000"/>
    <x v="120"/>
  </r>
  <r>
    <s v="31786"/>
    <s v="NP"/>
    <s v="0000157401"/>
    <x v="4"/>
    <x v="0"/>
    <d v="2023-08-31T00:00:00"/>
    <x v="10"/>
    <s v="BLCS07"/>
    <x v="15"/>
    <n v="12.72"/>
    <n v="126000"/>
    <x v="26"/>
  </r>
  <r>
    <s v="31786"/>
    <s v="NP"/>
    <s v="0000157401"/>
    <x v="4"/>
    <x v="0"/>
    <d v="2023-08-31T00:00:00"/>
    <x v="10"/>
    <s v="BLCS08"/>
    <x v="15"/>
    <n v="7.26"/>
    <n v="72000"/>
    <x v="8"/>
  </r>
  <r>
    <s v="31786"/>
    <s v="NP"/>
    <s v="0000157401"/>
    <x v="4"/>
    <x v="0"/>
    <d v="2023-08-31T00:00:00"/>
    <x v="10"/>
    <s v="BLCS09"/>
    <x v="15"/>
    <n v="8.19"/>
    <n v="81000"/>
    <x v="8"/>
  </r>
  <r>
    <s v="31786"/>
    <s v="NP"/>
    <s v="0000157401"/>
    <x v="4"/>
    <x v="0"/>
    <d v="2023-08-31T00:00:00"/>
    <x v="11"/>
    <s v="BLER20"/>
    <x v="11"/>
    <n v="90760.18"/>
    <n v="598185000"/>
    <x v="161"/>
  </r>
  <r>
    <s v="31786"/>
    <s v="NP"/>
    <s v="0000157401"/>
    <x v="4"/>
    <x v="0"/>
    <d v="2023-08-31T00:00:00"/>
    <x v="11"/>
    <s v="BLER2P"/>
    <x v="11"/>
    <n v="9.9"/>
    <n v="65000"/>
    <x v="7"/>
  </r>
  <r>
    <s v="31786"/>
    <s v="NP"/>
    <s v="0000157401"/>
    <x v="4"/>
    <x v="0"/>
    <d v="2023-08-31T00:00:00"/>
    <x v="12"/>
    <s v="BLIFSC"/>
    <x v="16"/>
    <n v="2009.7"/>
    <n v="20226000"/>
    <x v="151"/>
  </r>
  <r>
    <s v="31786"/>
    <s v="NP"/>
    <s v="0000157401"/>
    <x v="4"/>
    <x v="0"/>
    <d v="2023-08-31T00:00:00"/>
    <x v="12"/>
    <s v="BLIFSP"/>
    <x v="12"/>
    <n v="2759.43"/>
    <n v="14157000"/>
    <x v="162"/>
  </r>
  <r>
    <s v="31786"/>
    <s v="NP"/>
    <s v="0000157401"/>
    <x v="4"/>
    <x v="0"/>
    <d v="2023-08-31T00:00:00"/>
    <x v="19"/>
    <s v="BL20U"/>
    <x v="80"/>
    <n v="3.96"/>
    <n v="20000"/>
    <x v="0"/>
  </r>
  <r>
    <s v="31786"/>
    <s v="NP"/>
    <s v="0000157401"/>
    <x v="4"/>
    <x v="0"/>
    <d v="2023-08-31T00:00:00"/>
    <x v="19"/>
    <s v="FB10DU"/>
    <x v="80"/>
    <n v="6.5"/>
    <n v="0"/>
    <x v="0"/>
  </r>
  <r>
    <s v="31786"/>
    <s v="NP"/>
    <s v="0000157401"/>
    <x v="4"/>
    <x v="0"/>
    <d v="2023-08-31T00:00:00"/>
    <x v="4"/>
    <s v=""/>
    <x v="4"/>
    <n v="335004.96000000002"/>
    <n v="0"/>
    <x v="163"/>
  </r>
  <r>
    <s v="31786"/>
    <s v="NP"/>
    <s v="0000157401"/>
    <x v="4"/>
    <x v="0"/>
    <d v="2023-08-31T00:00:00"/>
    <x v="14"/>
    <s v="VC0105"/>
    <x v="17"/>
    <n v="7.04"/>
    <n v="320000"/>
    <x v="164"/>
  </r>
  <r>
    <s v="31786"/>
    <s v="NP"/>
    <s v="0000157401"/>
    <x v="4"/>
    <x v="0"/>
    <d v="2023-08-31T00:00:00"/>
    <x v="14"/>
    <s v="VC0106"/>
    <x v="18"/>
    <n v="197.6"/>
    <n v="9112000"/>
    <x v="165"/>
  </r>
  <r>
    <s v="31786"/>
    <s v="NP"/>
    <s v="0000157401"/>
    <x v="4"/>
    <x v="0"/>
    <d v="2023-08-31T00:00:00"/>
    <x v="14"/>
    <s v="VC0110"/>
    <x v="19"/>
    <n v="30.03"/>
    <n v="1410000"/>
    <x v="166"/>
  </r>
  <r>
    <s v="31786"/>
    <s v="NP"/>
    <s v="0000157401"/>
    <x v="4"/>
    <x v="0"/>
    <d v="2023-08-31T00:00:00"/>
    <x v="14"/>
    <s v="VC0125"/>
    <x v="20"/>
    <n v="42.4"/>
    <n v="2000000"/>
    <x v="167"/>
  </r>
  <r>
    <s v="31786"/>
    <s v="NP"/>
    <s v="0000157401"/>
    <x v="4"/>
    <x v="0"/>
    <d v="2023-08-31T00:00:00"/>
    <x v="14"/>
    <s v="VC0150"/>
    <x v="21"/>
    <n v="131.25"/>
    <n v="6170000"/>
    <x v="114"/>
  </r>
  <r>
    <s v="31786"/>
    <s v="NP"/>
    <s v="0000157401"/>
    <x v="4"/>
    <x v="0"/>
    <d v="2023-08-31T00:00:00"/>
    <x v="14"/>
    <s v="VC0205"/>
    <x v="17"/>
    <n v="10.71"/>
    <n v="510000"/>
    <x v="168"/>
  </r>
  <r>
    <s v="31786"/>
    <s v="NP"/>
    <s v="0000157401"/>
    <x v="4"/>
    <x v="0"/>
    <d v="2023-08-31T00:00:00"/>
    <x v="14"/>
    <s v="VC0206"/>
    <x v="18"/>
    <n v="366"/>
    <n v="17720000"/>
    <x v="169"/>
  </r>
  <r>
    <s v="31786"/>
    <s v="NP"/>
    <s v="0000157401"/>
    <x v="4"/>
    <x v="0"/>
    <d v="2023-08-31T00:00:00"/>
    <x v="14"/>
    <s v="VC0210"/>
    <x v="19"/>
    <n v="49.98"/>
    <n v="2440000"/>
    <x v="170"/>
  </r>
  <r>
    <s v="31786"/>
    <s v="NP"/>
    <s v="0000157401"/>
    <x v="4"/>
    <x v="0"/>
    <d v="2023-08-31T00:00:00"/>
    <x v="14"/>
    <s v="VC0225"/>
    <x v="20"/>
    <n v="98.7"/>
    <n v="4650000"/>
    <x v="171"/>
  </r>
  <r>
    <s v="31786"/>
    <s v="NP"/>
    <s v="0000157401"/>
    <x v="4"/>
    <x v="0"/>
    <d v="2023-08-31T00:00:00"/>
    <x v="14"/>
    <s v="VC0250"/>
    <x v="21"/>
    <n v="285.60000000000002"/>
    <n v="13520000"/>
    <x v="172"/>
  </r>
  <r>
    <s v="31786"/>
    <s v="NP"/>
    <s v="0000157401"/>
    <x v="4"/>
    <x v="0"/>
    <d v="2023-08-31T00:00:00"/>
    <x v="14"/>
    <s v="VC0305"/>
    <x v="17"/>
    <n v="5.12"/>
    <n v="255000"/>
    <x v="120"/>
  </r>
  <r>
    <s v="31786"/>
    <s v="NP"/>
    <s v="0000157401"/>
    <x v="4"/>
    <x v="0"/>
    <d v="2023-08-31T00:00:00"/>
    <x v="14"/>
    <s v="VC0306"/>
    <x v="18"/>
    <n v="157.32"/>
    <n v="7660000"/>
    <x v="173"/>
  </r>
  <r>
    <s v="31786"/>
    <s v="NP"/>
    <s v="0000157401"/>
    <x v="4"/>
    <x v="0"/>
    <d v="2023-08-31T00:00:00"/>
    <x v="14"/>
    <s v="VC0310"/>
    <x v="19"/>
    <n v="35.28"/>
    <n v="1650000"/>
    <x v="174"/>
  </r>
  <r>
    <s v="31786"/>
    <s v="NP"/>
    <s v="0000157401"/>
    <x v="4"/>
    <x v="0"/>
    <d v="2023-08-31T00:00:00"/>
    <x v="14"/>
    <s v="VC0325"/>
    <x v="20"/>
    <n v="44.24"/>
    <n v="2100000"/>
    <x v="52"/>
  </r>
  <r>
    <s v="31786"/>
    <s v="NP"/>
    <s v="0000157401"/>
    <x v="4"/>
    <x v="0"/>
    <d v="2023-08-31T00:00:00"/>
    <x v="14"/>
    <s v="VC0350"/>
    <x v="21"/>
    <n v="179.55"/>
    <n v="8570000"/>
    <x v="175"/>
  </r>
  <r>
    <s v="31786"/>
    <s v="NP"/>
    <s v="0000157401"/>
    <x v="4"/>
    <x v="0"/>
    <d v="2023-08-31T00:00:00"/>
    <x v="14"/>
    <s v="VC0405"/>
    <x v="17"/>
    <n v="0.84"/>
    <n v="40000"/>
    <x v="27"/>
  </r>
  <r>
    <s v="31786"/>
    <s v="NP"/>
    <s v="0000157401"/>
    <x v="4"/>
    <x v="0"/>
    <d v="2023-08-31T00:00:00"/>
    <x v="14"/>
    <s v="VC0406"/>
    <x v="18"/>
    <n v="67"/>
    <n v="3236000"/>
    <x v="176"/>
  </r>
  <r>
    <s v="31786"/>
    <s v="NP"/>
    <s v="0000157401"/>
    <x v="4"/>
    <x v="0"/>
    <d v="2023-08-31T00:00:00"/>
    <x v="14"/>
    <s v="VC0410"/>
    <x v="19"/>
    <n v="15.12"/>
    <n v="780000"/>
    <x v="46"/>
  </r>
  <r>
    <s v="31786"/>
    <s v="NP"/>
    <s v="0000157401"/>
    <x v="4"/>
    <x v="0"/>
    <d v="2023-08-31T00:00:00"/>
    <x v="14"/>
    <s v="VC0425"/>
    <x v="20"/>
    <n v="21"/>
    <n v="1000000"/>
    <x v="16"/>
  </r>
  <r>
    <s v="31786"/>
    <s v="NP"/>
    <s v="0000157401"/>
    <x v="4"/>
    <x v="0"/>
    <d v="2023-08-31T00:00:00"/>
    <x v="14"/>
    <s v="VC0450"/>
    <x v="21"/>
    <n v="105"/>
    <n v="4800000"/>
    <x v="113"/>
  </r>
  <r>
    <s v="31786"/>
    <s v="NP"/>
    <s v="0000157401"/>
    <x v="4"/>
    <x v="0"/>
    <d v="2023-08-31T00:00:00"/>
    <x v="14"/>
    <s v="VC0506"/>
    <x v="18"/>
    <n v="22.68"/>
    <n v="1130000"/>
    <x v="119"/>
  </r>
  <r>
    <s v="31786"/>
    <s v="NP"/>
    <s v="0000157401"/>
    <x v="4"/>
    <x v="0"/>
    <d v="2023-08-31T00:00:00"/>
    <x v="14"/>
    <s v="VC0510"/>
    <x v="19"/>
    <n v="4.2"/>
    <n v="200000"/>
    <x v="2"/>
  </r>
  <r>
    <s v="31786"/>
    <s v="NP"/>
    <s v="0000157401"/>
    <x v="4"/>
    <x v="0"/>
    <d v="2023-08-31T00:00:00"/>
    <x v="14"/>
    <s v="VC0525"/>
    <x v="20"/>
    <n v="5.26"/>
    <n v="250000"/>
    <x v="27"/>
  </r>
  <r>
    <s v="31786"/>
    <s v="NP"/>
    <s v="0000157401"/>
    <x v="4"/>
    <x v="0"/>
    <d v="2023-08-31T00:00:00"/>
    <x v="14"/>
    <s v="VC0550"/>
    <x v="21"/>
    <n v="10.5"/>
    <n v="500000"/>
    <x v="27"/>
  </r>
  <r>
    <s v="31786"/>
    <s v="NP"/>
    <s v="0000157401"/>
    <x v="4"/>
    <x v="0"/>
    <d v="2023-08-31T00:00:00"/>
    <x v="14"/>
    <s v="VC0606"/>
    <x v="18"/>
    <n v="4.5599999999999996"/>
    <n v="216000"/>
    <x v="26"/>
  </r>
  <r>
    <s v="31786"/>
    <s v="NP"/>
    <s v="0000157401"/>
    <x v="4"/>
    <x v="0"/>
    <d v="2023-08-31T00:00:00"/>
    <x v="14"/>
    <s v="VC0610"/>
    <x v="19"/>
    <n v="1.26"/>
    <n v="60000"/>
    <x v="0"/>
  </r>
  <r>
    <s v="31786"/>
    <s v="NP"/>
    <s v="0000157401"/>
    <x v="4"/>
    <x v="0"/>
    <d v="2023-08-31T00:00:00"/>
    <x v="14"/>
    <s v="VC0625"/>
    <x v="20"/>
    <n v="3.15"/>
    <n v="150000"/>
    <x v="0"/>
  </r>
  <r>
    <s v="31786"/>
    <s v="NP"/>
    <s v="0000157401"/>
    <x v="4"/>
    <x v="0"/>
    <d v="2023-08-31T00:00:00"/>
    <x v="14"/>
    <s v="VC0650"/>
    <x v="21"/>
    <n v="12.6"/>
    <n v="600000"/>
    <x v="27"/>
  </r>
  <r>
    <s v="31786"/>
    <s v="NP"/>
    <s v="0000157401"/>
    <x v="4"/>
    <x v="0"/>
    <d v="2023-08-31T00:00:00"/>
    <x v="14"/>
    <s v="VC0706"/>
    <x v="18"/>
    <n v="3.52"/>
    <n v="168000"/>
    <x v="2"/>
  </r>
  <r>
    <s v="31786"/>
    <s v="NP"/>
    <s v="0000157401"/>
    <x v="4"/>
    <x v="0"/>
    <d v="2023-08-31T00:00:00"/>
    <x v="14"/>
    <s v="VC0725"/>
    <x v="20"/>
    <n v="3.68"/>
    <n v="175000"/>
    <x v="0"/>
  </r>
  <r>
    <s v="31786"/>
    <s v="NP"/>
    <s v="0000157401"/>
    <x v="4"/>
    <x v="0"/>
    <d v="2023-08-31T00:00:00"/>
    <x v="14"/>
    <s v="VC0750"/>
    <x v="21"/>
    <n v="7.35"/>
    <n v="350000"/>
    <x v="0"/>
  </r>
  <r>
    <s v="31786"/>
    <s v="NP"/>
    <s v="0000157401"/>
    <x v="4"/>
    <x v="0"/>
    <d v="2023-08-31T00:00:00"/>
    <x v="14"/>
    <s v="VC0806"/>
    <x v="18"/>
    <n v="1.01"/>
    <n v="48000"/>
    <x v="0"/>
  </r>
  <r>
    <s v="31786"/>
    <s v="NP"/>
    <s v="0000157401"/>
    <x v="4"/>
    <x v="0"/>
    <d v="2023-08-31T00:00:00"/>
    <x v="13"/>
    <s v="VAD050"/>
    <x v="22"/>
    <n v="533.4"/>
    <n v="25600000"/>
    <x v="177"/>
  </r>
  <r>
    <s v="31786"/>
    <s v="NP"/>
    <s v="0000157401"/>
    <x v="4"/>
    <x v="0"/>
    <d v="2023-08-31T00:00:00"/>
    <x v="13"/>
    <s v="VAD060"/>
    <x v="13"/>
    <n v="11844"/>
    <n v="564160000"/>
    <x v="178"/>
  </r>
  <r>
    <s v="31786"/>
    <s v="NP"/>
    <s v="0000157401"/>
    <x v="4"/>
    <x v="0"/>
    <d v="2023-08-31T00:00:00"/>
    <x v="13"/>
    <s v="VAD100"/>
    <x v="23"/>
    <n v="1971.9"/>
    <n v="94000000"/>
    <x v="179"/>
  </r>
  <r>
    <s v="31786"/>
    <s v="NP"/>
    <s v="0000157401"/>
    <x v="4"/>
    <x v="0"/>
    <d v="2023-08-31T00:00:00"/>
    <x v="13"/>
    <s v="VAD250"/>
    <x v="24"/>
    <n v="2593.5"/>
    <n v="123850000"/>
    <x v="180"/>
  </r>
  <r>
    <s v="31786"/>
    <s v="NP"/>
    <s v="0000157401"/>
    <x v="4"/>
    <x v="0"/>
    <d v="2023-08-31T00:00:00"/>
    <x v="13"/>
    <s v="VAD500"/>
    <x v="25"/>
    <n v="7297.5"/>
    <n v="347500000"/>
    <x v="181"/>
  </r>
  <r>
    <s v="31786"/>
    <s v="NP"/>
    <s v="0000157401"/>
    <x v="4"/>
    <x v="0"/>
    <d v="2023-08-31T00:00:00"/>
    <x v="15"/>
    <s v="VSC050"/>
    <x v="26"/>
    <n v="39.9"/>
    <n v="1920000"/>
    <x v="182"/>
  </r>
  <r>
    <s v="31786"/>
    <s v="NP"/>
    <s v="0000157401"/>
    <x v="4"/>
    <x v="0"/>
    <d v="2023-08-31T00:00:00"/>
    <x v="15"/>
    <s v="VSC060"/>
    <x v="27"/>
    <n v="1276.5"/>
    <n v="61656000"/>
    <x v="183"/>
  </r>
  <r>
    <s v="31786"/>
    <s v="NP"/>
    <s v="0000157401"/>
    <x v="4"/>
    <x v="0"/>
    <d v="2023-08-31T00:00:00"/>
    <x v="15"/>
    <s v="VSC100"/>
    <x v="28"/>
    <n v="191.52"/>
    <n v="9120000"/>
    <x v="184"/>
  </r>
  <r>
    <s v="31786"/>
    <s v="NP"/>
    <s v="0000157401"/>
    <x v="4"/>
    <x v="0"/>
    <d v="2023-08-31T00:00:00"/>
    <x v="15"/>
    <s v="VSC250"/>
    <x v="29"/>
    <n v="346.5"/>
    <n v="16500000"/>
    <x v="185"/>
  </r>
  <r>
    <s v="31786"/>
    <s v="NP"/>
    <s v="0000157401"/>
    <x v="4"/>
    <x v="0"/>
    <d v="2023-08-31T00:00:00"/>
    <x v="15"/>
    <s v="VSC500"/>
    <x v="30"/>
    <n v="1146.5999999999999"/>
    <n v="54640000"/>
    <x v="186"/>
  </r>
  <r>
    <s v="31786"/>
    <s v="NP"/>
    <s v="0000157401"/>
    <x v="4"/>
    <x v="0"/>
    <d v="2023-08-31T00:00:00"/>
    <x v="15"/>
    <s v="VSO050"/>
    <x v="31"/>
    <n v="52.29"/>
    <n v="2460000"/>
    <x v="187"/>
  </r>
  <r>
    <s v="31786"/>
    <s v="NP"/>
    <s v="0000157401"/>
    <x v="4"/>
    <x v="0"/>
    <d v="2023-08-31T00:00:00"/>
    <x v="15"/>
    <s v="VSO060"/>
    <x v="32"/>
    <n v="1371.04"/>
    <n v="65240000"/>
    <x v="188"/>
  </r>
  <r>
    <s v="31786"/>
    <s v="NP"/>
    <s v="0000157401"/>
    <x v="4"/>
    <x v="0"/>
    <d v="2023-08-31T00:00:00"/>
    <x v="15"/>
    <s v="VSO100"/>
    <x v="33"/>
    <n v="277.2"/>
    <n v="13240000"/>
    <x v="189"/>
  </r>
  <r>
    <s v="31786"/>
    <s v="NP"/>
    <s v="0000157401"/>
    <x v="4"/>
    <x v="0"/>
    <d v="2023-08-31T00:00:00"/>
    <x v="15"/>
    <s v="VSO250"/>
    <x v="34"/>
    <n v="299.25"/>
    <n v="14440000"/>
    <x v="190"/>
  </r>
  <r>
    <s v="31786"/>
    <s v="NP"/>
    <s v="0000157401"/>
    <x v="4"/>
    <x v="0"/>
    <d v="2023-08-31T00:00:00"/>
    <x v="15"/>
    <s v="VSO500"/>
    <x v="35"/>
    <n v="856.8"/>
    <n v="40500000"/>
    <x v="176"/>
  </r>
  <r>
    <s v="31786"/>
    <s v="NP"/>
    <s v="0000157401"/>
    <x v="4"/>
    <x v="5"/>
    <d v="2023-08-31T00:00:00"/>
    <x v="7"/>
    <s v="BADE40"/>
    <x v="7"/>
    <n v="-0.76"/>
    <n v="40000"/>
    <x v="0"/>
  </r>
  <r>
    <s v="31786"/>
    <s v="NP"/>
    <s v="0000157401"/>
    <x v="4"/>
    <x v="5"/>
    <d v="2023-08-31T00:00:00"/>
    <x v="11"/>
    <s v="BLER20"/>
    <x v="11"/>
    <n v="-3.04"/>
    <n v="20000"/>
    <x v="0"/>
  </r>
  <r>
    <s v="31786"/>
    <s v="NP"/>
    <s v="0000190862"/>
    <x v="5"/>
    <x v="0"/>
    <d v="2023-08-31T00:00:00"/>
    <x v="16"/>
    <s v="LTD-01"/>
    <x v="41"/>
    <n v="13.24"/>
    <n v="11037.94"/>
    <x v="2"/>
  </r>
  <r>
    <s v="31786"/>
    <s v="NP"/>
    <s v="0000190862"/>
    <x v="5"/>
    <x v="0"/>
    <d v="2023-08-31T00:00:00"/>
    <x v="16"/>
    <s v="LTD-01"/>
    <x v="42"/>
    <n v="24.06"/>
    <n v="20058.63"/>
    <x v="50"/>
  </r>
  <r>
    <s v="31786"/>
    <s v="NP"/>
    <s v="0000190862"/>
    <x v="5"/>
    <x v="0"/>
    <d v="2023-08-31T00:00:00"/>
    <x v="16"/>
    <s v="LTD-01"/>
    <x v="43"/>
    <n v="53.76"/>
    <n v="23375.64"/>
    <x v="4"/>
  </r>
  <r>
    <s v="31786"/>
    <s v="NP"/>
    <s v="0000190862"/>
    <x v="5"/>
    <x v="0"/>
    <d v="2023-08-31T00:00:00"/>
    <x v="16"/>
    <s v="LTD-01"/>
    <x v="44"/>
    <n v="39.9"/>
    <n v="12842.07"/>
    <x v="2"/>
  </r>
  <r>
    <s v="31786"/>
    <s v="NP"/>
    <s v="0000190862"/>
    <x v="5"/>
    <x v="0"/>
    <d v="2023-08-31T00:00:00"/>
    <x v="16"/>
    <s v="LTD-01"/>
    <x v="45"/>
    <n v="27.44"/>
    <n v="6993.32"/>
    <x v="27"/>
  </r>
  <r>
    <s v="31786"/>
    <s v="NP"/>
    <s v="0000190862"/>
    <x v="5"/>
    <x v="0"/>
    <d v="2023-08-31T00:00:00"/>
    <x v="16"/>
    <s v="LTD-01"/>
    <x v="46"/>
    <n v="47.95"/>
    <n v="9660.76"/>
    <x v="8"/>
  </r>
  <r>
    <s v="31786"/>
    <s v="NP"/>
    <s v="0000190862"/>
    <x v="5"/>
    <x v="0"/>
    <d v="2023-08-31T00:00:00"/>
    <x v="16"/>
    <s v="LTD-01"/>
    <x v="47"/>
    <n v="16.670000000000002"/>
    <n v="2645.91"/>
    <x v="0"/>
  </r>
  <r>
    <s v="31786"/>
    <s v="NP"/>
    <s v="0000190862"/>
    <x v="5"/>
    <x v="0"/>
    <d v="2023-08-31T00:00:00"/>
    <x v="16"/>
    <s v="LTD-01"/>
    <x v="48"/>
    <n v="49.66"/>
    <n v="7883.03"/>
    <x v="27"/>
  </r>
  <r>
    <s v="31786"/>
    <s v="NP"/>
    <s v="0000190862"/>
    <x v="5"/>
    <x v="0"/>
    <d v="2023-08-31T00:00:00"/>
    <x v="16"/>
    <s v="LTD-02"/>
    <x v="51"/>
    <n v="1.28"/>
    <n v="1418.33"/>
    <x v="0"/>
  </r>
  <r>
    <s v="31786"/>
    <s v="NP"/>
    <s v="0000190862"/>
    <x v="5"/>
    <x v="0"/>
    <d v="2023-08-31T00:00:00"/>
    <x v="16"/>
    <s v="LTD-02"/>
    <x v="52"/>
    <n v="12.53"/>
    <n v="13912.4"/>
    <x v="8"/>
  </r>
  <r>
    <s v="31786"/>
    <s v="NP"/>
    <s v="0000190862"/>
    <x v="5"/>
    <x v="0"/>
    <d v="2023-08-31T00:00:00"/>
    <x v="16"/>
    <s v="LTD-02"/>
    <x v="53"/>
    <n v="11.65"/>
    <n v="6471.75"/>
    <x v="27"/>
  </r>
  <r>
    <s v="31786"/>
    <s v="NP"/>
    <s v="0000190862"/>
    <x v="5"/>
    <x v="0"/>
    <d v="2023-08-31T00:00:00"/>
    <x v="16"/>
    <s v="LTD-02"/>
    <x v="54"/>
    <n v="27.41"/>
    <n v="10150.25"/>
    <x v="0"/>
  </r>
  <r>
    <s v="31786"/>
    <s v="NP"/>
    <s v="0000190862"/>
    <x v="5"/>
    <x v="0"/>
    <d v="2023-08-31T00:00:00"/>
    <x v="16"/>
    <s v="LTD-02"/>
    <x v="55"/>
    <n v="19.41"/>
    <n v="5708.33"/>
    <x v="0"/>
  </r>
  <r>
    <s v="31786"/>
    <s v="NP"/>
    <s v="0000190862"/>
    <x v="5"/>
    <x v="0"/>
    <d v="2023-08-31T00:00:00"/>
    <x v="16"/>
    <s v="LTD-02"/>
    <x v="58"/>
    <n v="27.23"/>
    <n v="4125"/>
    <x v="0"/>
  </r>
  <r>
    <s v="31786"/>
    <s v="NP"/>
    <s v="0000190862"/>
    <x v="5"/>
    <x v="0"/>
    <d v="2023-08-31T00:00:00"/>
    <x v="16"/>
    <s v="LTD-03"/>
    <x v="62"/>
    <n v="31.5"/>
    <n v="22498.69"/>
    <x v="7"/>
  </r>
  <r>
    <s v="31786"/>
    <s v="NP"/>
    <s v="0000190862"/>
    <x v="5"/>
    <x v="0"/>
    <d v="2023-08-31T00:00:00"/>
    <x v="16"/>
    <s v="LTD-03"/>
    <x v="63"/>
    <n v="22.75"/>
    <n v="5416.66"/>
    <x v="0"/>
  </r>
  <r>
    <s v="31786"/>
    <s v="NP"/>
    <s v="0000190862"/>
    <x v="5"/>
    <x v="0"/>
    <d v="2023-08-31T00:00:00"/>
    <x v="16"/>
    <s v="LTD-03"/>
    <x v="64"/>
    <n v="35.08"/>
    <n v="6619.54"/>
    <x v="27"/>
  </r>
  <r>
    <s v="31786"/>
    <s v="NP"/>
    <s v="0000190862"/>
    <x v="5"/>
    <x v="0"/>
    <d v="2023-08-31T00:00:00"/>
    <x v="16"/>
    <s v="LTD-03"/>
    <x v="65"/>
    <n v="12.86"/>
    <n v="1978.75"/>
    <x v="0"/>
  </r>
  <r>
    <s v="31786"/>
    <s v="NP"/>
    <s v="0000190862"/>
    <x v="5"/>
    <x v="0"/>
    <d v="2023-08-31T00:00:00"/>
    <x v="16"/>
    <s v="LTD-03"/>
    <x v="66"/>
    <n v="11.71"/>
    <n v="1801.58"/>
    <x v="0"/>
  </r>
  <r>
    <s v="31786"/>
    <s v="NP"/>
    <s v="0000190862"/>
    <x v="5"/>
    <x v="0"/>
    <d v="2023-08-31T00:00:00"/>
    <x v="16"/>
    <s v="LTD-04"/>
    <x v="69"/>
    <n v="7.14"/>
    <n v="6496.58"/>
    <x v="27"/>
  </r>
  <r>
    <s v="31786"/>
    <s v="NP"/>
    <s v="0000190862"/>
    <x v="5"/>
    <x v="0"/>
    <d v="2023-08-31T00:00:00"/>
    <x v="16"/>
    <s v="LTD-04"/>
    <x v="70"/>
    <n v="3.15"/>
    <n v="2862.66"/>
    <x v="0"/>
  </r>
  <r>
    <s v="31786"/>
    <s v="NP"/>
    <s v="0000190862"/>
    <x v="5"/>
    <x v="0"/>
    <d v="2023-08-31T00:00:00"/>
    <x v="16"/>
    <s v="LTD-04"/>
    <x v="72"/>
    <n v="27.5"/>
    <n v="8332.64"/>
    <x v="0"/>
  </r>
  <r>
    <s v="31786"/>
    <s v="NP"/>
    <s v="0000190862"/>
    <x v="5"/>
    <x v="0"/>
    <d v="2023-08-31T00:00:00"/>
    <x v="16"/>
    <s v="LTD-04"/>
    <x v="73"/>
    <n v="51.57"/>
    <n v="10110.290000000001"/>
    <x v="8"/>
  </r>
  <r>
    <s v="31786"/>
    <s v="NP"/>
    <s v="0000190862"/>
    <x v="5"/>
    <x v="0"/>
    <d v="2023-08-31T00:00:00"/>
    <x v="16"/>
    <s v="LTD-04"/>
    <x v="74"/>
    <n v="17.100000000000001"/>
    <n v="3353.88"/>
    <x v="0"/>
  </r>
  <r>
    <s v="31786"/>
    <s v="NP"/>
    <s v="0000190862"/>
    <x v="5"/>
    <x v="0"/>
    <d v="2023-08-31T00:00:00"/>
    <x v="16"/>
    <s v="LTD-04"/>
    <x v="75"/>
    <n v="33.700000000000003"/>
    <n v="4160.5"/>
    <x v="27"/>
  </r>
  <r>
    <s v="31786"/>
    <s v="NP"/>
    <s v="0000190862"/>
    <x v="5"/>
    <x v="0"/>
    <d v="2023-08-31T00:00:00"/>
    <x v="16"/>
    <s v="LTD-04"/>
    <x v="77"/>
    <n v="22.82"/>
    <n v="4225"/>
    <x v="0"/>
  </r>
  <r>
    <s v="31786"/>
    <s v="NP"/>
    <s v="0000190862"/>
    <x v="5"/>
    <x v="0"/>
    <d v="2023-08-31T00:00:00"/>
    <x v="17"/>
    <s v="STD-A"/>
    <x v="83"/>
    <n v="46282.28"/>
    <n v="11344015.92"/>
    <x v="191"/>
  </r>
  <r>
    <s v="31786"/>
    <s v="NP"/>
    <s v="0000190862"/>
    <x v="5"/>
    <x v="0"/>
    <d v="2023-08-31T00:00:00"/>
    <x v="17"/>
    <s v="STD-A"/>
    <x v="39"/>
    <n v="621.16"/>
    <n v="151503.94"/>
    <x v="125"/>
  </r>
  <r>
    <s v="31786"/>
    <s v="NP"/>
    <s v="0000190862"/>
    <x v="5"/>
    <x v="0"/>
    <d v="2023-08-31T00:00:00"/>
    <x v="17"/>
    <s v="STD-B"/>
    <x v="84"/>
    <n v="41824.160000000003"/>
    <n v="12715132.77"/>
    <x v="192"/>
  </r>
  <r>
    <s v="31786"/>
    <s v="NP"/>
    <s v="0000190862"/>
    <x v="5"/>
    <x v="0"/>
    <d v="2023-08-31T00:00:00"/>
    <x v="17"/>
    <s v="STD-B"/>
    <x v="40"/>
    <n v="213.73"/>
    <n v="64765.27"/>
    <x v="46"/>
  </r>
  <r>
    <s v="31786"/>
    <s v="NP"/>
    <s v="0000258005"/>
    <x v="6"/>
    <x v="2"/>
    <d v="2023-08-31T00:00:00"/>
    <x v="18"/>
    <s v="VISBAS"/>
    <x v="78"/>
    <n v="3.18"/>
    <n v="0"/>
    <x v="2"/>
  </r>
  <r>
    <s v="31786"/>
    <s v="NP"/>
    <s v="0000258005"/>
    <x v="6"/>
    <x v="2"/>
    <d v="2023-08-31T00:00:00"/>
    <x v="18"/>
    <s v="VISEXP"/>
    <x v="79"/>
    <n v="6.3"/>
    <n v="0"/>
    <x v="8"/>
  </r>
  <r>
    <s v="31786"/>
    <s v="NP"/>
    <s v="0000258005"/>
    <x v="6"/>
    <x v="3"/>
    <d v="2023-08-31T00:00:00"/>
    <x v="18"/>
    <s v="VISBAS"/>
    <x v="78"/>
    <n v="83.79"/>
    <n v="0"/>
    <x v="53"/>
  </r>
  <r>
    <s v="31786"/>
    <s v="NP"/>
    <s v="0000258005"/>
    <x v="6"/>
    <x v="3"/>
    <d v="2023-08-31T00:00:00"/>
    <x v="18"/>
    <s v="VISEXP"/>
    <x v="79"/>
    <n v="563.08000000000004"/>
    <n v="0"/>
    <x v="41"/>
  </r>
  <r>
    <s v="31786"/>
    <s v="NP"/>
    <s v="0000258005"/>
    <x v="6"/>
    <x v="0"/>
    <d v="2023-08-31T00:00:00"/>
    <x v="18"/>
    <s v="VISBAS"/>
    <x v="78"/>
    <n v="38340.550000000003"/>
    <n v="0"/>
    <x v="193"/>
  </r>
  <r>
    <s v="31786"/>
    <s v="NP"/>
    <s v="0000258005"/>
    <x v="6"/>
    <x v="0"/>
    <d v="2023-08-31T00:00:00"/>
    <x v="18"/>
    <s v="VISEXP"/>
    <x v="79"/>
    <n v="155568.20000000001"/>
    <n v="0"/>
    <x v="194"/>
  </r>
  <r>
    <s v="31786"/>
    <s v="NP"/>
    <s v="0000258005"/>
    <x v="6"/>
    <x v="4"/>
    <d v="2023-08-31T00:00:00"/>
    <x v="18"/>
    <s v="VISBAS"/>
    <x v="78"/>
    <n v="29023"/>
    <n v="0"/>
    <x v="195"/>
  </r>
  <r>
    <s v="31786"/>
    <s v="NP"/>
    <s v="0000258005"/>
    <x v="6"/>
    <x v="4"/>
    <d v="2023-08-31T00:00:00"/>
    <x v="18"/>
    <s v="VISEXP"/>
    <x v="79"/>
    <n v="134450.45000000001"/>
    <n v="0"/>
    <x v="196"/>
  </r>
  <r>
    <s v="31786"/>
    <s v="NP"/>
    <s v="0000258005"/>
    <x v="6"/>
    <x v="5"/>
    <d v="2023-08-31T00:00:00"/>
    <x v="18"/>
    <s v="VISBAS"/>
    <x v="78"/>
    <n v="10135.9"/>
    <n v="0"/>
    <x v="197"/>
  </r>
  <r>
    <s v="31786"/>
    <s v="NP"/>
    <s v="0000258005"/>
    <x v="6"/>
    <x v="5"/>
    <d v="2023-08-31T00:00:00"/>
    <x v="18"/>
    <s v="VISEXP"/>
    <x v="79"/>
    <n v="62146.16"/>
    <n v="0"/>
    <x v="198"/>
  </r>
  <r>
    <s v="31786"/>
    <s v="NP"/>
    <s v="0000000185"/>
    <x v="0"/>
    <x v="1"/>
    <n v="45169"/>
    <x v="0"/>
    <s v="PPDN"/>
    <x v="0"/>
    <n v="14.12"/>
    <n v="0"/>
    <x v="0"/>
  </r>
  <r>
    <s v="31786"/>
    <s v="NP"/>
    <s v="0000000185"/>
    <x v="0"/>
    <x v="1"/>
    <n v="45169"/>
    <x v="21"/>
    <s v="PPRN"/>
    <x v="81"/>
    <n v="-99.71"/>
    <n v="0"/>
    <x v="7"/>
  </r>
  <r>
    <s v="31786"/>
    <s v="NP"/>
    <s v="0000000185"/>
    <x v="0"/>
    <x v="1"/>
    <n v="45169"/>
    <x v="21"/>
    <s v="PPRN"/>
    <x v="81"/>
    <n v="5519.7"/>
    <n v="0"/>
    <x v="199"/>
  </r>
  <r>
    <s v="31786"/>
    <s v="NP"/>
    <s v="0000000185"/>
    <x v="0"/>
    <x v="2"/>
    <n v="45169"/>
    <x v="21"/>
    <s v="PPRN"/>
    <x v="81"/>
    <n v="260.33999999999997"/>
    <n v="0"/>
    <x v="127"/>
  </r>
  <r>
    <s v="31786"/>
    <s v="NP"/>
    <s v="0000000185"/>
    <x v="0"/>
    <x v="3"/>
    <n v="45169"/>
    <x v="21"/>
    <s v="PPRN"/>
    <x v="81"/>
    <n v="27.01"/>
    <n v="0"/>
    <x v="0"/>
  </r>
  <r>
    <s v="31786"/>
    <s v="NP"/>
    <s v="0000000185"/>
    <x v="0"/>
    <x v="0"/>
    <n v="45169"/>
    <x v="0"/>
    <s v="PPDN"/>
    <x v="0"/>
    <n v="-14.12"/>
    <n v="0"/>
    <x v="0"/>
  </r>
  <r>
    <s v="31786"/>
    <s v="NP"/>
    <s v="0000000185"/>
    <x v="0"/>
    <x v="0"/>
    <n v="45169"/>
    <x v="0"/>
    <s v="PPDN"/>
    <x v="0"/>
    <n v="466.51"/>
    <n v="0"/>
    <x v="46"/>
  </r>
  <r>
    <s v="31786"/>
    <s v="NP"/>
    <s v="0000000185"/>
    <x v="0"/>
    <x v="4"/>
    <n v="45169"/>
    <x v="0"/>
    <s v="PPDN"/>
    <x v="0"/>
    <n v="236.69"/>
    <n v="0"/>
    <x v="15"/>
  </r>
  <r>
    <s v="31786"/>
    <s v="NP"/>
    <s v="0000000185"/>
    <x v="0"/>
    <x v="5"/>
    <n v="45169"/>
    <x v="0"/>
    <s v="PPDN"/>
    <x v="0"/>
    <n v="-14.12"/>
    <n v="0"/>
    <x v="0"/>
  </r>
  <r>
    <s v="31786"/>
    <s v="NP"/>
    <s v="0000000185"/>
    <x v="0"/>
    <x v="5"/>
    <n v="45169"/>
    <x v="0"/>
    <s v="PPDN"/>
    <x v="0"/>
    <n v="70.599999999999994"/>
    <n v="0"/>
    <x v="7"/>
  </r>
  <r>
    <s v="31786"/>
    <s v="NP"/>
    <s v="0000000192"/>
    <x v="1"/>
    <x v="1"/>
    <n v="45169"/>
    <x v="1"/>
    <s v="PDON"/>
    <x v="1"/>
    <n v="339.66"/>
    <n v="0"/>
    <x v="33"/>
  </r>
  <r>
    <s v="31786"/>
    <s v="NP"/>
    <s v="0000000192"/>
    <x v="1"/>
    <x v="1"/>
    <n v="45169"/>
    <x v="22"/>
    <s v="PDRN"/>
    <x v="82"/>
    <n v="-956.64"/>
    <n v="0"/>
    <x v="118"/>
  </r>
  <r>
    <s v="31786"/>
    <s v="NP"/>
    <s v="0000000192"/>
    <x v="1"/>
    <x v="1"/>
    <n v="45169"/>
    <x v="22"/>
    <s v="PDRN"/>
    <x v="82"/>
    <n v="55921.599999999999"/>
    <n v="0"/>
    <x v="200"/>
  </r>
  <r>
    <s v="31786"/>
    <s v="NP"/>
    <s v="0000000192"/>
    <x v="1"/>
    <x v="2"/>
    <n v="45169"/>
    <x v="1"/>
    <s v="PDON"/>
    <x v="1"/>
    <n v="40.44"/>
    <n v="0"/>
    <x v="27"/>
  </r>
  <r>
    <s v="31786"/>
    <s v="NP"/>
    <s v="0000000192"/>
    <x v="1"/>
    <x v="2"/>
    <n v="45169"/>
    <x v="22"/>
    <s v="PDRN"/>
    <x v="82"/>
    <n v="-52.44"/>
    <n v="0"/>
    <x v="0"/>
  </r>
  <r>
    <s v="31786"/>
    <s v="NP"/>
    <s v="0000000192"/>
    <x v="1"/>
    <x v="2"/>
    <n v="45169"/>
    <x v="22"/>
    <s v="PDRN"/>
    <x v="82"/>
    <n v="7270.91"/>
    <n v="0"/>
    <x v="201"/>
  </r>
  <r>
    <s v="31786"/>
    <s v="NP"/>
    <s v="0000000192"/>
    <x v="1"/>
    <x v="3"/>
    <n v="45169"/>
    <x v="1"/>
    <s v="PDON"/>
    <x v="1"/>
    <n v="20.22"/>
    <n v="0"/>
    <x v="0"/>
  </r>
  <r>
    <s v="31786"/>
    <s v="NP"/>
    <s v="0000000192"/>
    <x v="1"/>
    <x v="3"/>
    <n v="45169"/>
    <x v="22"/>
    <s v="PDRN"/>
    <x v="82"/>
    <n v="606.48"/>
    <n v="0"/>
    <x v="53"/>
  </r>
  <r>
    <s v="31786"/>
    <s v="NP"/>
    <s v="0000000192"/>
    <x v="1"/>
    <x v="0"/>
    <n v="45169"/>
    <x v="1"/>
    <s v="PDON"/>
    <x v="1"/>
    <n v="-550.54"/>
    <n v="0"/>
    <x v="111"/>
  </r>
  <r>
    <s v="31786"/>
    <s v="NP"/>
    <s v="0000000192"/>
    <x v="1"/>
    <x v="0"/>
    <n v="45169"/>
    <x v="1"/>
    <s v="PDON"/>
    <x v="1"/>
    <n v="3158.06"/>
    <n v="0"/>
    <x v="202"/>
  </r>
  <r>
    <s v="31786"/>
    <s v="NP"/>
    <s v="0000000192"/>
    <x v="1"/>
    <x v="4"/>
    <n v="45169"/>
    <x v="1"/>
    <s v="PDON"/>
    <x v="1"/>
    <n v="-200.84"/>
    <n v="0"/>
    <x v="34"/>
  </r>
  <r>
    <s v="31786"/>
    <s v="NP"/>
    <s v="0000000192"/>
    <x v="1"/>
    <x v="4"/>
    <n v="45169"/>
    <x v="1"/>
    <s v="PDON"/>
    <x v="1"/>
    <n v="2035.2"/>
    <n v="0"/>
    <x v="164"/>
  </r>
  <r>
    <s v="31786"/>
    <s v="NP"/>
    <s v="0000000192"/>
    <x v="1"/>
    <x v="5"/>
    <n v="45169"/>
    <x v="1"/>
    <s v="PDON"/>
    <x v="1"/>
    <n v="-80.930000000000007"/>
    <n v="0"/>
    <x v="7"/>
  </r>
  <r>
    <s v="31786"/>
    <s v="NP"/>
    <s v="0000000192"/>
    <x v="1"/>
    <x v="5"/>
    <n v="45169"/>
    <x v="1"/>
    <s v="PDON"/>
    <x v="1"/>
    <n v="1371.98"/>
    <n v="0"/>
    <x v="203"/>
  </r>
  <r>
    <s v="31786"/>
    <s v="NP"/>
    <s v="0000157401"/>
    <x v="4"/>
    <x v="0"/>
    <n v="45169"/>
    <x v="6"/>
    <s v="BADE2X"/>
    <x v="6"/>
    <n v="-4.72"/>
    <n v="0"/>
    <x v="7"/>
  </r>
  <r>
    <s v="31786"/>
    <s v="NP"/>
    <s v="0000157401"/>
    <x v="4"/>
    <x v="0"/>
    <n v="45169"/>
    <x v="6"/>
    <s v="BADE2X"/>
    <x v="6"/>
    <n v="1.98"/>
    <n v="0"/>
    <x v="27"/>
  </r>
  <r>
    <s v="31786"/>
    <s v="NP"/>
    <s v="0000157401"/>
    <x v="4"/>
    <x v="0"/>
    <n v="45169"/>
    <x v="7"/>
    <s v="BADE40"/>
    <x v="7"/>
    <n v="0"/>
    <n v="0"/>
    <x v="27"/>
  </r>
  <r>
    <s v="31786"/>
    <s v="NP"/>
    <s v="0000157401"/>
    <x v="4"/>
    <x v="0"/>
    <n v="45169"/>
    <x v="9"/>
    <s v="BLES15"/>
    <x v="9"/>
    <n v="-18.84"/>
    <n v="0"/>
    <x v="7"/>
  </r>
  <r>
    <s v="31786"/>
    <s v="NP"/>
    <s v="0000157401"/>
    <x v="4"/>
    <x v="0"/>
    <n v="45169"/>
    <x v="9"/>
    <s v="BLES15"/>
    <x v="9"/>
    <n v="7.9"/>
    <n v="0"/>
    <x v="27"/>
  </r>
  <r>
    <s v="31786"/>
    <s v="NP"/>
    <s v="0000157401"/>
    <x v="4"/>
    <x v="0"/>
    <n v="45169"/>
    <x v="11"/>
    <s v="BLER20"/>
    <x v="11"/>
    <n v="0"/>
    <n v="0"/>
    <x v="27"/>
  </r>
  <r>
    <s v="31786"/>
    <s v="NP"/>
    <s v="0000157401"/>
    <x v="4"/>
    <x v="0"/>
    <n v="45169"/>
    <x v="13"/>
    <s v="VAD060"/>
    <x v="13"/>
    <n v="-2.52"/>
    <n v="120000"/>
    <x v="27"/>
  </r>
  <r>
    <s v="31786"/>
    <s v="NP"/>
    <s v="0000157401"/>
    <x v="4"/>
    <x v="0"/>
    <n v="45169"/>
    <x v="13"/>
    <s v="VAD060"/>
    <x v="13"/>
    <n v="1.26"/>
    <n v="60000"/>
    <x v="0"/>
  </r>
  <r>
    <s v="31786"/>
    <s v="NP"/>
    <s v="0000157401"/>
    <x v="4"/>
    <x v="0"/>
    <n v="45169"/>
    <x v="13"/>
    <s v="VAD100"/>
    <x v="23"/>
    <n v="-6.3"/>
    <n v="300000"/>
    <x v="8"/>
  </r>
  <r>
    <s v="31786"/>
    <s v="NP"/>
    <s v="0000157401"/>
    <x v="4"/>
    <x v="0"/>
    <n v="45169"/>
    <x v="13"/>
    <s v="VAD500"/>
    <x v="25"/>
    <n v="10.5"/>
    <n v="500000"/>
    <x v="0"/>
  </r>
  <r>
    <s v="31786"/>
    <s v="NP"/>
    <s v="0000190862"/>
    <x v="5"/>
    <x v="0"/>
    <n v="45169"/>
    <x v="17"/>
    <s v="STD-A"/>
    <x v="83"/>
    <n v="-28.44"/>
    <n v="0"/>
    <x v="8"/>
  </r>
  <r>
    <s v="31786"/>
    <s v="NP"/>
    <s v="0000190862"/>
    <x v="5"/>
    <x v="0"/>
    <n v="45169"/>
    <x v="17"/>
    <s v="STD-A"/>
    <x v="83"/>
    <n v="20.63"/>
    <n v="0"/>
    <x v="27"/>
  </r>
  <r>
    <s v="31786"/>
    <s v="NP"/>
    <s v="0000190862"/>
    <x v="5"/>
    <x v="0"/>
    <n v="45169"/>
    <x v="17"/>
    <s v="STD-B"/>
    <x v="84"/>
    <n v="-17.739999999999998"/>
    <n v="0"/>
    <x v="27"/>
  </r>
  <r>
    <s v="31786"/>
    <s v="NP"/>
    <s v="0000258005"/>
    <x v="6"/>
    <x v="1"/>
    <n v="45169"/>
    <x v="18"/>
    <s v="VISBAS"/>
    <x v="78"/>
    <n v="-19.079999999999998"/>
    <n v="0"/>
    <x v="26"/>
  </r>
  <r>
    <s v="31786"/>
    <s v="NP"/>
    <s v="0000258005"/>
    <x v="6"/>
    <x v="1"/>
    <n v="45169"/>
    <x v="18"/>
    <s v="VISBAS"/>
    <x v="78"/>
    <n v="410.55"/>
    <n v="0"/>
    <x v="148"/>
  </r>
  <r>
    <s v="31786"/>
    <s v="NP"/>
    <s v="0000258005"/>
    <x v="6"/>
    <x v="1"/>
    <n v="45169"/>
    <x v="18"/>
    <s v="VISEXP"/>
    <x v="79"/>
    <n v="-110.3"/>
    <n v="0"/>
    <x v="16"/>
  </r>
  <r>
    <s v="31786"/>
    <s v="NP"/>
    <s v="0000258005"/>
    <x v="6"/>
    <x v="1"/>
    <n v="45169"/>
    <x v="18"/>
    <s v="VISEXP"/>
    <x v="79"/>
    <n v="2592.36"/>
    <n v="0"/>
    <x v="186"/>
  </r>
  <r>
    <s v="31786"/>
    <s v="NP"/>
    <s v="0000258005"/>
    <x v="6"/>
    <x v="2"/>
    <n v="45169"/>
    <x v="18"/>
    <s v="VISBAS"/>
    <x v="78"/>
    <n v="92.87"/>
    <n v="0"/>
    <x v="46"/>
  </r>
  <r>
    <s v="31786"/>
    <s v="NP"/>
    <s v="0000258005"/>
    <x v="6"/>
    <x v="2"/>
    <n v="45169"/>
    <x v="18"/>
    <s v="VISEXP"/>
    <x v="79"/>
    <n v="-25.1"/>
    <n v="0"/>
    <x v="8"/>
  </r>
  <r>
    <s v="31786"/>
    <s v="NP"/>
    <s v="0000258005"/>
    <x v="6"/>
    <x v="2"/>
    <n v="45169"/>
    <x v="18"/>
    <s v="VISEXP"/>
    <x v="79"/>
    <n v="554.14"/>
    <n v="0"/>
    <x v="204"/>
  </r>
  <r>
    <s v="31786"/>
    <s v="NP"/>
    <s v="0000258005"/>
    <x v="6"/>
    <x v="0"/>
    <n v="45169"/>
    <x v="18"/>
    <s v="VISBAS"/>
    <x v="78"/>
    <n v="-12.96"/>
    <n v="0"/>
    <x v="2"/>
  </r>
  <r>
    <s v="31786"/>
    <s v="NP"/>
    <s v="0000258005"/>
    <x v="6"/>
    <x v="0"/>
    <n v="45169"/>
    <x v="18"/>
    <s v="VISBAS"/>
    <x v="78"/>
    <n v="140.32"/>
    <n v="0"/>
    <x v="205"/>
  </r>
  <r>
    <s v="31786"/>
    <s v="NP"/>
    <s v="0000258005"/>
    <x v="6"/>
    <x v="0"/>
    <n v="45169"/>
    <x v="18"/>
    <s v="VISEXP"/>
    <x v="79"/>
    <n v="-126.69"/>
    <n v="0"/>
    <x v="15"/>
  </r>
  <r>
    <s v="31786"/>
    <s v="NP"/>
    <s v="0000258005"/>
    <x v="6"/>
    <x v="0"/>
    <n v="45169"/>
    <x v="18"/>
    <s v="VISEXP"/>
    <x v="79"/>
    <n v="962.84"/>
    <n v="0"/>
    <x v="171"/>
  </r>
  <r>
    <s v="31786"/>
    <s v="NP"/>
    <s v="0000258005"/>
    <x v="6"/>
    <x v="4"/>
    <n v="45169"/>
    <x v="18"/>
    <s v="VISBAS"/>
    <x v="78"/>
    <n v="-3.24"/>
    <n v="0"/>
    <x v="0"/>
  </r>
  <r>
    <s v="31786"/>
    <s v="NP"/>
    <s v="0000258005"/>
    <x v="6"/>
    <x v="4"/>
    <n v="45169"/>
    <x v="18"/>
    <s v="VISBAS"/>
    <x v="78"/>
    <n v="70.09"/>
    <n v="0"/>
    <x v="111"/>
  </r>
  <r>
    <s v="31786"/>
    <s v="NP"/>
    <s v="0000258005"/>
    <x v="6"/>
    <x v="4"/>
    <n v="45169"/>
    <x v="18"/>
    <s v="VISEXP"/>
    <x v="79"/>
    <n v="-25.72"/>
    <n v="0"/>
    <x v="2"/>
  </r>
  <r>
    <s v="31786"/>
    <s v="NP"/>
    <s v="0000258005"/>
    <x v="6"/>
    <x v="4"/>
    <n v="45169"/>
    <x v="18"/>
    <s v="VISEXP"/>
    <x v="79"/>
    <n v="458.92"/>
    <n v="0"/>
    <x v="206"/>
  </r>
  <r>
    <s v="31786"/>
    <s v="NP"/>
    <s v="0000258005"/>
    <x v="6"/>
    <x v="5"/>
    <n v="45169"/>
    <x v="18"/>
    <s v="VISBAS"/>
    <x v="78"/>
    <n v="44.83"/>
    <n v="0"/>
    <x v="16"/>
  </r>
  <r>
    <s v="31786"/>
    <s v="NP"/>
    <s v="0000258005"/>
    <x v="6"/>
    <x v="5"/>
    <n v="45169"/>
    <x v="18"/>
    <s v="VISEXP"/>
    <x v="79"/>
    <n v="-32.15"/>
    <n v="0"/>
    <x v="7"/>
  </r>
  <r>
    <s v="31786"/>
    <s v="NP"/>
    <s v="0000258005"/>
    <x v="6"/>
    <x v="5"/>
    <n v="45169"/>
    <x v="18"/>
    <s v="VISEXP"/>
    <x v="79"/>
    <n v="353.57"/>
    <n v="0"/>
    <x v="207"/>
  </r>
  <r>
    <s v="31786"/>
    <s v="TN"/>
    <s v="0000000185"/>
    <x v="0"/>
    <x v="0"/>
    <n v="45169"/>
    <x v="0"/>
    <s v="PPDN"/>
    <x v="0"/>
    <n v="-410.28"/>
    <n v="0"/>
    <x v="120"/>
  </r>
  <r>
    <s v="31786"/>
    <s v="TN"/>
    <s v="0000000185"/>
    <x v="0"/>
    <x v="0"/>
    <n v="45169"/>
    <x v="0"/>
    <s v="PPDN"/>
    <x v="0"/>
    <n v="573.04999999999995"/>
    <n v="0"/>
    <x v="208"/>
  </r>
  <r>
    <s v="31786"/>
    <s v="TN"/>
    <s v="0000000192"/>
    <x v="1"/>
    <x v="0"/>
    <n v="45169"/>
    <x v="1"/>
    <s v="PDON"/>
    <x v="1"/>
    <n v="-1314"/>
    <n v="0"/>
    <x v="209"/>
  </r>
  <r>
    <s v="31786"/>
    <s v="TN"/>
    <s v="0000000192"/>
    <x v="1"/>
    <x v="0"/>
    <n v="45169"/>
    <x v="1"/>
    <s v="PDON"/>
    <x v="1"/>
    <n v="5342.67"/>
    <n v="0"/>
    <x v="210"/>
  </r>
  <r>
    <s v="31786"/>
    <s v="TN"/>
    <s v="0000157401"/>
    <x v="4"/>
    <x v="0"/>
    <n v="45169"/>
    <x v="5"/>
    <s v="BADC01"/>
    <x v="5"/>
    <n v="-0.85"/>
    <n v="0"/>
    <x v="50"/>
  </r>
  <r>
    <s v="31786"/>
    <s v="TN"/>
    <s v="0000157401"/>
    <x v="4"/>
    <x v="0"/>
    <n v="45169"/>
    <x v="5"/>
    <s v="BADC01"/>
    <x v="5"/>
    <n v="0.65"/>
    <n v="0"/>
    <x v="7"/>
  </r>
  <r>
    <s v="31786"/>
    <s v="TN"/>
    <s v="0000157401"/>
    <x v="4"/>
    <x v="0"/>
    <n v="45169"/>
    <x v="5"/>
    <s v="BADC02"/>
    <x v="5"/>
    <n v="-2.0699999999999998"/>
    <n v="0"/>
    <x v="34"/>
  </r>
  <r>
    <s v="31786"/>
    <s v="TN"/>
    <s v="0000157401"/>
    <x v="4"/>
    <x v="0"/>
    <n v="45169"/>
    <x v="5"/>
    <s v="BADC02"/>
    <x v="5"/>
    <n v="2.54"/>
    <n v="0"/>
    <x v="16"/>
  </r>
  <r>
    <s v="31786"/>
    <s v="TN"/>
    <s v="0000157401"/>
    <x v="4"/>
    <x v="0"/>
    <n v="45169"/>
    <x v="5"/>
    <s v="BADC03"/>
    <x v="5"/>
    <n v="-1.95"/>
    <n v="0"/>
    <x v="7"/>
  </r>
  <r>
    <s v="31786"/>
    <s v="TN"/>
    <s v="0000157401"/>
    <x v="4"/>
    <x v="0"/>
    <n v="45169"/>
    <x v="5"/>
    <s v="BADC03"/>
    <x v="5"/>
    <n v="1.17"/>
    <n v="0"/>
    <x v="8"/>
  </r>
  <r>
    <s v="31786"/>
    <s v="TN"/>
    <s v="0000157401"/>
    <x v="4"/>
    <x v="0"/>
    <n v="45169"/>
    <x v="5"/>
    <s v="BADC05"/>
    <x v="5"/>
    <n v="0.65"/>
    <n v="0"/>
    <x v="0"/>
  </r>
  <r>
    <s v="31786"/>
    <s v="TN"/>
    <s v="0000157401"/>
    <x v="4"/>
    <x v="0"/>
    <n v="45169"/>
    <x v="6"/>
    <s v="BADE2X"/>
    <x v="6"/>
    <n v="-43.15"/>
    <n v="0"/>
    <x v="115"/>
  </r>
  <r>
    <s v="31786"/>
    <s v="TN"/>
    <s v="0000157401"/>
    <x v="4"/>
    <x v="0"/>
    <n v="45169"/>
    <x v="6"/>
    <s v="BADE2X"/>
    <x v="6"/>
    <n v="74.5"/>
    <n v="0"/>
    <x v="211"/>
  </r>
  <r>
    <s v="31786"/>
    <s v="TN"/>
    <s v="0000157401"/>
    <x v="4"/>
    <x v="0"/>
    <n v="45169"/>
    <x v="7"/>
    <s v="BADE40"/>
    <x v="7"/>
    <n v="0"/>
    <n v="0"/>
    <x v="212"/>
  </r>
  <r>
    <s v="31786"/>
    <s v="TN"/>
    <s v="0000157401"/>
    <x v="4"/>
    <x v="0"/>
    <n v="45169"/>
    <x v="8"/>
    <s v="BAD4SC"/>
    <x v="14"/>
    <n v="-5.72"/>
    <n v="0"/>
    <x v="33"/>
  </r>
  <r>
    <s v="31786"/>
    <s v="TN"/>
    <s v="0000157401"/>
    <x v="4"/>
    <x v="0"/>
    <n v="45169"/>
    <x v="8"/>
    <s v="BAD4SC"/>
    <x v="14"/>
    <n v="5.7"/>
    <n v="0"/>
    <x v="33"/>
  </r>
  <r>
    <s v="31786"/>
    <s v="TN"/>
    <s v="0000157401"/>
    <x v="4"/>
    <x v="0"/>
    <n v="45169"/>
    <x v="8"/>
    <s v="BAD6SP"/>
    <x v="8"/>
    <n v="-2.34"/>
    <n v="0"/>
    <x v="8"/>
  </r>
  <r>
    <s v="31786"/>
    <s v="TN"/>
    <s v="0000157401"/>
    <x v="4"/>
    <x v="0"/>
    <n v="45169"/>
    <x v="8"/>
    <s v="BAD6SP"/>
    <x v="8"/>
    <n v="6.29"/>
    <n v="0"/>
    <x v="4"/>
  </r>
  <r>
    <s v="31786"/>
    <s v="TN"/>
    <s v="0000157401"/>
    <x v="4"/>
    <x v="0"/>
    <n v="45169"/>
    <x v="9"/>
    <s v="BLES15"/>
    <x v="9"/>
    <n v="-172.69"/>
    <n v="0"/>
    <x v="115"/>
  </r>
  <r>
    <s v="31786"/>
    <s v="TN"/>
    <s v="0000157401"/>
    <x v="4"/>
    <x v="0"/>
    <n v="45169"/>
    <x v="9"/>
    <s v="BLES15"/>
    <x v="9"/>
    <n v="293.52"/>
    <n v="0"/>
    <x v="213"/>
  </r>
  <r>
    <s v="31786"/>
    <s v="TN"/>
    <s v="0000157401"/>
    <x v="4"/>
    <x v="0"/>
    <n v="45169"/>
    <x v="10"/>
    <s v="BLCH01"/>
    <x v="10"/>
    <n v="-0.76"/>
    <n v="0"/>
    <x v="2"/>
  </r>
  <r>
    <s v="31786"/>
    <s v="TN"/>
    <s v="0000157401"/>
    <x v="4"/>
    <x v="0"/>
    <n v="45169"/>
    <x v="10"/>
    <s v="BLCH01"/>
    <x v="10"/>
    <n v="0.38"/>
    <n v="0"/>
    <x v="27"/>
  </r>
  <r>
    <s v="31786"/>
    <s v="TN"/>
    <s v="0000157401"/>
    <x v="4"/>
    <x v="0"/>
    <n v="45169"/>
    <x v="10"/>
    <s v="BLCH02"/>
    <x v="10"/>
    <n v="-1.85"/>
    <n v="0"/>
    <x v="7"/>
  </r>
  <r>
    <s v="31786"/>
    <s v="TN"/>
    <s v="0000157401"/>
    <x v="4"/>
    <x v="0"/>
    <n v="45169"/>
    <x v="10"/>
    <s v="BLCH02"/>
    <x v="10"/>
    <n v="2.2200000000000002"/>
    <n v="0"/>
    <x v="26"/>
  </r>
  <r>
    <s v="31786"/>
    <s v="TN"/>
    <s v="0000157401"/>
    <x v="4"/>
    <x v="0"/>
    <n v="45169"/>
    <x v="10"/>
    <s v="BLCH03"/>
    <x v="10"/>
    <n v="0.56000000000000005"/>
    <n v="0"/>
    <x v="0"/>
  </r>
  <r>
    <s v="31786"/>
    <s v="TN"/>
    <s v="0000157401"/>
    <x v="4"/>
    <x v="0"/>
    <n v="45169"/>
    <x v="10"/>
    <s v="BLCS01"/>
    <x v="15"/>
    <n v="-0.9"/>
    <n v="0"/>
    <x v="8"/>
  </r>
  <r>
    <s v="31786"/>
    <s v="TN"/>
    <s v="0000157401"/>
    <x v="4"/>
    <x v="0"/>
    <n v="45169"/>
    <x v="10"/>
    <s v="BLCS01"/>
    <x v="15"/>
    <n v="1.2"/>
    <n v="0"/>
    <x v="2"/>
  </r>
  <r>
    <s v="31786"/>
    <s v="TN"/>
    <s v="0000157401"/>
    <x v="4"/>
    <x v="0"/>
    <n v="45169"/>
    <x v="10"/>
    <s v="BLCS02"/>
    <x v="15"/>
    <n v="-1.83"/>
    <n v="0"/>
    <x v="8"/>
  </r>
  <r>
    <s v="31786"/>
    <s v="TN"/>
    <s v="0000157401"/>
    <x v="4"/>
    <x v="0"/>
    <n v="45169"/>
    <x v="10"/>
    <s v="BLCS02"/>
    <x v="15"/>
    <n v="2.44"/>
    <n v="0"/>
    <x v="2"/>
  </r>
  <r>
    <s v="31786"/>
    <s v="TN"/>
    <s v="0000157401"/>
    <x v="4"/>
    <x v="0"/>
    <n v="45169"/>
    <x v="10"/>
    <s v="BLCS03"/>
    <x v="15"/>
    <n v="-4.55"/>
    <n v="0"/>
    <x v="7"/>
  </r>
  <r>
    <s v="31786"/>
    <s v="TN"/>
    <s v="0000157401"/>
    <x v="4"/>
    <x v="0"/>
    <n v="45169"/>
    <x v="10"/>
    <s v="BLCS03"/>
    <x v="15"/>
    <n v="1.82"/>
    <n v="0"/>
    <x v="27"/>
  </r>
  <r>
    <s v="31786"/>
    <s v="TN"/>
    <s v="0000157401"/>
    <x v="4"/>
    <x v="0"/>
    <n v="45169"/>
    <x v="10"/>
    <s v="BLCS05"/>
    <x v="15"/>
    <n v="1.52"/>
    <n v="0"/>
    <x v="0"/>
  </r>
  <r>
    <s v="31786"/>
    <s v="TN"/>
    <s v="0000157401"/>
    <x v="4"/>
    <x v="0"/>
    <n v="45169"/>
    <x v="11"/>
    <s v="BLER20"/>
    <x v="11"/>
    <n v="0"/>
    <n v="0"/>
    <x v="207"/>
  </r>
  <r>
    <s v="31786"/>
    <s v="TN"/>
    <s v="0000157401"/>
    <x v="4"/>
    <x v="0"/>
    <n v="45169"/>
    <x v="12"/>
    <s v="BLIFSC"/>
    <x v="16"/>
    <n v="-3.3"/>
    <n v="0"/>
    <x v="33"/>
  </r>
  <r>
    <s v="31786"/>
    <s v="TN"/>
    <s v="0000157401"/>
    <x v="4"/>
    <x v="0"/>
    <n v="45169"/>
    <x v="12"/>
    <s v="BLIFSC"/>
    <x v="16"/>
    <n v="3.3"/>
    <n v="0"/>
    <x v="33"/>
  </r>
  <r>
    <s v="31786"/>
    <s v="TN"/>
    <s v="0000157401"/>
    <x v="4"/>
    <x v="0"/>
    <n v="45169"/>
    <x v="12"/>
    <s v="BLIFSP"/>
    <x v="12"/>
    <n v="-1.77"/>
    <n v="0"/>
    <x v="8"/>
  </r>
  <r>
    <s v="31786"/>
    <s v="TN"/>
    <s v="0000157401"/>
    <x v="4"/>
    <x v="0"/>
    <n v="45169"/>
    <x v="12"/>
    <s v="BLIFSP"/>
    <x v="12"/>
    <n v="5.31"/>
    <n v="0"/>
    <x v="4"/>
  </r>
  <r>
    <s v="31786"/>
    <s v="TN"/>
    <s v="0000157401"/>
    <x v="4"/>
    <x v="0"/>
    <n v="45169"/>
    <x v="14"/>
    <s v="VC0106"/>
    <x v="18"/>
    <n v="-0.26"/>
    <n v="12000"/>
    <x v="27"/>
  </r>
  <r>
    <s v="31786"/>
    <s v="TN"/>
    <s v="0000157401"/>
    <x v="4"/>
    <x v="0"/>
    <n v="45169"/>
    <x v="14"/>
    <s v="VC0106"/>
    <x v="18"/>
    <n v="0.65"/>
    <n v="30000"/>
    <x v="7"/>
  </r>
  <r>
    <s v="31786"/>
    <s v="TN"/>
    <s v="0000157401"/>
    <x v="4"/>
    <x v="0"/>
    <n v="45169"/>
    <x v="14"/>
    <s v="VC0205"/>
    <x v="17"/>
    <n v="0.21"/>
    <n v="5000"/>
    <x v="0"/>
  </r>
  <r>
    <s v="31786"/>
    <s v="TN"/>
    <s v="0000157401"/>
    <x v="4"/>
    <x v="0"/>
    <n v="45169"/>
    <x v="14"/>
    <s v="VC0206"/>
    <x v="18"/>
    <n v="1.25"/>
    <n v="30000"/>
    <x v="7"/>
  </r>
  <r>
    <s v="31786"/>
    <s v="TN"/>
    <s v="0000157401"/>
    <x v="4"/>
    <x v="0"/>
    <n v="45169"/>
    <x v="14"/>
    <s v="VC0210"/>
    <x v="19"/>
    <n v="-0.42"/>
    <n v="10000"/>
    <x v="0"/>
  </r>
  <r>
    <s v="31786"/>
    <s v="TN"/>
    <s v="0000157401"/>
    <x v="4"/>
    <x v="0"/>
    <n v="45169"/>
    <x v="14"/>
    <s v="VC0306"/>
    <x v="18"/>
    <n v="-1.9"/>
    <n v="30000"/>
    <x v="7"/>
  </r>
  <r>
    <s v="31786"/>
    <s v="TN"/>
    <s v="0000157401"/>
    <x v="4"/>
    <x v="0"/>
    <n v="45169"/>
    <x v="14"/>
    <s v="VC0310"/>
    <x v="19"/>
    <n v="0.63"/>
    <n v="10000"/>
    <x v="0"/>
  </r>
  <r>
    <s v="31786"/>
    <s v="TN"/>
    <s v="0000157401"/>
    <x v="4"/>
    <x v="0"/>
    <n v="45169"/>
    <x v="14"/>
    <s v="VC0406"/>
    <x v="18"/>
    <n v="0.5"/>
    <n v="6000"/>
    <x v="0"/>
  </r>
  <r>
    <s v="31786"/>
    <s v="TN"/>
    <s v="0000157401"/>
    <x v="4"/>
    <x v="0"/>
    <n v="45169"/>
    <x v="13"/>
    <s v="VAD050"/>
    <x v="22"/>
    <n v="2.1"/>
    <n v="100000"/>
    <x v="27"/>
  </r>
  <r>
    <s v="31786"/>
    <s v="TN"/>
    <s v="0000157401"/>
    <x v="4"/>
    <x v="0"/>
    <n v="45169"/>
    <x v="13"/>
    <s v="VAD060"/>
    <x v="13"/>
    <n v="-21.42"/>
    <n v="1020000"/>
    <x v="120"/>
  </r>
  <r>
    <s v="31786"/>
    <s v="TN"/>
    <s v="0000157401"/>
    <x v="4"/>
    <x v="0"/>
    <n v="45169"/>
    <x v="13"/>
    <s v="VAD060"/>
    <x v="13"/>
    <n v="44.1"/>
    <n v="2100000"/>
    <x v="25"/>
  </r>
  <r>
    <s v="31786"/>
    <s v="TN"/>
    <s v="0000157401"/>
    <x v="4"/>
    <x v="0"/>
    <n v="45169"/>
    <x v="13"/>
    <s v="VAD100"/>
    <x v="23"/>
    <n v="-2.1"/>
    <n v="100000"/>
    <x v="0"/>
  </r>
  <r>
    <s v="31786"/>
    <s v="TN"/>
    <s v="0000157401"/>
    <x v="4"/>
    <x v="0"/>
    <n v="45169"/>
    <x v="13"/>
    <s v="VAD100"/>
    <x v="23"/>
    <n v="6.3"/>
    <n v="300000"/>
    <x v="8"/>
  </r>
  <r>
    <s v="31786"/>
    <s v="TN"/>
    <s v="0000157401"/>
    <x v="4"/>
    <x v="0"/>
    <n v="45169"/>
    <x v="13"/>
    <s v="VAD250"/>
    <x v="24"/>
    <n v="-21"/>
    <n v="1000000"/>
    <x v="2"/>
  </r>
  <r>
    <s v="31786"/>
    <s v="TN"/>
    <s v="0000157401"/>
    <x v="4"/>
    <x v="0"/>
    <n v="45169"/>
    <x v="13"/>
    <s v="VAD500"/>
    <x v="25"/>
    <n v="21"/>
    <n v="1000000"/>
    <x v="27"/>
  </r>
  <r>
    <s v="31786"/>
    <s v="TN"/>
    <s v="0000157401"/>
    <x v="4"/>
    <x v="0"/>
    <n v="45169"/>
    <x v="15"/>
    <s v="VSC060"/>
    <x v="27"/>
    <n v="-3.5"/>
    <n v="168000"/>
    <x v="50"/>
  </r>
  <r>
    <s v="31786"/>
    <s v="TN"/>
    <s v="0000157401"/>
    <x v="4"/>
    <x v="0"/>
    <n v="45169"/>
    <x v="15"/>
    <s v="VSC060"/>
    <x v="27"/>
    <n v="4"/>
    <n v="192000"/>
    <x v="34"/>
  </r>
  <r>
    <s v="31786"/>
    <s v="TN"/>
    <s v="0000157401"/>
    <x v="4"/>
    <x v="0"/>
    <n v="45169"/>
    <x v="15"/>
    <s v="VSC100"/>
    <x v="28"/>
    <n v="0.84"/>
    <n v="40000"/>
    <x v="0"/>
  </r>
  <r>
    <s v="31786"/>
    <s v="TN"/>
    <s v="0000157401"/>
    <x v="4"/>
    <x v="0"/>
    <n v="45169"/>
    <x v="15"/>
    <s v="VSO060"/>
    <x v="32"/>
    <n v="-2.2799999999999998"/>
    <n v="108000"/>
    <x v="8"/>
  </r>
  <r>
    <s v="31786"/>
    <s v="TN"/>
    <s v="0000157401"/>
    <x v="4"/>
    <x v="0"/>
    <n v="45169"/>
    <x v="15"/>
    <s v="VSO060"/>
    <x v="32"/>
    <n v="4.5599999999999996"/>
    <n v="216000"/>
    <x v="26"/>
  </r>
  <r>
    <s v="31786"/>
    <s v="TN"/>
    <s v="0000190862"/>
    <x v="5"/>
    <x v="0"/>
    <n v="45169"/>
    <x v="16"/>
    <s v="LTD-01"/>
    <x v="42"/>
    <n v="6.92"/>
    <n v="0"/>
    <x v="27"/>
  </r>
  <r>
    <s v="31786"/>
    <s v="TN"/>
    <s v="0000190862"/>
    <x v="5"/>
    <x v="0"/>
    <n v="45169"/>
    <x v="16"/>
    <s v="LTD-01"/>
    <x v="44"/>
    <n v="68.5"/>
    <n v="0"/>
    <x v="26"/>
  </r>
  <r>
    <s v="31786"/>
    <s v="TN"/>
    <s v="0000190862"/>
    <x v="5"/>
    <x v="0"/>
    <n v="45169"/>
    <x v="16"/>
    <s v="LTD-01"/>
    <x v="45"/>
    <n v="-9.1300000000000008"/>
    <n v="0"/>
    <x v="0"/>
  </r>
  <r>
    <s v="31786"/>
    <s v="TN"/>
    <s v="0000190862"/>
    <x v="5"/>
    <x v="0"/>
    <n v="45169"/>
    <x v="16"/>
    <s v="LTD-01"/>
    <x v="45"/>
    <n v="34.21"/>
    <n v="0"/>
    <x v="8"/>
  </r>
  <r>
    <s v="31786"/>
    <s v="TN"/>
    <s v="0000190862"/>
    <x v="5"/>
    <x v="0"/>
    <n v="45169"/>
    <x v="16"/>
    <s v="LTD-01"/>
    <x v="47"/>
    <n v="-74.099999999999994"/>
    <n v="0"/>
    <x v="8"/>
  </r>
  <r>
    <s v="31786"/>
    <s v="TN"/>
    <s v="0000190862"/>
    <x v="5"/>
    <x v="0"/>
    <n v="45169"/>
    <x v="16"/>
    <s v="LTD-02"/>
    <x v="52"/>
    <n v="-5.96"/>
    <n v="0"/>
    <x v="0"/>
  </r>
  <r>
    <s v="31786"/>
    <s v="TN"/>
    <s v="0000190862"/>
    <x v="5"/>
    <x v="0"/>
    <n v="45169"/>
    <x v="16"/>
    <s v="LTD-02"/>
    <x v="52"/>
    <n v="7.16"/>
    <n v="0"/>
    <x v="0"/>
  </r>
  <r>
    <s v="31786"/>
    <s v="TN"/>
    <s v="0000190862"/>
    <x v="5"/>
    <x v="0"/>
    <n v="45169"/>
    <x v="16"/>
    <s v="LTD-02"/>
    <x v="53"/>
    <n v="7.35"/>
    <n v="0"/>
    <x v="0"/>
  </r>
  <r>
    <s v="31786"/>
    <s v="TN"/>
    <s v="0000190862"/>
    <x v="5"/>
    <x v="0"/>
    <n v="45169"/>
    <x v="16"/>
    <s v="LTD-02"/>
    <x v="54"/>
    <n v="25.22"/>
    <n v="0"/>
    <x v="27"/>
  </r>
  <r>
    <s v="31786"/>
    <s v="TN"/>
    <s v="0000190862"/>
    <x v="5"/>
    <x v="0"/>
    <n v="45169"/>
    <x v="16"/>
    <s v="LTD-02"/>
    <x v="55"/>
    <n v="-40.25"/>
    <n v="0"/>
    <x v="7"/>
  </r>
  <r>
    <s v="31786"/>
    <s v="TN"/>
    <s v="0000190862"/>
    <x v="5"/>
    <x v="0"/>
    <n v="45169"/>
    <x v="16"/>
    <s v="LTD-02"/>
    <x v="55"/>
    <n v="7.66"/>
    <n v="0"/>
    <x v="0"/>
  </r>
  <r>
    <s v="31786"/>
    <s v="TN"/>
    <s v="0000190862"/>
    <x v="5"/>
    <x v="0"/>
    <n v="45169"/>
    <x v="16"/>
    <s v="LTD-02"/>
    <x v="56"/>
    <n v="22.07"/>
    <n v="0"/>
    <x v="0"/>
  </r>
  <r>
    <s v="31786"/>
    <s v="TN"/>
    <s v="0000190862"/>
    <x v="5"/>
    <x v="0"/>
    <n v="45169"/>
    <x v="16"/>
    <s v="LTD-02"/>
    <x v="57"/>
    <n v="13.45"/>
    <n v="0"/>
    <x v="0"/>
  </r>
  <r>
    <s v="31786"/>
    <s v="TN"/>
    <s v="0000190862"/>
    <x v="5"/>
    <x v="0"/>
    <n v="45169"/>
    <x v="16"/>
    <s v="LTD-02"/>
    <x v="58"/>
    <n v="17.47"/>
    <n v="0"/>
    <x v="0"/>
  </r>
  <r>
    <s v="31786"/>
    <s v="TN"/>
    <s v="0000190862"/>
    <x v="5"/>
    <x v="0"/>
    <n v="45169"/>
    <x v="16"/>
    <s v="LTD-03"/>
    <x v="61"/>
    <n v="12.74"/>
    <n v="0"/>
    <x v="27"/>
  </r>
  <r>
    <s v="31786"/>
    <s v="TN"/>
    <s v="0000190862"/>
    <x v="5"/>
    <x v="0"/>
    <n v="45169"/>
    <x v="16"/>
    <s v="LTD-03"/>
    <x v="36"/>
    <n v="7.46"/>
    <n v="0"/>
    <x v="0"/>
  </r>
  <r>
    <s v="31786"/>
    <s v="TN"/>
    <s v="0000190862"/>
    <x v="5"/>
    <x v="0"/>
    <n v="45169"/>
    <x v="16"/>
    <s v="LTD-03"/>
    <x v="63"/>
    <n v="15.03"/>
    <n v="0"/>
    <x v="0"/>
  </r>
  <r>
    <s v="31786"/>
    <s v="TN"/>
    <s v="0000190862"/>
    <x v="5"/>
    <x v="0"/>
    <n v="45169"/>
    <x v="16"/>
    <s v="LTD-03"/>
    <x v="64"/>
    <n v="53.75"/>
    <n v="0"/>
    <x v="8"/>
  </r>
  <r>
    <s v="31786"/>
    <s v="TN"/>
    <s v="0000190862"/>
    <x v="5"/>
    <x v="0"/>
    <n v="45169"/>
    <x v="16"/>
    <s v="LTD-03"/>
    <x v="68"/>
    <n v="24.44"/>
    <n v="0"/>
    <x v="0"/>
  </r>
  <r>
    <s v="31786"/>
    <s v="TN"/>
    <s v="0000190862"/>
    <x v="5"/>
    <x v="0"/>
    <n v="45169"/>
    <x v="16"/>
    <s v="LTD-04"/>
    <x v="69"/>
    <n v="-5.03"/>
    <n v="0"/>
    <x v="0"/>
  </r>
  <r>
    <s v="31786"/>
    <s v="TN"/>
    <s v="0000190862"/>
    <x v="5"/>
    <x v="0"/>
    <n v="45169"/>
    <x v="16"/>
    <s v="LTD-04"/>
    <x v="70"/>
    <n v="-10.17"/>
    <n v="0"/>
    <x v="8"/>
  </r>
  <r>
    <s v="31786"/>
    <s v="TN"/>
    <s v="0000190862"/>
    <x v="5"/>
    <x v="0"/>
    <n v="45169"/>
    <x v="16"/>
    <s v="LTD-04"/>
    <x v="72"/>
    <n v="-52.96"/>
    <n v="0"/>
    <x v="2"/>
  </r>
  <r>
    <s v="31786"/>
    <s v="TN"/>
    <s v="0000190862"/>
    <x v="5"/>
    <x v="0"/>
    <n v="45169"/>
    <x v="16"/>
    <s v="LTD1WP"/>
    <x v="42"/>
    <n v="0"/>
    <n v="0"/>
    <x v="0"/>
  </r>
  <r>
    <s v="31786"/>
    <s v="TN"/>
    <s v="0000190862"/>
    <x v="5"/>
    <x v="0"/>
    <n v="45169"/>
    <x v="16"/>
    <s v="LTD1WP"/>
    <x v="47"/>
    <n v="0"/>
    <n v="0"/>
    <x v="0"/>
  </r>
  <r>
    <s v="31786"/>
    <s v="TN"/>
    <s v="0000190862"/>
    <x v="5"/>
    <x v="0"/>
    <n v="45169"/>
    <x v="16"/>
    <s v="LTD2WP"/>
    <x v="57"/>
    <n v="0"/>
    <n v="0"/>
    <x v="0"/>
  </r>
  <r>
    <s v="31786"/>
    <s v="TN"/>
    <s v="0000190862"/>
    <x v="5"/>
    <x v="0"/>
    <n v="45169"/>
    <x v="16"/>
    <s v="LTD3WP"/>
    <x v="65"/>
    <n v="0"/>
    <n v="0"/>
    <x v="0"/>
  </r>
  <r>
    <s v="31786"/>
    <s v="TN"/>
    <s v="0000190862"/>
    <x v="5"/>
    <x v="0"/>
    <n v="45169"/>
    <x v="17"/>
    <s v="STD-A"/>
    <x v="39"/>
    <n v="-80.8"/>
    <n v="0"/>
    <x v="7"/>
  </r>
  <r>
    <s v="31786"/>
    <s v="TN"/>
    <s v="0000190862"/>
    <x v="5"/>
    <x v="0"/>
    <n v="45169"/>
    <x v="17"/>
    <s v="STD-A"/>
    <x v="39"/>
    <n v="350.6"/>
    <n v="0"/>
    <x v="118"/>
  </r>
  <r>
    <s v="31786"/>
    <s v="TN"/>
    <s v="0000190862"/>
    <x v="5"/>
    <x v="0"/>
    <n v="45169"/>
    <x v="17"/>
    <s v="STD-B"/>
    <x v="40"/>
    <n v="-40.42"/>
    <n v="0"/>
    <x v="8"/>
  </r>
  <r>
    <s v="31786"/>
    <s v="TN"/>
    <s v="0000190862"/>
    <x v="5"/>
    <x v="0"/>
    <n v="45169"/>
    <x v="17"/>
    <s v="STD-B"/>
    <x v="40"/>
    <n v="124.58"/>
    <n v="0"/>
    <x v="16"/>
  </r>
  <r>
    <s v="31786"/>
    <s v="TN"/>
    <s v="0000258005"/>
    <x v="6"/>
    <x v="0"/>
    <n v="45169"/>
    <x v="18"/>
    <s v="VISBAS"/>
    <x v="78"/>
    <n v="-110.6"/>
    <n v="0"/>
    <x v="111"/>
  </r>
  <r>
    <s v="31786"/>
    <s v="TN"/>
    <s v="0000258005"/>
    <x v="6"/>
    <x v="0"/>
    <n v="45169"/>
    <x v="18"/>
    <s v="VISBAS"/>
    <x v="78"/>
    <n v="267.61"/>
    <n v="0"/>
    <x v="214"/>
  </r>
  <r>
    <s v="31786"/>
    <s v="TN"/>
    <s v="0000258005"/>
    <x v="6"/>
    <x v="0"/>
    <n v="45169"/>
    <x v="18"/>
    <s v="VISEXP"/>
    <x v="79"/>
    <n v="-223.69"/>
    <n v="0"/>
    <x v="54"/>
  </r>
  <r>
    <s v="31786"/>
    <s v="TN"/>
    <s v="0000258005"/>
    <x v="6"/>
    <x v="0"/>
    <n v="45169"/>
    <x v="18"/>
    <s v="VISEXP"/>
    <x v="79"/>
    <n v="1265.02"/>
    <n v="0"/>
    <x v="2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s v="31786"/>
    <s v="TN"/>
    <s v="0000000185"/>
    <x v="0"/>
    <x v="0"/>
    <d v="2023-09-15T00:00:00"/>
    <x v="0"/>
    <s v="PPDN"/>
    <x v="0"/>
    <n v="13.84"/>
    <n v="0"/>
    <x v="0"/>
  </r>
  <r>
    <s v="31786"/>
    <s v="TN"/>
    <s v="0000000185"/>
    <x v="0"/>
    <x v="0"/>
    <d v="2023-09-29T00:00:00"/>
    <x v="0"/>
    <s v="PPDN"/>
    <x v="0"/>
    <n v="182344.53"/>
    <n v="0"/>
    <x v="1"/>
  </r>
  <r>
    <s v="31786"/>
    <s v="TN"/>
    <s v="0000000192"/>
    <x v="1"/>
    <x v="0"/>
    <d v="2023-08-31T00:00:00"/>
    <x v="1"/>
    <s v="PDON"/>
    <x v="1"/>
    <n v="-19.82"/>
    <n v="0"/>
    <x v="0"/>
  </r>
  <r>
    <s v="31786"/>
    <s v="TN"/>
    <s v="0000000192"/>
    <x v="1"/>
    <x v="0"/>
    <d v="2023-09-15T00:00:00"/>
    <x v="1"/>
    <s v="PDON"/>
    <x v="1"/>
    <n v="19.82"/>
    <n v="0"/>
    <x v="0"/>
  </r>
  <r>
    <s v="31786"/>
    <s v="TN"/>
    <s v="0000000192"/>
    <x v="1"/>
    <x v="0"/>
    <d v="2023-09-29T00:00:00"/>
    <x v="1"/>
    <s v="PDON"/>
    <x v="1"/>
    <n v="1010185.96"/>
    <n v="0"/>
    <x v="2"/>
  </r>
  <r>
    <s v="31786"/>
    <s v="TN"/>
    <s v="0000053684"/>
    <x v="2"/>
    <x v="0"/>
    <d v="2023-09-29T00:00:00"/>
    <x v="2"/>
    <s v=""/>
    <x v="2"/>
    <n v="112.18"/>
    <n v="0"/>
    <x v="3"/>
  </r>
  <r>
    <s v="31786"/>
    <s v="TN"/>
    <s v="0000053684"/>
    <x v="2"/>
    <x v="0"/>
    <d v="2023-09-29T00:00:00"/>
    <x v="3"/>
    <s v=""/>
    <x v="3"/>
    <n v="33154.67"/>
    <n v="0"/>
    <x v="4"/>
  </r>
  <r>
    <s v="31786"/>
    <s v="TN"/>
    <s v="0000157401"/>
    <x v="3"/>
    <x v="0"/>
    <d v="2023-09-29T00:00:00"/>
    <x v="4"/>
    <s v=""/>
    <x v="4"/>
    <n v="314633.28000000003"/>
    <n v="0"/>
    <x v="5"/>
  </r>
  <r>
    <s v="31786"/>
    <s v="TN"/>
    <s v="0000157401"/>
    <x v="4"/>
    <x v="0"/>
    <d v="2023-08-31T00:00:00"/>
    <x v="5"/>
    <s v="BADE2X"/>
    <x v="5"/>
    <n v="-1.1399999999999999"/>
    <n v="60000"/>
    <x v="0"/>
  </r>
  <r>
    <s v="31786"/>
    <s v="TN"/>
    <s v="0000157401"/>
    <x v="4"/>
    <x v="0"/>
    <d v="2023-08-31T00:00:00"/>
    <x v="6"/>
    <s v="BADE40"/>
    <x v="6"/>
    <n v="-0.76"/>
    <n v="40000"/>
    <x v="0"/>
  </r>
  <r>
    <s v="31786"/>
    <s v="TN"/>
    <s v="0000157401"/>
    <x v="4"/>
    <x v="0"/>
    <d v="2023-08-31T00:00:00"/>
    <x v="7"/>
    <s v="BLES15"/>
    <x v="7"/>
    <n v="-4.5599999999999996"/>
    <n v="30000"/>
    <x v="0"/>
  </r>
  <r>
    <s v="31786"/>
    <s v="TN"/>
    <s v="0000157401"/>
    <x v="4"/>
    <x v="0"/>
    <d v="2023-08-31T00:00:00"/>
    <x v="8"/>
    <s v="BLER20"/>
    <x v="8"/>
    <n v="-3.04"/>
    <n v="20000"/>
    <x v="0"/>
  </r>
  <r>
    <s v="31786"/>
    <s v="TN"/>
    <s v="0000157401"/>
    <x v="4"/>
    <x v="0"/>
    <d v="2023-09-15T00:00:00"/>
    <x v="5"/>
    <s v="BADE2X"/>
    <x v="5"/>
    <n v="2.2799999999999998"/>
    <n v="120000"/>
    <x v="6"/>
  </r>
  <r>
    <s v="31786"/>
    <s v="TN"/>
    <s v="0000157401"/>
    <x v="4"/>
    <x v="0"/>
    <d v="2023-09-15T00:00:00"/>
    <x v="7"/>
    <s v="BLES15"/>
    <x v="7"/>
    <n v="9.1199999999999992"/>
    <n v="60000"/>
    <x v="6"/>
  </r>
  <r>
    <s v="31786"/>
    <s v="TN"/>
    <s v="0000157401"/>
    <x v="4"/>
    <x v="0"/>
    <d v="2023-09-29T00:00:00"/>
    <x v="9"/>
    <s v="BADC01"/>
    <x v="9"/>
    <n v="746.09"/>
    <n v="57456360"/>
    <x v="7"/>
  </r>
  <r>
    <s v="31786"/>
    <s v="TN"/>
    <s v="0000157401"/>
    <x v="4"/>
    <x v="0"/>
    <d v="2023-09-29T00:00:00"/>
    <x v="9"/>
    <s v="BADC02"/>
    <x v="9"/>
    <n v="1349.34"/>
    <n v="104282000"/>
    <x v="8"/>
  </r>
  <r>
    <s v="31786"/>
    <s v="TN"/>
    <s v="0000157401"/>
    <x v="4"/>
    <x v="0"/>
    <d v="2023-09-29T00:00:00"/>
    <x v="9"/>
    <s v="BADC03"/>
    <x v="9"/>
    <n v="708.62"/>
    <n v="54884530"/>
    <x v="9"/>
  </r>
  <r>
    <s v="31786"/>
    <s v="TN"/>
    <s v="0000157401"/>
    <x v="4"/>
    <x v="0"/>
    <d v="2023-09-29T00:00:00"/>
    <x v="9"/>
    <s v="BADC04"/>
    <x v="9"/>
    <n v="251.76"/>
    <n v="19430200"/>
    <x v="10"/>
  </r>
  <r>
    <s v="31786"/>
    <s v="TN"/>
    <s v="0000157401"/>
    <x v="4"/>
    <x v="0"/>
    <d v="2023-09-29T00:00:00"/>
    <x v="9"/>
    <s v="BADC05"/>
    <x v="9"/>
    <n v="79.7"/>
    <n v="6131000"/>
    <x v="11"/>
  </r>
  <r>
    <s v="31786"/>
    <s v="TN"/>
    <s v="0000157401"/>
    <x v="4"/>
    <x v="0"/>
    <d v="2023-09-29T00:00:00"/>
    <x v="9"/>
    <s v="BADC06"/>
    <x v="9"/>
    <n v="30.79"/>
    <n v="2368200"/>
    <x v="12"/>
  </r>
  <r>
    <s v="31786"/>
    <s v="TN"/>
    <s v="0000157401"/>
    <x v="4"/>
    <x v="0"/>
    <d v="2023-09-29T00:00:00"/>
    <x v="9"/>
    <s v="BADC07"/>
    <x v="9"/>
    <n v="12.74"/>
    <n v="980000"/>
    <x v="13"/>
  </r>
  <r>
    <s v="31786"/>
    <s v="TN"/>
    <s v="0000157401"/>
    <x v="4"/>
    <x v="0"/>
    <d v="2023-09-29T00:00:00"/>
    <x v="9"/>
    <s v="BADC08"/>
    <x v="9"/>
    <n v="8.99"/>
    <n v="691200"/>
    <x v="3"/>
  </r>
  <r>
    <s v="31786"/>
    <s v="TN"/>
    <s v="0000157401"/>
    <x v="4"/>
    <x v="0"/>
    <d v="2023-09-29T00:00:00"/>
    <x v="9"/>
    <s v="BADC09"/>
    <x v="9"/>
    <n v="4.68"/>
    <n v="360000"/>
    <x v="14"/>
  </r>
  <r>
    <s v="31786"/>
    <s v="TN"/>
    <s v="0000157401"/>
    <x v="4"/>
    <x v="0"/>
    <d v="2023-09-29T00:00:00"/>
    <x v="5"/>
    <s v="BADE2X"/>
    <x v="5"/>
    <n v="42150.01"/>
    <n v="2221612200"/>
    <x v="15"/>
  </r>
  <r>
    <s v="31786"/>
    <s v="TN"/>
    <s v="0000157401"/>
    <x v="4"/>
    <x v="0"/>
    <d v="2023-09-29T00:00:00"/>
    <x v="5"/>
    <s v="BADP2X"/>
    <x v="5"/>
    <n v="7.4"/>
    <n v="390000"/>
    <x v="16"/>
  </r>
  <r>
    <s v="31786"/>
    <s v="TN"/>
    <s v="0000157401"/>
    <x v="4"/>
    <x v="0"/>
    <d v="2023-09-29T00:00:00"/>
    <x v="6"/>
    <s v="BADE40"/>
    <x v="6"/>
    <n v="29548.97"/>
    <n v="1556436000"/>
    <x v="17"/>
  </r>
  <r>
    <s v="31786"/>
    <s v="TN"/>
    <s v="0000157401"/>
    <x v="4"/>
    <x v="0"/>
    <d v="2023-09-29T00:00:00"/>
    <x v="6"/>
    <s v="BADP40"/>
    <x v="6"/>
    <n v="4.9000000000000004"/>
    <n v="260000"/>
    <x v="16"/>
  </r>
  <r>
    <s v="31786"/>
    <s v="TN"/>
    <s v="0000157401"/>
    <x v="4"/>
    <x v="0"/>
    <d v="2023-09-29T00:00:00"/>
    <x v="10"/>
    <s v="BAD4SC"/>
    <x v="10"/>
    <n v="4169.9799999999996"/>
    <n v="322931840"/>
    <x v="18"/>
  </r>
  <r>
    <s v="31786"/>
    <s v="TN"/>
    <s v="0000157401"/>
    <x v="4"/>
    <x v="0"/>
    <d v="2023-09-29T00:00:00"/>
    <x v="10"/>
    <s v="BAD6SP"/>
    <x v="11"/>
    <n v="3957.33"/>
    <n v="305858670"/>
    <x v="19"/>
  </r>
  <r>
    <s v="31786"/>
    <s v="TN"/>
    <s v="0000157401"/>
    <x v="4"/>
    <x v="0"/>
    <d v="2023-09-29T00:00:00"/>
    <x v="10"/>
    <s v="BAP6SP"/>
    <x v="11"/>
    <n v="1.53"/>
    <n v="117000"/>
    <x v="20"/>
  </r>
  <r>
    <s v="31786"/>
    <s v="TN"/>
    <s v="0000157401"/>
    <x v="4"/>
    <x v="0"/>
    <d v="2023-09-29T00:00:00"/>
    <x v="7"/>
    <s v="BLES15"/>
    <x v="7"/>
    <n v="168603.63"/>
    <n v="1110806100"/>
    <x v="15"/>
  </r>
  <r>
    <s v="31786"/>
    <s v="TN"/>
    <s v="0000157401"/>
    <x v="4"/>
    <x v="0"/>
    <d v="2023-09-29T00:00:00"/>
    <x v="7"/>
    <s v="BLES1P"/>
    <x v="7"/>
    <n v="29.6"/>
    <n v="195000"/>
    <x v="16"/>
  </r>
  <r>
    <s v="31786"/>
    <s v="TN"/>
    <s v="0000157401"/>
    <x v="4"/>
    <x v="0"/>
    <d v="2023-09-29T00:00:00"/>
    <x v="11"/>
    <s v="BLCH01"/>
    <x v="12"/>
    <n v="539.98"/>
    <n v="8520000"/>
    <x v="21"/>
  </r>
  <r>
    <s v="31786"/>
    <s v="TN"/>
    <s v="0000157401"/>
    <x v="4"/>
    <x v="0"/>
    <d v="2023-09-29T00:00:00"/>
    <x v="11"/>
    <s v="BLCH02"/>
    <x v="12"/>
    <n v="681.54"/>
    <n v="11046000"/>
    <x v="22"/>
  </r>
  <r>
    <s v="31786"/>
    <s v="TN"/>
    <s v="0000157401"/>
    <x v="4"/>
    <x v="0"/>
    <d v="2023-09-29T00:00:00"/>
    <x v="11"/>
    <s v="BLCH03"/>
    <x v="12"/>
    <n v="322.56"/>
    <n v="5199000"/>
    <x v="23"/>
  </r>
  <r>
    <s v="31786"/>
    <s v="TN"/>
    <s v="0000157401"/>
    <x v="4"/>
    <x v="0"/>
    <d v="2023-09-29T00:00:00"/>
    <x v="11"/>
    <s v="BLCH04"/>
    <x v="12"/>
    <n v="103.6"/>
    <n v="1656000"/>
    <x v="24"/>
  </r>
  <r>
    <s v="31786"/>
    <s v="TN"/>
    <s v="0000157401"/>
    <x v="4"/>
    <x v="0"/>
    <d v="2023-09-29T00:00:00"/>
    <x v="11"/>
    <s v="BLCH05"/>
    <x v="12"/>
    <n v="31.62"/>
    <n v="510000"/>
    <x v="25"/>
  </r>
  <r>
    <s v="31786"/>
    <s v="TN"/>
    <s v="0000157401"/>
    <x v="4"/>
    <x v="0"/>
    <d v="2023-09-29T00:00:00"/>
    <x v="11"/>
    <s v="BLCH06"/>
    <x v="12"/>
    <n v="6.72"/>
    <n v="108000"/>
    <x v="26"/>
  </r>
  <r>
    <s v="31786"/>
    <s v="TN"/>
    <s v="0000157401"/>
    <x v="4"/>
    <x v="0"/>
    <d v="2023-09-29T00:00:00"/>
    <x v="11"/>
    <s v="BLCH07"/>
    <x v="12"/>
    <n v="2.6"/>
    <n v="42000"/>
    <x v="6"/>
  </r>
  <r>
    <s v="31786"/>
    <s v="TN"/>
    <s v="0000157401"/>
    <x v="4"/>
    <x v="0"/>
    <d v="2023-09-29T00:00:00"/>
    <x v="11"/>
    <s v="BLCH08"/>
    <x v="12"/>
    <n v="2.98"/>
    <n v="48000"/>
    <x v="6"/>
  </r>
  <r>
    <s v="31786"/>
    <s v="TN"/>
    <s v="0000157401"/>
    <x v="4"/>
    <x v="0"/>
    <d v="2023-09-29T00:00:00"/>
    <x v="11"/>
    <s v="BLCS01"/>
    <x v="13"/>
    <n v="884.7"/>
    <n v="8913000"/>
    <x v="27"/>
  </r>
  <r>
    <s v="31786"/>
    <s v="TN"/>
    <s v="0000157401"/>
    <x v="4"/>
    <x v="0"/>
    <d v="2023-09-29T00:00:00"/>
    <x v="11"/>
    <s v="BLCS02"/>
    <x v="13"/>
    <n v="2061.19"/>
    <n v="20451000"/>
    <x v="28"/>
  </r>
  <r>
    <s v="31786"/>
    <s v="TN"/>
    <s v="0000157401"/>
    <x v="4"/>
    <x v="0"/>
    <d v="2023-09-29T00:00:00"/>
    <x v="11"/>
    <s v="BLCS03"/>
    <x v="13"/>
    <n v="1142.96"/>
    <n v="11406000"/>
    <x v="29"/>
  </r>
  <r>
    <s v="31786"/>
    <s v="TN"/>
    <s v="0000157401"/>
    <x v="4"/>
    <x v="0"/>
    <d v="2023-09-29T00:00:00"/>
    <x v="11"/>
    <s v="BLCS04"/>
    <x v="13"/>
    <n v="421.08"/>
    <n v="4224000"/>
    <x v="30"/>
  </r>
  <r>
    <s v="31786"/>
    <s v="TN"/>
    <s v="0000157401"/>
    <x v="4"/>
    <x v="0"/>
    <d v="2023-09-29T00:00:00"/>
    <x v="11"/>
    <s v="BLCS05"/>
    <x v="13"/>
    <n v="135.28"/>
    <n v="1335000"/>
    <x v="31"/>
  </r>
  <r>
    <s v="31786"/>
    <s v="TN"/>
    <s v="0000157401"/>
    <x v="4"/>
    <x v="0"/>
    <d v="2023-09-29T00:00:00"/>
    <x v="11"/>
    <s v="BLCS06"/>
    <x v="13"/>
    <n v="61.88"/>
    <n v="612000"/>
    <x v="25"/>
  </r>
  <r>
    <s v="31786"/>
    <s v="TN"/>
    <s v="0000157401"/>
    <x v="4"/>
    <x v="0"/>
    <d v="2023-09-29T00:00:00"/>
    <x v="11"/>
    <s v="BLCS07"/>
    <x v="13"/>
    <n v="25.44"/>
    <n v="252000"/>
    <x v="32"/>
  </r>
  <r>
    <s v="31786"/>
    <s v="TN"/>
    <s v="0000157401"/>
    <x v="4"/>
    <x v="0"/>
    <d v="2023-09-29T00:00:00"/>
    <x v="11"/>
    <s v="BLCS08"/>
    <x v="13"/>
    <n v="16.940000000000001"/>
    <n v="168000"/>
    <x v="33"/>
  </r>
  <r>
    <s v="31786"/>
    <s v="TN"/>
    <s v="0000157401"/>
    <x v="4"/>
    <x v="0"/>
    <d v="2023-09-29T00:00:00"/>
    <x v="11"/>
    <s v="BLCS09"/>
    <x v="13"/>
    <n v="10.92"/>
    <n v="108000"/>
    <x v="14"/>
  </r>
  <r>
    <s v="31786"/>
    <s v="TN"/>
    <s v="0000157401"/>
    <x v="4"/>
    <x v="0"/>
    <d v="2023-09-29T00:00:00"/>
    <x v="8"/>
    <s v="BLER20"/>
    <x v="8"/>
    <n v="118228.85"/>
    <n v="778218000"/>
    <x v="17"/>
  </r>
  <r>
    <s v="31786"/>
    <s v="TN"/>
    <s v="0000157401"/>
    <x v="4"/>
    <x v="0"/>
    <d v="2023-09-29T00:00:00"/>
    <x v="8"/>
    <s v="BLER2P"/>
    <x v="8"/>
    <n v="19.8"/>
    <n v="130000"/>
    <x v="16"/>
  </r>
  <r>
    <s v="31786"/>
    <s v="TN"/>
    <s v="0000157401"/>
    <x v="4"/>
    <x v="0"/>
    <d v="2023-09-29T00:00:00"/>
    <x v="12"/>
    <s v="BLIFSC"/>
    <x v="14"/>
    <n v="2424.3000000000002"/>
    <n v="24405000"/>
    <x v="18"/>
  </r>
  <r>
    <s v="31786"/>
    <s v="TN"/>
    <s v="0000157401"/>
    <x v="4"/>
    <x v="0"/>
    <d v="2023-09-29T00:00:00"/>
    <x v="12"/>
    <s v="BLIFSP"/>
    <x v="15"/>
    <n v="3213.14"/>
    <n v="16425000"/>
    <x v="34"/>
  </r>
  <r>
    <s v="31786"/>
    <s v="TN"/>
    <s v="0000157401"/>
    <x v="4"/>
    <x v="0"/>
    <d v="2023-09-29T00:00:00"/>
    <x v="13"/>
    <s v="FB10CU"/>
    <x v="16"/>
    <n v="11.26"/>
    <n v="0"/>
    <x v="6"/>
  </r>
  <r>
    <s v="31786"/>
    <s v="TN"/>
    <s v="0000157401"/>
    <x v="4"/>
    <x v="0"/>
    <d v="2023-09-29T00:00:00"/>
    <x v="14"/>
    <s v="VC0105"/>
    <x v="17"/>
    <n v="8.36"/>
    <n v="380000"/>
    <x v="35"/>
  </r>
  <r>
    <s v="31786"/>
    <s v="TN"/>
    <s v="0000157401"/>
    <x v="4"/>
    <x v="0"/>
    <d v="2023-09-29T00:00:00"/>
    <x v="14"/>
    <s v="VC0106"/>
    <x v="18"/>
    <n v="291.33"/>
    <n v="13440000"/>
    <x v="36"/>
  </r>
  <r>
    <s v="31786"/>
    <s v="TN"/>
    <s v="0000157401"/>
    <x v="4"/>
    <x v="0"/>
    <d v="2023-09-29T00:00:00"/>
    <x v="14"/>
    <s v="VC0110"/>
    <x v="19"/>
    <n v="62.58"/>
    <n v="3032000"/>
    <x v="37"/>
  </r>
  <r>
    <s v="31786"/>
    <s v="TN"/>
    <s v="0000157401"/>
    <x v="4"/>
    <x v="0"/>
    <d v="2023-09-29T00:00:00"/>
    <x v="14"/>
    <s v="VC0125"/>
    <x v="20"/>
    <n v="99.64"/>
    <n v="4700000"/>
    <x v="38"/>
  </r>
  <r>
    <s v="31786"/>
    <s v="TN"/>
    <s v="0000157401"/>
    <x v="4"/>
    <x v="0"/>
    <d v="2023-09-29T00:00:00"/>
    <x v="14"/>
    <s v="VC0150"/>
    <x v="21"/>
    <n v="254.1"/>
    <n v="12150000"/>
    <x v="39"/>
  </r>
  <r>
    <s v="31786"/>
    <s v="TN"/>
    <s v="0000157401"/>
    <x v="4"/>
    <x v="0"/>
    <d v="2023-09-29T00:00:00"/>
    <x v="14"/>
    <s v="VC0205"/>
    <x v="17"/>
    <n v="13.65"/>
    <n v="650000"/>
    <x v="40"/>
  </r>
  <r>
    <s v="31786"/>
    <s v="TN"/>
    <s v="0000157401"/>
    <x v="4"/>
    <x v="0"/>
    <d v="2023-09-29T00:00:00"/>
    <x v="14"/>
    <s v="VC0206"/>
    <x v="18"/>
    <n v="499.25"/>
    <n v="24060000"/>
    <x v="41"/>
  </r>
  <r>
    <s v="31786"/>
    <s v="TN"/>
    <s v="0000157401"/>
    <x v="4"/>
    <x v="0"/>
    <d v="2023-09-29T00:00:00"/>
    <x v="14"/>
    <s v="VC0210"/>
    <x v="19"/>
    <n v="104.58"/>
    <n v="5020000"/>
    <x v="42"/>
  </r>
  <r>
    <s v="31786"/>
    <s v="TN"/>
    <s v="0000157401"/>
    <x v="4"/>
    <x v="0"/>
    <d v="2023-09-29T00:00:00"/>
    <x v="14"/>
    <s v="VC0225"/>
    <x v="20"/>
    <n v="153.30000000000001"/>
    <n v="7300000"/>
    <x v="43"/>
  </r>
  <r>
    <s v="31786"/>
    <s v="TN"/>
    <s v="0000157401"/>
    <x v="4"/>
    <x v="0"/>
    <d v="2023-09-29T00:00:00"/>
    <x v="14"/>
    <s v="VC0250"/>
    <x v="21"/>
    <n v="533.4"/>
    <n v="25512000"/>
    <x v="44"/>
  </r>
  <r>
    <s v="31786"/>
    <s v="TN"/>
    <s v="0000157401"/>
    <x v="4"/>
    <x v="0"/>
    <d v="2023-09-29T00:00:00"/>
    <x v="14"/>
    <s v="VC0305"/>
    <x v="17"/>
    <n v="7.36"/>
    <n v="345000"/>
    <x v="45"/>
  </r>
  <r>
    <s v="31786"/>
    <s v="TN"/>
    <s v="0000157401"/>
    <x v="4"/>
    <x v="0"/>
    <d v="2023-09-29T00:00:00"/>
    <x v="14"/>
    <s v="VC0306"/>
    <x v="18"/>
    <n v="288.04000000000002"/>
    <n v="13770000"/>
    <x v="46"/>
  </r>
  <r>
    <s v="31786"/>
    <s v="TN"/>
    <s v="0000157401"/>
    <x v="4"/>
    <x v="0"/>
    <d v="2023-09-29T00:00:00"/>
    <x v="14"/>
    <s v="VC0310"/>
    <x v="19"/>
    <n v="45.99"/>
    <n v="2190000"/>
    <x v="47"/>
  </r>
  <r>
    <s v="31786"/>
    <s v="TN"/>
    <s v="0000157401"/>
    <x v="4"/>
    <x v="0"/>
    <d v="2023-09-29T00:00:00"/>
    <x v="14"/>
    <s v="VC0325"/>
    <x v="20"/>
    <n v="115.34"/>
    <n v="5475000"/>
    <x v="47"/>
  </r>
  <r>
    <s v="31786"/>
    <s v="TN"/>
    <s v="0000157401"/>
    <x v="4"/>
    <x v="0"/>
    <d v="2023-09-29T00:00:00"/>
    <x v="14"/>
    <s v="VC0350"/>
    <x v="21"/>
    <n v="368.55"/>
    <n v="17550000"/>
    <x v="48"/>
  </r>
  <r>
    <s v="31786"/>
    <s v="TN"/>
    <s v="0000157401"/>
    <x v="4"/>
    <x v="0"/>
    <d v="2023-09-29T00:00:00"/>
    <x v="14"/>
    <s v="VC0405"/>
    <x v="17"/>
    <n v="3.36"/>
    <n v="160000"/>
    <x v="49"/>
  </r>
  <r>
    <s v="31786"/>
    <s v="TN"/>
    <s v="0000157401"/>
    <x v="4"/>
    <x v="0"/>
    <d v="2023-09-29T00:00:00"/>
    <x v="14"/>
    <s v="VC0406"/>
    <x v="18"/>
    <n v="103"/>
    <n v="4980000"/>
    <x v="50"/>
  </r>
  <r>
    <s v="31786"/>
    <s v="TN"/>
    <s v="0000157401"/>
    <x v="4"/>
    <x v="0"/>
    <d v="2023-09-29T00:00:00"/>
    <x v="14"/>
    <s v="VC0410"/>
    <x v="19"/>
    <n v="24.36"/>
    <n v="1160000"/>
    <x v="51"/>
  </r>
  <r>
    <s v="31786"/>
    <s v="TN"/>
    <s v="0000157401"/>
    <x v="4"/>
    <x v="0"/>
    <d v="2023-09-29T00:00:00"/>
    <x v="14"/>
    <s v="VC0425"/>
    <x v="20"/>
    <n v="35.700000000000003"/>
    <n v="1700000"/>
    <x v="52"/>
  </r>
  <r>
    <s v="31786"/>
    <s v="TN"/>
    <s v="0000157401"/>
    <x v="4"/>
    <x v="0"/>
    <d v="2023-09-29T00:00:00"/>
    <x v="14"/>
    <s v="VC0450"/>
    <x v="21"/>
    <n v="71.400000000000006"/>
    <n v="3400000"/>
    <x v="52"/>
  </r>
  <r>
    <s v="31786"/>
    <s v="TN"/>
    <s v="0000157401"/>
    <x v="4"/>
    <x v="0"/>
    <d v="2023-09-29T00:00:00"/>
    <x v="14"/>
    <s v="VC0505"/>
    <x v="17"/>
    <n v="3.71"/>
    <n v="175000"/>
    <x v="33"/>
  </r>
  <r>
    <s v="31786"/>
    <s v="TN"/>
    <s v="0000157401"/>
    <x v="4"/>
    <x v="0"/>
    <d v="2023-09-29T00:00:00"/>
    <x v="14"/>
    <s v="VC0506"/>
    <x v="18"/>
    <n v="28.98"/>
    <n v="1380000"/>
    <x v="53"/>
  </r>
  <r>
    <s v="31786"/>
    <s v="TN"/>
    <s v="0000157401"/>
    <x v="4"/>
    <x v="0"/>
    <d v="2023-09-29T00:00:00"/>
    <x v="14"/>
    <s v="VC0510"/>
    <x v="19"/>
    <n v="7.35"/>
    <n v="350000"/>
    <x v="33"/>
  </r>
  <r>
    <s v="31786"/>
    <s v="TN"/>
    <s v="0000157401"/>
    <x v="4"/>
    <x v="0"/>
    <d v="2023-09-29T00:00:00"/>
    <x v="14"/>
    <s v="VC0525"/>
    <x v="20"/>
    <n v="13.15"/>
    <n v="625000"/>
    <x v="54"/>
  </r>
  <r>
    <s v="31786"/>
    <s v="TN"/>
    <s v="0000157401"/>
    <x v="4"/>
    <x v="0"/>
    <d v="2023-09-29T00:00:00"/>
    <x v="14"/>
    <s v="VC0550"/>
    <x v="21"/>
    <n v="21"/>
    <n v="1000000"/>
    <x v="14"/>
  </r>
  <r>
    <s v="31786"/>
    <s v="TN"/>
    <s v="0000157401"/>
    <x v="4"/>
    <x v="0"/>
    <d v="2023-09-29T00:00:00"/>
    <x v="14"/>
    <s v="VC0605"/>
    <x v="17"/>
    <n v="1.26"/>
    <n v="60000"/>
    <x v="6"/>
  </r>
  <r>
    <s v="31786"/>
    <s v="TN"/>
    <s v="0000157401"/>
    <x v="4"/>
    <x v="0"/>
    <d v="2023-09-29T00:00:00"/>
    <x v="14"/>
    <s v="VC0606"/>
    <x v="18"/>
    <n v="12.92"/>
    <n v="612000"/>
    <x v="52"/>
  </r>
  <r>
    <s v="31786"/>
    <s v="TN"/>
    <s v="0000157401"/>
    <x v="4"/>
    <x v="0"/>
    <d v="2023-09-29T00:00:00"/>
    <x v="14"/>
    <s v="VC0610"/>
    <x v="19"/>
    <n v="2.52"/>
    <n v="120000"/>
    <x v="6"/>
  </r>
  <r>
    <s v="31786"/>
    <s v="TN"/>
    <s v="0000157401"/>
    <x v="4"/>
    <x v="0"/>
    <d v="2023-09-29T00:00:00"/>
    <x v="14"/>
    <s v="VC0625"/>
    <x v="20"/>
    <n v="6.3"/>
    <n v="300000"/>
    <x v="6"/>
  </r>
  <r>
    <s v="31786"/>
    <s v="TN"/>
    <s v="0000157401"/>
    <x v="4"/>
    <x v="0"/>
    <d v="2023-09-29T00:00:00"/>
    <x v="14"/>
    <s v="VC0650"/>
    <x v="21"/>
    <n v="18.899999999999999"/>
    <n v="900000"/>
    <x v="20"/>
  </r>
  <r>
    <s v="31786"/>
    <s v="TN"/>
    <s v="0000157401"/>
    <x v="4"/>
    <x v="0"/>
    <d v="2023-09-29T00:00:00"/>
    <x v="14"/>
    <s v="VC0706"/>
    <x v="18"/>
    <n v="4.4000000000000004"/>
    <n v="210000"/>
    <x v="54"/>
  </r>
  <r>
    <s v="31786"/>
    <s v="TN"/>
    <s v="0000157401"/>
    <x v="4"/>
    <x v="0"/>
    <d v="2023-09-29T00:00:00"/>
    <x v="14"/>
    <s v="VC0750"/>
    <x v="21"/>
    <n v="7.35"/>
    <n v="350000"/>
    <x v="0"/>
  </r>
  <r>
    <s v="31786"/>
    <s v="TN"/>
    <s v="0000157401"/>
    <x v="4"/>
    <x v="0"/>
    <d v="2023-09-29T00:00:00"/>
    <x v="14"/>
    <s v="VC0805"/>
    <x v="17"/>
    <n v="0.84"/>
    <n v="40000"/>
    <x v="0"/>
  </r>
  <r>
    <s v="31786"/>
    <s v="TN"/>
    <s v="0000157401"/>
    <x v="4"/>
    <x v="0"/>
    <d v="2023-09-29T00:00:00"/>
    <x v="14"/>
    <s v="VC0806"/>
    <x v="18"/>
    <n v="1.01"/>
    <n v="48000"/>
    <x v="0"/>
  </r>
  <r>
    <s v="31786"/>
    <s v="TN"/>
    <s v="0000157401"/>
    <x v="4"/>
    <x v="0"/>
    <d v="2023-09-29T00:00:00"/>
    <x v="14"/>
    <s v="VC0810"/>
    <x v="19"/>
    <n v="3.36"/>
    <n v="160000"/>
    <x v="6"/>
  </r>
  <r>
    <s v="31786"/>
    <s v="TN"/>
    <s v="0000157401"/>
    <x v="4"/>
    <x v="0"/>
    <d v="2023-09-29T00:00:00"/>
    <x v="14"/>
    <s v="VC0850"/>
    <x v="21"/>
    <n v="16.8"/>
    <n v="800000"/>
    <x v="6"/>
  </r>
  <r>
    <s v="31786"/>
    <s v="TN"/>
    <s v="0000157401"/>
    <x v="4"/>
    <x v="0"/>
    <d v="2023-09-29T00:00:00"/>
    <x v="14"/>
    <s v="VC0906"/>
    <x v="18"/>
    <n v="3.39"/>
    <n v="162000"/>
    <x v="20"/>
  </r>
  <r>
    <s v="31786"/>
    <s v="TN"/>
    <s v="0000157401"/>
    <x v="4"/>
    <x v="0"/>
    <d v="2023-09-29T00:00:00"/>
    <x v="15"/>
    <s v="VAD050"/>
    <x v="22"/>
    <n v="762.3"/>
    <n v="36250000"/>
    <x v="55"/>
  </r>
  <r>
    <s v="31786"/>
    <s v="TN"/>
    <s v="0000157401"/>
    <x v="4"/>
    <x v="0"/>
    <d v="2023-09-29T00:00:00"/>
    <x v="15"/>
    <s v="VAD060"/>
    <x v="23"/>
    <n v="17447.22"/>
    <n v="831600000"/>
    <x v="56"/>
  </r>
  <r>
    <s v="31786"/>
    <s v="TN"/>
    <s v="0000157401"/>
    <x v="4"/>
    <x v="0"/>
    <d v="2023-09-29T00:00:00"/>
    <x v="15"/>
    <s v="VAD100"/>
    <x v="24"/>
    <n v="3696"/>
    <n v="176560000"/>
    <x v="57"/>
  </r>
  <r>
    <s v="31786"/>
    <s v="TN"/>
    <s v="0000157401"/>
    <x v="4"/>
    <x v="0"/>
    <d v="2023-09-29T00:00:00"/>
    <x v="15"/>
    <s v="VAD250"/>
    <x v="25"/>
    <n v="5281.5"/>
    <n v="251500000"/>
    <x v="58"/>
  </r>
  <r>
    <s v="31786"/>
    <s v="TN"/>
    <s v="0000157401"/>
    <x v="4"/>
    <x v="0"/>
    <d v="2023-09-29T00:00:00"/>
    <x v="15"/>
    <s v="VAD500"/>
    <x v="26"/>
    <n v="14374.5"/>
    <n v="686500000"/>
    <x v="59"/>
  </r>
  <r>
    <s v="31786"/>
    <s v="TN"/>
    <s v="0000157401"/>
    <x v="4"/>
    <x v="0"/>
    <d v="2023-09-29T00:00:00"/>
    <x v="16"/>
    <s v="VSC050"/>
    <x v="27"/>
    <n v="42.84"/>
    <n v="2040000"/>
    <x v="60"/>
  </r>
  <r>
    <s v="31786"/>
    <s v="TN"/>
    <s v="0000157401"/>
    <x v="4"/>
    <x v="0"/>
    <d v="2023-09-29T00:00:00"/>
    <x v="16"/>
    <s v="VSC060"/>
    <x v="28"/>
    <n v="1654.5"/>
    <n v="79992000"/>
    <x v="61"/>
  </r>
  <r>
    <s v="31786"/>
    <s v="TN"/>
    <s v="0000157401"/>
    <x v="4"/>
    <x v="0"/>
    <d v="2023-09-29T00:00:00"/>
    <x v="16"/>
    <s v="VSC100"/>
    <x v="29"/>
    <n v="332.64"/>
    <n v="15984000"/>
    <x v="62"/>
  </r>
  <r>
    <s v="31786"/>
    <s v="TN"/>
    <s v="0000157401"/>
    <x v="4"/>
    <x v="0"/>
    <d v="2023-09-29T00:00:00"/>
    <x v="16"/>
    <s v="VSC250"/>
    <x v="30"/>
    <n v="577.5"/>
    <n v="27824000"/>
    <x v="63"/>
  </r>
  <r>
    <s v="31786"/>
    <s v="TN"/>
    <s v="0000157401"/>
    <x v="4"/>
    <x v="0"/>
    <d v="2023-09-29T00:00:00"/>
    <x v="16"/>
    <s v="VSC500"/>
    <x v="31"/>
    <n v="1822.8"/>
    <n v="87648000"/>
    <x v="64"/>
  </r>
  <r>
    <s v="31786"/>
    <s v="TN"/>
    <s v="0000157401"/>
    <x v="4"/>
    <x v="0"/>
    <d v="2023-09-29T00:00:00"/>
    <x v="16"/>
    <s v="VSO050"/>
    <x v="32"/>
    <n v="59.22"/>
    <n v="2820000"/>
    <x v="65"/>
  </r>
  <r>
    <s v="31786"/>
    <s v="TN"/>
    <s v="0000157401"/>
    <x v="4"/>
    <x v="0"/>
    <d v="2023-09-29T00:00:00"/>
    <x v="16"/>
    <s v="VSO060"/>
    <x v="33"/>
    <n v="1748.76"/>
    <n v="83532000"/>
    <x v="66"/>
  </r>
  <r>
    <s v="31786"/>
    <s v="TN"/>
    <s v="0000157401"/>
    <x v="4"/>
    <x v="0"/>
    <d v="2023-09-29T00:00:00"/>
    <x v="16"/>
    <s v="VSO100"/>
    <x v="34"/>
    <n v="408.24"/>
    <n v="19440000"/>
    <x v="67"/>
  </r>
  <r>
    <s v="31786"/>
    <s v="TN"/>
    <s v="0000157401"/>
    <x v="4"/>
    <x v="0"/>
    <d v="2023-09-29T00:00:00"/>
    <x v="16"/>
    <s v="VSO250"/>
    <x v="35"/>
    <n v="570.15"/>
    <n v="27786000"/>
    <x v="68"/>
  </r>
  <r>
    <s v="31786"/>
    <s v="TN"/>
    <s v="0000157401"/>
    <x v="4"/>
    <x v="0"/>
    <d v="2023-09-29T00:00:00"/>
    <x v="16"/>
    <s v="VSO500"/>
    <x v="36"/>
    <n v="1518.3"/>
    <n v="72300000"/>
    <x v="69"/>
  </r>
  <r>
    <s v="31786"/>
    <s v="TN"/>
    <s v="0000190862"/>
    <x v="5"/>
    <x v="0"/>
    <d v="2023-09-29T00:00:00"/>
    <x v="17"/>
    <s v="LTD-01"/>
    <x v="37"/>
    <n v="1806.82"/>
    <n v="1512542.5"/>
    <x v="70"/>
  </r>
  <r>
    <s v="31786"/>
    <s v="TN"/>
    <s v="0000190862"/>
    <x v="5"/>
    <x v="0"/>
    <d v="2023-09-29T00:00:00"/>
    <x v="17"/>
    <s v="LTD-01"/>
    <x v="38"/>
    <n v="1832.13"/>
    <n v="1542511.74"/>
    <x v="71"/>
  </r>
  <r>
    <s v="31786"/>
    <s v="TN"/>
    <s v="0000190862"/>
    <x v="5"/>
    <x v="0"/>
    <d v="2023-09-29T00:00:00"/>
    <x v="17"/>
    <s v="LTD-01"/>
    <x v="39"/>
    <n v="3495.13"/>
    <n v="1530212.44"/>
    <x v="72"/>
  </r>
  <r>
    <s v="31786"/>
    <s v="TN"/>
    <s v="0000190862"/>
    <x v="5"/>
    <x v="0"/>
    <d v="2023-09-29T00:00:00"/>
    <x v="17"/>
    <s v="LTD-01"/>
    <x v="40"/>
    <n v="5178.6400000000003"/>
    <n v="1517226.38"/>
    <x v="73"/>
  </r>
  <r>
    <s v="31786"/>
    <s v="TN"/>
    <s v="0000190862"/>
    <x v="5"/>
    <x v="0"/>
    <d v="2023-09-29T00:00:00"/>
    <x v="17"/>
    <s v="LTD-01"/>
    <x v="41"/>
    <n v="7483.35"/>
    <n v="1744694.05"/>
    <x v="74"/>
  </r>
  <r>
    <s v="31786"/>
    <s v="TN"/>
    <s v="0000190862"/>
    <x v="5"/>
    <x v="0"/>
    <d v="2023-09-29T00:00:00"/>
    <x v="17"/>
    <s v="LTD-01"/>
    <x v="42"/>
    <n v="9076.7099999999991"/>
    <n v="1714295.09"/>
    <x v="74"/>
  </r>
  <r>
    <s v="31786"/>
    <s v="TN"/>
    <s v="0000190862"/>
    <x v="5"/>
    <x v="0"/>
    <d v="2023-09-29T00:00:00"/>
    <x v="17"/>
    <s v="LTD-01"/>
    <x v="43"/>
    <n v="9489.69"/>
    <n v="1501950.96"/>
    <x v="75"/>
  </r>
  <r>
    <s v="31786"/>
    <s v="TN"/>
    <s v="0000190862"/>
    <x v="5"/>
    <x v="0"/>
    <d v="2023-09-29T00:00:00"/>
    <x v="17"/>
    <s v="LTD-01"/>
    <x v="44"/>
    <n v="7074.69"/>
    <n v="847244.48"/>
    <x v="76"/>
  </r>
  <r>
    <s v="31786"/>
    <s v="TN"/>
    <s v="0000190862"/>
    <x v="5"/>
    <x v="0"/>
    <d v="2023-09-29T00:00:00"/>
    <x v="17"/>
    <s v="LTD-01"/>
    <x v="45"/>
    <n v="1892.88"/>
    <n v="333983.57"/>
    <x v="77"/>
  </r>
  <r>
    <s v="31786"/>
    <s v="TN"/>
    <s v="0000190862"/>
    <x v="5"/>
    <x v="0"/>
    <d v="2023-09-29T00:00:00"/>
    <x v="17"/>
    <s v="LTD-01"/>
    <x v="46"/>
    <n v="336.81"/>
    <n v="60147.16"/>
    <x v="3"/>
  </r>
  <r>
    <s v="31786"/>
    <s v="TN"/>
    <s v="0000190862"/>
    <x v="5"/>
    <x v="0"/>
    <d v="2023-09-29T00:00:00"/>
    <x v="17"/>
    <s v="LTD-02"/>
    <x v="47"/>
    <n v="1597.29"/>
    <n v="1781661.51"/>
    <x v="78"/>
  </r>
  <r>
    <s v="31786"/>
    <s v="TN"/>
    <s v="0000190862"/>
    <x v="5"/>
    <x v="0"/>
    <d v="2023-09-29T00:00:00"/>
    <x v="17"/>
    <s v="LTD-02"/>
    <x v="48"/>
    <n v="1653.02"/>
    <n v="1834882.66"/>
    <x v="79"/>
  </r>
  <r>
    <s v="31786"/>
    <s v="TN"/>
    <s v="0000190862"/>
    <x v="5"/>
    <x v="0"/>
    <d v="2023-09-29T00:00:00"/>
    <x v="17"/>
    <s v="LTD-02"/>
    <x v="49"/>
    <n v="3056.17"/>
    <n v="1699386.95"/>
    <x v="80"/>
  </r>
  <r>
    <s v="31786"/>
    <s v="TN"/>
    <s v="0000190862"/>
    <x v="5"/>
    <x v="0"/>
    <d v="2023-09-29T00:00:00"/>
    <x v="17"/>
    <s v="LTD-02"/>
    <x v="50"/>
    <n v="6090.66"/>
    <n v="2257602.5299999998"/>
    <x v="81"/>
  </r>
  <r>
    <s v="31786"/>
    <s v="TN"/>
    <s v="0000190862"/>
    <x v="5"/>
    <x v="0"/>
    <d v="2023-09-29T00:00:00"/>
    <x v="17"/>
    <s v="LTD-02"/>
    <x v="51"/>
    <n v="8487.93"/>
    <n v="2496457.3199999998"/>
    <x v="82"/>
  </r>
  <r>
    <s v="31786"/>
    <s v="TN"/>
    <s v="0000190862"/>
    <x v="5"/>
    <x v="0"/>
    <d v="2023-09-29T00:00:00"/>
    <x v="17"/>
    <s v="LTD-02"/>
    <x v="52"/>
    <n v="10765.69"/>
    <n v="2569590.7200000002"/>
    <x v="83"/>
  </r>
  <r>
    <s v="31786"/>
    <s v="TN"/>
    <s v="0000190862"/>
    <x v="5"/>
    <x v="0"/>
    <d v="2023-09-29T00:00:00"/>
    <x v="17"/>
    <s v="LTD-02"/>
    <x v="53"/>
    <n v="11111.17"/>
    <n v="2231966.0499999998"/>
    <x v="84"/>
  </r>
  <r>
    <s v="31786"/>
    <s v="TN"/>
    <s v="0000190862"/>
    <x v="5"/>
    <x v="0"/>
    <d v="2023-09-29T00:00:00"/>
    <x v="17"/>
    <s v="LTD-02"/>
    <x v="54"/>
    <n v="11742.56"/>
    <n v="1781499.36"/>
    <x v="85"/>
  </r>
  <r>
    <s v="31786"/>
    <s v="TN"/>
    <s v="0000190862"/>
    <x v="5"/>
    <x v="0"/>
    <d v="2023-09-29T00:00:00"/>
    <x v="17"/>
    <s v="LTD-02"/>
    <x v="55"/>
    <n v="2181.4699999999998"/>
    <n v="495791.25"/>
    <x v="86"/>
  </r>
  <r>
    <s v="31786"/>
    <s v="TN"/>
    <s v="0000190862"/>
    <x v="5"/>
    <x v="0"/>
    <d v="2023-09-29T00:00:00"/>
    <x v="17"/>
    <s v="LTD-02"/>
    <x v="56"/>
    <n v="598.02"/>
    <n v="135912.69"/>
    <x v="87"/>
  </r>
  <r>
    <s v="31786"/>
    <s v="TN"/>
    <s v="0000190862"/>
    <x v="5"/>
    <x v="0"/>
    <d v="2023-09-29T00:00:00"/>
    <x v="17"/>
    <s v="LTD-03"/>
    <x v="57"/>
    <n v="1922.6"/>
    <n v="1373387.26"/>
    <x v="37"/>
  </r>
  <r>
    <s v="31786"/>
    <s v="TN"/>
    <s v="0000190862"/>
    <x v="5"/>
    <x v="0"/>
    <d v="2023-09-29T00:00:00"/>
    <x v="17"/>
    <s v="LTD-03"/>
    <x v="58"/>
    <n v="2108.0500000000002"/>
    <n v="1509599.68"/>
    <x v="88"/>
  </r>
  <r>
    <s v="31786"/>
    <s v="TN"/>
    <s v="0000190862"/>
    <x v="5"/>
    <x v="0"/>
    <d v="2023-09-29T00:00:00"/>
    <x v="17"/>
    <s v="LTD-03"/>
    <x v="59"/>
    <n v="3847.29"/>
    <n v="1391720.59"/>
    <x v="69"/>
  </r>
  <r>
    <s v="31786"/>
    <s v="TN"/>
    <s v="0000190862"/>
    <x v="5"/>
    <x v="0"/>
    <d v="2023-09-29T00:00:00"/>
    <x v="17"/>
    <s v="LTD-03"/>
    <x v="60"/>
    <n v="5110.42"/>
    <n v="1224258.81"/>
    <x v="89"/>
  </r>
  <r>
    <s v="31786"/>
    <s v="TN"/>
    <s v="0000190862"/>
    <x v="5"/>
    <x v="0"/>
    <d v="2023-09-29T00:00:00"/>
    <x v="17"/>
    <s v="LTD-03"/>
    <x v="61"/>
    <n v="5075.3500000000004"/>
    <n v="959337.8"/>
    <x v="90"/>
  </r>
  <r>
    <s v="31786"/>
    <s v="TN"/>
    <s v="0000190862"/>
    <x v="5"/>
    <x v="0"/>
    <d v="2023-09-29T00:00:00"/>
    <x v="17"/>
    <s v="LTD-03"/>
    <x v="62"/>
    <n v="5536.88"/>
    <n v="856952.31"/>
    <x v="91"/>
  </r>
  <r>
    <s v="31786"/>
    <s v="TN"/>
    <s v="0000190862"/>
    <x v="5"/>
    <x v="0"/>
    <d v="2023-09-29T00:00:00"/>
    <x v="17"/>
    <s v="LTD-03"/>
    <x v="63"/>
    <n v="6951.7"/>
    <n v="903999.87"/>
    <x v="76"/>
  </r>
  <r>
    <s v="31786"/>
    <s v="TN"/>
    <s v="0000190862"/>
    <x v="5"/>
    <x v="0"/>
    <d v="2023-09-29T00:00:00"/>
    <x v="17"/>
    <s v="LTD-03"/>
    <x v="64"/>
    <n v="3949.36"/>
    <n v="383430.75"/>
    <x v="40"/>
  </r>
  <r>
    <s v="31786"/>
    <s v="TN"/>
    <s v="0000190862"/>
    <x v="5"/>
    <x v="0"/>
    <d v="2023-09-29T00:00:00"/>
    <x v="17"/>
    <s v="LTD-03"/>
    <x v="65"/>
    <n v="884.59"/>
    <n v="127825.39"/>
    <x v="92"/>
  </r>
  <r>
    <s v="31786"/>
    <s v="TN"/>
    <s v="0000190862"/>
    <x v="5"/>
    <x v="0"/>
    <d v="2023-09-29T00:00:00"/>
    <x v="17"/>
    <s v="LTD-03"/>
    <x v="66"/>
    <n v="138.07"/>
    <n v="20304"/>
    <x v="14"/>
  </r>
  <r>
    <s v="31786"/>
    <s v="TN"/>
    <s v="0000190862"/>
    <x v="5"/>
    <x v="0"/>
    <d v="2023-09-29T00:00:00"/>
    <x v="17"/>
    <s v="LTD-04"/>
    <x v="67"/>
    <n v="1781.21"/>
    <n v="1621598.29"/>
    <x v="93"/>
  </r>
  <r>
    <s v="31786"/>
    <s v="TN"/>
    <s v="0000190862"/>
    <x v="5"/>
    <x v="0"/>
    <d v="2023-09-29T00:00:00"/>
    <x v="17"/>
    <s v="LTD-04"/>
    <x v="68"/>
    <n v="1634.76"/>
    <n v="1486444.85"/>
    <x v="74"/>
  </r>
  <r>
    <s v="31786"/>
    <s v="TN"/>
    <s v="0000190862"/>
    <x v="5"/>
    <x v="0"/>
    <d v="2023-09-29T00:00:00"/>
    <x v="17"/>
    <s v="LTD-04"/>
    <x v="69"/>
    <n v="3290.41"/>
    <n v="1438709.43"/>
    <x v="94"/>
  </r>
  <r>
    <s v="31786"/>
    <s v="TN"/>
    <s v="0000190862"/>
    <x v="5"/>
    <x v="0"/>
    <d v="2023-09-29T00:00:00"/>
    <x v="17"/>
    <s v="LTD-04"/>
    <x v="70"/>
    <n v="3909.06"/>
    <n v="1190898.93"/>
    <x v="95"/>
  </r>
  <r>
    <s v="31786"/>
    <s v="TN"/>
    <s v="0000190862"/>
    <x v="5"/>
    <x v="0"/>
    <d v="2023-09-29T00:00:00"/>
    <x v="17"/>
    <s v="LTD-04"/>
    <x v="71"/>
    <n v="5924.62"/>
    <n v="1414540.5"/>
    <x v="96"/>
  </r>
  <r>
    <s v="31786"/>
    <s v="TN"/>
    <s v="0000190862"/>
    <x v="5"/>
    <x v="0"/>
    <d v="2023-09-29T00:00:00"/>
    <x v="17"/>
    <s v="LTD-04"/>
    <x v="72"/>
    <n v="7554.02"/>
    <n v="1482134.67"/>
    <x v="97"/>
  </r>
  <r>
    <s v="31786"/>
    <s v="TN"/>
    <s v="0000190862"/>
    <x v="5"/>
    <x v="0"/>
    <d v="2023-09-29T00:00:00"/>
    <x v="17"/>
    <s v="LTD-04"/>
    <x v="73"/>
    <n v="7239.37"/>
    <n v="1196160.6100000001"/>
    <x v="98"/>
  </r>
  <r>
    <s v="31786"/>
    <s v="TN"/>
    <s v="0000190862"/>
    <x v="5"/>
    <x v="0"/>
    <d v="2023-09-29T00:00:00"/>
    <x v="17"/>
    <s v="LTD-04"/>
    <x v="74"/>
    <n v="6634.74"/>
    <n v="821311.09"/>
    <x v="99"/>
  </r>
  <r>
    <s v="31786"/>
    <s v="TN"/>
    <s v="0000190862"/>
    <x v="5"/>
    <x v="0"/>
    <d v="2023-09-29T00:00:00"/>
    <x v="17"/>
    <s v="LTD-04"/>
    <x v="75"/>
    <n v="1523.14"/>
    <n v="282062.90000000002"/>
    <x v="100"/>
  </r>
  <r>
    <s v="31786"/>
    <s v="TN"/>
    <s v="0000190862"/>
    <x v="5"/>
    <x v="0"/>
    <d v="2023-09-29T00:00:00"/>
    <x v="17"/>
    <s v="LTD-04"/>
    <x v="76"/>
    <n v="350.75"/>
    <n v="64950.02"/>
    <x v="32"/>
  </r>
  <r>
    <s v="31786"/>
    <s v="TN"/>
    <s v="0000190862"/>
    <x v="5"/>
    <x v="0"/>
    <d v="2023-09-29T00:00:00"/>
    <x v="18"/>
    <s v="STD-A"/>
    <x v="77"/>
    <n v="61949.01"/>
    <n v="15140856.68"/>
    <x v="101"/>
  </r>
  <r>
    <s v="31786"/>
    <s v="TN"/>
    <s v="0000190862"/>
    <x v="5"/>
    <x v="0"/>
    <d v="2023-09-29T00:00:00"/>
    <x v="18"/>
    <s v="STD-B"/>
    <x v="78"/>
    <n v="56601.59"/>
    <n v="17195611.289999999"/>
    <x v="102"/>
  </r>
  <r>
    <s v="31786"/>
    <s v="TN"/>
    <s v="0000258005"/>
    <x v="6"/>
    <x v="0"/>
    <d v="2023-08-31T00:00:00"/>
    <x v="19"/>
    <s v="VISEXP"/>
    <x v="79"/>
    <n v="-6.3"/>
    <n v="0"/>
    <x v="0"/>
  </r>
  <r>
    <s v="31786"/>
    <s v="TN"/>
    <s v="0000258005"/>
    <x v="6"/>
    <x v="0"/>
    <d v="2023-09-15T00:00:00"/>
    <x v="19"/>
    <s v="VISEXP"/>
    <x v="79"/>
    <n v="6.3"/>
    <n v="0"/>
    <x v="0"/>
  </r>
  <r>
    <s v="31786"/>
    <s v="TN"/>
    <s v="0000258005"/>
    <x v="6"/>
    <x v="0"/>
    <d v="2023-09-29T00:00:00"/>
    <x v="19"/>
    <s v="VISBAS"/>
    <x v="80"/>
    <n v="46457.24"/>
    <n v="0"/>
    <x v="103"/>
  </r>
  <r>
    <s v="31786"/>
    <s v="TN"/>
    <s v="0000258005"/>
    <x v="6"/>
    <x v="0"/>
    <d v="2023-09-29T00:00:00"/>
    <x v="19"/>
    <s v="VISEXP"/>
    <x v="79"/>
    <n v="220314.5"/>
    <n v="0"/>
    <x v="104"/>
  </r>
  <r>
    <s v="31786"/>
    <s v="TN"/>
    <s v="0000000185"/>
    <x v="0"/>
    <x v="0"/>
    <d v="2023-08-31T00:00:00"/>
    <x v="0"/>
    <s v="PPDN"/>
    <x v="0"/>
    <n v="-13.84"/>
    <n v="0"/>
    <x v="0"/>
  </r>
  <r>
    <s v="31786"/>
    <s v="TN"/>
    <s v="0000000185"/>
    <x v="0"/>
    <x v="0"/>
    <d v="2023-09-15T00:00:00"/>
    <x v="0"/>
    <s v="PPDN"/>
    <x v="0"/>
    <n v="267.31"/>
    <n v="0"/>
    <x v="105"/>
  </r>
  <r>
    <s v="31786"/>
    <s v="TN"/>
    <s v="0000000192"/>
    <x v="1"/>
    <x v="0"/>
    <d v="2023-08-31T00:00:00"/>
    <x v="1"/>
    <s v="PDON"/>
    <x v="1"/>
    <n v="-113.6"/>
    <n v="0"/>
    <x v="20"/>
  </r>
  <r>
    <s v="31786"/>
    <s v="TN"/>
    <s v="0000000192"/>
    <x v="1"/>
    <x v="0"/>
    <d v="2023-09-15T00:00:00"/>
    <x v="1"/>
    <s v="PDON"/>
    <x v="1"/>
    <n v="1388.92"/>
    <n v="0"/>
    <x v="100"/>
  </r>
  <r>
    <s v="31786"/>
    <s v="TN"/>
    <s v="0000157401"/>
    <x v="4"/>
    <x v="0"/>
    <d v="2023-08-31T00:00:00"/>
    <x v="9"/>
    <s v="BADC01"/>
    <x v="9"/>
    <n v="-0.13"/>
    <n v="10000"/>
    <x v="0"/>
  </r>
  <r>
    <s v="31786"/>
    <s v="TN"/>
    <s v="0000157401"/>
    <x v="4"/>
    <x v="0"/>
    <d v="2023-08-31T00:00:00"/>
    <x v="9"/>
    <s v="BADC03"/>
    <x v="9"/>
    <n v="-0.39"/>
    <n v="30000"/>
    <x v="0"/>
  </r>
  <r>
    <s v="31786"/>
    <s v="TN"/>
    <s v="0000157401"/>
    <x v="4"/>
    <x v="0"/>
    <d v="2023-08-31T00:00:00"/>
    <x v="5"/>
    <s v="BADE2X"/>
    <x v="5"/>
    <n v="-3.19"/>
    <n v="288000"/>
    <x v="54"/>
  </r>
  <r>
    <s v="31786"/>
    <s v="TN"/>
    <s v="0000157401"/>
    <x v="4"/>
    <x v="0"/>
    <d v="2023-08-31T00:00:00"/>
    <x v="6"/>
    <s v="BADE40"/>
    <x v="6"/>
    <n v="-3.42"/>
    <n v="160000"/>
    <x v="14"/>
  </r>
  <r>
    <s v="31786"/>
    <s v="TN"/>
    <s v="0000157401"/>
    <x v="4"/>
    <x v="0"/>
    <d v="2023-08-31T00:00:00"/>
    <x v="10"/>
    <s v="BAD4SC"/>
    <x v="10"/>
    <n v="-1.04"/>
    <n v="80000"/>
    <x v="6"/>
  </r>
  <r>
    <s v="31786"/>
    <s v="TN"/>
    <s v="0000157401"/>
    <x v="4"/>
    <x v="0"/>
    <d v="2023-08-31T00:00:00"/>
    <x v="7"/>
    <s v="BLES15"/>
    <x v="7"/>
    <n v="-9.1199999999999992"/>
    <n v="144000"/>
    <x v="54"/>
  </r>
  <r>
    <s v="31786"/>
    <s v="TN"/>
    <s v="0000157401"/>
    <x v="4"/>
    <x v="0"/>
    <d v="2023-08-31T00:00:00"/>
    <x v="11"/>
    <s v="BLCS01"/>
    <x v="13"/>
    <n v="-0.3"/>
    <n v="3000"/>
    <x v="0"/>
  </r>
  <r>
    <s v="31786"/>
    <s v="TN"/>
    <s v="0000157401"/>
    <x v="4"/>
    <x v="0"/>
    <d v="2023-08-31T00:00:00"/>
    <x v="11"/>
    <s v="BLCS03"/>
    <x v="13"/>
    <n v="-0.91"/>
    <n v="9000"/>
    <x v="0"/>
  </r>
  <r>
    <s v="31786"/>
    <s v="TN"/>
    <s v="0000157401"/>
    <x v="4"/>
    <x v="0"/>
    <d v="2023-08-31T00:00:00"/>
    <x v="8"/>
    <s v="BLER20"/>
    <x v="8"/>
    <n v="-12.16"/>
    <n v="80000"/>
    <x v="14"/>
  </r>
  <r>
    <s v="31786"/>
    <s v="TN"/>
    <s v="0000157401"/>
    <x v="4"/>
    <x v="0"/>
    <d v="2023-08-31T00:00:00"/>
    <x v="12"/>
    <s v="BLIFSC"/>
    <x v="14"/>
    <n v="-0.6"/>
    <n v="6000"/>
    <x v="6"/>
  </r>
  <r>
    <s v="31786"/>
    <s v="TN"/>
    <s v="0000157401"/>
    <x v="4"/>
    <x v="0"/>
    <d v="2023-08-31T00:00:00"/>
    <x v="14"/>
    <s v="VC0306"/>
    <x v="18"/>
    <n v="-0.38"/>
    <n v="18000"/>
    <x v="0"/>
  </r>
  <r>
    <s v="31786"/>
    <s v="TN"/>
    <s v="0000157401"/>
    <x v="4"/>
    <x v="0"/>
    <d v="2023-08-31T00:00:00"/>
    <x v="15"/>
    <s v="VAD050"/>
    <x v="22"/>
    <n v="-1.05"/>
    <n v="50000"/>
    <x v="0"/>
  </r>
  <r>
    <s v="31786"/>
    <s v="TN"/>
    <s v="0000157401"/>
    <x v="4"/>
    <x v="0"/>
    <d v="2023-08-31T00:00:00"/>
    <x v="15"/>
    <s v="VAD060"/>
    <x v="23"/>
    <n v="-1.26"/>
    <n v="60000"/>
    <x v="0"/>
  </r>
  <r>
    <s v="31786"/>
    <s v="TN"/>
    <s v="0000157401"/>
    <x v="4"/>
    <x v="0"/>
    <d v="2023-08-31T00:00:00"/>
    <x v="15"/>
    <s v="VAD100"/>
    <x v="24"/>
    <n v="-2.1"/>
    <n v="100000"/>
    <x v="0"/>
  </r>
  <r>
    <s v="31786"/>
    <s v="TN"/>
    <s v="0000157401"/>
    <x v="4"/>
    <x v="0"/>
    <d v="2023-08-31T00:00:00"/>
    <x v="16"/>
    <s v="VSC060"/>
    <x v="28"/>
    <n v="-0.5"/>
    <n v="24000"/>
    <x v="0"/>
  </r>
  <r>
    <s v="31786"/>
    <s v="TN"/>
    <s v="0000157401"/>
    <x v="4"/>
    <x v="0"/>
    <d v="2023-09-15T00:00:00"/>
    <x v="9"/>
    <s v="BADC01"/>
    <x v="9"/>
    <n v="1.17"/>
    <n v="330000"/>
    <x v="106"/>
  </r>
  <r>
    <s v="31786"/>
    <s v="TN"/>
    <s v="0000157401"/>
    <x v="4"/>
    <x v="0"/>
    <d v="2023-09-15T00:00:00"/>
    <x v="9"/>
    <s v="BADC02"/>
    <x v="9"/>
    <n v="-2.6"/>
    <n v="370000"/>
    <x v="45"/>
  </r>
  <r>
    <s v="31786"/>
    <s v="TN"/>
    <s v="0000157401"/>
    <x v="4"/>
    <x v="0"/>
    <d v="2023-09-15T00:00:00"/>
    <x v="9"/>
    <s v="BADC03"/>
    <x v="9"/>
    <n v="-1.17"/>
    <n v="150000"/>
    <x v="3"/>
  </r>
  <r>
    <s v="31786"/>
    <s v="TN"/>
    <s v="0000157401"/>
    <x v="4"/>
    <x v="0"/>
    <d v="2023-09-15T00:00:00"/>
    <x v="9"/>
    <s v="BADC04"/>
    <x v="9"/>
    <n v="-1.04"/>
    <n v="50000"/>
    <x v="6"/>
  </r>
  <r>
    <s v="31786"/>
    <s v="TN"/>
    <s v="0000157401"/>
    <x v="4"/>
    <x v="0"/>
    <d v="2023-09-15T00:00:00"/>
    <x v="9"/>
    <s v="BADC05"/>
    <x v="9"/>
    <n v="0.65"/>
    <n v="50000"/>
    <x v="0"/>
  </r>
  <r>
    <s v="31786"/>
    <s v="TN"/>
    <s v="0000157401"/>
    <x v="4"/>
    <x v="0"/>
    <d v="2023-09-15T00:00:00"/>
    <x v="9"/>
    <s v="BADC06"/>
    <x v="9"/>
    <n v="-0.78"/>
    <n v="10000"/>
    <x v="0"/>
  </r>
  <r>
    <s v="31786"/>
    <s v="TN"/>
    <s v="0000157401"/>
    <x v="4"/>
    <x v="0"/>
    <d v="2023-09-15T00:00:00"/>
    <x v="9"/>
    <s v="BADC07"/>
    <x v="9"/>
    <n v="2.73"/>
    <n v="70000"/>
    <x v="0"/>
  </r>
  <r>
    <s v="31786"/>
    <s v="TN"/>
    <s v="0000157401"/>
    <x v="4"/>
    <x v="0"/>
    <d v="2023-09-15T00:00:00"/>
    <x v="9"/>
    <s v="BADC08"/>
    <x v="9"/>
    <n v="-3.12"/>
    <n v="10000"/>
    <x v="0"/>
  </r>
  <r>
    <s v="31786"/>
    <s v="TN"/>
    <s v="0000157401"/>
    <x v="4"/>
    <x v="0"/>
    <d v="2023-09-15T00:00:00"/>
    <x v="5"/>
    <s v="BADE2X"/>
    <x v="5"/>
    <n v="44.8"/>
    <n v="4878000"/>
    <x v="107"/>
  </r>
  <r>
    <s v="31786"/>
    <s v="TN"/>
    <s v="0000157401"/>
    <x v="4"/>
    <x v="0"/>
    <d v="2023-09-15T00:00:00"/>
    <x v="6"/>
    <s v="BADE40"/>
    <x v="6"/>
    <n v="30.52"/>
    <n v="3510000"/>
    <x v="31"/>
  </r>
  <r>
    <s v="31786"/>
    <s v="TN"/>
    <s v="0000157401"/>
    <x v="4"/>
    <x v="0"/>
    <d v="2023-09-15T00:00:00"/>
    <x v="10"/>
    <s v="BAD4SC"/>
    <x v="10"/>
    <n v="-30.94"/>
    <n v="1275200"/>
    <x v="108"/>
  </r>
  <r>
    <s v="31786"/>
    <s v="TN"/>
    <s v="0000157401"/>
    <x v="4"/>
    <x v="0"/>
    <d v="2023-09-15T00:00:00"/>
    <x v="10"/>
    <s v="BAD6SP"/>
    <x v="11"/>
    <n v="-7.77"/>
    <n v="1238400"/>
    <x v="109"/>
  </r>
  <r>
    <s v="31786"/>
    <s v="TN"/>
    <s v="0000157401"/>
    <x v="4"/>
    <x v="0"/>
    <d v="2023-09-15T00:00:00"/>
    <x v="7"/>
    <s v="BLES15"/>
    <x v="7"/>
    <n v="174.65"/>
    <n v="2439000"/>
    <x v="107"/>
  </r>
  <r>
    <s v="31786"/>
    <s v="TN"/>
    <s v="0000157401"/>
    <x v="4"/>
    <x v="0"/>
    <d v="2023-09-15T00:00:00"/>
    <x v="11"/>
    <s v="BLCH01"/>
    <x v="12"/>
    <n v="5.13"/>
    <n v="66000"/>
    <x v="87"/>
  </r>
  <r>
    <s v="31786"/>
    <s v="TN"/>
    <s v="0000157401"/>
    <x v="4"/>
    <x v="0"/>
    <d v="2023-09-15T00:00:00"/>
    <x v="11"/>
    <s v="BLCH02"/>
    <x v="12"/>
    <n v="7.03"/>
    <n v="81000"/>
    <x v="52"/>
  </r>
  <r>
    <s v="31786"/>
    <s v="TN"/>
    <s v="0000157401"/>
    <x v="4"/>
    <x v="0"/>
    <d v="2023-09-15T00:00:00"/>
    <x v="11"/>
    <s v="BLCH03"/>
    <x v="12"/>
    <n v="-3.36"/>
    <n v="45000"/>
    <x v="3"/>
  </r>
  <r>
    <s v="31786"/>
    <s v="TN"/>
    <s v="0000157401"/>
    <x v="4"/>
    <x v="0"/>
    <d v="2023-09-15T00:00:00"/>
    <x v="11"/>
    <s v="BLCH04"/>
    <x v="12"/>
    <n v="2.96"/>
    <n v="12000"/>
    <x v="0"/>
  </r>
  <r>
    <s v="31786"/>
    <s v="TN"/>
    <s v="0000157401"/>
    <x v="4"/>
    <x v="0"/>
    <d v="2023-09-15T00:00:00"/>
    <x v="11"/>
    <s v="BLCS01"/>
    <x v="13"/>
    <n v="-5.7"/>
    <n v="111000"/>
    <x v="110"/>
  </r>
  <r>
    <s v="31786"/>
    <s v="TN"/>
    <s v="0000157401"/>
    <x v="4"/>
    <x v="0"/>
    <d v="2023-09-15T00:00:00"/>
    <x v="11"/>
    <s v="BLCS02"/>
    <x v="13"/>
    <n v="-17.690000000000001"/>
    <n v="111000"/>
    <x v="111"/>
  </r>
  <r>
    <s v="31786"/>
    <s v="TN"/>
    <s v="0000157401"/>
    <x v="4"/>
    <x v="0"/>
    <d v="2023-09-15T00:00:00"/>
    <x v="11"/>
    <s v="BLCS03"/>
    <x v="13"/>
    <n v="1.82"/>
    <n v="54000"/>
    <x v="3"/>
  </r>
  <r>
    <s v="31786"/>
    <s v="TN"/>
    <s v="0000157401"/>
    <x v="4"/>
    <x v="0"/>
    <d v="2023-09-15T00:00:00"/>
    <x v="11"/>
    <s v="BLCS04"/>
    <x v="13"/>
    <n v="-6.05"/>
    <n v="3000"/>
    <x v="0"/>
  </r>
  <r>
    <s v="31786"/>
    <s v="TN"/>
    <s v="0000157401"/>
    <x v="4"/>
    <x v="0"/>
    <d v="2023-09-15T00:00:00"/>
    <x v="11"/>
    <s v="BLCS05"/>
    <x v="13"/>
    <n v="1.52"/>
    <n v="15000"/>
    <x v="0"/>
  </r>
  <r>
    <s v="31786"/>
    <s v="TN"/>
    <s v="0000157401"/>
    <x v="4"/>
    <x v="0"/>
    <d v="2023-09-15T00:00:00"/>
    <x v="11"/>
    <s v="BLCS06"/>
    <x v="13"/>
    <n v="-1.82"/>
    <n v="3000"/>
    <x v="0"/>
  </r>
  <r>
    <s v="31786"/>
    <s v="TN"/>
    <s v="0000157401"/>
    <x v="4"/>
    <x v="0"/>
    <d v="2023-09-15T00:00:00"/>
    <x v="11"/>
    <s v="BLCS07"/>
    <x v="13"/>
    <n v="6.36"/>
    <n v="21000"/>
    <x v="0"/>
  </r>
  <r>
    <s v="31786"/>
    <s v="TN"/>
    <s v="0000157401"/>
    <x v="4"/>
    <x v="0"/>
    <d v="2023-09-15T00:00:00"/>
    <x v="11"/>
    <s v="BLCS08"/>
    <x v="13"/>
    <n v="-7.26"/>
    <n v="3000"/>
    <x v="0"/>
  </r>
  <r>
    <s v="31786"/>
    <s v="TN"/>
    <s v="0000157401"/>
    <x v="4"/>
    <x v="0"/>
    <d v="2023-09-15T00:00:00"/>
    <x v="8"/>
    <s v="BLER20"/>
    <x v="8"/>
    <n v="122.05"/>
    <n v="1755000"/>
    <x v="31"/>
  </r>
  <r>
    <s v="31786"/>
    <s v="TN"/>
    <s v="0000157401"/>
    <x v="4"/>
    <x v="0"/>
    <d v="2023-09-15T00:00:00"/>
    <x v="12"/>
    <s v="BLIFSC"/>
    <x v="14"/>
    <n v="-18"/>
    <n v="93000"/>
    <x v="108"/>
  </r>
  <r>
    <s v="31786"/>
    <s v="TN"/>
    <s v="0000157401"/>
    <x v="4"/>
    <x v="0"/>
    <d v="2023-09-15T00:00:00"/>
    <x v="12"/>
    <s v="BLIFSP"/>
    <x v="15"/>
    <n v="-5.9"/>
    <n v="75000"/>
    <x v="109"/>
  </r>
  <r>
    <s v="31786"/>
    <s v="TN"/>
    <s v="0000157401"/>
    <x v="4"/>
    <x v="0"/>
    <d v="2023-09-15T00:00:00"/>
    <x v="13"/>
    <s v="FB10BU"/>
    <x v="16"/>
    <n v="-11.57"/>
    <n v="100000"/>
    <x v="6"/>
  </r>
  <r>
    <s v="31786"/>
    <s v="TN"/>
    <s v="0000157401"/>
    <x v="4"/>
    <x v="0"/>
    <d v="2023-09-15T00:00:00"/>
    <x v="14"/>
    <s v="VC0105"/>
    <x v="17"/>
    <n v="0.11"/>
    <n v="5000"/>
    <x v="0"/>
  </r>
  <r>
    <s v="31786"/>
    <s v="TN"/>
    <s v="0000157401"/>
    <x v="4"/>
    <x v="0"/>
    <d v="2023-09-15T00:00:00"/>
    <x v="14"/>
    <s v="VC0106"/>
    <x v="18"/>
    <n v="-0.13"/>
    <n v="60000"/>
    <x v="49"/>
  </r>
  <r>
    <s v="31786"/>
    <s v="TN"/>
    <s v="0000157401"/>
    <x v="4"/>
    <x v="0"/>
    <d v="2023-09-15T00:00:00"/>
    <x v="14"/>
    <s v="VC0110"/>
    <x v="19"/>
    <n v="0.63"/>
    <n v="20000"/>
    <x v="6"/>
  </r>
  <r>
    <s v="31786"/>
    <s v="TN"/>
    <s v="0000157401"/>
    <x v="4"/>
    <x v="0"/>
    <d v="2023-09-15T00:00:00"/>
    <x v="14"/>
    <s v="VC0125"/>
    <x v="20"/>
    <n v="-1.59"/>
    <n v="12000"/>
    <x v="0"/>
  </r>
  <r>
    <s v="31786"/>
    <s v="TN"/>
    <s v="0000157401"/>
    <x v="4"/>
    <x v="0"/>
    <d v="2023-09-15T00:00:00"/>
    <x v="14"/>
    <s v="VC0150"/>
    <x v="21"/>
    <n v="5.25"/>
    <n v="200000"/>
    <x v="14"/>
  </r>
  <r>
    <s v="31786"/>
    <s v="TN"/>
    <s v="0000157401"/>
    <x v="4"/>
    <x v="0"/>
    <d v="2023-09-15T00:00:00"/>
    <x v="14"/>
    <s v="VC0206"/>
    <x v="18"/>
    <n v="-0.5"/>
    <n v="96000"/>
    <x v="49"/>
  </r>
  <r>
    <s v="31786"/>
    <s v="TN"/>
    <s v="0000157401"/>
    <x v="4"/>
    <x v="0"/>
    <d v="2023-09-15T00:00:00"/>
    <x v="14"/>
    <s v="VC0210"/>
    <x v="19"/>
    <n v="-0.84"/>
    <n v="12000"/>
    <x v="0"/>
  </r>
  <r>
    <s v="31786"/>
    <s v="TN"/>
    <s v="0000157401"/>
    <x v="4"/>
    <x v="0"/>
    <d v="2023-09-15T00:00:00"/>
    <x v="14"/>
    <s v="VC0250"/>
    <x v="21"/>
    <n v="2.1"/>
    <n v="212000"/>
    <x v="20"/>
  </r>
  <r>
    <s v="31786"/>
    <s v="TN"/>
    <s v="0000157401"/>
    <x v="4"/>
    <x v="0"/>
    <d v="2023-09-15T00:00:00"/>
    <x v="14"/>
    <s v="VC0305"/>
    <x v="17"/>
    <n v="0.32"/>
    <n v="15000"/>
    <x v="0"/>
  </r>
  <r>
    <s v="31786"/>
    <s v="TN"/>
    <s v="0000157401"/>
    <x v="4"/>
    <x v="0"/>
    <d v="2023-09-15T00:00:00"/>
    <x v="14"/>
    <s v="VC0306"/>
    <x v="18"/>
    <n v="-1.9"/>
    <n v="48000"/>
    <x v="14"/>
  </r>
  <r>
    <s v="31786"/>
    <s v="TN"/>
    <s v="0000157401"/>
    <x v="4"/>
    <x v="0"/>
    <d v="2023-09-15T00:00:00"/>
    <x v="14"/>
    <s v="VC0350"/>
    <x v="21"/>
    <n v="9.4499999999999993"/>
    <n v="162000"/>
    <x v="6"/>
  </r>
  <r>
    <s v="31786"/>
    <s v="TN"/>
    <s v="0000157401"/>
    <x v="4"/>
    <x v="0"/>
    <d v="2023-09-15T00:00:00"/>
    <x v="14"/>
    <s v="VC0450"/>
    <x v="21"/>
    <n v="-21"/>
    <n v="12000"/>
    <x v="0"/>
  </r>
  <r>
    <s v="31786"/>
    <s v="TN"/>
    <s v="0000157401"/>
    <x v="4"/>
    <x v="0"/>
    <d v="2023-09-15T00:00:00"/>
    <x v="14"/>
    <s v="VC0506"/>
    <x v="18"/>
    <n v="1.89"/>
    <n v="30000"/>
    <x v="0"/>
  </r>
  <r>
    <s v="31786"/>
    <s v="TN"/>
    <s v="0000157401"/>
    <x v="4"/>
    <x v="0"/>
    <d v="2023-09-15T00:00:00"/>
    <x v="14"/>
    <s v="VC0525"/>
    <x v="20"/>
    <n v="2.63"/>
    <n v="125000"/>
    <x v="0"/>
  </r>
  <r>
    <s v="31786"/>
    <s v="TN"/>
    <s v="0000157401"/>
    <x v="4"/>
    <x v="0"/>
    <d v="2023-09-15T00:00:00"/>
    <x v="14"/>
    <s v="VC0606"/>
    <x v="18"/>
    <n v="-2.2799999999999998"/>
    <n v="12000"/>
    <x v="0"/>
  </r>
  <r>
    <s v="31786"/>
    <s v="TN"/>
    <s v="0000157401"/>
    <x v="4"/>
    <x v="0"/>
    <d v="2023-09-15T00:00:00"/>
    <x v="14"/>
    <s v="VC0625"/>
    <x v="20"/>
    <n v="-3.15"/>
    <n v="12000"/>
    <x v="0"/>
  </r>
  <r>
    <s v="31786"/>
    <s v="TN"/>
    <s v="0000157401"/>
    <x v="4"/>
    <x v="0"/>
    <d v="2023-09-15T00:00:00"/>
    <x v="15"/>
    <s v="VAD050"/>
    <x v="22"/>
    <n v="2.1"/>
    <n v="210000"/>
    <x v="14"/>
  </r>
  <r>
    <s v="31786"/>
    <s v="TN"/>
    <s v="0000157401"/>
    <x v="4"/>
    <x v="0"/>
    <d v="2023-09-15T00:00:00"/>
    <x v="15"/>
    <s v="VAD060"/>
    <x v="23"/>
    <n v="5.04"/>
    <n v="920000"/>
    <x v="3"/>
  </r>
  <r>
    <s v="31786"/>
    <s v="TN"/>
    <s v="0000157401"/>
    <x v="4"/>
    <x v="0"/>
    <d v="2023-09-15T00:00:00"/>
    <x v="15"/>
    <s v="VAD100"/>
    <x v="24"/>
    <n v="6.3"/>
    <n v="300000"/>
    <x v="20"/>
  </r>
  <r>
    <s v="31786"/>
    <s v="TN"/>
    <s v="0000157401"/>
    <x v="4"/>
    <x v="0"/>
    <d v="2023-09-15T00:00:00"/>
    <x v="15"/>
    <s v="VAD250"/>
    <x v="25"/>
    <n v="31.5"/>
    <n v="1250000"/>
    <x v="54"/>
  </r>
  <r>
    <s v="31786"/>
    <s v="TN"/>
    <s v="0000157401"/>
    <x v="4"/>
    <x v="0"/>
    <d v="2023-09-15T00:00:00"/>
    <x v="15"/>
    <s v="VAD500"/>
    <x v="26"/>
    <n v="105"/>
    <n v="5000000"/>
    <x v="16"/>
  </r>
  <r>
    <s v="31786"/>
    <s v="TN"/>
    <s v="0000157401"/>
    <x v="4"/>
    <x v="0"/>
    <d v="2023-09-15T00:00:00"/>
    <x v="16"/>
    <s v="VSC050"/>
    <x v="27"/>
    <n v="0.84"/>
    <n v="40000"/>
    <x v="6"/>
  </r>
  <r>
    <s v="31786"/>
    <s v="TN"/>
    <s v="0000157401"/>
    <x v="4"/>
    <x v="0"/>
    <d v="2023-09-15T00:00:00"/>
    <x v="16"/>
    <s v="VSC060"/>
    <x v="28"/>
    <n v="-15"/>
    <n v="300000"/>
    <x v="32"/>
  </r>
  <r>
    <s v="31786"/>
    <s v="TN"/>
    <s v="0000157401"/>
    <x v="4"/>
    <x v="0"/>
    <d v="2023-09-15T00:00:00"/>
    <x v="16"/>
    <s v="VSC100"/>
    <x v="29"/>
    <n v="-5.04"/>
    <n v="48000"/>
    <x v="6"/>
  </r>
  <r>
    <s v="31786"/>
    <s v="TN"/>
    <s v="0000157401"/>
    <x v="4"/>
    <x v="0"/>
    <d v="2023-09-15T00:00:00"/>
    <x v="16"/>
    <s v="VSC250"/>
    <x v="30"/>
    <n v="2.1"/>
    <n v="100000"/>
    <x v="0"/>
  </r>
  <r>
    <s v="31786"/>
    <s v="TN"/>
    <s v="0000157401"/>
    <x v="4"/>
    <x v="0"/>
    <d v="2023-09-15T00:00:00"/>
    <x v="16"/>
    <s v="VSC500"/>
    <x v="31"/>
    <n v="12.6"/>
    <n v="1024000"/>
    <x v="26"/>
  </r>
  <r>
    <s v="31786"/>
    <s v="TN"/>
    <s v="0000157401"/>
    <x v="4"/>
    <x v="0"/>
    <d v="2023-09-15T00:00:00"/>
    <x v="16"/>
    <s v="VSO050"/>
    <x v="32"/>
    <n v="-0.63"/>
    <n v="24000"/>
    <x v="0"/>
  </r>
  <r>
    <s v="31786"/>
    <s v="TN"/>
    <s v="0000157401"/>
    <x v="4"/>
    <x v="0"/>
    <d v="2023-09-15T00:00:00"/>
    <x v="16"/>
    <s v="VSO060"/>
    <x v="33"/>
    <n v="3.8"/>
    <n v="180000"/>
    <x v="26"/>
  </r>
  <r>
    <s v="31786"/>
    <s v="TN"/>
    <s v="0000157401"/>
    <x v="4"/>
    <x v="0"/>
    <d v="2023-09-15T00:00:00"/>
    <x v="16"/>
    <s v="VSO250"/>
    <x v="35"/>
    <n v="-9.4499999999999993"/>
    <n v="174000"/>
    <x v="6"/>
  </r>
  <r>
    <s v="31786"/>
    <s v="TN"/>
    <s v="0000157401"/>
    <x v="4"/>
    <x v="0"/>
    <d v="2023-09-15T00:00:00"/>
    <x v="16"/>
    <s v="VSO500"/>
    <x v="36"/>
    <n v="6.3"/>
    <n v="948000"/>
    <x v="54"/>
  </r>
  <r>
    <s v="31786"/>
    <s v="TN"/>
    <s v="0000190862"/>
    <x v="5"/>
    <x v="0"/>
    <d v="2023-08-31T00:00:00"/>
    <x v="18"/>
    <s v="STD-B"/>
    <x v="78"/>
    <n v="-7.96"/>
    <n v="2413"/>
    <x v="0"/>
  </r>
  <r>
    <s v="31786"/>
    <s v="TN"/>
    <s v="0000190862"/>
    <x v="5"/>
    <x v="0"/>
    <d v="2023-09-15T00:00:00"/>
    <x v="17"/>
    <s v="LTD-01"/>
    <x v="37"/>
    <n v="7.8"/>
    <n v="6496"/>
    <x v="6"/>
  </r>
  <r>
    <s v="31786"/>
    <s v="TN"/>
    <s v="0000190862"/>
    <x v="5"/>
    <x v="0"/>
    <d v="2023-09-15T00:00:00"/>
    <x v="17"/>
    <s v="LTD-01"/>
    <x v="38"/>
    <n v="8.84"/>
    <n v="14785"/>
    <x v="6"/>
  </r>
  <r>
    <s v="31786"/>
    <s v="TN"/>
    <s v="0000190862"/>
    <x v="5"/>
    <x v="0"/>
    <d v="2023-09-15T00:00:00"/>
    <x v="17"/>
    <s v="LTD-01"/>
    <x v="41"/>
    <n v="31.72"/>
    <n v="6644"/>
    <x v="6"/>
  </r>
  <r>
    <s v="31786"/>
    <s v="TN"/>
    <s v="0000190862"/>
    <x v="5"/>
    <x v="0"/>
    <d v="2023-09-15T00:00:00"/>
    <x v="17"/>
    <s v="LTD-01"/>
    <x v="44"/>
    <n v="33.58"/>
    <n v="3998"/>
    <x v="0"/>
  </r>
  <r>
    <s v="31786"/>
    <s v="TN"/>
    <s v="0000190862"/>
    <x v="5"/>
    <x v="0"/>
    <d v="2023-09-15T00:00:00"/>
    <x v="17"/>
    <s v="LTD-02"/>
    <x v="48"/>
    <n v="6.68"/>
    <n v="3710"/>
    <x v="0"/>
  </r>
  <r>
    <s v="31786"/>
    <s v="TN"/>
    <s v="0000190862"/>
    <x v="5"/>
    <x v="0"/>
    <d v="2023-09-15T00:00:00"/>
    <x v="17"/>
    <s v="LTD-02"/>
    <x v="49"/>
    <n v="5.67"/>
    <n v="3150"/>
    <x v="0"/>
  </r>
  <r>
    <s v="31786"/>
    <s v="TN"/>
    <s v="0000190862"/>
    <x v="5"/>
    <x v="0"/>
    <d v="2023-09-15T00:00:00"/>
    <x v="17"/>
    <s v="LTD-02"/>
    <x v="50"/>
    <n v="23.17"/>
    <n v="10393"/>
    <x v="0"/>
  </r>
  <r>
    <s v="31786"/>
    <s v="TN"/>
    <s v="0000190862"/>
    <x v="5"/>
    <x v="0"/>
    <d v="2023-09-15T00:00:00"/>
    <x v="17"/>
    <s v="LTD-02"/>
    <x v="52"/>
    <n v="36.35"/>
    <n v="9383"/>
    <x v="6"/>
  </r>
  <r>
    <s v="31786"/>
    <s v="TN"/>
    <s v="0000190862"/>
    <x v="5"/>
    <x v="0"/>
    <d v="2023-09-15T00:00:00"/>
    <x v="17"/>
    <s v="LTD-02"/>
    <x v="54"/>
    <n v="-17.47"/>
    <n v="2647"/>
    <x v="0"/>
  </r>
  <r>
    <s v="31786"/>
    <s v="TN"/>
    <s v="0000190862"/>
    <x v="5"/>
    <x v="0"/>
    <d v="2023-09-15T00:00:00"/>
    <x v="17"/>
    <s v="LTD-02"/>
    <x v="56"/>
    <n v="24.24"/>
    <n v="5508.04"/>
    <x v="0"/>
  </r>
  <r>
    <s v="31786"/>
    <s v="TN"/>
    <s v="0000190862"/>
    <x v="5"/>
    <x v="0"/>
    <d v="2023-09-15T00:00:00"/>
    <x v="17"/>
    <s v="LTD-03"/>
    <x v="57"/>
    <n v="5.54"/>
    <n v="3958"/>
    <x v="0"/>
  </r>
  <r>
    <s v="31786"/>
    <s v="TN"/>
    <s v="0000190862"/>
    <x v="5"/>
    <x v="0"/>
    <d v="2023-09-15T00:00:00"/>
    <x v="17"/>
    <s v="LTD-03"/>
    <x v="58"/>
    <n v="4.8099999999999996"/>
    <n v="3433.5"/>
    <x v="0"/>
  </r>
  <r>
    <s v="31786"/>
    <s v="TN"/>
    <s v="0000190862"/>
    <x v="5"/>
    <x v="0"/>
    <d v="2023-09-15T00:00:00"/>
    <x v="17"/>
    <s v="LTD-03"/>
    <x v="60"/>
    <n v="-12.09"/>
    <n v="15671"/>
    <x v="14"/>
  </r>
  <r>
    <s v="31786"/>
    <s v="TN"/>
    <s v="0000190862"/>
    <x v="5"/>
    <x v="0"/>
    <d v="2023-09-15T00:00:00"/>
    <x v="17"/>
    <s v="LTD-04"/>
    <x v="68"/>
    <n v="13.89"/>
    <n v="8675"/>
    <x v="6"/>
  </r>
  <r>
    <s v="31786"/>
    <s v="TN"/>
    <s v="0000190862"/>
    <x v="5"/>
    <x v="0"/>
    <d v="2023-09-15T00:00:00"/>
    <x v="17"/>
    <s v="LTD-04"/>
    <x v="69"/>
    <n v="8.83"/>
    <n v="3838"/>
    <x v="0"/>
  </r>
  <r>
    <s v="31786"/>
    <s v="TN"/>
    <s v="0000190862"/>
    <x v="5"/>
    <x v="0"/>
    <d v="2023-09-15T00:00:00"/>
    <x v="17"/>
    <s v="LTD-04"/>
    <x v="70"/>
    <n v="22.84"/>
    <n v="6923"/>
    <x v="6"/>
  </r>
  <r>
    <s v="31786"/>
    <s v="TN"/>
    <s v="0000190862"/>
    <x v="5"/>
    <x v="0"/>
    <d v="2023-09-15T00:00:00"/>
    <x v="17"/>
    <s v="LTD-04"/>
    <x v="71"/>
    <n v="30.8"/>
    <n v="3667"/>
    <x v="0"/>
  </r>
  <r>
    <s v="31786"/>
    <s v="TN"/>
    <s v="0000190862"/>
    <x v="5"/>
    <x v="0"/>
    <d v="2023-09-15T00:00:00"/>
    <x v="17"/>
    <s v="LTD-04"/>
    <x v="72"/>
    <n v="22.7"/>
    <n v="4450"/>
    <x v="0"/>
  </r>
  <r>
    <s v="31786"/>
    <s v="TN"/>
    <s v="0000190862"/>
    <x v="5"/>
    <x v="0"/>
    <d v="2023-09-15T00:00:00"/>
    <x v="17"/>
    <s v="LTD-04"/>
    <x v="73"/>
    <n v="20.190000000000001"/>
    <n v="3958"/>
    <x v="0"/>
  </r>
  <r>
    <s v="31786"/>
    <s v="TN"/>
    <s v="0000190862"/>
    <x v="5"/>
    <x v="0"/>
    <d v="2023-09-15T00:00:00"/>
    <x v="18"/>
    <s v="STD-A"/>
    <x v="77"/>
    <n v="129.56"/>
    <n v="51753.5"/>
    <x v="13"/>
  </r>
  <r>
    <s v="31786"/>
    <s v="TN"/>
    <s v="0000190862"/>
    <x v="5"/>
    <x v="0"/>
    <d v="2023-09-15T00:00:00"/>
    <x v="18"/>
    <s v="STD-B"/>
    <x v="78"/>
    <n v="154.28"/>
    <n v="44358.54"/>
    <x v="112"/>
  </r>
  <r>
    <s v="31786"/>
    <s v="TN"/>
    <s v="0000258005"/>
    <x v="6"/>
    <x v="0"/>
    <d v="2023-08-31T00:00:00"/>
    <x v="19"/>
    <s v="VISEXP"/>
    <x v="79"/>
    <n v="-12.24"/>
    <n v="0"/>
    <x v="6"/>
  </r>
  <r>
    <s v="31786"/>
    <s v="TN"/>
    <s v="0000258005"/>
    <x v="6"/>
    <x v="0"/>
    <d v="2023-09-15T00:00:00"/>
    <x v="19"/>
    <s v="VISBAS"/>
    <x v="80"/>
    <n v="77.989999999999995"/>
    <n v="0"/>
    <x v="45"/>
  </r>
  <r>
    <s v="31786"/>
    <s v="TN"/>
    <s v="0000258005"/>
    <x v="6"/>
    <x v="0"/>
    <d v="2023-09-15T00:00:00"/>
    <x v="19"/>
    <s v="VISEXP"/>
    <x v="79"/>
    <n v="224.48"/>
    <n v="0"/>
    <x v="113"/>
  </r>
  <r>
    <s v="31786"/>
    <s v="NP"/>
    <s v="0000000185"/>
    <x v="0"/>
    <x v="1"/>
    <d v="2023-09-29T00:00:00"/>
    <x v="0"/>
    <s v="PPDN"/>
    <x v="0"/>
    <n v="117.45"/>
    <n v="0"/>
    <x v="26"/>
  </r>
  <r>
    <s v="31786"/>
    <s v="NP"/>
    <s v="0000000185"/>
    <x v="0"/>
    <x v="1"/>
    <d v="2023-09-29T00:00:00"/>
    <x v="20"/>
    <s v="PPRN"/>
    <x v="81"/>
    <n v="60752.86"/>
    <n v="0"/>
    <x v="114"/>
  </r>
  <r>
    <s v="31786"/>
    <s v="NP"/>
    <s v="0000000185"/>
    <x v="0"/>
    <x v="2"/>
    <d v="2023-09-29T00:00:00"/>
    <x v="0"/>
    <s v="PPDN"/>
    <x v="0"/>
    <n v="73.56"/>
    <n v="0"/>
    <x v="20"/>
  </r>
  <r>
    <s v="31786"/>
    <s v="NP"/>
    <s v="0000000185"/>
    <x v="0"/>
    <x v="2"/>
    <d v="2023-09-29T00:00:00"/>
    <x v="20"/>
    <s v="PPRN"/>
    <x v="81"/>
    <n v="23275.83"/>
    <n v="0"/>
    <x v="115"/>
  </r>
  <r>
    <s v="31786"/>
    <s v="NP"/>
    <s v="0000000185"/>
    <x v="0"/>
    <x v="3"/>
    <d v="2023-09-29T00:00:00"/>
    <x v="0"/>
    <s v="PPDN"/>
    <x v="0"/>
    <n v="70.599999999999994"/>
    <n v="0"/>
    <x v="0"/>
  </r>
  <r>
    <s v="31786"/>
    <s v="NP"/>
    <s v="0000000185"/>
    <x v="0"/>
    <x v="3"/>
    <d v="2023-09-29T00:00:00"/>
    <x v="20"/>
    <s v="PPRN"/>
    <x v="81"/>
    <n v="2795.4"/>
    <n v="0"/>
    <x v="116"/>
  </r>
  <r>
    <s v="31786"/>
    <s v="NP"/>
    <s v="0000000192"/>
    <x v="1"/>
    <x v="1"/>
    <d v="2023-09-29T00:00:00"/>
    <x v="1"/>
    <s v="PDON"/>
    <x v="1"/>
    <n v="1900.75"/>
    <n v="0"/>
    <x v="117"/>
  </r>
  <r>
    <s v="31786"/>
    <s v="NP"/>
    <s v="0000000192"/>
    <x v="1"/>
    <x v="1"/>
    <d v="2023-09-29T00:00:00"/>
    <x v="21"/>
    <s v="PDRN"/>
    <x v="82"/>
    <n v="340783.43"/>
    <n v="0"/>
    <x v="118"/>
  </r>
  <r>
    <s v="31786"/>
    <s v="NP"/>
    <s v="0000000192"/>
    <x v="1"/>
    <x v="2"/>
    <d v="2023-09-29T00:00:00"/>
    <x v="1"/>
    <s v="PDON"/>
    <x v="1"/>
    <n v="400.32"/>
    <n v="0"/>
    <x v="13"/>
  </r>
  <r>
    <s v="31786"/>
    <s v="NP"/>
    <s v="0000000192"/>
    <x v="1"/>
    <x v="2"/>
    <d v="2023-09-29T00:00:00"/>
    <x v="21"/>
    <s v="PDRN"/>
    <x v="82"/>
    <n v="258114.71"/>
    <n v="0"/>
    <x v="119"/>
  </r>
  <r>
    <s v="31786"/>
    <s v="NP"/>
    <s v="0000000192"/>
    <x v="1"/>
    <x v="3"/>
    <d v="2023-09-29T00:00:00"/>
    <x v="1"/>
    <s v="PDON"/>
    <x v="1"/>
    <n v="120.64"/>
    <n v="0"/>
    <x v="14"/>
  </r>
  <r>
    <s v="31786"/>
    <s v="NP"/>
    <s v="0000000192"/>
    <x v="1"/>
    <x v="3"/>
    <d v="2023-09-29T00:00:00"/>
    <x v="21"/>
    <s v="PDRN"/>
    <x v="82"/>
    <n v="17894.91"/>
    <n v="0"/>
    <x v="120"/>
  </r>
  <r>
    <s v="31786"/>
    <s v="NP"/>
    <s v="0000258005"/>
    <x v="6"/>
    <x v="1"/>
    <d v="2023-09-29T00:00:00"/>
    <x v="19"/>
    <s v="VISBAS"/>
    <x v="80"/>
    <n v="3441.11"/>
    <n v="0"/>
    <x v="121"/>
  </r>
  <r>
    <s v="31786"/>
    <s v="NP"/>
    <s v="0000258005"/>
    <x v="6"/>
    <x v="1"/>
    <d v="2023-09-29T00:00:00"/>
    <x v="19"/>
    <s v="VISEXP"/>
    <x v="79"/>
    <n v="17112.52"/>
    <n v="0"/>
    <x v="122"/>
  </r>
  <r>
    <s v="31786"/>
    <s v="NP"/>
    <s v="0000258005"/>
    <x v="6"/>
    <x v="2"/>
    <d v="2023-09-29T00:00:00"/>
    <x v="19"/>
    <s v="VISBAS"/>
    <x v="80"/>
    <n v="1599.77"/>
    <n v="0"/>
    <x v="123"/>
  </r>
  <r>
    <s v="31786"/>
    <s v="NP"/>
    <s v="0000258005"/>
    <x v="6"/>
    <x v="2"/>
    <d v="2023-09-29T00:00:00"/>
    <x v="19"/>
    <s v="VISEXP"/>
    <x v="79"/>
    <n v="7327.26"/>
    <n v="0"/>
    <x v="124"/>
  </r>
  <r>
    <s v="31786"/>
    <s v="NP"/>
    <s v="0000258005"/>
    <x v="6"/>
    <x v="3"/>
    <d v="2023-09-29T00:00:00"/>
    <x v="19"/>
    <s v="VISBAS"/>
    <x v="80"/>
    <n v="12.72"/>
    <n v="0"/>
    <x v="14"/>
  </r>
  <r>
    <s v="31786"/>
    <s v="NP"/>
    <s v="0000258005"/>
    <x v="6"/>
    <x v="3"/>
    <d v="2023-09-29T00:00:00"/>
    <x v="19"/>
    <s v="VISEXP"/>
    <x v="79"/>
    <n v="143.91999999999999"/>
    <n v="0"/>
    <x v="92"/>
  </r>
  <r>
    <s v="31786"/>
    <s v="NP"/>
    <s v="0000000185"/>
    <x v="0"/>
    <x v="2"/>
    <d v="2023-09-29T00:00:00"/>
    <x v="20"/>
    <s v="PPRN"/>
    <x v="81"/>
    <n v="81.03"/>
    <n v="0"/>
    <x v="20"/>
  </r>
  <r>
    <s v="31786"/>
    <s v="NP"/>
    <s v="0000000185"/>
    <x v="0"/>
    <x v="3"/>
    <d v="2023-09-29T00:00:00"/>
    <x v="20"/>
    <s v="PPRN"/>
    <x v="81"/>
    <n v="165.58"/>
    <n v="0"/>
    <x v="49"/>
  </r>
  <r>
    <s v="31786"/>
    <s v="NP"/>
    <s v="0000000185"/>
    <x v="0"/>
    <x v="0"/>
    <d v="2023-09-29T00:00:00"/>
    <x v="0"/>
    <s v="PPDN"/>
    <x v="0"/>
    <n v="131756.34"/>
    <n v="0"/>
    <x v="125"/>
  </r>
  <r>
    <s v="31786"/>
    <s v="NP"/>
    <s v="0000000185"/>
    <x v="0"/>
    <x v="4"/>
    <d v="2023-09-29T00:00:00"/>
    <x v="0"/>
    <s v="PPDN"/>
    <x v="0"/>
    <n v="57476.62"/>
    <n v="0"/>
    <x v="126"/>
  </r>
  <r>
    <s v="31786"/>
    <s v="NP"/>
    <s v="0000000185"/>
    <x v="0"/>
    <x v="5"/>
    <d v="2023-09-29T00:00:00"/>
    <x v="0"/>
    <s v="PPDN"/>
    <x v="0"/>
    <n v="24179.9"/>
    <n v="0"/>
    <x v="127"/>
  </r>
  <r>
    <s v="31786"/>
    <s v="NP"/>
    <s v="0000000192"/>
    <x v="1"/>
    <x v="2"/>
    <d v="2023-09-29T00:00:00"/>
    <x v="21"/>
    <s v="PDRN"/>
    <x v="82"/>
    <n v="13597.21"/>
    <n v="0"/>
    <x v="78"/>
  </r>
  <r>
    <s v="31786"/>
    <s v="NP"/>
    <s v="0000000192"/>
    <x v="1"/>
    <x v="3"/>
    <d v="2023-09-29T00:00:00"/>
    <x v="21"/>
    <s v="PDRN"/>
    <x v="82"/>
    <n v="2047.29"/>
    <n v="0"/>
    <x v="117"/>
  </r>
  <r>
    <s v="31786"/>
    <s v="NP"/>
    <s v="0000000192"/>
    <x v="1"/>
    <x v="0"/>
    <d v="2023-09-29T00:00:00"/>
    <x v="1"/>
    <s v="PDON"/>
    <x v="1"/>
    <n v="777430.3"/>
    <n v="0"/>
    <x v="128"/>
  </r>
  <r>
    <s v="31786"/>
    <s v="NP"/>
    <s v="0000000192"/>
    <x v="1"/>
    <x v="4"/>
    <d v="2023-09-29T00:00:00"/>
    <x v="1"/>
    <s v="PDON"/>
    <x v="1"/>
    <n v="631597.02"/>
    <n v="0"/>
    <x v="129"/>
  </r>
  <r>
    <s v="31786"/>
    <s v="NP"/>
    <s v="0000000192"/>
    <x v="1"/>
    <x v="5"/>
    <d v="2023-09-29T00:00:00"/>
    <x v="1"/>
    <s v="PDON"/>
    <x v="1"/>
    <n v="212760.05"/>
    <n v="0"/>
    <x v="130"/>
  </r>
  <r>
    <s v="31786"/>
    <s v="NP"/>
    <s v="0000053684"/>
    <x v="7"/>
    <x v="0"/>
    <d v="2023-09-29T00:00:00"/>
    <x v="2"/>
    <s v=""/>
    <x v="2"/>
    <n v="97.09"/>
    <n v="0"/>
    <x v="20"/>
  </r>
  <r>
    <s v="31786"/>
    <s v="NP"/>
    <s v="0000053684"/>
    <x v="7"/>
    <x v="0"/>
    <d v="2023-09-29T00:00:00"/>
    <x v="3"/>
    <s v=""/>
    <x v="3"/>
    <n v="28756.79"/>
    <n v="0"/>
    <x v="131"/>
  </r>
  <r>
    <s v="31786"/>
    <s v="NP"/>
    <s v="0000157401"/>
    <x v="4"/>
    <x v="0"/>
    <d v="2023-09-29T00:00:00"/>
    <x v="9"/>
    <s v="BADC01"/>
    <x v="9"/>
    <n v="516.79"/>
    <n v="39832550"/>
    <x v="132"/>
  </r>
  <r>
    <s v="31786"/>
    <s v="NP"/>
    <s v="0000157401"/>
    <x v="4"/>
    <x v="0"/>
    <d v="2023-09-29T00:00:00"/>
    <x v="9"/>
    <s v="BADC02"/>
    <x v="9"/>
    <n v="1030.02"/>
    <n v="79433540"/>
    <x v="133"/>
  </r>
  <r>
    <s v="31786"/>
    <s v="NP"/>
    <s v="0000157401"/>
    <x v="4"/>
    <x v="0"/>
    <d v="2023-09-29T00:00:00"/>
    <x v="9"/>
    <s v="BADC03"/>
    <x v="9"/>
    <n v="484.41"/>
    <n v="37302000"/>
    <x v="134"/>
  </r>
  <r>
    <s v="31786"/>
    <s v="NP"/>
    <s v="0000157401"/>
    <x v="4"/>
    <x v="0"/>
    <d v="2023-09-29T00:00:00"/>
    <x v="9"/>
    <s v="BADC04"/>
    <x v="9"/>
    <n v="176.09"/>
    <n v="13595600"/>
    <x v="135"/>
  </r>
  <r>
    <s v="31786"/>
    <s v="NP"/>
    <s v="0000157401"/>
    <x v="4"/>
    <x v="0"/>
    <d v="2023-09-29T00:00:00"/>
    <x v="9"/>
    <s v="BADC05"/>
    <x v="9"/>
    <n v="52.47"/>
    <n v="4035000"/>
    <x v="136"/>
  </r>
  <r>
    <s v="31786"/>
    <s v="NP"/>
    <s v="0000157401"/>
    <x v="4"/>
    <x v="0"/>
    <d v="2023-09-29T00:00:00"/>
    <x v="9"/>
    <s v="BADC06"/>
    <x v="9"/>
    <n v="14.53"/>
    <n v="1118400"/>
    <x v="92"/>
  </r>
  <r>
    <s v="31786"/>
    <s v="NP"/>
    <s v="0000157401"/>
    <x v="4"/>
    <x v="0"/>
    <d v="2023-09-29T00:00:00"/>
    <x v="9"/>
    <s v="BADC07"/>
    <x v="9"/>
    <n v="5.46"/>
    <n v="420000"/>
    <x v="26"/>
  </r>
  <r>
    <s v="31786"/>
    <s v="NP"/>
    <s v="0000157401"/>
    <x v="4"/>
    <x v="0"/>
    <d v="2023-09-29T00:00:00"/>
    <x v="9"/>
    <s v="BADC08"/>
    <x v="9"/>
    <n v="3.12"/>
    <n v="240000"/>
    <x v="20"/>
  </r>
  <r>
    <s v="31786"/>
    <s v="NP"/>
    <s v="0000157401"/>
    <x v="4"/>
    <x v="0"/>
    <d v="2023-09-29T00:00:00"/>
    <x v="9"/>
    <s v="BADC09"/>
    <x v="9"/>
    <n v="3.51"/>
    <n v="270000"/>
    <x v="20"/>
  </r>
  <r>
    <s v="31786"/>
    <s v="NP"/>
    <s v="0000157401"/>
    <x v="4"/>
    <x v="0"/>
    <d v="2023-09-29T00:00:00"/>
    <x v="5"/>
    <s v="BADE2X"/>
    <x v="5"/>
    <n v="31343.31"/>
    <n v="1653892100"/>
    <x v="137"/>
  </r>
  <r>
    <s v="31786"/>
    <s v="NP"/>
    <s v="0000157401"/>
    <x v="4"/>
    <x v="0"/>
    <d v="2023-09-29T00:00:00"/>
    <x v="5"/>
    <s v="BADP2X"/>
    <x v="5"/>
    <n v="3.7"/>
    <n v="195000"/>
    <x v="54"/>
  </r>
  <r>
    <s v="31786"/>
    <s v="NP"/>
    <s v="0000157401"/>
    <x v="4"/>
    <x v="0"/>
    <d v="2023-09-29T00:00:00"/>
    <x v="6"/>
    <s v="BADE40"/>
    <x v="6"/>
    <n v="22822.16"/>
    <n v="1203934000"/>
    <x v="138"/>
  </r>
  <r>
    <s v="31786"/>
    <s v="NP"/>
    <s v="0000157401"/>
    <x v="4"/>
    <x v="0"/>
    <d v="2023-09-29T00:00:00"/>
    <x v="6"/>
    <s v="BADP40"/>
    <x v="6"/>
    <n v="2.4500000000000002"/>
    <n v="130000"/>
    <x v="54"/>
  </r>
  <r>
    <s v="31786"/>
    <s v="NP"/>
    <s v="0000157401"/>
    <x v="4"/>
    <x v="0"/>
    <d v="2023-09-29T00:00:00"/>
    <x v="10"/>
    <s v="BAD4SC"/>
    <x v="10"/>
    <n v="3392.91"/>
    <n v="262259160"/>
    <x v="139"/>
  </r>
  <r>
    <s v="31786"/>
    <s v="NP"/>
    <s v="0000157401"/>
    <x v="4"/>
    <x v="0"/>
    <d v="2023-09-29T00:00:00"/>
    <x v="10"/>
    <s v="BAD6SP"/>
    <x v="11"/>
    <n v="3272.53"/>
    <n v="254130302"/>
    <x v="140"/>
  </r>
  <r>
    <s v="31786"/>
    <s v="NP"/>
    <s v="0000157401"/>
    <x v="4"/>
    <x v="0"/>
    <d v="2023-09-29T00:00:00"/>
    <x v="10"/>
    <s v="BAP6SP"/>
    <x v="11"/>
    <n v="0.51"/>
    <n v="39000"/>
    <x v="0"/>
  </r>
  <r>
    <s v="31786"/>
    <s v="NP"/>
    <s v="0000157401"/>
    <x v="4"/>
    <x v="0"/>
    <d v="2023-09-29T00:00:00"/>
    <x v="7"/>
    <s v="BLES15"/>
    <x v="7"/>
    <n v="125378.2"/>
    <n v="826946050"/>
    <x v="137"/>
  </r>
  <r>
    <s v="31786"/>
    <s v="NP"/>
    <s v="0000157401"/>
    <x v="4"/>
    <x v="0"/>
    <d v="2023-09-29T00:00:00"/>
    <x v="7"/>
    <s v="BLES1P"/>
    <x v="7"/>
    <n v="14.8"/>
    <n v="97500"/>
    <x v="54"/>
  </r>
  <r>
    <s v="31786"/>
    <s v="NP"/>
    <s v="0000157401"/>
    <x v="4"/>
    <x v="0"/>
    <d v="2023-09-29T00:00:00"/>
    <x v="11"/>
    <s v="BLCH01"/>
    <x v="12"/>
    <n v="310.64999999999998"/>
    <n v="4884000"/>
    <x v="141"/>
  </r>
  <r>
    <s v="31786"/>
    <s v="NP"/>
    <s v="0000157401"/>
    <x v="4"/>
    <x v="0"/>
    <d v="2023-09-29T00:00:00"/>
    <x v="11"/>
    <s v="BLCH02"/>
    <x v="12"/>
    <n v="428.83"/>
    <n v="6936000"/>
    <x v="142"/>
  </r>
  <r>
    <s v="31786"/>
    <s v="NP"/>
    <s v="0000157401"/>
    <x v="4"/>
    <x v="0"/>
    <d v="2023-09-29T00:00:00"/>
    <x v="11"/>
    <s v="BLCH03"/>
    <x v="12"/>
    <n v="165.2"/>
    <n v="2598000"/>
    <x v="143"/>
  </r>
  <r>
    <s v="31786"/>
    <s v="NP"/>
    <s v="0000157401"/>
    <x v="4"/>
    <x v="0"/>
    <d v="2023-09-29T00:00:00"/>
    <x v="11"/>
    <s v="BLCH04"/>
    <x v="12"/>
    <n v="49.58"/>
    <n v="804000"/>
    <x v="144"/>
  </r>
  <r>
    <s v="31786"/>
    <s v="NP"/>
    <s v="0000157401"/>
    <x v="4"/>
    <x v="0"/>
    <d v="2023-09-29T00:00:00"/>
    <x v="11"/>
    <s v="BLCH05"/>
    <x v="12"/>
    <n v="11.16"/>
    <n v="180000"/>
    <x v="32"/>
  </r>
  <r>
    <s v="31786"/>
    <s v="NP"/>
    <s v="0000157401"/>
    <x v="4"/>
    <x v="0"/>
    <d v="2023-09-29T00:00:00"/>
    <x v="11"/>
    <s v="BLCH06"/>
    <x v="12"/>
    <n v="3.36"/>
    <n v="54000"/>
    <x v="20"/>
  </r>
  <r>
    <s v="31786"/>
    <s v="NP"/>
    <s v="0000157401"/>
    <x v="4"/>
    <x v="0"/>
    <d v="2023-09-29T00:00:00"/>
    <x v="11"/>
    <s v="BLCS01"/>
    <x v="13"/>
    <n v="734.26"/>
    <n v="7395000"/>
    <x v="145"/>
  </r>
  <r>
    <s v="31786"/>
    <s v="NP"/>
    <s v="0000157401"/>
    <x v="4"/>
    <x v="0"/>
    <d v="2023-09-29T00:00:00"/>
    <x v="11"/>
    <s v="BLCS02"/>
    <x v="13"/>
    <n v="1749.48"/>
    <n v="17307000"/>
    <x v="146"/>
  </r>
  <r>
    <s v="31786"/>
    <s v="NP"/>
    <s v="0000157401"/>
    <x v="4"/>
    <x v="0"/>
    <d v="2023-09-29T00:00:00"/>
    <x v="11"/>
    <s v="BLCS03"/>
    <x v="13"/>
    <n v="881.79"/>
    <n v="8763000"/>
    <x v="147"/>
  </r>
  <r>
    <s v="31786"/>
    <s v="NP"/>
    <s v="0000157401"/>
    <x v="4"/>
    <x v="0"/>
    <d v="2023-09-29T00:00:00"/>
    <x v="11"/>
    <s v="BLCS04"/>
    <x v="13"/>
    <n v="335.17"/>
    <n v="3327000"/>
    <x v="148"/>
  </r>
  <r>
    <s v="31786"/>
    <s v="NP"/>
    <s v="0000157401"/>
    <x v="4"/>
    <x v="0"/>
    <d v="2023-09-29T00:00:00"/>
    <x v="11"/>
    <s v="BLCS05"/>
    <x v="13"/>
    <n v="106.4"/>
    <n v="1050000"/>
    <x v="149"/>
  </r>
  <r>
    <s v="31786"/>
    <s v="NP"/>
    <s v="0000157401"/>
    <x v="4"/>
    <x v="0"/>
    <d v="2023-09-29T00:00:00"/>
    <x v="11"/>
    <s v="BLCS06"/>
    <x v="13"/>
    <n v="29.12"/>
    <n v="288000"/>
    <x v="150"/>
  </r>
  <r>
    <s v="31786"/>
    <s v="NP"/>
    <s v="0000157401"/>
    <x v="4"/>
    <x v="0"/>
    <d v="2023-09-29T00:00:00"/>
    <x v="11"/>
    <s v="BLCS07"/>
    <x v="13"/>
    <n v="12.72"/>
    <n v="126000"/>
    <x v="26"/>
  </r>
  <r>
    <s v="31786"/>
    <s v="NP"/>
    <s v="0000157401"/>
    <x v="4"/>
    <x v="0"/>
    <d v="2023-09-29T00:00:00"/>
    <x v="11"/>
    <s v="BLCS08"/>
    <x v="13"/>
    <n v="7.26"/>
    <n v="72000"/>
    <x v="20"/>
  </r>
  <r>
    <s v="31786"/>
    <s v="NP"/>
    <s v="0000157401"/>
    <x v="4"/>
    <x v="0"/>
    <d v="2023-09-29T00:00:00"/>
    <x v="11"/>
    <s v="BLCS09"/>
    <x v="13"/>
    <n v="8.19"/>
    <n v="81000"/>
    <x v="20"/>
  </r>
  <r>
    <s v="31786"/>
    <s v="NP"/>
    <s v="0000157401"/>
    <x v="4"/>
    <x v="0"/>
    <d v="2023-09-29T00:00:00"/>
    <x v="8"/>
    <s v="BLER20"/>
    <x v="8"/>
    <n v="91330.6"/>
    <n v="602027000"/>
    <x v="151"/>
  </r>
  <r>
    <s v="31786"/>
    <s v="NP"/>
    <s v="0000157401"/>
    <x v="4"/>
    <x v="0"/>
    <d v="2023-09-29T00:00:00"/>
    <x v="8"/>
    <s v="BLER2P"/>
    <x v="8"/>
    <n v="9.9"/>
    <n v="65000"/>
    <x v="54"/>
  </r>
  <r>
    <s v="31786"/>
    <s v="NP"/>
    <s v="0000157401"/>
    <x v="4"/>
    <x v="0"/>
    <d v="2023-09-29T00:00:00"/>
    <x v="12"/>
    <s v="BLIFSC"/>
    <x v="14"/>
    <n v="1998.6"/>
    <n v="20082000"/>
    <x v="139"/>
  </r>
  <r>
    <s v="31786"/>
    <s v="NP"/>
    <s v="0000157401"/>
    <x v="4"/>
    <x v="0"/>
    <d v="2023-09-29T00:00:00"/>
    <x v="12"/>
    <s v="BLIFSP"/>
    <x v="15"/>
    <n v="2739.37"/>
    <n v="14082000"/>
    <x v="152"/>
  </r>
  <r>
    <s v="31786"/>
    <s v="NP"/>
    <s v="0000157401"/>
    <x v="4"/>
    <x v="0"/>
    <d v="2023-09-29T00:00:00"/>
    <x v="13"/>
    <s v="BL20U"/>
    <x v="16"/>
    <n v="-35.64"/>
    <n v="20000"/>
    <x v="0"/>
  </r>
  <r>
    <s v="31786"/>
    <s v="NP"/>
    <s v="0000157401"/>
    <x v="4"/>
    <x v="0"/>
    <d v="2023-09-29T00:00:00"/>
    <x v="13"/>
    <s v="FB06DU"/>
    <x v="16"/>
    <n v="-3.96"/>
    <n v="37000"/>
    <x v="0"/>
  </r>
  <r>
    <s v="31786"/>
    <s v="NP"/>
    <s v="0000157401"/>
    <x v="4"/>
    <x v="0"/>
    <d v="2023-09-29T00:00:00"/>
    <x v="4"/>
    <s v=""/>
    <x v="4"/>
    <n v="333222.11"/>
    <n v="0"/>
    <x v="153"/>
  </r>
  <r>
    <s v="31786"/>
    <s v="NP"/>
    <s v="0000157401"/>
    <x v="4"/>
    <x v="0"/>
    <d v="2023-09-29T00:00:00"/>
    <x v="14"/>
    <s v="VC0105"/>
    <x v="17"/>
    <n v="7.7"/>
    <n v="340000"/>
    <x v="154"/>
  </r>
  <r>
    <s v="31786"/>
    <s v="NP"/>
    <s v="0000157401"/>
    <x v="4"/>
    <x v="0"/>
    <d v="2023-09-29T00:00:00"/>
    <x v="14"/>
    <s v="VC0106"/>
    <x v="18"/>
    <n v="194.74"/>
    <n v="9022000"/>
    <x v="155"/>
  </r>
  <r>
    <s v="31786"/>
    <s v="NP"/>
    <s v="0000157401"/>
    <x v="4"/>
    <x v="0"/>
    <d v="2023-09-29T00:00:00"/>
    <x v="14"/>
    <s v="VC0110"/>
    <x v="19"/>
    <n v="29.61"/>
    <n v="1410000"/>
    <x v="156"/>
  </r>
  <r>
    <s v="31786"/>
    <s v="NP"/>
    <s v="0000157401"/>
    <x v="4"/>
    <x v="0"/>
    <d v="2023-09-29T00:00:00"/>
    <x v="14"/>
    <s v="VC0125"/>
    <x v="20"/>
    <n v="43.46"/>
    <n v="2050000"/>
    <x v="136"/>
  </r>
  <r>
    <s v="31786"/>
    <s v="NP"/>
    <s v="0000157401"/>
    <x v="4"/>
    <x v="0"/>
    <d v="2023-09-29T00:00:00"/>
    <x v="14"/>
    <s v="VC0150"/>
    <x v="21"/>
    <n v="137.55000000000001"/>
    <n v="6500000"/>
    <x v="99"/>
  </r>
  <r>
    <s v="31786"/>
    <s v="NP"/>
    <s v="0000157401"/>
    <x v="4"/>
    <x v="0"/>
    <d v="2023-09-29T00:00:00"/>
    <x v="14"/>
    <s v="VC0205"/>
    <x v="17"/>
    <n v="10.92"/>
    <n v="520000"/>
    <x v="157"/>
  </r>
  <r>
    <s v="31786"/>
    <s v="NP"/>
    <s v="0000157401"/>
    <x v="4"/>
    <x v="0"/>
    <d v="2023-09-29T00:00:00"/>
    <x v="14"/>
    <s v="VC0206"/>
    <x v="18"/>
    <n v="357.75"/>
    <n v="17408000"/>
    <x v="158"/>
  </r>
  <r>
    <s v="31786"/>
    <s v="NP"/>
    <s v="0000157401"/>
    <x v="4"/>
    <x v="0"/>
    <d v="2023-09-29T00:00:00"/>
    <x v="14"/>
    <s v="VC0210"/>
    <x v="19"/>
    <n v="52.92"/>
    <n v="2500000"/>
    <x v="159"/>
  </r>
  <r>
    <s v="31786"/>
    <s v="NP"/>
    <s v="0000157401"/>
    <x v="4"/>
    <x v="0"/>
    <d v="2023-09-29T00:00:00"/>
    <x v="14"/>
    <s v="VC0225"/>
    <x v="20"/>
    <n v="106.05"/>
    <n v="4950000"/>
    <x v="160"/>
  </r>
  <r>
    <s v="31786"/>
    <s v="NP"/>
    <s v="0000157401"/>
    <x v="4"/>
    <x v="0"/>
    <d v="2023-09-29T00:00:00"/>
    <x v="14"/>
    <s v="VC0250"/>
    <x v="21"/>
    <n v="296.10000000000002"/>
    <n v="14120000"/>
    <x v="76"/>
  </r>
  <r>
    <s v="31786"/>
    <s v="NP"/>
    <s v="0000157401"/>
    <x v="4"/>
    <x v="0"/>
    <d v="2023-09-29T00:00:00"/>
    <x v="14"/>
    <s v="VC0305"/>
    <x v="17"/>
    <n v="5.76"/>
    <n v="270000"/>
    <x v="161"/>
  </r>
  <r>
    <s v="31786"/>
    <s v="NP"/>
    <s v="0000157401"/>
    <x v="4"/>
    <x v="0"/>
    <d v="2023-09-29T00:00:00"/>
    <x v="14"/>
    <s v="VC0306"/>
    <x v="18"/>
    <n v="154.28"/>
    <n v="7422000"/>
    <x v="162"/>
  </r>
  <r>
    <s v="31786"/>
    <s v="NP"/>
    <s v="0000157401"/>
    <x v="4"/>
    <x v="0"/>
    <d v="2023-09-29T00:00:00"/>
    <x v="14"/>
    <s v="VC0310"/>
    <x v="19"/>
    <n v="35.28"/>
    <n v="1680000"/>
    <x v="163"/>
  </r>
  <r>
    <s v="31786"/>
    <s v="NP"/>
    <s v="0000157401"/>
    <x v="4"/>
    <x v="0"/>
    <d v="2023-09-29T00:00:00"/>
    <x v="14"/>
    <s v="VC0325"/>
    <x v="20"/>
    <n v="52.14"/>
    <n v="2187000"/>
    <x v="106"/>
  </r>
  <r>
    <s v="31786"/>
    <s v="NP"/>
    <s v="0000157401"/>
    <x v="4"/>
    <x v="0"/>
    <d v="2023-09-29T00:00:00"/>
    <x v="14"/>
    <s v="VC0350"/>
    <x v="21"/>
    <n v="185.85"/>
    <n v="8850000"/>
    <x v="164"/>
  </r>
  <r>
    <s v="31786"/>
    <s v="NP"/>
    <s v="0000157401"/>
    <x v="4"/>
    <x v="0"/>
    <d v="2023-09-29T00:00:00"/>
    <x v="14"/>
    <s v="VC0405"/>
    <x v="17"/>
    <n v="0.84"/>
    <n v="40000"/>
    <x v="6"/>
  </r>
  <r>
    <s v="31786"/>
    <s v="NP"/>
    <s v="0000157401"/>
    <x v="4"/>
    <x v="0"/>
    <d v="2023-09-29T00:00:00"/>
    <x v="14"/>
    <s v="VC0406"/>
    <x v="18"/>
    <n v="67"/>
    <n v="3216000"/>
    <x v="165"/>
  </r>
  <r>
    <s v="31786"/>
    <s v="NP"/>
    <s v="0000157401"/>
    <x v="4"/>
    <x v="0"/>
    <d v="2023-09-29T00:00:00"/>
    <x v="14"/>
    <s v="VC0410"/>
    <x v="19"/>
    <n v="15.96"/>
    <n v="760000"/>
    <x v="92"/>
  </r>
  <r>
    <s v="31786"/>
    <s v="NP"/>
    <s v="0000157401"/>
    <x v="4"/>
    <x v="0"/>
    <d v="2023-09-29T00:00:00"/>
    <x v="14"/>
    <s v="VC0425"/>
    <x v="20"/>
    <n v="16.8"/>
    <n v="920000"/>
    <x v="16"/>
  </r>
  <r>
    <s v="31786"/>
    <s v="NP"/>
    <s v="0000157401"/>
    <x v="4"/>
    <x v="0"/>
    <d v="2023-09-29T00:00:00"/>
    <x v="14"/>
    <s v="VC0450"/>
    <x v="21"/>
    <n v="96.6"/>
    <n v="4600000"/>
    <x v="45"/>
  </r>
  <r>
    <s v="31786"/>
    <s v="NP"/>
    <s v="0000157401"/>
    <x v="4"/>
    <x v="0"/>
    <d v="2023-09-29T00:00:00"/>
    <x v="14"/>
    <s v="VC0506"/>
    <x v="18"/>
    <n v="22.05"/>
    <n v="1050000"/>
    <x v="166"/>
  </r>
  <r>
    <s v="31786"/>
    <s v="NP"/>
    <s v="0000157401"/>
    <x v="4"/>
    <x v="0"/>
    <d v="2023-09-29T00:00:00"/>
    <x v="14"/>
    <s v="VC0510"/>
    <x v="19"/>
    <n v="4.2"/>
    <n v="200000"/>
    <x v="14"/>
  </r>
  <r>
    <s v="31786"/>
    <s v="NP"/>
    <s v="0000157401"/>
    <x v="4"/>
    <x v="0"/>
    <d v="2023-09-29T00:00:00"/>
    <x v="14"/>
    <s v="VC0525"/>
    <x v="20"/>
    <n v="5.26"/>
    <n v="250000"/>
    <x v="6"/>
  </r>
  <r>
    <s v="31786"/>
    <s v="NP"/>
    <s v="0000157401"/>
    <x v="4"/>
    <x v="0"/>
    <d v="2023-09-29T00:00:00"/>
    <x v="14"/>
    <s v="VC0550"/>
    <x v="21"/>
    <n v="21"/>
    <n v="750000"/>
    <x v="20"/>
  </r>
  <r>
    <s v="31786"/>
    <s v="NP"/>
    <s v="0000157401"/>
    <x v="4"/>
    <x v="0"/>
    <d v="2023-09-29T00:00:00"/>
    <x v="14"/>
    <s v="VC0606"/>
    <x v="18"/>
    <n v="4.5599999999999996"/>
    <n v="216000"/>
    <x v="26"/>
  </r>
  <r>
    <s v="31786"/>
    <s v="NP"/>
    <s v="0000157401"/>
    <x v="4"/>
    <x v="0"/>
    <d v="2023-09-29T00:00:00"/>
    <x v="14"/>
    <s v="VC0610"/>
    <x v="19"/>
    <n v="1.26"/>
    <n v="60000"/>
    <x v="0"/>
  </r>
  <r>
    <s v="31786"/>
    <s v="NP"/>
    <s v="0000157401"/>
    <x v="4"/>
    <x v="0"/>
    <d v="2023-09-29T00:00:00"/>
    <x v="14"/>
    <s v="VC0625"/>
    <x v="20"/>
    <n v="3.15"/>
    <n v="150000"/>
    <x v="0"/>
  </r>
  <r>
    <s v="31786"/>
    <s v="NP"/>
    <s v="0000157401"/>
    <x v="4"/>
    <x v="0"/>
    <d v="2023-09-29T00:00:00"/>
    <x v="14"/>
    <s v="VC0650"/>
    <x v="21"/>
    <n v="12.6"/>
    <n v="600000"/>
    <x v="6"/>
  </r>
  <r>
    <s v="31786"/>
    <s v="NP"/>
    <s v="0000157401"/>
    <x v="4"/>
    <x v="0"/>
    <d v="2023-09-29T00:00:00"/>
    <x v="14"/>
    <s v="VC0706"/>
    <x v="18"/>
    <n v="3.52"/>
    <n v="168000"/>
    <x v="14"/>
  </r>
  <r>
    <s v="31786"/>
    <s v="NP"/>
    <s v="0000157401"/>
    <x v="4"/>
    <x v="0"/>
    <d v="2023-09-29T00:00:00"/>
    <x v="14"/>
    <s v="VC0725"/>
    <x v="20"/>
    <n v="3.68"/>
    <n v="175000"/>
    <x v="0"/>
  </r>
  <r>
    <s v="31786"/>
    <s v="NP"/>
    <s v="0000157401"/>
    <x v="4"/>
    <x v="0"/>
    <d v="2023-09-29T00:00:00"/>
    <x v="14"/>
    <s v="VC0750"/>
    <x v="21"/>
    <n v="7.35"/>
    <n v="350000"/>
    <x v="0"/>
  </r>
  <r>
    <s v="31786"/>
    <s v="NP"/>
    <s v="0000157401"/>
    <x v="4"/>
    <x v="0"/>
    <d v="2023-09-29T00:00:00"/>
    <x v="14"/>
    <s v="VC0806"/>
    <x v="18"/>
    <n v="1.01"/>
    <n v="48000"/>
    <x v="0"/>
  </r>
  <r>
    <s v="31786"/>
    <s v="NP"/>
    <s v="0000157401"/>
    <x v="4"/>
    <x v="0"/>
    <d v="2023-09-29T00:00:00"/>
    <x v="15"/>
    <s v="VAD050"/>
    <x v="22"/>
    <n v="562.59"/>
    <n v="26750000"/>
    <x v="167"/>
  </r>
  <r>
    <s v="31786"/>
    <s v="NP"/>
    <s v="0000157401"/>
    <x v="4"/>
    <x v="0"/>
    <d v="2023-09-29T00:00:00"/>
    <x v="15"/>
    <s v="VAD060"/>
    <x v="23"/>
    <n v="11689.02"/>
    <n v="557780000"/>
    <x v="168"/>
  </r>
  <r>
    <s v="31786"/>
    <s v="NP"/>
    <s v="0000157401"/>
    <x v="4"/>
    <x v="0"/>
    <d v="2023-09-29T00:00:00"/>
    <x v="15"/>
    <s v="VAD100"/>
    <x v="24"/>
    <n v="2049.6"/>
    <n v="97500000"/>
    <x v="169"/>
  </r>
  <r>
    <s v="31786"/>
    <s v="NP"/>
    <s v="0000157401"/>
    <x v="4"/>
    <x v="0"/>
    <d v="2023-09-29T00:00:00"/>
    <x v="15"/>
    <s v="VAD250"/>
    <x v="25"/>
    <n v="2672.25"/>
    <n v="127500000"/>
    <x v="170"/>
  </r>
  <r>
    <s v="31786"/>
    <s v="NP"/>
    <s v="0000157401"/>
    <x v="4"/>
    <x v="0"/>
    <d v="2023-09-29T00:00:00"/>
    <x v="15"/>
    <s v="VAD500"/>
    <x v="26"/>
    <n v="7528.5"/>
    <n v="358700000"/>
    <x v="171"/>
  </r>
  <r>
    <s v="31786"/>
    <s v="NP"/>
    <s v="0000157401"/>
    <x v="4"/>
    <x v="0"/>
    <d v="2023-09-29T00:00:00"/>
    <x v="16"/>
    <s v="VSC050"/>
    <x v="27"/>
    <n v="42.84"/>
    <n v="2000000"/>
    <x v="172"/>
  </r>
  <r>
    <s v="31786"/>
    <s v="NP"/>
    <s v="0000157401"/>
    <x v="4"/>
    <x v="0"/>
    <d v="2023-09-29T00:00:00"/>
    <x v="16"/>
    <s v="VSC060"/>
    <x v="28"/>
    <n v="1251"/>
    <n v="60696000"/>
    <x v="173"/>
  </r>
  <r>
    <s v="31786"/>
    <s v="NP"/>
    <s v="0000157401"/>
    <x v="4"/>
    <x v="0"/>
    <d v="2023-09-29T00:00:00"/>
    <x v="16"/>
    <s v="VSC100"/>
    <x v="29"/>
    <n v="197.4"/>
    <n v="9360000"/>
    <x v="174"/>
  </r>
  <r>
    <s v="31786"/>
    <s v="NP"/>
    <s v="0000157401"/>
    <x v="4"/>
    <x v="0"/>
    <d v="2023-09-29T00:00:00"/>
    <x v="16"/>
    <s v="VSC250"/>
    <x v="30"/>
    <n v="361.2"/>
    <n v="17124000"/>
    <x v="175"/>
  </r>
  <r>
    <s v="31786"/>
    <s v="NP"/>
    <s v="0000157401"/>
    <x v="4"/>
    <x v="0"/>
    <d v="2023-09-29T00:00:00"/>
    <x v="16"/>
    <s v="VSC500"/>
    <x v="31"/>
    <n v="1184.4000000000001"/>
    <n v="56400000"/>
    <x v="176"/>
  </r>
  <r>
    <s v="31786"/>
    <s v="NP"/>
    <s v="0000157401"/>
    <x v="4"/>
    <x v="0"/>
    <d v="2023-09-29T00:00:00"/>
    <x v="16"/>
    <s v="VSO050"/>
    <x v="32"/>
    <n v="51.03"/>
    <n v="2484000"/>
    <x v="177"/>
  </r>
  <r>
    <s v="31786"/>
    <s v="NP"/>
    <s v="0000157401"/>
    <x v="4"/>
    <x v="0"/>
    <d v="2023-09-29T00:00:00"/>
    <x v="16"/>
    <s v="VSO060"/>
    <x v="33"/>
    <n v="1348.24"/>
    <n v="64488000"/>
    <x v="178"/>
  </r>
  <r>
    <s v="31786"/>
    <s v="NP"/>
    <s v="0000157401"/>
    <x v="4"/>
    <x v="0"/>
    <d v="2023-09-29T00:00:00"/>
    <x v="16"/>
    <s v="VSO100"/>
    <x v="34"/>
    <n v="280.98"/>
    <n v="13584000"/>
    <x v="179"/>
  </r>
  <r>
    <s v="31786"/>
    <s v="NP"/>
    <s v="0000157401"/>
    <x v="4"/>
    <x v="0"/>
    <d v="2023-09-29T00:00:00"/>
    <x v="16"/>
    <s v="VSO250"/>
    <x v="35"/>
    <n v="311.85000000000002"/>
    <n v="14850000"/>
    <x v="160"/>
  </r>
  <r>
    <s v="31786"/>
    <s v="NP"/>
    <s v="0000157401"/>
    <x v="4"/>
    <x v="0"/>
    <d v="2023-09-29T00:00:00"/>
    <x v="16"/>
    <s v="VSO500"/>
    <x v="36"/>
    <n v="875.7"/>
    <n v="42324000"/>
    <x v="76"/>
  </r>
  <r>
    <s v="31786"/>
    <s v="NP"/>
    <s v="0000157401"/>
    <x v="4"/>
    <x v="4"/>
    <d v="2023-09-29T00:00:00"/>
    <x v="10"/>
    <s v="BAD6SP"/>
    <x v="11"/>
    <n v="0.78"/>
    <n v="60000"/>
    <x v="0"/>
  </r>
  <r>
    <s v="31786"/>
    <s v="NP"/>
    <s v="0000190862"/>
    <x v="5"/>
    <x v="0"/>
    <d v="2023-09-29T00:00:00"/>
    <x v="17"/>
    <s v="LTD-01"/>
    <x v="37"/>
    <n v="17.899999999999999"/>
    <n v="14915.94"/>
    <x v="54"/>
  </r>
  <r>
    <s v="31786"/>
    <s v="NP"/>
    <s v="0000190862"/>
    <x v="5"/>
    <x v="0"/>
    <d v="2023-09-29T00:00:00"/>
    <x v="17"/>
    <s v="LTD-01"/>
    <x v="38"/>
    <n v="25.22"/>
    <n v="21026.38"/>
    <x v="33"/>
  </r>
  <r>
    <s v="31786"/>
    <s v="NP"/>
    <s v="0000190862"/>
    <x v="5"/>
    <x v="0"/>
    <d v="2023-09-29T00:00:00"/>
    <x v="17"/>
    <s v="LTD-01"/>
    <x v="39"/>
    <n v="56.57"/>
    <n v="24590.65"/>
    <x v="3"/>
  </r>
  <r>
    <s v="31786"/>
    <s v="NP"/>
    <s v="0000190862"/>
    <x v="5"/>
    <x v="0"/>
    <d v="2023-09-29T00:00:00"/>
    <x v="17"/>
    <s v="LTD-01"/>
    <x v="40"/>
    <n v="51.09"/>
    <n v="15024.98"/>
    <x v="54"/>
  </r>
  <r>
    <s v="31786"/>
    <s v="NP"/>
    <s v="0000190862"/>
    <x v="5"/>
    <x v="0"/>
    <d v="2023-09-29T00:00:00"/>
    <x v="17"/>
    <s v="LTD-01"/>
    <x v="41"/>
    <n v="35.729999999999997"/>
    <n v="8310.16"/>
    <x v="6"/>
  </r>
  <r>
    <s v="31786"/>
    <s v="NP"/>
    <s v="0000190862"/>
    <x v="5"/>
    <x v="0"/>
    <d v="2023-09-29T00:00:00"/>
    <x v="17"/>
    <s v="LTD-01"/>
    <x v="42"/>
    <n v="87.13"/>
    <n v="13308.66"/>
    <x v="14"/>
  </r>
  <r>
    <s v="31786"/>
    <s v="NP"/>
    <s v="0000190862"/>
    <x v="5"/>
    <x v="0"/>
    <d v="2023-09-29T00:00:00"/>
    <x v="17"/>
    <s v="LTD-01"/>
    <x v="43"/>
    <n v="17.010000000000002"/>
    <n v="2699.75"/>
    <x v="0"/>
  </r>
  <r>
    <s v="31786"/>
    <s v="NP"/>
    <s v="0000190862"/>
    <x v="5"/>
    <x v="0"/>
    <d v="2023-09-29T00:00:00"/>
    <x v="17"/>
    <s v="LTD-01"/>
    <x v="44"/>
    <n v="49.63"/>
    <n v="6754.12"/>
    <x v="6"/>
  </r>
  <r>
    <s v="31786"/>
    <s v="NP"/>
    <s v="0000190862"/>
    <x v="5"/>
    <x v="0"/>
    <d v="2023-09-29T00:00:00"/>
    <x v="17"/>
    <s v="LTD-02"/>
    <x v="47"/>
    <n v="5.22"/>
    <n v="5800.91"/>
    <x v="6"/>
  </r>
  <r>
    <s v="31786"/>
    <s v="NP"/>
    <s v="0000190862"/>
    <x v="5"/>
    <x v="0"/>
    <d v="2023-09-29T00:00:00"/>
    <x v="17"/>
    <s v="LTD-02"/>
    <x v="48"/>
    <n v="12.53"/>
    <n v="13912.4"/>
    <x v="20"/>
  </r>
  <r>
    <s v="31786"/>
    <s v="NP"/>
    <s v="0000190862"/>
    <x v="5"/>
    <x v="0"/>
    <d v="2023-09-29T00:00:00"/>
    <x v="17"/>
    <s v="LTD-02"/>
    <x v="49"/>
    <n v="11.75"/>
    <n v="6527.25"/>
    <x v="6"/>
  </r>
  <r>
    <s v="31786"/>
    <s v="NP"/>
    <s v="0000190862"/>
    <x v="5"/>
    <x v="0"/>
    <d v="2023-09-29T00:00:00"/>
    <x v="17"/>
    <s v="LTD-02"/>
    <x v="50"/>
    <n v="27.41"/>
    <n v="10150.25"/>
    <x v="0"/>
  </r>
  <r>
    <s v="31786"/>
    <s v="NP"/>
    <s v="0000190862"/>
    <x v="5"/>
    <x v="0"/>
    <d v="2023-09-29T00:00:00"/>
    <x v="17"/>
    <s v="LTD-02"/>
    <x v="51"/>
    <n v="19.41"/>
    <n v="5708.33"/>
    <x v="0"/>
  </r>
  <r>
    <s v="31786"/>
    <s v="NP"/>
    <s v="0000190862"/>
    <x v="5"/>
    <x v="0"/>
    <d v="2023-09-29T00:00:00"/>
    <x v="17"/>
    <s v="LTD-02"/>
    <x v="54"/>
    <n v="27.23"/>
    <n v="4125"/>
    <x v="0"/>
  </r>
  <r>
    <s v="31786"/>
    <s v="NP"/>
    <s v="0000190862"/>
    <x v="5"/>
    <x v="0"/>
    <d v="2023-09-29T00:00:00"/>
    <x v="17"/>
    <s v="LTD-03"/>
    <x v="58"/>
    <n v="32.72"/>
    <n v="23365.45"/>
    <x v="54"/>
  </r>
  <r>
    <s v="31786"/>
    <s v="NP"/>
    <s v="0000190862"/>
    <x v="5"/>
    <x v="0"/>
    <d v="2023-09-29T00:00:00"/>
    <x v="17"/>
    <s v="LTD-03"/>
    <x v="60"/>
    <n v="22.75"/>
    <n v="5416.66"/>
    <x v="0"/>
  </r>
  <r>
    <s v="31786"/>
    <s v="NP"/>
    <s v="0000190862"/>
    <x v="5"/>
    <x v="0"/>
    <d v="2023-09-29T00:00:00"/>
    <x v="17"/>
    <s v="LTD-03"/>
    <x v="61"/>
    <n v="35.380000000000003"/>
    <n v="6675.04"/>
    <x v="6"/>
  </r>
  <r>
    <s v="31786"/>
    <s v="NP"/>
    <s v="0000190862"/>
    <x v="5"/>
    <x v="0"/>
    <d v="2023-09-29T00:00:00"/>
    <x v="17"/>
    <s v="LTD-03"/>
    <x v="62"/>
    <n v="13.12"/>
    <n v="2017.91"/>
    <x v="0"/>
  </r>
  <r>
    <s v="31786"/>
    <s v="NP"/>
    <s v="0000190862"/>
    <x v="5"/>
    <x v="0"/>
    <d v="2023-09-29T00:00:00"/>
    <x v="17"/>
    <s v="LTD-03"/>
    <x v="63"/>
    <n v="14.42"/>
    <n v="1872.08"/>
    <x v="0"/>
  </r>
  <r>
    <s v="31786"/>
    <s v="NP"/>
    <s v="0000190862"/>
    <x v="5"/>
    <x v="0"/>
    <d v="2023-09-29T00:00:00"/>
    <x v="17"/>
    <s v="LTD-04"/>
    <x v="67"/>
    <n v="6.29"/>
    <n v="5724.25"/>
    <x v="6"/>
  </r>
  <r>
    <s v="31786"/>
    <s v="NP"/>
    <s v="0000190862"/>
    <x v="5"/>
    <x v="0"/>
    <d v="2023-09-29T00:00:00"/>
    <x v="17"/>
    <s v="LTD-04"/>
    <x v="68"/>
    <n v="10.130000000000001"/>
    <n v="9204.33"/>
    <x v="6"/>
  </r>
  <r>
    <s v="31786"/>
    <s v="NP"/>
    <s v="0000190862"/>
    <x v="5"/>
    <x v="0"/>
    <d v="2023-09-29T00:00:00"/>
    <x v="17"/>
    <s v="LTD-04"/>
    <x v="70"/>
    <n v="27.5"/>
    <n v="8332.64"/>
    <x v="0"/>
  </r>
  <r>
    <s v="31786"/>
    <s v="NP"/>
    <s v="0000190862"/>
    <x v="5"/>
    <x v="0"/>
    <d v="2023-09-29T00:00:00"/>
    <x v="17"/>
    <s v="LTD-04"/>
    <x v="72"/>
    <n v="53.94"/>
    <n v="10576.37"/>
    <x v="20"/>
  </r>
  <r>
    <s v="31786"/>
    <s v="NP"/>
    <s v="0000190862"/>
    <x v="5"/>
    <x v="0"/>
    <d v="2023-09-29T00:00:00"/>
    <x v="17"/>
    <s v="LTD-04"/>
    <x v="73"/>
    <n v="20.46"/>
    <n v="3353.88"/>
    <x v="0"/>
  </r>
  <r>
    <s v="31786"/>
    <s v="NP"/>
    <s v="0000190862"/>
    <x v="5"/>
    <x v="0"/>
    <d v="2023-09-29T00:00:00"/>
    <x v="17"/>
    <s v="LTD-04"/>
    <x v="74"/>
    <n v="36.409999999999997"/>
    <n v="4495"/>
    <x v="6"/>
  </r>
  <r>
    <s v="31786"/>
    <s v="NP"/>
    <s v="0000190862"/>
    <x v="5"/>
    <x v="0"/>
    <d v="2023-09-29T00:00:00"/>
    <x v="17"/>
    <s v="LTD-04"/>
    <x v="76"/>
    <n v="22.82"/>
    <n v="4225"/>
    <x v="0"/>
  </r>
  <r>
    <s v="31786"/>
    <s v="NP"/>
    <s v="0000190862"/>
    <x v="5"/>
    <x v="0"/>
    <d v="2023-09-29T00:00:00"/>
    <x v="18"/>
    <s v="STD-A"/>
    <x v="83"/>
    <n v="51283.03"/>
    <n v="12461773.24"/>
    <x v="180"/>
  </r>
  <r>
    <s v="31786"/>
    <s v="NP"/>
    <s v="0000190862"/>
    <x v="5"/>
    <x v="0"/>
    <d v="2023-09-29T00:00:00"/>
    <x v="18"/>
    <s v="STD-A"/>
    <x v="77"/>
    <n v="679.87"/>
    <n v="163826.72"/>
    <x v="157"/>
  </r>
  <r>
    <s v="31786"/>
    <s v="NP"/>
    <s v="0000190862"/>
    <x v="5"/>
    <x v="0"/>
    <d v="2023-09-29T00:00:00"/>
    <x v="18"/>
    <s v="STD-B"/>
    <x v="84"/>
    <n v="45396.37"/>
    <n v="13716267.93"/>
    <x v="181"/>
  </r>
  <r>
    <s v="31786"/>
    <s v="NP"/>
    <s v="0000190862"/>
    <x v="5"/>
    <x v="0"/>
    <d v="2023-09-29T00:00:00"/>
    <x v="18"/>
    <s v="STD-B"/>
    <x v="78"/>
    <n v="254.17"/>
    <n v="80836.52"/>
    <x v="45"/>
  </r>
  <r>
    <s v="31786"/>
    <s v="NP"/>
    <s v="0000258005"/>
    <x v="6"/>
    <x v="2"/>
    <d v="2023-09-29T00:00:00"/>
    <x v="19"/>
    <s v="VISBAS"/>
    <x v="80"/>
    <n v="3.18"/>
    <n v="0"/>
    <x v="0"/>
  </r>
  <r>
    <s v="31786"/>
    <s v="NP"/>
    <s v="0000258005"/>
    <x v="6"/>
    <x v="3"/>
    <d v="2023-09-29T00:00:00"/>
    <x v="19"/>
    <s v="VISBAS"/>
    <x v="80"/>
    <n v="71.400000000000006"/>
    <n v="0"/>
    <x v="182"/>
  </r>
  <r>
    <s v="31786"/>
    <s v="NP"/>
    <s v="0000258005"/>
    <x v="6"/>
    <x v="3"/>
    <d v="2023-09-29T00:00:00"/>
    <x v="19"/>
    <s v="VISEXP"/>
    <x v="79"/>
    <n v="550.48"/>
    <n v="0"/>
    <x v="183"/>
  </r>
  <r>
    <s v="31786"/>
    <s v="NP"/>
    <s v="0000258005"/>
    <x v="6"/>
    <x v="0"/>
    <d v="2023-09-29T00:00:00"/>
    <x v="19"/>
    <s v="VISBAS"/>
    <x v="80"/>
    <n v="38636.03"/>
    <n v="0"/>
    <x v="184"/>
  </r>
  <r>
    <s v="31786"/>
    <s v="NP"/>
    <s v="0000258005"/>
    <x v="6"/>
    <x v="0"/>
    <d v="2023-09-29T00:00:00"/>
    <x v="19"/>
    <s v="VISEXP"/>
    <x v="79"/>
    <n v="156554.72"/>
    <n v="0"/>
    <x v="185"/>
  </r>
  <r>
    <s v="31786"/>
    <s v="NP"/>
    <s v="0000258005"/>
    <x v="6"/>
    <x v="4"/>
    <d v="2023-09-29T00:00:00"/>
    <x v="19"/>
    <s v="VISBAS"/>
    <x v="80"/>
    <n v="29420.54"/>
    <n v="0"/>
    <x v="186"/>
  </r>
  <r>
    <s v="31786"/>
    <s v="NP"/>
    <s v="0000258005"/>
    <x v="6"/>
    <x v="4"/>
    <d v="2023-09-29T00:00:00"/>
    <x v="19"/>
    <s v="VISEXP"/>
    <x v="79"/>
    <n v="135790.20000000001"/>
    <n v="0"/>
    <x v="187"/>
  </r>
  <r>
    <s v="31786"/>
    <s v="NP"/>
    <s v="0000258005"/>
    <x v="6"/>
    <x v="5"/>
    <d v="2023-09-29T00:00:00"/>
    <x v="19"/>
    <s v="VISBAS"/>
    <x v="80"/>
    <n v="10331.02"/>
    <n v="0"/>
    <x v="188"/>
  </r>
  <r>
    <s v="31786"/>
    <s v="NP"/>
    <s v="0000258005"/>
    <x v="6"/>
    <x v="5"/>
    <d v="2023-09-29T00:00:00"/>
    <x v="19"/>
    <s v="VISEXP"/>
    <x v="79"/>
    <n v="62050.879999999997"/>
    <n v="0"/>
    <x v="189"/>
  </r>
  <r>
    <s v="31786"/>
    <s v="NP"/>
    <s v="0000000185"/>
    <x v="0"/>
    <x v="1"/>
    <d v="2023-09-30T00:00:00"/>
    <x v="0"/>
    <s v="PPDN"/>
    <x v="0"/>
    <n v="14.12"/>
    <n v="1"/>
    <x v="190"/>
  </r>
  <r>
    <s v="31786"/>
    <s v="NP"/>
    <s v="0000000185"/>
    <x v="0"/>
    <x v="1"/>
    <d v="2023-09-30T00:00:00"/>
    <x v="20"/>
    <s v="PPRN"/>
    <x v="81"/>
    <n v="-84.48"/>
    <n v="4"/>
    <x v="190"/>
  </r>
  <r>
    <s v="31786"/>
    <s v="NP"/>
    <s v="0000000185"/>
    <x v="0"/>
    <x v="1"/>
    <d v="2023-09-30T00:00:00"/>
    <x v="20"/>
    <s v="PPRN"/>
    <x v="81"/>
    <n v="5335.51"/>
    <n v="247"/>
    <x v="190"/>
  </r>
  <r>
    <s v="31786"/>
    <s v="NP"/>
    <s v="0000000185"/>
    <x v="0"/>
    <x v="2"/>
    <d v="2023-09-30T00:00:00"/>
    <x v="20"/>
    <s v="PPRN"/>
    <x v="81"/>
    <n v="275.57"/>
    <n v="15"/>
    <x v="190"/>
  </r>
  <r>
    <s v="31786"/>
    <s v="NP"/>
    <s v="0000000185"/>
    <x v="0"/>
    <x v="3"/>
    <d v="2023-09-30T00:00:00"/>
    <x v="20"/>
    <s v="PPRN"/>
    <x v="81"/>
    <n v="27.01"/>
    <n v="1"/>
    <x v="190"/>
  </r>
  <r>
    <s v="31786"/>
    <s v="NP"/>
    <s v="0000000185"/>
    <x v="0"/>
    <x v="0"/>
    <d v="2023-09-30T00:00:00"/>
    <x v="0"/>
    <s v="PPDN"/>
    <x v="0"/>
    <n v="-68.819999999999993"/>
    <n v="2"/>
    <x v="190"/>
  </r>
  <r>
    <s v="31786"/>
    <s v="NP"/>
    <s v="0000000185"/>
    <x v="0"/>
    <x v="0"/>
    <d v="2023-09-30T00:00:00"/>
    <x v="0"/>
    <s v="PPDN"/>
    <x v="0"/>
    <n v="391.52"/>
    <n v="19"/>
    <x v="190"/>
  </r>
  <r>
    <s v="31786"/>
    <s v="NP"/>
    <s v="0000000185"/>
    <x v="0"/>
    <x v="4"/>
    <d v="2023-09-30T00:00:00"/>
    <x v="0"/>
    <s v="PPDN"/>
    <x v="0"/>
    <n v="183.91"/>
    <n v="9"/>
    <x v="190"/>
  </r>
  <r>
    <s v="31786"/>
    <s v="NP"/>
    <s v="0000000185"/>
    <x v="0"/>
    <x v="5"/>
    <d v="2023-09-30T00:00:00"/>
    <x v="0"/>
    <s v="PPDN"/>
    <x v="0"/>
    <n v="70.599999999999994"/>
    <n v="5"/>
    <x v="190"/>
  </r>
  <r>
    <s v="31786"/>
    <s v="NP"/>
    <s v="0000000192"/>
    <x v="1"/>
    <x v="1"/>
    <d v="2023-09-30T00:00:00"/>
    <x v="1"/>
    <s v="PDON"/>
    <x v="1"/>
    <n v="572.66999999999996"/>
    <n v="17"/>
    <x v="190"/>
  </r>
  <r>
    <s v="31786"/>
    <s v="NP"/>
    <s v="0000000192"/>
    <x v="1"/>
    <x v="1"/>
    <d v="2023-09-30T00:00:00"/>
    <x v="21"/>
    <s v="PDRN"/>
    <x v="82"/>
    <n v="-102.86"/>
    <n v="23"/>
    <x v="190"/>
  </r>
  <r>
    <s v="31786"/>
    <s v="NP"/>
    <s v="0000000192"/>
    <x v="1"/>
    <x v="1"/>
    <d v="2023-09-30T00:00:00"/>
    <x v="21"/>
    <s v="PDRN"/>
    <x v="82"/>
    <n v="56654.29"/>
    <n v="1324"/>
    <x v="190"/>
  </r>
  <r>
    <s v="31786"/>
    <s v="NP"/>
    <s v="0000000192"/>
    <x v="1"/>
    <x v="2"/>
    <d v="2023-09-30T00:00:00"/>
    <x v="1"/>
    <s v="PDON"/>
    <x v="1"/>
    <n v="20.22"/>
    <n v="1"/>
    <x v="190"/>
  </r>
  <r>
    <s v="31786"/>
    <s v="NP"/>
    <s v="0000000192"/>
    <x v="1"/>
    <x v="2"/>
    <d v="2023-09-30T00:00:00"/>
    <x v="21"/>
    <s v="PDRN"/>
    <x v="82"/>
    <n v="-133.76"/>
    <n v="11"/>
    <x v="190"/>
  </r>
  <r>
    <s v="31786"/>
    <s v="NP"/>
    <s v="0000000192"/>
    <x v="1"/>
    <x v="2"/>
    <d v="2023-09-30T00:00:00"/>
    <x v="21"/>
    <s v="PDRN"/>
    <x v="82"/>
    <n v="7300.82"/>
    <n v="179"/>
    <x v="190"/>
  </r>
  <r>
    <s v="31786"/>
    <s v="NP"/>
    <s v="0000000192"/>
    <x v="1"/>
    <x v="3"/>
    <d v="2023-09-30T00:00:00"/>
    <x v="1"/>
    <s v="PDON"/>
    <x v="1"/>
    <n v="40.44"/>
    <n v="2"/>
    <x v="190"/>
  </r>
  <r>
    <s v="31786"/>
    <s v="NP"/>
    <s v="0000000192"/>
    <x v="1"/>
    <x v="3"/>
    <d v="2023-09-30T00:00:00"/>
    <x v="21"/>
    <s v="PDRN"/>
    <x v="82"/>
    <n v="554.04"/>
    <n v="15"/>
    <x v="190"/>
  </r>
  <r>
    <s v="31786"/>
    <s v="NP"/>
    <s v="0000000192"/>
    <x v="1"/>
    <x v="0"/>
    <d v="2023-09-30T00:00:00"/>
    <x v="1"/>
    <s v="PDON"/>
    <x v="1"/>
    <n v="-484.26"/>
    <n v="14"/>
    <x v="190"/>
  </r>
  <r>
    <s v="31786"/>
    <s v="NP"/>
    <s v="0000000192"/>
    <x v="1"/>
    <x v="0"/>
    <d v="2023-09-30T00:00:00"/>
    <x v="1"/>
    <s v="PDON"/>
    <x v="1"/>
    <n v="3462.63"/>
    <n v="106"/>
    <x v="190"/>
  </r>
  <r>
    <s v="31786"/>
    <s v="NP"/>
    <s v="0000000192"/>
    <x v="1"/>
    <x v="4"/>
    <d v="2023-09-30T00:00:00"/>
    <x v="1"/>
    <s v="PDON"/>
    <x v="1"/>
    <n v="-179.58"/>
    <n v="13"/>
    <x v="190"/>
  </r>
  <r>
    <s v="31786"/>
    <s v="NP"/>
    <s v="0000000192"/>
    <x v="1"/>
    <x v="4"/>
    <d v="2023-09-30T00:00:00"/>
    <x v="1"/>
    <s v="PDON"/>
    <x v="1"/>
    <n v="2322.62"/>
    <n v="75"/>
    <x v="190"/>
  </r>
  <r>
    <s v="31786"/>
    <s v="NP"/>
    <s v="0000000192"/>
    <x v="1"/>
    <x v="5"/>
    <d v="2023-09-30T00:00:00"/>
    <x v="1"/>
    <s v="PDON"/>
    <x v="1"/>
    <n v="-101.1"/>
    <n v="5"/>
    <x v="190"/>
  </r>
  <r>
    <s v="31786"/>
    <s v="NP"/>
    <s v="0000000192"/>
    <x v="1"/>
    <x v="5"/>
    <d v="2023-09-30T00:00:00"/>
    <x v="1"/>
    <s v="PDON"/>
    <x v="1"/>
    <n v="815.29"/>
    <n v="32"/>
    <x v="190"/>
  </r>
  <r>
    <s v="31786"/>
    <s v="NP"/>
    <s v="0000157401"/>
    <x v="4"/>
    <x v="0"/>
    <d v="2023-09-30T00:00:00"/>
    <x v="5"/>
    <s v="BADE2X"/>
    <x v="5"/>
    <n v="-3.09"/>
    <n v="3"/>
    <x v="190"/>
  </r>
  <r>
    <s v="31786"/>
    <s v="NP"/>
    <s v="0000157401"/>
    <x v="4"/>
    <x v="0"/>
    <d v="2023-09-30T00:00:00"/>
    <x v="5"/>
    <s v="BADE2X"/>
    <x v="5"/>
    <n v="5.51"/>
    <n v="5"/>
    <x v="190"/>
  </r>
  <r>
    <s v="31786"/>
    <s v="NP"/>
    <s v="0000157401"/>
    <x v="4"/>
    <x v="0"/>
    <d v="2023-09-30T00:00:00"/>
    <x v="6"/>
    <s v="BADE40"/>
    <x v="6"/>
    <n v="0"/>
    <n v="5"/>
    <x v="190"/>
  </r>
  <r>
    <s v="31786"/>
    <s v="NP"/>
    <s v="0000157401"/>
    <x v="4"/>
    <x v="0"/>
    <d v="2023-09-30T00:00:00"/>
    <x v="10"/>
    <s v="BAD6SP"/>
    <x v="11"/>
    <n v="1.56"/>
    <n v="2"/>
    <x v="190"/>
  </r>
  <r>
    <s v="31786"/>
    <s v="NP"/>
    <s v="0000157401"/>
    <x v="4"/>
    <x v="0"/>
    <d v="2023-09-30T00:00:00"/>
    <x v="7"/>
    <s v="BLES15"/>
    <x v="7"/>
    <n v="-12.3"/>
    <n v="3"/>
    <x v="190"/>
  </r>
  <r>
    <s v="31786"/>
    <s v="NP"/>
    <s v="0000157401"/>
    <x v="4"/>
    <x v="0"/>
    <d v="2023-09-30T00:00:00"/>
    <x v="7"/>
    <s v="BLES15"/>
    <x v="7"/>
    <n v="22.04"/>
    <n v="5"/>
    <x v="190"/>
  </r>
  <r>
    <s v="31786"/>
    <s v="NP"/>
    <s v="0000157401"/>
    <x v="4"/>
    <x v="0"/>
    <d v="2023-09-30T00:00:00"/>
    <x v="8"/>
    <s v="BLER20"/>
    <x v="8"/>
    <n v="0"/>
    <n v="5"/>
    <x v="190"/>
  </r>
  <r>
    <s v="31786"/>
    <s v="NP"/>
    <s v="0000157401"/>
    <x v="4"/>
    <x v="0"/>
    <d v="2023-09-30T00:00:00"/>
    <x v="12"/>
    <s v="BLIFSP"/>
    <x v="15"/>
    <n v="1.18"/>
    <n v="2"/>
    <x v="190"/>
  </r>
  <r>
    <s v="31786"/>
    <s v="NP"/>
    <s v="0000157401"/>
    <x v="4"/>
    <x v="0"/>
    <d v="2023-09-30T00:00:00"/>
    <x v="15"/>
    <s v="VAD060"/>
    <x v="23"/>
    <n v="1.26"/>
    <n v="1"/>
    <x v="191"/>
  </r>
  <r>
    <s v="31786"/>
    <s v="NP"/>
    <s v="0000157401"/>
    <x v="4"/>
    <x v="0"/>
    <d v="2023-09-30T00:00:00"/>
    <x v="15"/>
    <s v="VAD500"/>
    <x v="26"/>
    <n v="-31.5"/>
    <n v="3"/>
    <x v="192"/>
  </r>
  <r>
    <s v="31786"/>
    <s v="NP"/>
    <s v="0000190862"/>
    <x v="5"/>
    <x v="0"/>
    <d v="2023-09-30T00:00:00"/>
    <x v="18"/>
    <s v="STD-A"/>
    <x v="83"/>
    <n v="-31.68"/>
    <n v="3"/>
    <x v="190"/>
  </r>
  <r>
    <s v="31786"/>
    <s v="NP"/>
    <s v="0000190862"/>
    <x v="5"/>
    <x v="0"/>
    <d v="2023-09-30T00:00:00"/>
    <x v="18"/>
    <s v="STD-A"/>
    <x v="83"/>
    <n v="10.07"/>
    <n v="1"/>
    <x v="190"/>
  </r>
  <r>
    <s v="31786"/>
    <s v="NP"/>
    <s v="0000190862"/>
    <x v="5"/>
    <x v="0"/>
    <d v="2023-09-30T00:00:00"/>
    <x v="18"/>
    <s v="STD-B"/>
    <x v="84"/>
    <n v="42.54"/>
    <n v="2"/>
    <x v="190"/>
  </r>
  <r>
    <s v="31786"/>
    <s v="NP"/>
    <s v="0000258005"/>
    <x v="6"/>
    <x v="1"/>
    <d v="2023-09-30T00:00:00"/>
    <x v="19"/>
    <s v="VISBAS"/>
    <x v="80"/>
    <n v="-2.85"/>
    <n v="1"/>
    <x v="190"/>
  </r>
  <r>
    <s v="31786"/>
    <s v="NP"/>
    <s v="0000258005"/>
    <x v="6"/>
    <x v="1"/>
    <d v="2023-09-30T00:00:00"/>
    <x v="19"/>
    <s v="VISBAS"/>
    <x v="80"/>
    <n v="447.57"/>
    <n v="93"/>
    <x v="190"/>
  </r>
  <r>
    <s v="31786"/>
    <s v="NP"/>
    <s v="0000258005"/>
    <x v="6"/>
    <x v="1"/>
    <d v="2023-09-30T00:00:00"/>
    <x v="19"/>
    <s v="VISEXP"/>
    <x v="79"/>
    <n v="18.89"/>
    <n v="7"/>
    <x v="190"/>
  </r>
  <r>
    <s v="31786"/>
    <s v="NP"/>
    <s v="0000258005"/>
    <x v="6"/>
    <x v="1"/>
    <d v="2023-09-30T00:00:00"/>
    <x v="19"/>
    <s v="VISEXP"/>
    <x v="79"/>
    <n v="2656.34"/>
    <n v="285"/>
    <x v="190"/>
  </r>
  <r>
    <s v="31786"/>
    <s v="NP"/>
    <s v="0000258005"/>
    <x v="6"/>
    <x v="2"/>
    <d v="2023-09-30T00:00:00"/>
    <x v="19"/>
    <s v="VISBAS"/>
    <x v="80"/>
    <n v="-6.36"/>
    <n v="2"/>
    <x v="190"/>
  </r>
  <r>
    <s v="31786"/>
    <s v="NP"/>
    <s v="0000258005"/>
    <x v="6"/>
    <x v="2"/>
    <d v="2023-09-30T00:00:00"/>
    <x v="19"/>
    <s v="VISBAS"/>
    <x v="80"/>
    <n v="95.63"/>
    <n v="17"/>
    <x v="190"/>
  </r>
  <r>
    <s v="31786"/>
    <s v="NP"/>
    <s v="0000258005"/>
    <x v="6"/>
    <x v="2"/>
    <d v="2023-09-30T00:00:00"/>
    <x v="19"/>
    <s v="VISEXP"/>
    <x v="79"/>
    <n v="388.74"/>
    <n v="45"/>
    <x v="190"/>
  </r>
  <r>
    <s v="31786"/>
    <s v="NP"/>
    <s v="0000258005"/>
    <x v="6"/>
    <x v="0"/>
    <d v="2023-09-30T00:00:00"/>
    <x v="19"/>
    <s v="VISBAS"/>
    <x v="80"/>
    <n v="-9.52"/>
    <n v="1"/>
    <x v="190"/>
  </r>
  <r>
    <s v="31786"/>
    <s v="NP"/>
    <s v="0000258005"/>
    <x v="6"/>
    <x v="0"/>
    <d v="2023-09-30T00:00:00"/>
    <x v="19"/>
    <s v="VISBAS"/>
    <x v="80"/>
    <n v="166.18"/>
    <n v="40"/>
    <x v="190"/>
  </r>
  <r>
    <s v="31786"/>
    <s v="NP"/>
    <s v="0000258005"/>
    <x v="6"/>
    <x v="0"/>
    <d v="2023-09-30T00:00:00"/>
    <x v="19"/>
    <s v="VISEXP"/>
    <x v="79"/>
    <n v="-101.35"/>
    <n v="10"/>
    <x v="190"/>
  </r>
  <r>
    <s v="31786"/>
    <s v="NP"/>
    <s v="0000258005"/>
    <x v="6"/>
    <x v="0"/>
    <d v="2023-09-30T00:00:00"/>
    <x v="19"/>
    <s v="VISEXP"/>
    <x v="79"/>
    <n v="1014.66"/>
    <n v="102"/>
    <x v="190"/>
  </r>
  <r>
    <s v="31786"/>
    <s v="NP"/>
    <s v="0000258005"/>
    <x v="6"/>
    <x v="4"/>
    <d v="2023-09-30T00:00:00"/>
    <x v="19"/>
    <s v="VISBAS"/>
    <x v="80"/>
    <n v="79.61"/>
    <n v="16"/>
    <x v="190"/>
  </r>
  <r>
    <s v="31786"/>
    <s v="NP"/>
    <s v="0000258005"/>
    <x v="6"/>
    <x v="4"/>
    <d v="2023-09-30T00:00:00"/>
    <x v="19"/>
    <s v="VISEXP"/>
    <x v="79"/>
    <n v="-37.799999999999997"/>
    <n v="8"/>
    <x v="190"/>
  </r>
  <r>
    <s v="31786"/>
    <s v="NP"/>
    <s v="0000258005"/>
    <x v="6"/>
    <x v="4"/>
    <d v="2023-09-30T00:00:00"/>
    <x v="19"/>
    <s v="VISEXP"/>
    <x v="79"/>
    <n v="741.87"/>
    <n v="82"/>
    <x v="190"/>
  </r>
  <r>
    <s v="31786"/>
    <s v="NP"/>
    <s v="0000258005"/>
    <x v="6"/>
    <x v="5"/>
    <d v="2023-09-30T00:00:00"/>
    <x v="19"/>
    <s v="VISBAS"/>
    <x v="80"/>
    <n v="35.11"/>
    <n v="8"/>
    <x v="190"/>
  </r>
  <r>
    <s v="31786"/>
    <s v="NP"/>
    <s v="0000258005"/>
    <x v="6"/>
    <x v="5"/>
    <d v="2023-09-30T00:00:00"/>
    <x v="19"/>
    <s v="VISEXP"/>
    <x v="79"/>
    <n v="308.83999999999997"/>
    <n v="36"/>
    <x v="190"/>
  </r>
  <r>
    <s v="31786"/>
    <s v="TN"/>
    <s v="0000000185"/>
    <x v="0"/>
    <x v="0"/>
    <d v="2023-09-30T00:00:00"/>
    <x v="0"/>
    <s v="PPDN"/>
    <x v="0"/>
    <n v="-215.14"/>
    <n v="9"/>
    <x v="190"/>
  </r>
  <r>
    <s v="31786"/>
    <s v="TN"/>
    <s v="0000000185"/>
    <x v="0"/>
    <x v="0"/>
    <d v="2023-09-30T00:00:00"/>
    <x v="0"/>
    <s v="PPDN"/>
    <x v="0"/>
    <n v="721.76"/>
    <n v="40"/>
    <x v="190"/>
  </r>
  <r>
    <s v="31786"/>
    <s v="TN"/>
    <s v="0000000192"/>
    <x v="1"/>
    <x v="0"/>
    <d v="2023-09-30T00:00:00"/>
    <x v="1"/>
    <s v="PDON"/>
    <x v="1"/>
    <n v="-820.38"/>
    <n v="36"/>
    <x v="190"/>
  </r>
  <r>
    <s v="31786"/>
    <s v="TN"/>
    <s v="0000000192"/>
    <x v="1"/>
    <x v="0"/>
    <d v="2023-09-30T00:00:00"/>
    <x v="1"/>
    <s v="PDON"/>
    <x v="1"/>
    <n v="5106.3100000000004"/>
    <n v="142"/>
    <x v="190"/>
  </r>
  <r>
    <s v="31786"/>
    <s v="TN"/>
    <s v="0000157401"/>
    <x v="4"/>
    <x v="0"/>
    <d v="2023-09-30T00:00:00"/>
    <x v="9"/>
    <s v="BADC01"/>
    <x v="9"/>
    <n v="-0.52"/>
    <n v="4"/>
    <x v="190"/>
  </r>
  <r>
    <s v="31786"/>
    <s v="TN"/>
    <s v="0000157401"/>
    <x v="4"/>
    <x v="0"/>
    <d v="2023-09-30T00:00:00"/>
    <x v="9"/>
    <s v="BADC01"/>
    <x v="9"/>
    <n v="0.39"/>
    <n v="3"/>
    <x v="190"/>
  </r>
  <r>
    <s v="31786"/>
    <s v="TN"/>
    <s v="0000157401"/>
    <x v="4"/>
    <x v="0"/>
    <d v="2023-09-30T00:00:00"/>
    <x v="9"/>
    <s v="BADC02"/>
    <x v="9"/>
    <n v="-0.26"/>
    <n v="1"/>
    <x v="190"/>
  </r>
  <r>
    <s v="31786"/>
    <s v="TN"/>
    <s v="0000157401"/>
    <x v="4"/>
    <x v="0"/>
    <d v="2023-09-30T00:00:00"/>
    <x v="9"/>
    <s v="BADC02"/>
    <x v="9"/>
    <n v="1.03"/>
    <n v="4"/>
    <x v="190"/>
  </r>
  <r>
    <s v="31786"/>
    <s v="TN"/>
    <s v="0000157401"/>
    <x v="4"/>
    <x v="0"/>
    <d v="2023-09-30T00:00:00"/>
    <x v="9"/>
    <s v="BADC03"/>
    <x v="9"/>
    <n v="-0.39"/>
    <n v="1"/>
    <x v="190"/>
  </r>
  <r>
    <s v="31786"/>
    <s v="TN"/>
    <s v="0000157401"/>
    <x v="4"/>
    <x v="0"/>
    <d v="2023-09-30T00:00:00"/>
    <x v="9"/>
    <s v="BADC03"/>
    <x v="9"/>
    <n v="0.78"/>
    <n v="2"/>
    <x v="190"/>
  </r>
  <r>
    <s v="31786"/>
    <s v="TN"/>
    <s v="0000157401"/>
    <x v="4"/>
    <x v="0"/>
    <d v="2023-09-30T00:00:00"/>
    <x v="9"/>
    <s v="BADC04"/>
    <x v="9"/>
    <n v="1.04"/>
    <n v="2"/>
    <x v="190"/>
  </r>
  <r>
    <s v="31786"/>
    <s v="TN"/>
    <s v="0000157401"/>
    <x v="4"/>
    <x v="0"/>
    <d v="2023-09-30T00:00:00"/>
    <x v="9"/>
    <s v="BADC05"/>
    <x v="9"/>
    <n v="0.65"/>
    <n v="1"/>
    <x v="190"/>
  </r>
  <r>
    <s v="31786"/>
    <s v="TN"/>
    <s v="0000157401"/>
    <x v="4"/>
    <x v="0"/>
    <d v="2023-09-30T00:00:00"/>
    <x v="5"/>
    <s v="BADE2X"/>
    <x v="5"/>
    <n v="-25.53"/>
    <n v="29"/>
    <x v="190"/>
  </r>
  <r>
    <s v="31786"/>
    <s v="TN"/>
    <s v="0000157401"/>
    <x v="4"/>
    <x v="0"/>
    <d v="2023-09-30T00:00:00"/>
    <x v="5"/>
    <s v="BADE2X"/>
    <x v="5"/>
    <n v="53.21"/>
    <n v="48"/>
    <x v="190"/>
  </r>
  <r>
    <s v="31786"/>
    <s v="TN"/>
    <s v="0000157401"/>
    <x v="4"/>
    <x v="0"/>
    <d v="2023-09-30T00:00:00"/>
    <x v="6"/>
    <s v="BADE40"/>
    <x v="6"/>
    <n v="0"/>
    <n v="32"/>
    <x v="190"/>
  </r>
  <r>
    <s v="31786"/>
    <s v="TN"/>
    <s v="0000157401"/>
    <x v="4"/>
    <x v="0"/>
    <d v="2023-09-30T00:00:00"/>
    <x v="10"/>
    <s v="BAD4SC"/>
    <x v="10"/>
    <n v="-2.6"/>
    <n v="5"/>
    <x v="190"/>
  </r>
  <r>
    <s v="31786"/>
    <s v="TN"/>
    <s v="0000157401"/>
    <x v="4"/>
    <x v="0"/>
    <d v="2023-09-30T00:00:00"/>
    <x v="10"/>
    <s v="BAD4SC"/>
    <x v="10"/>
    <n v="3.1"/>
    <n v="6"/>
    <x v="190"/>
  </r>
  <r>
    <s v="31786"/>
    <s v="TN"/>
    <s v="0000157401"/>
    <x v="4"/>
    <x v="0"/>
    <d v="2023-09-30T00:00:00"/>
    <x v="10"/>
    <s v="BAD6SP"/>
    <x v="11"/>
    <n v="-6.9"/>
    <n v="15"/>
    <x v="190"/>
  </r>
  <r>
    <s v="31786"/>
    <s v="TN"/>
    <s v="0000157401"/>
    <x v="4"/>
    <x v="0"/>
    <d v="2023-09-30T00:00:00"/>
    <x v="10"/>
    <s v="BAD6SP"/>
    <x v="11"/>
    <n v="7.1"/>
    <n v="10"/>
    <x v="190"/>
  </r>
  <r>
    <s v="31786"/>
    <s v="TN"/>
    <s v="0000157401"/>
    <x v="4"/>
    <x v="0"/>
    <d v="2023-09-30T00:00:00"/>
    <x v="7"/>
    <s v="BLES15"/>
    <x v="7"/>
    <n v="-106.41"/>
    <n v="30"/>
    <x v="190"/>
  </r>
  <r>
    <s v="31786"/>
    <s v="TN"/>
    <s v="0000157401"/>
    <x v="4"/>
    <x v="0"/>
    <d v="2023-09-30T00:00:00"/>
    <x v="7"/>
    <s v="BLES15"/>
    <x v="7"/>
    <n v="212.87"/>
    <n v="48"/>
    <x v="190"/>
  </r>
  <r>
    <s v="31786"/>
    <s v="TN"/>
    <s v="0000157401"/>
    <x v="4"/>
    <x v="0"/>
    <d v="2023-09-30T00:00:00"/>
    <x v="11"/>
    <s v="BLCH01"/>
    <x v="12"/>
    <n v="0.19"/>
    <n v="1"/>
    <x v="190"/>
  </r>
  <r>
    <s v="31786"/>
    <s v="TN"/>
    <s v="0000157401"/>
    <x v="4"/>
    <x v="0"/>
    <d v="2023-09-30T00:00:00"/>
    <x v="11"/>
    <s v="BLCH02"/>
    <x v="12"/>
    <n v="-0.37"/>
    <n v="1"/>
    <x v="190"/>
  </r>
  <r>
    <s v="31786"/>
    <s v="TN"/>
    <s v="0000157401"/>
    <x v="4"/>
    <x v="0"/>
    <d v="2023-09-30T00:00:00"/>
    <x v="11"/>
    <s v="BLCH02"/>
    <x v="12"/>
    <n v="0.74"/>
    <n v="2"/>
    <x v="190"/>
  </r>
  <r>
    <s v="31786"/>
    <s v="TN"/>
    <s v="0000157401"/>
    <x v="4"/>
    <x v="0"/>
    <d v="2023-09-30T00:00:00"/>
    <x v="11"/>
    <s v="BLCH03"/>
    <x v="12"/>
    <n v="0.56000000000000005"/>
    <n v="1"/>
    <x v="190"/>
  </r>
  <r>
    <s v="31786"/>
    <s v="TN"/>
    <s v="0000157401"/>
    <x v="4"/>
    <x v="0"/>
    <d v="2023-09-30T00:00:00"/>
    <x v="11"/>
    <s v="BLCH04"/>
    <x v="12"/>
    <n v="1.48"/>
    <n v="2"/>
    <x v="190"/>
  </r>
  <r>
    <s v="31786"/>
    <s v="TN"/>
    <s v="0000157401"/>
    <x v="4"/>
    <x v="0"/>
    <d v="2023-09-30T00:00:00"/>
    <x v="11"/>
    <s v="BLCS01"/>
    <x v="13"/>
    <n v="-1.2"/>
    <n v="4"/>
    <x v="190"/>
  </r>
  <r>
    <s v="31786"/>
    <s v="TN"/>
    <s v="0000157401"/>
    <x v="4"/>
    <x v="0"/>
    <d v="2023-09-30T00:00:00"/>
    <x v="11"/>
    <s v="BLCS01"/>
    <x v="13"/>
    <n v="0.6"/>
    <n v="2"/>
    <x v="190"/>
  </r>
  <r>
    <s v="31786"/>
    <s v="TN"/>
    <s v="0000157401"/>
    <x v="4"/>
    <x v="0"/>
    <d v="2023-09-30T00:00:00"/>
    <x v="11"/>
    <s v="BLCS02"/>
    <x v="13"/>
    <n v="1.22"/>
    <n v="2"/>
    <x v="190"/>
  </r>
  <r>
    <s v="31786"/>
    <s v="TN"/>
    <s v="0000157401"/>
    <x v="4"/>
    <x v="0"/>
    <d v="2023-09-30T00:00:00"/>
    <x v="11"/>
    <s v="BLCS03"/>
    <x v="13"/>
    <n v="-0.91"/>
    <n v="1"/>
    <x v="190"/>
  </r>
  <r>
    <s v="31786"/>
    <s v="TN"/>
    <s v="0000157401"/>
    <x v="4"/>
    <x v="0"/>
    <d v="2023-09-30T00:00:00"/>
    <x v="11"/>
    <s v="BLCS03"/>
    <x v="13"/>
    <n v="0.91"/>
    <n v="1"/>
    <x v="190"/>
  </r>
  <r>
    <s v="31786"/>
    <s v="TN"/>
    <s v="0000157401"/>
    <x v="4"/>
    <x v="0"/>
    <d v="2023-09-30T00:00:00"/>
    <x v="11"/>
    <s v="BLCS05"/>
    <x v="13"/>
    <n v="1.52"/>
    <n v="1"/>
    <x v="190"/>
  </r>
  <r>
    <s v="31786"/>
    <s v="TN"/>
    <s v="0000157401"/>
    <x v="4"/>
    <x v="0"/>
    <d v="2023-09-30T00:00:00"/>
    <x v="8"/>
    <s v="BLER20"/>
    <x v="8"/>
    <n v="0"/>
    <n v="34"/>
    <x v="190"/>
  </r>
  <r>
    <s v="31786"/>
    <s v="TN"/>
    <s v="0000157401"/>
    <x v="4"/>
    <x v="0"/>
    <d v="2023-09-30T00:00:00"/>
    <x v="12"/>
    <s v="BLIFSC"/>
    <x v="14"/>
    <n v="-1.5"/>
    <n v="5"/>
    <x v="190"/>
  </r>
  <r>
    <s v="31786"/>
    <s v="TN"/>
    <s v="0000157401"/>
    <x v="4"/>
    <x v="0"/>
    <d v="2023-09-30T00:00:00"/>
    <x v="12"/>
    <s v="BLIFSC"/>
    <x v="14"/>
    <n v="1.8"/>
    <n v="6"/>
    <x v="190"/>
  </r>
  <r>
    <s v="31786"/>
    <s v="TN"/>
    <s v="0000157401"/>
    <x v="4"/>
    <x v="0"/>
    <d v="2023-09-30T00:00:00"/>
    <x v="12"/>
    <s v="BLIFSP"/>
    <x v="15"/>
    <n v="-5.9"/>
    <n v="16"/>
    <x v="190"/>
  </r>
  <r>
    <s v="31786"/>
    <s v="TN"/>
    <s v="0000157401"/>
    <x v="4"/>
    <x v="0"/>
    <d v="2023-09-30T00:00:00"/>
    <x v="12"/>
    <s v="BLIFSP"/>
    <x v="15"/>
    <n v="5.9"/>
    <n v="10"/>
    <x v="190"/>
  </r>
  <r>
    <s v="31786"/>
    <s v="TN"/>
    <s v="0000157401"/>
    <x v="4"/>
    <x v="0"/>
    <d v="2023-09-30T00:00:00"/>
    <x v="14"/>
    <s v="VC0105"/>
    <x v="17"/>
    <n v="0.22"/>
    <n v="2"/>
    <x v="193"/>
  </r>
  <r>
    <s v="31786"/>
    <s v="TN"/>
    <s v="0000157401"/>
    <x v="4"/>
    <x v="0"/>
    <d v="2023-09-30T00:00:00"/>
    <x v="14"/>
    <s v="VC0106"/>
    <x v="18"/>
    <n v="-0.39"/>
    <n v="3"/>
    <x v="194"/>
  </r>
  <r>
    <s v="31786"/>
    <s v="TN"/>
    <s v="0000157401"/>
    <x v="4"/>
    <x v="0"/>
    <d v="2023-09-30T00:00:00"/>
    <x v="14"/>
    <s v="VC0106"/>
    <x v="18"/>
    <n v="0.26"/>
    <n v="2"/>
    <x v="194"/>
  </r>
  <r>
    <s v="31786"/>
    <s v="TN"/>
    <s v="0000157401"/>
    <x v="4"/>
    <x v="0"/>
    <d v="2023-09-30T00:00:00"/>
    <x v="14"/>
    <s v="VC0206"/>
    <x v="18"/>
    <n v="-0.25"/>
    <n v="1"/>
    <x v="194"/>
  </r>
  <r>
    <s v="31786"/>
    <s v="TN"/>
    <s v="0000157401"/>
    <x v="4"/>
    <x v="0"/>
    <d v="2023-09-30T00:00:00"/>
    <x v="14"/>
    <s v="VC0206"/>
    <x v="18"/>
    <n v="0.5"/>
    <n v="2"/>
    <x v="194"/>
  </r>
  <r>
    <s v="31786"/>
    <s v="TN"/>
    <s v="0000157401"/>
    <x v="4"/>
    <x v="0"/>
    <d v="2023-09-30T00:00:00"/>
    <x v="14"/>
    <s v="VC0310"/>
    <x v="19"/>
    <n v="0.63"/>
    <n v="1"/>
    <x v="195"/>
  </r>
  <r>
    <s v="31786"/>
    <s v="TN"/>
    <s v="0000157401"/>
    <x v="4"/>
    <x v="0"/>
    <d v="2023-09-30T00:00:00"/>
    <x v="14"/>
    <s v="VC0406"/>
    <x v="18"/>
    <n v="1.5"/>
    <n v="3"/>
    <x v="194"/>
  </r>
  <r>
    <s v="31786"/>
    <s v="TN"/>
    <s v="0000157401"/>
    <x v="4"/>
    <x v="0"/>
    <d v="2023-09-30T00:00:00"/>
    <x v="15"/>
    <s v="VAD050"/>
    <x v="22"/>
    <n v="-1.05"/>
    <n v="1"/>
    <x v="196"/>
  </r>
  <r>
    <s v="31786"/>
    <s v="TN"/>
    <s v="0000157401"/>
    <x v="4"/>
    <x v="0"/>
    <d v="2023-09-30T00:00:00"/>
    <x v="15"/>
    <s v="VAD050"/>
    <x v="22"/>
    <n v="2.1"/>
    <n v="2"/>
    <x v="196"/>
  </r>
  <r>
    <s v="31786"/>
    <s v="TN"/>
    <s v="0000157401"/>
    <x v="4"/>
    <x v="0"/>
    <d v="2023-09-30T00:00:00"/>
    <x v="15"/>
    <s v="VAD060"/>
    <x v="23"/>
    <n v="-12.6"/>
    <n v="12"/>
    <x v="191"/>
  </r>
  <r>
    <s v="31786"/>
    <s v="TN"/>
    <s v="0000157401"/>
    <x v="4"/>
    <x v="0"/>
    <d v="2023-09-30T00:00:00"/>
    <x v="15"/>
    <s v="VAD060"/>
    <x v="23"/>
    <n v="28.98"/>
    <n v="23"/>
    <x v="191"/>
  </r>
  <r>
    <s v="31786"/>
    <s v="TN"/>
    <s v="0000157401"/>
    <x v="4"/>
    <x v="0"/>
    <d v="2023-09-30T00:00:00"/>
    <x v="15"/>
    <s v="VAD100"/>
    <x v="24"/>
    <n v="-4.2"/>
    <n v="2"/>
    <x v="197"/>
  </r>
  <r>
    <s v="31786"/>
    <s v="TN"/>
    <s v="0000157401"/>
    <x v="4"/>
    <x v="0"/>
    <d v="2023-09-30T00:00:00"/>
    <x v="15"/>
    <s v="VAD100"/>
    <x v="24"/>
    <n v="4.2"/>
    <n v="2"/>
    <x v="197"/>
  </r>
  <r>
    <s v="31786"/>
    <s v="TN"/>
    <s v="0000157401"/>
    <x v="4"/>
    <x v="0"/>
    <d v="2023-09-30T00:00:00"/>
    <x v="15"/>
    <s v="VAD500"/>
    <x v="26"/>
    <n v="21"/>
    <n v="2"/>
    <x v="192"/>
  </r>
  <r>
    <s v="31786"/>
    <s v="TN"/>
    <s v="0000157401"/>
    <x v="4"/>
    <x v="0"/>
    <d v="2023-09-30T00:00:00"/>
    <x v="16"/>
    <s v="VSC060"/>
    <x v="28"/>
    <n v="-1.5"/>
    <n v="3"/>
    <x v="198"/>
  </r>
  <r>
    <s v="31786"/>
    <s v="TN"/>
    <s v="0000157401"/>
    <x v="4"/>
    <x v="0"/>
    <d v="2023-09-30T00:00:00"/>
    <x v="16"/>
    <s v="VSC060"/>
    <x v="28"/>
    <n v="1.5"/>
    <n v="3"/>
    <x v="198"/>
  </r>
  <r>
    <s v="31786"/>
    <s v="TN"/>
    <s v="0000157401"/>
    <x v="4"/>
    <x v="0"/>
    <d v="2023-09-30T00:00:00"/>
    <x v="16"/>
    <s v="VSC100"/>
    <x v="29"/>
    <n v="0.84"/>
    <n v="1"/>
    <x v="199"/>
  </r>
  <r>
    <s v="31786"/>
    <s v="TN"/>
    <s v="0000157401"/>
    <x v="4"/>
    <x v="0"/>
    <d v="2023-09-30T00:00:00"/>
    <x v="16"/>
    <s v="VSO060"/>
    <x v="33"/>
    <n v="-3.04"/>
    <n v="6"/>
    <x v="200"/>
  </r>
  <r>
    <s v="31786"/>
    <s v="TN"/>
    <s v="0000157401"/>
    <x v="4"/>
    <x v="0"/>
    <d v="2023-09-30T00:00:00"/>
    <x v="16"/>
    <s v="VSO060"/>
    <x v="33"/>
    <n v="3.8"/>
    <n v="5"/>
    <x v="200"/>
  </r>
  <r>
    <s v="31786"/>
    <s v="TN"/>
    <s v="0000157401"/>
    <x v="4"/>
    <x v="0"/>
    <d v="2023-09-30T00:00:00"/>
    <x v="16"/>
    <s v="VSO500"/>
    <x v="36"/>
    <n v="6.3"/>
    <n v="1"/>
    <x v="201"/>
  </r>
  <r>
    <s v="31786"/>
    <s v="TN"/>
    <s v="0000190862"/>
    <x v="5"/>
    <x v="0"/>
    <d v="2023-09-30T00:00:00"/>
    <x v="17"/>
    <s v="LTD-01"/>
    <x v="38"/>
    <n v="3.46"/>
    <n v="1"/>
    <x v="190"/>
  </r>
  <r>
    <s v="31786"/>
    <s v="TN"/>
    <s v="0000190862"/>
    <x v="5"/>
    <x v="0"/>
    <d v="2023-09-30T00:00:00"/>
    <x v="17"/>
    <s v="LTD-01"/>
    <x v="40"/>
    <n v="21.39"/>
    <n v="2"/>
    <x v="190"/>
  </r>
  <r>
    <s v="31786"/>
    <s v="TN"/>
    <s v="0000190862"/>
    <x v="5"/>
    <x v="0"/>
    <d v="2023-09-30T00:00:00"/>
    <x v="17"/>
    <s v="LTD-01"/>
    <x v="41"/>
    <n v="-15.95"/>
    <n v="1"/>
    <x v="190"/>
  </r>
  <r>
    <s v="31786"/>
    <s v="TN"/>
    <s v="0000190862"/>
    <x v="5"/>
    <x v="0"/>
    <d v="2023-09-30T00:00:00"/>
    <x v="17"/>
    <s v="LTD-01"/>
    <x v="41"/>
    <n v="9.1300000000000008"/>
    <n v="1"/>
    <x v="190"/>
  </r>
  <r>
    <s v="31786"/>
    <s v="TN"/>
    <s v="0000190862"/>
    <x v="5"/>
    <x v="0"/>
    <d v="2023-09-30T00:00:00"/>
    <x v="17"/>
    <s v="LTD-01"/>
    <x v="44"/>
    <n v="33.840000000000003"/>
    <n v="1"/>
    <x v="190"/>
  </r>
  <r>
    <s v="31786"/>
    <s v="TN"/>
    <s v="0000190862"/>
    <x v="5"/>
    <x v="0"/>
    <d v="2023-09-30T00:00:00"/>
    <x v="17"/>
    <s v="LTD-02"/>
    <x v="48"/>
    <n v="7.16"/>
    <n v="1"/>
    <x v="190"/>
  </r>
  <r>
    <s v="31786"/>
    <s v="TN"/>
    <s v="0000190862"/>
    <x v="5"/>
    <x v="0"/>
    <d v="2023-09-30T00:00:00"/>
    <x v="17"/>
    <s v="LTD-02"/>
    <x v="49"/>
    <n v="7.35"/>
    <n v="1"/>
    <x v="190"/>
  </r>
  <r>
    <s v="31786"/>
    <s v="TN"/>
    <s v="0000190862"/>
    <x v="5"/>
    <x v="0"/>
    <d v="2023-09-30T00:00:00"/>
    <x v="17"/>
    <s v="LTD-02"/>
    <x v="50"/>
    <n v="-12.61"/>
    <n v="1"/>
    <x v="190"/>
  </r>
  <r>
    <s v="31786"/>
    <s v="TN"/>
    <s v="0000190862"/>
    <x v="5"/>
    <x v="0"/>
    <d v="2023-09-30T00:00:00"/>
    <x v="17"/>
    <s v="LTD-02"/>
    <x v="52"/>
    <n v="37.619999999999997"/>
    <n v="2"/>
    <x v="190"/>
  </r>
  <r>
    <s v="31786"/>
    <s v="TN"/>
    <s v="0000190862"/>
    <x v="5"/>
    <x v="0"/>
    <d v="2023-09-30T00:00:00"/>
    <x v="17"/>
    <s v="LTD-02"/>
    <x v="53"/>
    <n v="-13.45"/>
    <n v="1"/>
    <x v="190"/>
  </r>
  <r>
    <s v="31786"/>
    <s v="TN"/>
    <s v="0000190862"/>
    <x v="5"/>
    <x v="0"/>
    <d v="2023-09-30T00:00:00"/>
    <x v="17"/>
    <s v="LTD-02"/>
    <x v="53"/>
    <n v="27.98"/>
    <n v="1"/>
    <x v="190"/>
  </r>
  <r>
    <s v="31786"/>
    <s v="TN"/>
    <s v="0000190862"/>
    <x v="5"/>
    <x v="0"/>
    <d v="2023-09-30T00:00:00"/>
    <x v="17"/>
    <s v="LTD-02"/>
    <x v="54"/>
    <n v="-69.88"/>
    <n v="4"/>
    <x v="190"/>
  </r>
  <r>
    <s v="31786"/>
    <s v="TN"/>
    <s v="0000190862"/>
    <x v="5"/>
    <x v="0"/>
    <d v="2023-09-30T00:00:00"/>
    <x v="17"/>
    <s v="LTD-02"/>
    <x v="54"/>
    <n v="23.98"/>
    <n v="1"/>
    <x v="190"/>
  </r>
  <r>
    <s v="31786"/>
    <s v="TN"/>
    <s v="0000190862"/>
    <x v="5"/>
    <x v="0"/>
    <d v="2023-09-30T00:00:00"/>
    <x v="17"/>
    <s v="LTD-03"/>
    <x v="57"/>
    <n v="6.07"/>
    <n v="1"/>
    <x v="190"/>
  </r>
  <r>
    <s v="31786"/>
    <s v="TN"/>
    <s v="0000190862"/>
    <x v="5"/>
    <x v="0"/>
    <d v="2023-09-30T00:00:00"/>
    <x v="17"/>
    <s v="LTD-03"/>
    <x v="59"/>
    <n v="7.46"/>
    <n v="1"/>
    <x v="190"/>
  </r>
  <r>
    <s v="31786"/>
    <s v="TN"/>
    <s v="0000190862"/>
    <x v="5"/>
    <x v="0"/>
    <d v="2023-09-30T00:00:00"/>
    <x v="17"/>
    <s v="LTD-03"/>
    <x v="60"/>
    <n v="15.03"/>
    <n v="1"/>
    <x v="190"/>
  </r>
  <r>
    <s v="31786"/>
    <s v="TN"/>
    <s v="0000190862"/>
    <x v="5"/>
    <x v="0"/>
    <d v="2023-09-30T00:00:00"/>
    <x v="17"/>
    <s v="LTD-03"/>
    <x v="61"/>
    <n v="-43.29"/>
    <n v="3"/>
    <x v="190"/>
  </r>
  <r>
    <s v="31786"/>
    <s v="TN"/>
    <s v="0000190862"/>
    <x v="5"/>
    <x v="0"/>
    <d v="2023-09-30T00:00:00"/>
    <x v="17"/>
    <s v="LTD-03"/>
    <x v="61"/>
    <n v="19.66"/>
    <n v="1"/>
    <x v="190"/>
  </r>
  <r>
    <s v="31786"/>
    <s v="TN"/>
    <s v="0000190862"/>
    <x v="5"/>
    <x v="0"/>
    <d v="2023-09-30T00:00:00"/>
    <x v="17"/>
    <s v="LTD-03"/>
    <x v="66"/>
    <n v="24.44"/>
    <n v="1"/>
    <x v="190"/>
  </r>
  <r>
    <s v="31786"/>
    <s v="TN"/>
    <s v="0000190862"/>
    <x v="5"/>
    <x v="0"/>
    <d v="2023-09-30T00:00:00"/>
    <x v="17"/>
    <s v="LTD-04"/>
    <x v="67"/>
    <n v="4.93"/>
    <n v="1"/>
    <x v="190"/>
  </r>
  <r>
    <s v="31786"/>
    <s v="TN"/>
    <s v="0000190862"/>
    <x v="5"/>
    <x v="0"/>
    <d v="2023-09-30T00:00:00"/>
    <x v="17"/>
    <s v="LTD-04"/>
    <x v="72"/>
    <n v="37.840000000000003"/>
    <n v="2"/>
    <x v="190"/>
  </r>
  <r>
    <s v="31786"/>
    <s v="TN"/>
    <s v="0000190862"/>
    <x v="5"/>
    <x v="0"/>
    <d v="2023-09-30T00:00:00"/>
    <x v="17"/>
    <s v="LTD1WP"/>
    <x v="38"/>
    <n v="0"/>
    <n v="1"/>
    <x v="190"/>
  </r>
  <r>
    <s v="31786"/>
    <s v="TN"/>
    <s v="0000190862"/>
    <x v="5"/>
    <x v="0"/>
    <d v="2023-09-30T00:00:00"/>
    <x v="17"/>
    <s v="LTD2WP"/>
    <x v="53"/>
    <n v="0"/>
    <n v="1"/>
    <x v="190"/>
  </r>
  <r>
    <s v="31786"/>
    <s v="TN"/>
    <s v="0000190862"/>
    <x v="5"/>
    <x v="0"/>
    <d v="2023-09-30T00:00:00"/>
    <x v="17"/>
    <s v="LTD3WP"/>
    <x v="62"/>
    <n v="0"/>
    <n v="1"/>
    <x v="190"/>
  </r>
  <r>
    <s v="31786"/>
    <s v="TN"/>
    <s v="0000190862"/>
    <x v="5"/>
    <x v="0"/>
    <d v="2023-09-30T00:00:00"/>
    <x v="18"/>
    <s v="STD-A"/>
    <x v="77"/>
    <n v="-60.72"/>
    <n v="4"/>
    <x v="190"/>
  </r>
  <r>
    <s v="31786"/>
    <s v="TN"/>
    <s v="0000190862"/>
    <x v="5"/>
    <x v="0"/>
    <d v="2023-09-30T00:00:00"/>
    <x v="18"/>
    <s v="STD-A"/>
    <x v="77"/>
    <n v="296.83999999999997"/>
    <n v="18"/>
    <x v="190"/>
  </r>
  <r>
    <s v="31786"/>
    <s v="TN"/>
    <s v="0000190862"/>
    <x v="5"/>
    <x v="0"/>
    <d v="2023-09-30T00:00:00"/>
    <x v="18"/>
    <s v="STD-B"/>
    <x v="78"/>
    <n v="-74.28"/>
    <n v="11"/>
    <x v="190"/>
  </r>
  <r>
    <s v="31786"/>
    <s v="TN"/>
    <s v="0000190862"/>
    <x v="5"/>
    <x v="0"/>
    <d v="2023-09-30T00:00:00"/>
    <x v="18"/>
    <s v="STD-B"/>
    <x v="78"/>
    <n v="70.150000000000006"/>
    <n v="6"/>
    <x v="190"/>
  </r>
  <r>
    <s v="31786"/>
    <s v="TN"/>
    <s v="0000258005"/>
    <x v="6"/>
    <x v="0"/>
    <d v="2023-09-30T00:00:00"/>
    <x v="19"/>
    <s v="VISBAS"/>
    <x v="80"/>
    <n v="-90.36"/>
    <n v="26"/>
    <x v="190"/>
  </r>
  <r>
    <s v="31786"/>
    <s v="TN"/>
    <s v="0000258005"/>
    <x v="6"/>
    <x v="0"/>
    <d v="2023-09-30T00:00:00"/>
    <x v="19"/>
    <s v="VISBAS"/>
    <x v="80"/>
    <n v="188.35"/>
    <n v="37"/>
    <x v="190"/>
  </r>
  <r>
    <s v="31786"/>
    <s v="TN"/>
    <s v="0000258005"/>
    <x v="6"/>
    <x v="0"/>
    <d v="2023-09-30T00:00:00"/>
    <x v="19"/>
    <s v="VISEXP"/>
    <x v="79"/>
    <n v="-122.31"/>
    <n v="12"/>
    <x v="190"/>
  </r>
  <r>
    <s v="31786"/>
    <s v="TN"/>
    <s v="0000258005"/>
    <x v="6"/>
    <x v="0"/>
    <d v="2023-09-30T00:00:00"/>
    <x v="19"/>
    <s v="VISEXP"/>
    <x v="79"/>
    <n v="1362"/>
    <n v="146"/>
    <x v="19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">
  <r>
    <s v="31786"/>
    <s v="TN"/>
    <s v="0000000185"/>
    <x v="0"/>
    <x v="0"/>
    <d v="2023-10-31T00:00:00"/>
    <x v="0"/>
    <s v="PPDN"/>
    <x v="0"/>
    <n v="182630"/>
    <n v="0"/>
    <x v="0"/>
  </r>
  <r>
    <s v="31786"/>
    <s v="TN"/>
    <s v="0000000192"/>
    <x v="1"/>
    <x v="0"/>
    <d v="2023-10-31T00:00:00"/>
    <x v="1"/>
    <s v="PDON"/>
    <x v="1"/>
    <n v="1010525.52"/>
    <n v="0"/>
    <x v="1"/>
  </r>
  <r>
    <s v="31786"/>
    <s v="TN"/>
    <s v="0000053684"/>
    <x v="2"/>
    <x v="0"/>
    <d v="2023-10-31T00:00:00"/>
    <x v="2"/>
    <s v=""/>
    <x v="2"/>
    <n v="112.18"/>
    <n v="0"/>
    <x v="2"/>
  </r>
  <r>
    <s v="31786"/>
    <s v="TN"/>
    <s v="0000053684"/>
    <x v="2"/>
    <x v="0"/>
    <d v="2023-10-31T00:00:00"/>
    <x v="3"/>
    <s v=""/>
    <x v="3"/>
    <n v="33044.379999999997"/>
    <n v="0"/>
    <x v="3"/>
  </r>
  <r>
    <s v="31786"/>
    <s v="TN"/>
    <s v="0000157401"/>
    <x v="3"/>
    <x v="0"/>
    <d v="2023-10-31T00:00:00"/>
    <x v="4"/>
    <s v=""/>
    <x v="4"/>
    <n v="310913.06"/>
    <n v="0"/>
    <x v="4"/>
  </r>
  <r>
    <s v="31786"/>
    <s v="TN"/>
    <s v="0000157401"/>
    <x v="4"/>
    <x v="0"/>
    <d v="2023-10-13T00:00:00"/>
    <x v="5"/>
    <s v="BAD6SP"/>
    <x v="5"/>
    <n v="1.56"/>
    <n v="0"/>
    <x v="5"/>
  </r>
  <r>
    <s v="31786"/>
    <s v="TN"/>
    <s v="0000157401"/>
    <x v="4"/>
    <x v="0"/>
    <d v="2023-10-13T00:00:00"/>
    <x v="6"/>
    <s v="BLIFSP"/>
    <x v="6"/>
    <n v="1.18"/>
    <n v="0"/>
    <x v="5"/>
  </r>
  <r>
    <s v="31786"/>
    <s v="TN"/>
    <s v="0000157401"/>
    <x v="4"/>
    <x v="0"/>
    <d v="2023-10-31T00:00:00"/>
    <x v="7"/>
    <s v="BADC01"/>
    <x v="7"/>
    <n v="743.84"/>
    <n v="57553060"/>
    <x v="6"/>
  </r>
  <r>
    <s v="31786"/>
    <s v="TN"/>
    <s v="0000157401"/>
    <x v="4"/>
    <x v="0"/>
    <d v="2023-10-31T00:00:00"/>
    <x v="7"/>
    <s v="BADC02"/>
    <x v="7"/>
    <n v="1336.88"/>
    <n v="103633400"/>
    <x v="7"/>
  </r>
  <r>
    <s v="31786"/>
    <s v="TN"/>
    <s v="0000157401"/>
    <x v="4"/>
    <x v="0"/>
    <d v="2023-10-31T00:00:00"/>
    <x v="7"/>
    <s v="BADC03"/>
    <x v="7"/>
    <n v="700.04"/>
    <n v="54242130"/>
    <x v="8"/>
  </r>
  <r>
    <s v="31786"/>
    <s v="TN"/>
    <s v="0000157401"/>
    <x v="4"/>
    <x v="0"/>
    <d v="2023-10-31T00:00:00"/>
    <x v="7"/>
    <s v="BADC04"/>
    <x v="7"/>
    <n v="246.54"/>
    <n v="19073600"/>
    <x v="9"/>
  </r>
  <r>
    <s v="31786"/>
    <s v="TN"/>
    <s v="0000157401"/>
    <x v="4"/>
    <x v="0"/>
    <d v="2023-10-31T00:00:00"/>
    <x v="7"/>
    <s v="BADC05"/>
    <x v="7"/>
    <n v="77.099999999999994"/>
    <n v="5931000"/>
    <x v="10"/>
  </r>
  <r>
    <s v="31786"/>
    <s v="TN"/>
    <s v="0000157401"/>
    <x v="4"/>
    <x v="0"/>
    <d v="2023-10-31T00:00:00"/>
    <x v="7"/>
    <s v="BADC06"/>
    <x v="7"/>
    <n v="38.590000000000003"/>
    <n v="2488200"/>
    <x v="11"/>
  </r>
  <r>
    <s v="31786"/>
    <s v="TN"/>
    <s v="0000157401"/>
    <x v="4"/>
    <x v="0"/>
    <d v="2023-10-31T00:00:00"/>
    <x v="7"/>
    <s v="BADC07"/>
    <x v="7"/>
    <n v="5.46"/>
    <n v="940000"/>
    <x v="12"/>
  </r>
  <r>
    <s v="31786"/>
    <s v="TN"/>
    <s v="0000157401"/>
    <x v="4"/>
    <x v="0"/>
    <d v="2023-10-31T00:00:00"/>
    <x v="7"/>
    <s v="BADC08"/>
    <x v="7"/>
    <n v="8.99"/>
    <n v="691200"/>
    <x v="2"/>
  </r>
  <r>
    <s v="31786"/>
    <s v="TN"/>
    <s v="0000157401"/>
    <x v="4"/>
    <x v="0"/>
    <d v="2023-10-31T00:00:00"/>
    <x v="7"/>
    <s v="BADC09"/>
    <x v="7"/>
    <n v="4.68"/>
    <n v="360000"/>
    <x v="13"/>
  </r>
  <r>
    <s v="31786"/>
    <s v="TN"/>
    <s v="0000157401"/>
    <x v="4"/>
    <x v="0"/>
    <d v="2023-10-31T00:00:00"/>
    <x v="8"/>
    <s v="BADE2X"/>
    <x v="8"/>
    <n v="42118.87"/>
    <n v="2221129100"/>
    <x v="14"/>
  </r>
  <r>
    <s v="31786"/>
    <s v="TN"/>
    <s v="0000157401"/>
    <x v="4"/>
    <x v="0"/>
    <d v="2023-10-31T00:00:00"/>
    <x v="8"/>
    <s v="BADP2X"/>
    <x v="8"/>
    <n v="7.4"/>
    <n v="390000"/>
    <x v="15"/>
  </r>
  <r>
    <s v="31786"/>
    <s v="TN"/>
    <s v="0000157401"/>
    <x v="4"/>
    <x v="0"/>
    <d v="2023-10-31T00:00:00"/>
    <x v="9"/>
    <s v="BADE40"/>
    <x v="9"/>
    <n v="29590.91"/>
    <n v="1558748000"/>
    <x v="16"/>
  </r>
  <r>
    <s v="31786"/>
    <s v="TN"/>
    <s v="0000157401"/>
    <x v="4"/>
    <x v="0"/>
    <d v="2023-10-31T00:00:00"/>
    <x v="9"/>
    <s v="BADP40"/>
    <x v="9"/>
    <n v="4.9000000000000004"/>
    <n v="260000"/>
    <x v="15"/>
  </r>
  <r>
    <s v="31786"/>
    <s v="TN"/>
    <s v="0000157401"/>
    <x v="4"/>
    <x v="0"/>
    <d v="2023-10-31T00:00:00"/>
    <x v="5"/>
    <s v="BAD4SC"/>
    <x v="10"/>
    <n v="4126.83"/>
    <n v="320556640"/>
    <x v="17"/>
  </r>
  <r>
    <s v="31786"/>
    <s v="TN"/>
    <s v="0000157401"/>
    <x v="4"/>
    <x v="0"/>
    <d v="2023-10-31T00:00:00"/>
    <x v="5"/>
    <s v="BAD6SP"/>
    <x v="5"/>
    <n v="3900.14"/>
    <n v="302531070"/>
    <x v="18"/>
  </r>
  <r>
    <s v="31786"/>
    <s v="TN"/>
    <s v="0000157401"/>
    <x v="4"/>
    <x v="0"/>
    <d v="2023-10-31T00:00:00"/>
    <x v="5"/>
    <s v="BAP6SP"/>
    <x v="5"/>
    <n v="1.53"/>
    <n v="117000"/>
    <x v="19"/>
  </r>
  <r>
    <s v="31786"/>
    <s v="TN"/>
    <s v="0000157401"/>
    <x v="4"/>
    <x v="0"/>
    <d v="2023-10-31T00:00:00"/>
    <x v="10"/>
    <s v="BLES15"/>
    <x v="11"/>
    <n v="168486.67"/>
    <n v="1110564550"/>
    <x v="14"/>
  </r>
  <r>
    <s v="31786"/>
    <s v="TN"/>
    <s v="0000157401"/>
    <x v="4"/>
    <x v="0"/>
    <d v="2023-10-31T00:00:00"/>
    <x v="10"/>
    <s v="BLES1P"/>
    <x v="11"/>
    <n v="29.6"/>
    <n v="195000"/>
    <x v="15"/>
  </r>
  <r>
    <s v="31786"/>
    <s v="TN"/>
    <s v="0000157401"/>
    <x v="4"/>
    <x v="0"/>
    <d v="2023-10-31T00:00:00"/>
    <x v="11"/>
    <s v="BLCH01"/>
    <x v="12"/>
    <n v="538.84"/>
    <n v="8526000"/>
    <x v="20"/>
  </r>
  <r>
    <s v="31786"/>
    <s v="TN"/>
    <s v="0000157401"/>
    <x v="4"/>
    <x v="0"/>
    <d v="2023-10-31T00:00:00"/>
    <x v="11"/>
    <s v="BLCH02"/>
    <x v="12"/>
    <n v="675.62"/>
    <n v="10956000"/>
    <x v="21"/>
  </r>
  <r>
    <s v="31786"/>
    <s v="TN"/>
    <s v="0000157401"/>
    <x v="4"/>
    <x v="0"/>
    <d v="2023-10-31T00:00:00"/>
    <x v="11"/>
    <s v="BLCH03"/>
    <x v="12"/>
    <n v="330.96"/>
    <n v="5223000"/>
    <x v="22"/>
  </r>
  <r>
    <s v="31786"/>
    <s v="TN"/>
    <s v="0000157401"/>
    <x v="4"/>
    <x v="0"/>
    <d v="2023-10-31T00:00:00"/>
    <x v="11"/>
    <s v="BLCH04"/>
    <x v="12"/>
    <n v="99.9"/>
    <n v="1650000"/>
    <x v="23"/>
  </r>
  <r>
    <s v="31786"/>
    <s v="TN"/>
    <s v="0000157401"/>
    <x v="4"/>
    <x v="0"/>
    <d v="2023-10-31T00:00:00"/>
    <x v="11"/>
    <s v="BLCH05"/>
    <x v="12"/>
    <n v="34.409999999999997"/>
    <n v="525000"/>
    <x v="24"/>
  </r>
  <r>
    <s v="31786"/>
    <s v="TN"/>
    <s v="0000157401"/>
    <x v="4"/>
    <x v="0"/>
    <d v="2023-10-31T00:00:00"/>
    <x v="11"/>
    <s v="BLCH06"/>
    <x v="12"/>
    <n v="16.8"/>
    <n v="126000"/>
    <x v="25"/>
  </r>
  <r>
    <s v="31786"/>
    <s v="TN"/>
    <s v="0000157401"/>
    <x v="4"/>
    <x v="0"/>
    <d v="2023-10-31T00:00:00"/>
    <x v="11"/>
    <s v="BLCH07"/>
    <x v="12"/>
    <n v="-9.1"/>
    <n v="3000"/>
    <x v="5"/>
  </r>
  <r>
    <s v="31786"/>
    <s v="TN"/>
    <s v="0000157401"/>
    <x v="4"/>
    <x v="0"/>
    <d v="2023-10-31T00:00:00"/>
    <x v="11"/>
    <s v="BLCH08"/>
    <x v="12"/>
    <n v="2.98"/>
    <n v="48000"/>
    <x v="26"/>
  </r>
  <r>
    <s v="31786"/>
    <s v="TN"/>
    <s v="0000157401"/>
    <x v="4"/>
    <x v="0"/>
    <d v="2023-10-31T00:00:00"/>
    <x v="11"/>
    <s v="BLCS01"/>
    <x v="13"/>
    <n v="884.1"/>
    <n v="8916000"/>
    <x v="27"/>
  </r>
  <r>
    <s v="31786"/>
    <s v="TN"/>
    <s v="0000157401"/>
    <x v="4"/>
    <x v="0"/>
    <d v="2023-10-31T00:00:00"/>
    <x v="11"/>
    <s v="BLCS02"/>
    <x v="13"/>
    <n v="2041.06"/>
    <n v="20313000"/>
    <x v="28"/>
  </r>
  <r>
    <s v="31786"/>
    <s v="TN"/>
    <s v="0000157401"/>
    <x v="4"/>
    <x v="0"/>
    <d v="2023-10-31T00:00:00"/>
    <x v="11"/>
    <s v="BLCS03"/>
    <x v="13"/>
    <n v="1109.29"/>
    <n v="11196000"/>
    <x v="29"/>
  </r>
  <r>
    <s v="31786"/>
    <s v="TN"/>
    <s v="0000157401"/>
    <x v="4"/>
    <x v="0"/>
    <d v="2023-10-31T00:00:00"/>
    <x v="11"/>
    <s v="BLCS04"/>
    <x v="13"/>
    <n v="415.03"/>
    <n v="4116000"/>
    <x v="30"/>
  </r>
  <r>
    <s v="31786"/>
    <s v="TN"/>
    <s v="0000157401"/>
    <x v="4"/>
    <x v="0"/>
    <d v="2023-10-31T00:00:00"/>
    <x v="11"/>
    <s v="BLCS05"/>
    <x v="13"/>
    <n v="124.64"/>
    <n v="1263000"/>
    <x v="31"/>
  </r>
  <r>
    <s v="31786"/>
    <s v="TN"/>
    <s v="0000157401"/>
    <x v="4"/>
    <x v="0"/>
    <d v="2023-10-31T00:00:00"/>
    <x v="11"/>
    <s v="BLCS06"/>
    <x v="13"/>
    <n v="63.7"/>
    <n v="630000"/>
    <x v="24"/>
  </r>
  <r>
    <s v="31786"/>
    <s v="TN"/>
    <s v="0000157401"/>
    <x v="4"/>
    <x v="0"/>
    <d v="2023-10-31T00:00:00"/>
    <x v="11"/>
    <s v="BLCS07"/>
    <x v="13"/>
    <n v="27.56"/>
    <n v="273000"/>
    <x v="32"/>
  </r>
  <r>
    <s v="31786"/>
    <s v="TN"/>
    <s v="0000157401"/>
    <x v="4"/>
    <x v="0"/>
    <d v="2023-10-31T00:00:00"/>
    <x v="11"/>
    <s v="BLCS08"/>
    <x v="13"/>
    <n v="16.940000000000001"/>
    <n v="168000"/>
    <x v="25"/>
  </r>
  <r>
    <s v="31786"/>
    <s v="TN"/>
    <s v="0000157401"/>
    <x v="4"/>
    <x v="0"/>
    <d v="2023-10-31T00:00:00"/>
    <x v="11"/>
    <s v="BLCS09"/>
    <x v="13"/>
    <n v="10.92"/>
    <n v="108000"/>
    <x v="13"/>
  </r>
  <r>
    <s v="31786"/>
    <s v="TN"/>
    <s v="0000157401"/>
    <x v="4"/>
    <x v="0"/>
    <d v="2023-10-31T00:00:00"/>
    <x v="12"/>
    <s v="BLER20"/>
    <x v="14"/>
    <n v="118396.91"/>
    <n v="779374000"/>
    <x v="16"/>
  </r>
  <r>
    <s v="31786"/>
    <s v="TN"/>
    <s v="0000157401"/>
    <x v="4"/>
    <x v="0"/>
    <d v="2023-10-31T00:00:00"/>
    <x v="12"/>
    <s v="BLER2P"/>
    <x v="14"/>
    <n v="19.8"/>
    <n v="130000"/>
    <x v="15"/>
  </r>
  <r>
    <s v="31786"/>
    <s v="TN"/>
    <s v="0000157401"/>
    <x v="4"/>
    <x v="0"/>
    <d v="2023-10-31T00:00:00"/>
    <x v="6"/>
    <s v="BLIFSC"/>
    <x v="15"/>
    <n v="2399.6999999999998"/>
    <n v="24228000"/>
    <x v="17"/>
  </r>
  <r>
    <s v="31786"/>
    <s v="TN"/>
    <s v="0000157401"/>
    <x v="4"/>
    <x v="0"/>
    <d v="2023-10-31T00:00:00"/>
    <x v="6"/>
    <s v="BLIFSP"/>
    <x v="6"/>
    <n v="3170.66"/>
    <n v="16272000"/>
    <x v="33"/>
  </r>
  <r>
    <s v="31786"/>
    <s v="TN"/>
    <s v="0000157401"/>
    <x v="4"/>
    <x v="0"/>
    <d v="2023-10-31T00:00:00"/>
    <x v="13"/>
    <s v="BL20U"/>
    <x v="16"/>
    <n v="23.76"/>
    <n v="20000"/>
    <x v="5"/>
  </r>
  <r>
    <s v="31786"/>
    <s v="TN"/>
    <s v="0000157401"/>
    <x v="4"/>
    <x v="0"/>
    <d v="2023-10-31T00:00:00"/>
    <x v="14"/>
    <s v="VC0105"/>
    <x v="17"/>
    <n v="8.69"/>
    <n v="390000"/>
    <x v="34"/>
  </r>
  <r>
    <s v="31786"/>
    <s v="TN"/>
    <s v="0000157401"/>
    <x v="4"/>
    <x v="0"/>
    <d v="2023-10-31T00:00:00"/>
    <x v="14"/>
    <s v="VC0106"/>
    <x v="18"/>
    <n v="289.25"/>
    <n v="13392000"/>
    <x v="35"/>
  </r>
  <r>
    <s v="31786"/>
    <s v="TN"/>
    <s v="0000157401"/>
    <x v="4"/>
    <x v="0"/>
    <d v="2023-10-31T00:00:00"/>
    <x v="14"/>
    <s v="VC0110"/>
    <x v="19"/>
    <n v="63.42"/>
    <n v="2996000"/>
    <x v="36"/>
  </r>
  <r>
    <s v="31786"/>
    <s v="TN"/>
    <s v="0000157401"/>
    <x v="4"/>
    <x v="0"/>
    <d v="2023-10-31T00:00:00"/>
    <x v="14"/>
    <s v="VC0125"/>
    <x v="20"/>
    <n v="100.17"/>
    <n v="4725000"/>
    <x v="37"/>
  </r>
  <r>
    <s v="31786"/>
    <s v="TN"/>
    <s v="0000157401"/>
    <x v="4"/>
    <x v="0"/>
    <d v="2023-10-31T00:00:00"/>
    <x v="14"/>
    <s v="VC0150"/>
    <x v="21"/>
    <n v="262.5"/>
    <n v="12450000"/>
    <x v="38"/>
  </r>
  <r>
    <s v="31786"/>
    <s v="TN"/>
    <s v="0000157401"/>
    <x v="4"/>
    <x v="0"/>
    <d v="2023-10-31T00:00:00"/>
    <x v="14"/>
    <s v="VC0205"/>
    <x v="17"/>
    <n v="13.86"/>
    <n v="660000"/>
    <x v="39"/>
  </r>
  <r>
    <s v="31786"/>
    <s v="TN"/>
    <s v="0000157401"/>
    <x v="4"/>
    <x v="0"/>
    <d v="2023-10-31T00:00:00"/>
    <x v="14"/>
    <s v="VC0206"/>
    <x v="18"/>
    <n v="494.75"/>
    <n v="24094000"/>
    <x v="40"/>
  </r>
  <r>
    <s v="31786"/>
    <s v="TN"/>
    <s v="0000157401"/>
    <x v="4"/>
    <x v="0"/>
    <d v="2023-10-31T00:00:00"/>
    <x v="14"/>
    <s v="VC0210"/>
    <x v="19"/>
    <n v="102.9"/>
    <n v="5064000"/>
    <x v="41"/>
  </r>
  <r>
    <s v="31786"/>
    <s v="TN"/>
    <s v="0000157401"/>
    <x v="4"/>
    <x v="0"/>
    <d v="2023-10-31T00:00:00"/>
    <x v="14"/>
    <s v="VC0225"/>
    <x v="20"/>
    <n v="154.35"/>
    <n v="7300000"/>
    <x v="42"/>
  </r>
  <r>
    <s v="31786"/>
    <s v="TN"/>
    <s v="0000157401"/>
    <x v="4"/>
    <x v="0"/>
    <d v="2023-10-31T00:00:00"/>
    <x v="14"/>
    <s v="VC0250"/>
    <x v="21"/>
    <n v="541.79999999999995"/>
    <n v="25800000"/>
    <x v="43"/>
  </r>
  <r>
    <s v="31786"/>
    <s v="TN"/>
    <s v="0000157401"/>
    <x v="4"/>
    <x v="0"/>
    <d v="2023-10-31T00:00:00"/>
    <x v="14"/>
    <s v="VC0305"/>
    <x v="17"/>
    <n v="7.68"/>
    <n v="360000"/>
    <x v="44"/>
  </r>
  <r>
    <s v="31786"/>
    <s v="TN"/>
    <s v="0000157401"/>
    <x v="4"/>
    <x v="0"/>
    <d v="2023-10-31T00:00:00"/>
    <x v="14"/>
    <s v="VC0306"/>
    <x v="18"/>
    <n v="279.68"/>
    <n v="13441000"/>
    <x v="45"/>
  </r>
  <r>
    <s v="31786"/>
    <s v="TN"/>
    <s v="0000157401"/>
    <x v="4"/>
    <x v="0"/>
    <d v="2023-10-31T00:00:00"/>
    <x v="14"/>
    <s v="VC0310"/>
    <x v="19"/>
    <n v="49.14"/>
    <n v="2310000"/>
    <x v="46"/>
  </r>
  <r>
    <s v="31786"/>
    <s v="TN"/>
    <s v="0000157401"/>
    <x v="4"/>
    <x v="0"/>
    <d v="2023-10-31T00:00:00"/>
    <x v="14"/>
    <s v="VC0325"/>
    <x v="20"/>
    <n v="115.34"/>
    <n v="5475000"/>
    <x v="47"/>
  </r>
  <r>
    <s v="31786"/>
    <s v="TN"/>
    <s v="0000157401"/>
    <x v="4"/>
    <x v="0"/>
    <d v="2023-10-31T00:00:00"/>
    <x v="14"/>
    <s v="VC0350"/>
    <x v="21"/>
    <n v="368.55"/>
    <n v="17550000"/>
    <x v="48"/>
  </r>
  <r>
    <s v="31786"/>
    <s v="TN"/>
    <s v="0000157401"/>
    <x v="4"/>
    <x v="0"/>
    <d v="2023-10-31T00:00:00"/>
    <x v="14"/>
    <s v="VC0405"/>
    <x v="17"/>
    <n v="3.36"/>
    <n v="160000"/>
    <x v="49"/>
  </r>
  <r>
    <s v="31786"/>
    <s v="TN"/>
    <s v="0000157401"/>
    <x v="4"/>
    <x v="0"/>
    <d v="2023-10-31T00:00:00"/>
    <x v="14"/>
    <s v="VC0406"/>
    <x v="18"/>
    <n v="102"/>
    <n v="4896000"/>
    <x v="50"/>
  </r>
  <r>
    <s v="31786"/>
    <s v="TN"/>
    <s v="0000157401"/>
    <x v="4"/>
    <x v="0"/>
    <d v="2023-10-31T00:00:00"/>
    <x v="14"/>
    <s v="VC0410"/>
    <x v="19"/>
    <n v="24.36"/>
    <n v="1160000"/>
    <x v="51"/>
  </r>
  <r>
    <s v="31786"/>
    <s v="TN"/>
    <s v="0000157401"/>
    <x v="4"/>
    <x v="0"/>
    <d v="2023-10-31T00:00:00"/>
    <x v="14"/>
    <s v="VC0425"/>
    <x v="20"/>
    <n v="35.700000000000003"/>
    <n v="1700000"/>
    <x v="52"/>
  </r>
  <r>
    <s v="31786"/>
    <s v="TN"/>
    <s v="0000157401"/>
    <x v="4"/>
    <x v="0"/>
    <d v="2023-10-31T00:00:00"/>
    <x v="14"/>
    <s v="VC0450"/>
    <x v="21"/>
    <n v="75.599999999999994"/>
    <n v="3600000"/>
    <x v="53"/>
  </r>
  <r>
    <s v="31786"/>
    <s v="TN"/>
    <s v="0000157401"/>
    <x v="4"/>
    <x v="0"/>
    <d v="2023-10-31T00:00:00"/>
    <x v="14"/>
    <s v="VC0505"/>
    <x v="17"/>
    <n v="3.71"/>
    <n v="175000"/>
    <x v="25"/>
  </r>
  <r>
    <s v="31786"/>
    <s v="TN"/>
    <s v="0000157401"/>
    <x v="4"/>
    <x v="0"/>
    <d v="2023-10-31T00:00:00"/>
    <x v="14"/>
    <s v="VC0506"/>
    <x v="18"/>
    <n v="27.09"/>
    <n v="1290000"/>
    <x v="54"/>
  </r>
  <r>
    <s v="31786"/>
    <s v="TN"/>
    <s v="0000157401"/>
    <x v="4"/>
    <x v="0"/>
    <d v="2023-10-31T00:00:00"/>
    <x v="14"/>
    <s v="VC0510"/>
    <x v="19"/>
    <n v="7.35"/>
    <n v="350000"/>
    <x v="25"/>
  </r>
  <r>
    <s v="31786"/>
    <s v="TN"/>
    <s v="0000157401"/>
    <x v="4"/>
    <x v="0"/>
    <d v="2023-10-31T00:00:00"/>
    <x v="14"/>
    <s v="VC0525"/>
    <x v="20"/>
    <n v="31.56"/>
    <n v="750000"/>
    <x v="55"/>
  </r>
  <r>
    <s v="31786"/>
    <s v="TN"/>
    <s v="0000157401"/>
    <x v="4"/>
    <x v="0"/>
    <d v="2023-10-31T00:00:00"/>
    <x v="14"/>
    <s v="VC0550"/>
    <x v="21"/>
    <n v="21"/>
    <n v="1000000"/>
    <x v="13"/>
  </r>
  <r>
    <s v="31786"/>
    <s v="TN"/>
    <s v="0000157401"/>
    <x v="4"/>
    <x v="0"/>
    <d v="2023-10-31T00:00:00"/>
    <x v="14"/>
    <s v="VC0605"/>
    <x v="17"/>
    <n v="1.26"/>
    <n v="60000"/>
    <x v="26"/>
  </r>
  <r>
    <s v="31786"/>
    <s v="TN"/>
    <s v="0000157401"/>
    <x v="4"/>
    <x v="0"/>
    <d v="2023-10-31T00:00:00"/>
    <x v="14"/>
    <s v="VC0606"/>
    <x v="18"/>
    <n v="12.92"/>
    <n v="612000"/>
    <x v="52"/>
  </r>
  <r>
    <s v="31786"/>
    <s v="TN"/>
    <s v="0000157401"/>
    <x v="4"/>
    <x v="0"/>
    <d v="2023-10-31T00:00:00"/>
    <x v="14"/>
    <s v="VC0610"/>
    <x v="19"/>
    <n v="2.52"/>
    <n v="120000"/>
    <x v="26"/>
  </r>
  <r>
    <s v="31786"/>
    <s v="TN"/>
    <s v="0000157401"/>
    <x v="4"/>
    <x v="0"/>
    <d v="2023-10-31T00:00:00"/>
    <x v="14"/>
    <s v="VC0625"/>
    <x v="20"/>
    <n v="-15.75"/>
    <n v="162000"/>
    <x v="26"/>
  </r>
  <r>
    <s v="31786"/>
    <s v="TN"/>
    <s v="0000157401"/>
    <x v="4"/>
    <x v="0"/>
    <d v="2023-10-31T00:00:00"/>
    <x v="14"/>
    <s v="VC0650"/>
    <x v="21"/>
    <n v="25.2"/>
    <n v="1200000"/>
    <x v="13"/>
  </r>
  <r>
    <s v="31786"/>
    <s v="TN"/>
    <s v="0000157401"/>
    <x v="4"/>
    <x v="0"/>
    <d v="2023-10-31T00:00:00"/>
    <x v="14"/>
    <s v="VC0706"/>
    <x v="18"/>
    <n v="4.4000000000000004"/>
    <n v="210000"/>
    <x v="56"/>
  </r>
  <r>
    <s v="31786"/>
    <s v="TN"/>
    <s v="0000157401"/>
    <x v="4"/>
    <x v="0"/>
    <d v="2023-10-31T00:00:00"/>
    <x v="14"/>
    <s v="VC0805"/>
    <x v="17"/>
    <n v="0.84"/>
    <n v="40000"/>
    <x v="5"/>
  </r>
  <r>
    <s v="31786"/>
    <s v="TN"/>
    <s v="0000157401"/>
    <x v="4"/>
    <x v="0"/>
    <d v="2023-10-31T00:00:00"/>
    <x v="14"/>
    <s v="VC0806"/>
    <x v="18"/>
    <n v="1.01"/>
    <n v="48000"/>
    <x v="5"/>
  </r>
  <r>
    <s v="31786"/>
    <s v="TN"/>
    <s v="0000157401"/>
    <x v="4"/>
    <x v="0"/>
    <d v="2023-10-31T00:00:00"/>
    <x v="14"/>
    <s v="VC0810"/>
    <x v="19"/>
    <n v="3.36"/>
    <n v="160000"/>
    <x v="26"/>
  </r>
  <r>
    <s v="31786"/>
    <s v="TN"/>
    <s v="0000157401"/>
    <x v="4"/>
    <x v="0"/>
    <d v="2023-10-31T00:00:00"/>
    <x v="14"/>
    <s v="VC0850"/>
    <x v="21"/>
    <n v="16.8"/>
    <n v="800000"/>
    <x v="26"/>
  </r>
  <r>
    <s v="31786"/>
    <s v="TN"/>
    <s v="0000157401"/>
    <x v="4"/>
    <x v="0"/>
    <d v="2023-10-31T00:00:00"/>
    <x v="14"/>
    <s v="VC0906"/>
    <x v="18"/>
    <n v="3.39"/>
    <n v="162000"/>
    <x v="19"/>
  </r>
  <r>
    <s v="31786"/>
    <s v="TN"/>
    <s v="0000157401"/>
    <x v="4"/>
    <x v="0"/>
    <d v="2023-10-31T00:00:00"/>
    <x v="15"/>
    <s v="VAD050"/>
    <x v="22"/>
    <n v="775.95"/>
    <n v="37060000"/>
    <x v="57"/>
  </r>
  <r>
    <s v="31786"/>
    <s v="TN"/>
    <s v="0000157401"/>
    <x v="4"/>
    <x v="0"/>
    <d v="2023-10-31T00:00:00"/>
    <x v="15"/>
    <s v="VAD060"/>
    <x v="23"/>
    <n v="17327.52"/>
    <n v="826080000"/>
    <x v="58"/>
  </r>
  <r>
    <s v="31786"/>
    <s v="TN"/>
    <s v="0000157401"/>
    <x v="4"/>
    <x v="0"/>
    <d v="2023-10-31T00:00:00"/>
    <x v="15"/>
    <s v="VAD100"/>
    <x v="24"/>
    <n v="3744.3"/>
    <n v="178460000"/>
    <x v="59"/>
  </r>
  <r>
    <s v="31786"/>
    <s v="TN"/>
    <s v="0000157401"/>
    <x v="4"/>
    <x v="0"/>
    <d v="2023-10-31T00:00:00"/>
    <x v="15"/>
    <s v="VAD250"/>
    <x v="25"/>
    <n v="5334"/>
    <n v="254250000"/>
    <x v="60"/>
  </r>
  <r>
    <s v="31786"/>
    <s v="TN"/>
    <s v="0000157401"/>
    <x v="4"/>
    <x v="0"/>
    <d v="2023-10-31T00:00:00"/>
    <x v="15"/>
    <s v="VAD500"/>
    <x v="26"/>
    <n v="14458.5"/>
    <n v="690120000"/>
    <x v="61"/>
  </r>
  <r>
    <s v="31786"/>
    <s v="TN"/>
    <s v="0000157401"/>
    <x v="4"/>
    <x v="0"/>
    <d v="2023-10-31T00:00:00"/>
    <x v="16"/>
    <s v="VSC050"/>
    <x v="27"/>
    <n v="43.26"/>
    <n v="2084000"/>
    <x v="62"/>
  </r>
  <r>
    <s v="31786"/>
    <s v="TN"/>
    <s v="0000157401"/>
    <x v="4"/>
    <x v="0"/>
    <d v="2023-10-31T00:00:00"/>
    <x v="16"/>
    <s v="VSC060"/>
    <x v="28"/>
    <n v="1624.5"/>
    <n v="78724000"/>
    <x v="63"/>
  </r>
  <r>
    <s v="31786"/>
    <s v="TN"/>
    <s v="0000157401"/>
    <x v="4"/>
    <x v="0"/>
    <d v="2023-10-31T00:00:00"/>
    <x v="16"/>
    <s v="VSC100"/>
    <x v="29"/>
    <n v="336.84"/>
    <n v="16104000"/>
    <x v="64"/>
  </r>
  <r>
    <s v="31786"/>
    <s v="TN"/>
    <s v="0000157401"/>
    <x v="4"/>
    <x v="0"/>
    <d v="2023-10-31T00:00:00"/>
    <x v="16"/>
    <s v="VSC250"/>
    <x v="30"/>
    <n v="581.70000000000005"/>
    <n v="27600000"/>
    <x v="65"/>
  </r>
  <r>
    <s v="31786"/>
    <s v="TN"/>
    <s v="0000157401"/>
    <x v="4"/>
    <x v="0"/>
    <d v="2023-10-31T00:00:00"/>
    <x v="16"/>
    <s v="VSC500"/>
    <x v="31"/>
    <n v="1839.6"/>
    <n v="88036000"/>
    <x v="66"/>
  </r>
  <r>
    <s v="31786"/>
    <s v="TN"/>
    <s v="0000157401"/>
    <x v="4"/>
    <x v="0"/>
    <d v="2023-10-31T00:00:00"/>
    <x v="16"/>
    <s v="VSO050"/>
    <x v="32"/>
    <n v="59.85"/>
    <n v="2850000"/>
    <x v="67"/>
  </r>
  <r>
    <s v="31786"/>
    <s v="TN"/>
    <s v="0000157401"/>
    <x v="4"/>
    <x v="0"/>
    <d v="2023-10-31T00:00:00"/>
    <x v="16"/>
    <s v="VSO060"/>
    <x v="33"/>
    <n v="1737.36"/>
    <n v="82700000"/>
    <x v="68"/>
  </r>
  <r>
    <s v="31786"/>
    <s v="TN"/>
    <s v="0000157401"/>
    <x v="4"/>
    <x v="0"/>
    <d v="2023-10-31T00:00:00"/>
    <x v="16"/>
    <s v="VSO100"/>
    <x v="34"/>
    <n v="404.46"/>
    <n v="19356000"/>
    <x v="69"/>
  </r>
  <r>
    <s v="31786"/>
    <s v="TN"/>
    <s v="0000157401"/>
    <x v="4"/>
    <x v="0"/>
    <d v="2023-10-31T00:00:00"/>
    <x v="16"/>
    <s v="VSO250"/>
    <x v="35"/>
    <n v="570.15"/>
    <n v="27498000"/>
    <x v="70"/>
  </r>
  <r>
    <s v="31786"/>
    <s v="TN"/>
    <s v="0000157401"/>
    <x v="4"/>
    <x v="0"/>
    <d v="2023-10-31T00:00:00"/>
    <x v="16"/>
    <s v="VSO500"/>
    <x v="36"/>
    <n v="1486.8"/>
    <n v="71724000"/>
    <x v="71"/>
  </r>
  <r>
    <s v="31786"/>
    <s v="TN"/>
    <s v="0000190862"/>
    <x v="5"/>
    <x v="0"/>
    <d v="2023-10-31T00:00:00"/>
    <x v="17"/>
    <s v="LTD-01"/>
    <x v="37"/>
    <n v="1784.38"/>
    <n v="1490860"/>
    <x v="72"/>
  </r>
  <r>
    <s v="31786"/>
    <s v="TN"/>
    <s v="0000190862"/>
    <x v="5"/>
    <x v="0"/>
    <d v="2023-10-31T00:00:00"/>
    <x v="17"/>
    <s v="LTD-01"/>
    <x v="38"/>
    <n v="1878.49"/>
    <n v="1565316.14"/>
    <x v="73"/>
  </r>
  <r>
    <s v="31786"/>
    <s v="TN"/>
    <s v="0000190862"/>
    <x v="5"/>
    <x v="0"/>
    <d v="2023-10-31T00:00:00"/>
    <x v="17"/>
    <s v="LTD-01"/>
    <x v="39"/>
    <n v="3454.91"/>
    <n v="1515396.1"/>
    <x v="74"/>
  </r>
  <r>
    <s v="31786"/>
    <s v="TN"/>
    <s v="0000190862"/>
    <x v="5"/>
    <x v="0"/>
    <d v="2023-10-31T00:00:00"/>
    <x v="17"/>
    <s v="LTD-01"/>
    <x v="40"/>
    <n v="5103.6400000000003"/>
    <n v="1512557.6"/>
    <x v="75"/>
  </r>
  <r>
    <s v="31786"/>
    <s v="TN"/>
    <s v="0000190862"/>
    <x v="5"/>
    <x v="0"/>
    <d v="2023-10-31T00:00:00"/>
    <x v="17"/>
    <s v="LTD-01"/>
    <x v="41"/>
    <n v="7424.46"/>
    <n v="1735863.64"/>
    <x v="76"/>
  </r>
  <r>
    <s v="31786"/>
    <s v="TN"/>
    <s v="0000190862"/>
    <x v="5"/>
    <x v="0"/>
    <d v="2023-10-31T00:00:00"/>
    <x v="17"/>
    <s v="LTD-01"/>
    <x v="42"/>
    <n v="9245.4"/>
    <n v="1748960.88"/>
    <x v="77"/>
  </r>
  <r>
    <s v="31786"/>
    <s v="TN"/>
    <s v="0000190862"/>
    <x v="5"/>
    <x v="0"/>
    <d v="2023-10-31T00:00:00"/>
    <x v="17"/>
    <s v="LTD-01"/>
    <x v="43"/>
    <n v="9442.07"/>
    <n v="1505426.67"/>
    <x v="75"/>
  </r>
  <r>
    <s v="31786"/>
    <s v="TN"/>
    <s v="0000190862"/>
    <x v="5"/>
    <x v="0"/>
    <d v="2023-10-31T00:00:00"/>
    <x v="17"/>
    <s v="LTD-01"/>
    <x v="44"/>
    <n v="7241.01"/>
    <n v="875186.85"/>
    <x v="78"/>
  </r>
  <r>
    <s v="31786"/>
    <s v="TN"/>
    <s v="0000190862"/>
    <x v="5"/>
    <x v="0"/>
    <d v="2023-10-31T00:00:00"/>
    <x v="17"/>
    <s v="LTD-01"/>
    <x v="45"/>
    <n v="1937.98"/>
    <n v="335787.57"/>
    <x v="79"/>
  </r>
  <r>
    <s v="31786"/>
    <s v="TN"/>
    <s v="0000190862"/>
    <x v="5"/>
    <x v="0"/>
    <d v="2023-10-31T00:00:00"/>
    <x v="17"/>
    <s v="LTD-01"/>
    <x v="46"/>
    <n v="396.71"/>
    <n v="70843.16"/>
    <x v="80"/>
  </r>
  <r>
    <s v="31786"/>
    <s v="TN"/>
    <s v="0000190862"/>
    <x v="5"/>
    <x v="0"/>
    <d v="2023-10-31T00:00:00"/>
    <x v="17"/>
    <s v="LTD-02"/>
    <x v="47"/>
    <n v="1602.83"/>
    <n v="1783785.2"/>
    <x v="81"/>
  </r>
  <r>
    <s v="31786"/>
    <s v="TN"/>
    <s v="0000190862"/>
    <x v="5"/>
    <x v="0"/>
    <d v="2023-10-31T00:00:00"/>
    <x v="17"/>
    <s v="LTD-02"/>
    <x v="48"/>
    <n v="1646.86"/>
    <n v="1828466.72"/>
    <x v="82"/>
  </r>
  <r>
    <s v="31786"/>
    <s v="TN"/>
    <s v="0000190862"/>
    <x v="5"/>
    <x v="0"/>
    <d v="2023-10-31T00:00:00"/>
    <x v="17"/>
    <s v="LTD-02"/>
    <x v="49"/>
    <n v="2973.71"/>
    <n v="1681215.95"/>
    <x v="83"/>
  </r>
  <r>
    <s v="31786"/>
    <s v="TN"/>
    <s v="0000190862"/>
    <x v="5"/>
    <x v="0"/>
    <d v="2023-10-31T00:00:00"/>
    <x v="17"/>
    <s v="LTD-02"/>
    <x v="50"/>
    <n v="6060.62"/>
    <n v="2259834.5299999998"/>
    <x v="84"/>
  </r>
  <r>
    <s v="31786"/>
    <s v="TN"/>
    <s v="0000190862"/>
    <x v="5"/>
    <x v="0"/>
    <d v="2023-10-31T00:00:00"/>
    <x v="17"/>
    <s v="LTD-02"/>
    <x v="51"/>
    <n v="8408.2199999999993"/>
    <n v="2482934.58"/>
    <x v="85"/>
  </r>
  <r>
    <s v="31786"/>
    <s v="TN"/>
    <s v="0000190862"/>
    <x v="5"/>
    <x v="0"/>
    <d v="2023-10-31T00:00:00"/>
    <x v="17"/>
    <s v="LTD-02"/>
    <x v="52"/>
    <n v="10894.73"/>
    <n v="2608009.58"/>
    <x v="86"/>
  </r>
  <r>
    <s v="31786"/>
    <s v="TN"/>
    <s v="0000190862"/>
    <x v="5"/>
    <x v="0"/>
    <d v="2023-10-31T00:00:00"/>
    <x v="17"/>
    <s v="LTD-02"/>
    <x v="53"/>
    <n v="11007.24"/>
    <n v="2212296.29"/>
    <x v="87"/>
  </r>
  <r>
    <s v="31786"/>
    <s v="TN"/>
    <s v="0000190862"/>
    <x v="5"/>
    <x v="0"/>
    <d v="2023-10-31T00:00:00"/>
    <x v="17"/>
    <s v="LTD-02"/>
    <x v="54"/>
    <n v="11681.75"/>
    <n v="1780489.71"/>
    <x v="88"/>
  </r>
  <r>
    <s v="31786"/>
    <s v="TN"/>
    <s v="0000190862"/>
    <x v="5"/>
    <x v="0"/>
    <d v="2023-10-31T00:00:00"/>
    <x v="17"/>
    <s v="LTD-02"/>
    <x v="55"/>
    <n v="2458.02"/>
    <n v="536854.25"/>
    <x v="89"/>
  </r>
  <r>
    <s v="31786"/>
    <s v="TN"/>
    <s v="0000190862"/>
    <x v="5"/>
    <x v="0"/>
    <d v="2023-10-31T00:00:00"/>
    <x v="17"/>
    <s v="LTD-02"/>
    <x v="56"/>
    <n v="598.02"/>
    <n v="135912.69"/>
    <x v="90"/>
  </r>
  <r>
    <s v="31786"/>
    <s v="TN"/>
    <s v="0000190862"/>
    <x v="5"/>
    <x v="0"/>
    <d v="2023-10-31T00:00:00"/>
    <x v="17"/>
    <s v="LTD-03"/>
    <x v="57"/>
    <n v="1919.39"/>
    <n v="1371089.83"/>
    <x v="83"/>
  </r>
  <r>
    <s v="31786"/>
    <s v="TN"/>
    <s v="0000190862"/>
    <x v="5"/>
    <x v="0"/>
    <d v="2023-10-31T00:00:00"/>
    <x v="17"/>
    <s v="LTD-03"/>
    <x v="58"/>
    <n v="2113.88"/>
    <n v="1509967.94"/>
    <x v="91"/>
  </r>
  <r>
    <s v="31786"/>
    <s v="TN"/>
    <s v="0000190862"/>
    <x v="5"/>
    <x v="0"/>
    <d v="2023-10-31T00:00:00"/>
    <x v="17"/>
    <s v="LTD-03"/>
    <x v="59"/>
    <n v="3829.07"/>
    <n v="1402276.59"/>
    <x v="92"/>
  </r>
  <r>
    <s v="31786"/>
    <s v="TN"/>
    <s v="0000190862"/>
    <x v="5"/>
    <x v="0"/>
    <d v="2023-10-31T00:00:00"/>
    <x v="17"/>
    <s v="LTD-03"/>
    <x v="60"/>
    <n v="5131.0600000000004"/>
    <n v="1246636.31"/>
    <x v="93"/>
  </r>
  <r>
    <s v="31786"/>
    <s v="TN"/>
    <s v="0000190862"/>
    <x v="5"/>
    <x v="0"/>
    <d v="2023-10-31T00:00:00"/>
    <x v="17"/>
    <s v="LTD-03"/>
    <x v="61"/>
    <n v="5251.53"/>
    <n v="996917.61"/>
    <x v="94"/>
  </r>
  <r>
    <s v="31786"/>
    <s v="TN"/>
    <s v="0000190862"/>
    <x v="5"/>
    <x v="0"/>
    <d v="2023-10-31T00:00:00"/>
    <x v="17"/>
    <s v="LTD-03"/>
    <x v="62"/>
    <n v="5477.95"/>
    <n v="849621.83"/>
    <x v="95"/>
  </r>
  <r>
    <s v="31786"/>
    <s v="TN"/>
    <s v="0000190862"/>
    <x v="5"/>
    <x v="0"/>
    <d v="2023-10-31T00:00:00"/>
    <x v="17"/>
    <s v="LTD-03"/>
    <x v="63"/>
    <n v="6886.96"/>
    <n v="898252.61"/>
    <x v="96"/>
  </r>
  <r>
    <s v="31786"/>
    <s v="TN"/>
    <s v="0000190862"/>
    <x v="5"/>
    <x v="0"/>
    <d v="2023-10-31T00:00:00"/>
    <x v="17"/>
    <s v="LTD-03"/>
    <x v="64"/>
    <n v="4068.77"/>
    <n v="398938.75"/>
    <x v="97"/>
  </r>
  <r>
    <s v="31786"/>
    <s v="TN"/>
    <s v="0000190862"/>
    <x v="5"/>
    <x v="0"/>
    <d v="2023-10-31T00:00:00"/>
    <x v="17"/>
    <s v="LTD-03"/>
    <x v="65"/>
    <n v="885.39"/>
    <n v="127943.39"/>
    <x v="98"/>
  </r>
  <r>
    <s v="31786"/>
    <s v="TN"/>
    <s v="0000190862"/>
    <x v="5"/>
    <x v="0"/>
    <d v="2023-10-31T00:00:00"/>
    <x v="17"/>
    <s v="LTD-03"/>
    <x v="66"/>
    <n v="138.07"/>
    <n v="20304"/>
    <x v="13"/>
  </r>
  <r>
    <s v="31786"/>
    <s v="TN"/>
    <s v="0000190862"/>
    <x v="5"/>
    <x v="0"/>
    <d v="2023-10-31T00:00:00"/>
    <x v="17"/>
    <s v="LTD-04"/>
    <x v="67"/>
    <n v="1806.57"/>
    <n v="1644417.62"/>
    <x v="82"/>
  </r>
  <r>
    <s v="31786"/>
    <s v="TN"/>
    <s v="0000190862"/>
    <x v="5"/>
    <x v="0"/>
    <d v="2023-10-31T00:00:00"/>
    <x v="17"/>
    <s v="LTD-04"/>
    <x v="68"/>
    <n v="1616.83"/>
    <n v="1483647.85"/>
    <x v="99"/>
  </r>
  <r>
    <s v="31786"/>
    <s v="TN"/>
    <s v="0000190862"/>
    <x v="5"/>
    <x v="0"/>
    <d v="2023-10-31T00:00:00"/>
    <x v="17"/>
    <s v="LTD-04"/>
    <x v="69"/>
    <n v="3245.47"/>
    <n v="1424405.43"/>
    <x v="100"/>
  </r>
  <r>
    <s v="31786"/>
    <s v="TN"/>
    <s v="0000190862"/>
    <x v="5"/>
    <x v="0"/>
    <d v="2023-10-31T00:00:00"/>
    <x v="17"/>
    <s v="LTD-04"/>
    <x v="70"/>
    <n v="3934.94"/>
    <n v="1204676.79"/>
    <x v="101"/>
  </r>
  <r>
    <s v="31786"/>
    <s v="TN"/>
    <s v="0000190862"/>
    <x v="5"/>
    <x v="0"/>
    <d v="2023-10-31T00:00:00"/>
    <x v="17"/>
    <s v="LTD-04"/>
    <x v="71"/>
    <n v="5736.34"/>
    <n v="1376613.41"/>
    <x v="102"/>
  </r>
  <r>
    <s v="31786"/>
    <s v="TN"/>
    <s v="0000190862"/>
    <x v="5"/>
    <x v="0"/>
    <d v="2023-10-31T00:00:00"/>
    <x v="17"/>
    <s v="LTD-04"/>
    <x v="72"/>
    <n v="7702.43"/>
    <n v="1521456.92"/>
    <x v="103"/>
  </r>
  <r>
    <s v="31786"/>
    <s v="TN"/>
    <s v="0000190862"/>
    <x v="5"/>
    <x v="0"/>
    <d v="2023-10-31T00:00:00"/>
    <x v="17"/>
    <s v="LTD-04"/>
    <x v="73"/>
    <n v="7040.35"/>
    <n v="1172123.46"/>
    <x v="104"/>
  </r>
  <r>
    <s v="31786"/>
    <s v="TN"/>
    <s v="0000190862"/>
    <x v="5"/>
    <x v="0"/>
    <d v="2023-10-31T00:00:00"/>
    <x v="17"/>
    <s v="LTD-04"/>
    <x v="74"/>
    <n v="6752.44"/>
    <n v="844931.47"/>
    <x v="105"/>
  </r>
  <r>
    <s v="31786"/>
    <s v="TN"/>
    <s v="0000190862"/>
    <x v="5"/>
    <x v="0"/>
    <d v="2023-10-31T00:00:00"/>
    <x v="17"/>
    <s v="LTD-04"/>
    <x v="75"/>
    <n v="1536.62"/>
    <n v="279877.77"/>
    <x v="106"/>
  </r>
  <r>
    <s v="31786"/>
    <s v="TN"/>
    <s v="0000190862"/>
    <x v="5"/>
    <x v="0"/>
    <d v="2023-10-31T00:00:00"/>
    <x v="17"/>
    <s v="LTD-04"/>
    <x v="76"/>
    <n v="384.04"/>
    <n v="71114.02"/>
    <x v="32"/>
  </r>
  <r>
    <s v="31786"/>
    <s v="TN"/>
    <s v="0000190862"/>
    <x v="5"/>
    <x v="0"/>
    <d v="2023-10-31T00:00:00"/>
    <x v="18"/>
    <s v="STD-A"/>
    <x v="77"/>
    <n v="62704.74"/>
    <n v="15326119.01"/>
    <x v="107"/>
  </r>
  <r>
    <s v="31786"/>
    <s v="TN"/>
    <s v="0000190862"/>
    <x v="5"/>
    <x v="0"/>
    <d v="2023-10-31T00:00:00"/>
    <x v="18"/>
    <s v="STD-B"/>
    <x v="78"/>
    <n v="56994.97"/>
    <n v="17303854.719999999"/>
    <x v="108"/>
  </r>
  <r>
    <s v="31786"/>
    <s v="TN"/>
    <s v="0000258005"/>
    <x v="6"/>
    <x v="0"/>
    <d v="2023-10-31T00:00:00"/>
    <x v="19"/>
    <s v="VISBAS"/>
    <x v="79"/>
    <n v="46552.32"/>
    <n v="0"/>
    <x v="109"/>
  </r>
  <r>
    <s v="31786"/>
    <s v="TN"/>
    <s v="0000258005"/>
    <x v="6"/>
    <x v="0"/>
    <d v="2023-10-31T00:00:00"/>
    <x v="19"/>
    <s v="VISEXP"/>
    <x v="80"/>
    <n v="220128.84"/>
    <n v="0"/>
    <x v="110"/>
  </r>
  <r>
    <s v="31786"/>
    <s v="TN"/>
    <s v="0000000185"/>
    <x v="0"/>
    <x v="0"/>
    <d v="2023-09-29T00:00:00"/>
    <x v="0"/>
    <s v="PPDN"/>
    <x v="0"/>
    <n v="-13.84"/>
    <n v="0"/>
    <x v="5"/>
  </r>
  <r>
    <s v="31786"/>
    <s v="TN"/>
    <s v="0000000185"/>
    <x v="0"/>
    <x v="0"/>
    <d v="2023-10-13T00:00:00"/>
    <x v="0"/>
    <s v="PPDN"/>
    <x v="0"/>
    <n v="358.69"/>
    <n v="0"/>
    <x v="111"/>
  </r>
  <r>
    <s v="31786"/>
    <s v="TN"/>
    <s v="0000000192"/>
    <x v="1"/>
    <x v="0"/>
    <d v="2023-09-29T00:00:00"/>
    <x v="1"/>
    <s v="PDON"/>
    <x v="1"/>
    <n v="-19.82"/>
    <n v="0"/>
    <x v="5"/>
  </r>
  <r>
    <s v="31786"/>
    <s v="TN"/>
    <s v="0000000192"/>
    <x v="1"/>
    <x v="0"/>
    <d v="2023-10-02T00:00:00"/>
    <x v="1"/>
    <s v="PDON"/>
    <x v="1"/>
    <n v="19.82"/>
    <n v="0"/>
    <x v="19"/>
  </r>
  <r>
    <s v="31786"/>
    <s v="TN"/>
    <s v="0000000192"/>
    <x v="1"/>
    <x v="0"/>
    <d v="2023-10-13T00:00:00"/>
    <x v="1"/>
    <s v="PDON"/>
    <x v="1"/>
    <n v="2090.2199999999998"/>
    <n v="0"/>
    <x v="47"/>
  </r>
  <r>
    <s v="31786"/>
    <s v="TN"/>
    <s v="0000157401"/>
    <x v="4"/>
    <x v="0"/>
    <d v="2023-09-29T00:00:00"/>
    <x v="8"/>
    <s v="BADE2X"/>
    <x v="8"/>
    <n v="-3.42"/>
    <n v="120000"/>
    <x v="26"/>
  </r>
  <r>
    <s v="31786"/>
    <s v="TN"/>
    <s v="0000157401"/>
    <x v="4"/>
    <x v="0"/>
    <d v="2023-09-29T00:00:00"/>
    <x v="9"/>
    <s v="BADE40"/>
    <x v="9"/>
    <n v="-2.2799999999999998"/>
    <n v="120000"/>
    <x v="19"/>
  </r>
  <r>
    <s v="31786"/>
    <s v="TN"/>
    <s v="0000157401"/>
    <x v="4"/>
    <x v="0"/>
    <d v="2023-09-29T00:00:00"/>
    <x v="10"/>
    <s v="BLES15"/>
    <x v="11"/>
    <n v="-13.68"/>
    <n v="60000"/>
    <x v="26"/>
  </r>
  <r>
    <s v="31786"/>
    <s v="TN"/>
    <s v="0000157401"/>
    <x v="4"/>
    <x v="0"/>
    <d v="2023-09-29T00:00:00"/>
    <x v="12"/>
    <s v="BLER20"/>
    <x v="14"/>
    <n v="-9.1199999999999992"/>
    <n v="60000"/>
    <x v="19"/>
  </r>
  <r>
    <s v="31786"/>
    <s v="TN"/>
    <s v="0000157401"/>
    <x v="4"/>
    <x v="0"/>
    <d v="2023-09-29T00:00:00"/>
    <x v="15"/>
    <s v="VAD050"/>
    <x v="22"/>
    <n v="-1.05"/>
    <n v="50000"/>
    <x v="5"/>
  </r>
  <r>
    <s v="31786"/>
    <s v="TN"/>
    <s v="0000157401"/>
    <x v="4"/>
    <x v="0"/>
    <d v="2023-09-29T00:00:00"/>
    <x v="15"/>
    <s v="VAD060"/>
    <x v="23"/>
    <n v="-2.52"/>
    <n v="60000"/>
    <x v="5"/>
  </r>
  <r>
    <s v="31786"/>
    <s v="TN"/>
    <s v="0000157401"/>
    <x v="4"/>
    <x v="0"/>
    <d v="2023-10-02T00:00:00"/>
    <x v="8"/>
    <s v="BADE2X"/>
    <x v="8"/>
    <n v="1.1399999999999999"/>
    <n v="180000"/>
    <x v="19"/>
  </r>
  <r>
    <s v="31786"/>
    <s v="TN"/>
    <s v="0000157401"/>
    <x v="4"/>
    <x v="0"/>
    <d v="2023-10-02T00:00:00"/>
    <x v="10"/>
    <s v="BLES15"/>
    <x v="11"/>
    <n v="4.5599999999999996"/>
    <n v="90000"/>
    <x v="19"/>
  </r>
  <r>
    <s v="31786"/>
    <s v="TN"/>
    <s v="0000157401"/>
    <x v="4"/>
    <x v="0"/>
    <d v="2023-10-13T00:00:00"/>
    <x v="7"/>
    <s v="BADC01"/>
    <x v="7"/>
    <n v="0.72"/>
    <n v="303900"/>
    <x v="112"/>
  </r>
  <r>
    <s v="31786"/>
    <s v="TN"/>
    <s v="0000157401"/>
    <x v="4"/>
    <x v="0"/>
    <d v="2023-10-13T00:00:00"/>
    <x v="7"/>
    <s v="BADC02"/>
    <x v="7"/>
    <n v="-1.06"/>
    <n v="386600"/>
    <x v="113"/>
  </r>
  <r>
    <s v="31786"/>
    <s v="TN"/>
    <s v="0000157401"/>
    <x v="4"/>
    <x v="0"/>
    <d v="2023-10-13T00:00:00"/>
    <x v="7"/>
    <s v="BADC03"/>
    <x v="7"/>
    <n v="-1.6"/>
    <n v="298800"/>
    <x v="114"/>
  </r>
  <r>
    <s v="31786"/>
    <s v="TN"/>
    <s v="0000157401"/>
    <x v="4"/>
    <x v="0"/>
    <d v="2023-10-13T00:00:00"/>
    <x v="7"/>
    <s v="BADC04"/>
    <x v="7"/>
    <n v="3.16"/>
    <n v="268800"/>
    <x v="15"/>
  </r>
  <r>
    <s v="31786"/>
    <s v="TN"/>
    <s v="0000157401"/>
    <x v="4"/>
    <x v="0"/>
    <d v="2023-10-13T00:00:00"/>
    <x v="7"/>
    <s v="BADC05"/>
    <x v="7"/>
    <n v="-3.9"/>
    <n v="30000"/>
    <x v="19"/>
  </r>
  <r>
    <s v="31786"/>
    <s v="TN"/>
    <s v="0000157401"/>
    <x v="4"/>
    <x v="0"/>
    <d v="2023-10-13T00:00:00"/>
    <x v="8"/>
    <s v="BADE2X"/>
    <x v="8"/>
    <n v="39.950000000000003"/>
    <n v="5678200"/>
    <x v="115"/>
  </r>
  <r>
    <s v="31786"/>
    <s v="TN"/>
    <s v="0000157401"/>
    <x v="4"/>
    <x v="0"/>
    <d v="2023-10-13T00:00:00"/>
    <x v="9"/>
    <s v="BADE40"/>
    <x v="9"/>
    <n v="23.73"/>
    <n v="3788000"/>
    <x v="116"/>
  </r>
  <r>
    <s v="31786"/>
    <s v="TN"/>
    <s v="0000157401"/>
    <x v="4"/>
    <x v="0"/>
    <d v="2023-10-13T00:00:00"/>
    <x v="5"/>
    <s v="BAD4SC"/>
    <x v="10"/>
    <n v="-21.18"/>
    <n v="1017200"/>
    <x v="113"/>
  </r>
  <r>
    <s v="31786"/>
    <s v="TN"/>
    <s v="0000157401"/>
    <x v="4"/>
    <x v="0"/>
    <d v="2023-10-13T00:00:00"/>
    <x v="5"/>
    <s v="BAD6SP"/>
    <x v="5"/>
    <n v="-23.4"/>
    <n v="1145000"/>
    <x v="44"/>
  </r>
  <r>
    <s v="31786"/>
    <s v="TN"/>
    <s v="0000157401"/>
    <x v="4"/>
    <x v="0"/>
    <d v="2023-10-13T00:00:00"/>
    <x v="10"/>
    <s v="BLES15"/>
    <x v="11"/>
    <n v="171.46"/>
    <n v="2809100"/>
    <x v="117"/>
  </r>
  <r>
    <s v="31786"/>
    <s v="TN"/>
    <s v="0000157401"/>
    <x v="4"/>
    <x v="0"/>
    <d v="2023-10-13T00:00:00"/>
    <x v="11"/>
    <s v="BLCH01"/>
    <x v="12"/>
    <n v="2.09"/>
    <n v="78000"/>
    <x v="44"/>
  </r>
  <r>
    <s v="31786"/>
    <s v="TN"/>
    <s v="0000157401"/>
    <x v="4"/>
    <x v="0"/>
    <d v="2023-10-13T00:00:00"/>
    <x v="11"/>
    <s v="BLCH02"/>
    <x v="12"/>
    <n v="4.8099999999999996"/>
    <n v="111000"/>
    <x v="111"/>
  </r>
  <r>
    <s v="31786"/>
    <s v="TN"/>
    <s v="0000157401"/>
    <x v="4"/>
    <x v="0"/>
    <d v="2023-10-13T00:00:00"/>
    <x v="11"/>
    <s v="BLCH03"/>
    <x v="12"/>
    <n v="1.68"/>
    <n v="39000"/>
    <x v="25"/>
  </r>
  <r>
    <s v="31786"/>
    <s v="TN"/>
    <s v="0000157401"/>
    <x v="4"/>
    <x v="0"/>
    <d v="2023-10-13T00:00:00"/>
    <x v="11"/>
    <s v="BLCH04"/>
    <x v="12"/>
    <n v="5.18"/>
    <n v="51000"/>
    <x v="56"/>
  </r>
  <r>
    <s v="31786"/>
    <s v="TN"/>
    <s v="0000157401"/>
    <x v="4"/>
    <x v="0"/>
    <d v="2023-10-13T00:00:00"/>
    <x v="11"/>
    <s v="BLCH05"/>
    <x v="12"/>
    <n v="1.86"/>
    <n v="21000"/>
    <x v="19"/>
  </r>
  <r>
    <s v="31786"/>
    <s v="TN"/>
    <s v="0000157401"/>
    <x v="4"/>
    <x v="0"/>
    <d v="2023-10-13T00:00:00"/>
    <x v="11"/>
    <s v="BLCS01"/>
    <x v="13"/>
    <n v="-1.5"/>
    <n v="45000"/>
    <x v="118"/>
  </r>
  <r>
    <s v="31786"/>
    <s v="TN"/>
    <s v="0000157401"/>
    <x v="4"/>
    <x v="0"/>
    <d v="2023-10-13T00:00:00"/>
    <x v="11"/>
    <s v="BLCS02"/>
    <x v="13"/>
    <n v="-10.98"/>
    <n v="84000"/>
    <x v="98"/>
  </r>
  <r>
    <s v="31786"/>
    <s v="TN"/>
    <s v="0000157401"/>
    <x v="4"/>
    <x v="0"/>
    <d v="2023-10-13T00:00:00"/>
    <x v="11"/>
    <s v="BLCS03"/>
    <x v="13"/>
    <n v="-6.37"/>
    <n v="81000"/>
    <x v="32"/>
  </r>
  <r>
    <s v="31786"/>
    <s v="TN"/>
    <s v="0000157401"/>
    <x v="4"/>
    <x v="0"/>
    <d v="2023-10-13T00:00:00"/>
    <x v="11"/>
    <s v="BLCS04"/>
    <x v="13"/>
    <n v="-1.21"/>
    <n v="48000"/>
    <x v="25"/>
  </r>
  <r>
    <s v="31786"/>
    <s v="TN"/>
    <s v="0000157401"/>
    <x v="4"/>
    <x v="0"/>
    <d v="2023-10-13T00:00:00"/>
    <x v="11"/>
    <s v="BLCS05"/>
    <x v="13"/>
    <n v="-12.16"/>
    <n v="12000"/>
    <x v="26"/>
  </r>
  <r>
    <s v="31786"/>
    <s v="TN"/>
    <s v="0000157401"/>
    <x v="4"/>
    <x v="0"/>
    <d v="2023-10-13T00:00:00"/>
    <x v="12"/>
    <s v="BLER20"/>
    <x v="14"/>
    <n v="94.83"/>
    <n v="1894000"/>
    <x v="116"/>
  </r>
  <r>
    <s v="31786"/>
    <s v="TN"/>
    <s v="0000157401"/>
    <x v="4"/>
    <x v="0"/>
    <d v="2023-10-13T00:00:00"/>
    <x v="6"/>
    <s v="BLIFSC"/>
    <x v="15"/>
    <n v="-12.3"/>
    <n v="78000"/>
    <x v="113"/>
  </r>
  <r>
    <s v="31786"/>
    <s v="TN"/>
    <s v="0000157401"/>
    <x v="4"/>
    <x v="0"/>
    <d v="2023-10-13T00:00:00"/>
    <x v="6"/>
    <s v="BLIFSP"/>
    <x v="6"/>
    <n v="-18.29"/>
    <n v="75000"/>
    <x v="119"/>
  </r>
  <r>
    <s v="31786"/>
    <s v="TN"/>
    <s v="0000157401"/>
    <x v="4"/>
    <x v="0"/>
    <d v="2023-10-13T00:00:00"/>
    <x v="13"/>
    <s v="FB07AU"/>
    <x v="16"/>
    <n v="12.18"/>
    <n v="0"/>
    <x v="5"/>
  </r>
  <r>
    <s v="31786"/>
    <s v="TN"/>
    <s v="0000157401"/>
    <x v="4"/>
    <x v="0"/>
    <d v="2023-10-13T00:00:00"/>
    <x v="13"/>
    <s v="FB10AU"/>
    <x v="16"/>
    <n v="9.9"/>
    <n v="0"/>
    <x v="26"/>
  </r>
  <r>
    <s v="31786"/>
    <s v="TN"/>
    <s v="0000157401"/>
    <x v="4"/>
    <x v="0"/>
    <d v="2023-10-13T00:00:00"/>
    <x v="13"/>
    <s v="FB10CU"/>
    <x v="16"/>
    <n v="11.26"/>
    <n v="0"/>
    <x v="26"/>
  </r>
  <r>
    <s v="31786"/>
    <s v="TN"/>
    <s v="0000157401"/>
    <x v="4"/>
    <x v="0"/>
    <d v="2023-10-13T00:00:00"/>
    <x v="14"/>
    <s v="VC0106"/>
    <x v="18"/>
    <n v="0.52"/>
    <n v="126000"/>
    <x v="114"/>
  </r>
  <r>
    <s v="31786"/>
    <s v="TN"/>
    <s v="0000157401"/>
    <x v="4"/>
    <x v="0"/>
    <d v="2023-10-13T00:00:00"/>
    <x v="14"/>
    <s v="VC0125"/>
    <x v="20"/>
    <n v="-0.53"/>
    <n v="25000"/>
    <x v="5"/>
  </r>
  <r>
    <s v="31786"/>
    <s v="TN"/>
    <s v="0000157401"/>
    <x v="4"/>
    <x v="0"/>
    <d v="2023-10-13T00:00:00"/>
    <x v="14"/>
    <s v="VC0150"/>
    <x v="21"/>
    <n v="1.05"/>
    <n v="112000"/>
    <x v="19"/>
  </r>
  <r>
    <s v="31786"/>
    <s v="TN"/>
    <s v="0000157401"/>
    <x v="4"/>
    <x v="0"/>
    <d v="2023-10-13T00:00:00"/>
    <x v="14"/>
    <s v="VC0205"/>
    <x v="17"/>
    <n v="0.21"/>
    <n v="10000"/>
    <x v="5"/>
  </r>
  <r>
    <s v="31786"/>
    <s v="TN"/>
    <s v="0000157401"/>
    <x v="4"/>
    <x v="0"/>
    <d v="2023-10-13T00:00:00"/>
    <x v="14"/>
    <s v="VC0206"/>
    <x v="18"/>
    <n v="-2.25"/>
    <n v="90000"/>
    <x v="25"/>
  </r>
  <r>
    <s v="31786"/>
    <s v="TN"/>
    <s v="0000157401"/>
    <x v="4"/>
    <x v="0"/>
    <d v="2023-10-13T00:00:00"/>
    <x v="14"/>
    <s v="VC0210"/>
    <x v="19"/>
    <n v="1.26"/>
    <n v="40000"/>
    <x v="26"/>
  </r>
  <r>
    <s v="31786"/>
    <s v="TN"/>
    <s v="0000157401"/>
    <x v="4"/>
    <x v="0"/>
    <d v="2023-10-13T00:00:00"/>
    <x v="14"/>
    <s v="VC0225"/>
    <x v="20"/>
    <n v="2.1"/>
    <n v="100000"/>
    <x v="26"/>
  </r>
  <r>
    <s v="31786"/>
    <s v="TN"/>
    <s v="0000157401"/>
    <x v="4"/>
    <x v="0"/>
    <d v="2023-10-13T00:00:00"/>
    <x v="14"/>
    <s v="VC0306"/>
    <x v="18"/>
    <n v="0.38"/>
    <n v="48000"/>
    <x v="19"/>
  </r>
  <r>
    <s v="31786"/>
    <s v="TN"/>
    <s v="0000157401"/>
    <x v="4"/>
    <x v="0"/>
    <d v="2023-10-13T00:00:00"/>
    <x v="14"/>
    <s v="VC0310"/>
    <x v="19"/>
    <n v="-0.63"/>
    <n v="42000"/>
    <x v="26"/>
  </r>
  <r>
    <s v="31786"/>
    <s v="TN"/>
    <s v="0000157401"/>
    <x v="4"/>
    <x v="0"/>
    <d v="2023-10-13T00:00:00"/>
    <x v="14"/>
    <s v="VC0325"/>
    <x v="20"/>
    <n v="-1.58"/>
    <n v="12000"/>
    <x v="5"/>
  </r>
  <r>
    <s v="31786"/>
    <s v="TN"/>
    <s v="0000157401"/>
    <x v="4"/>
    <x v="0"/>
    <d v="2023-10-13T00:00:00"/>
    <x v="14"/>
    <s v="VC0406"/>
    <x v="18"/>
    <n v="0.5"/>
    <n v="48000"/>
    <x v="19"/>
  </r>
  <r>
    <s v="31786"/>
    <s v="TN"/>
    <s v="0000157401"/>
    <x v="4"/>
    <x v="0"/>
    <d v="2023-10-13T00:00:00"/>
    <x v="14"/>
    <s v="VC0410"/>
    <x v="19"/>
    <n v="0.84"/>
    <n v="40000"/>
    <x v="5"/>
  </r>
  <r>
    <s v="31786"/>
    <s v="TN"/>
    <s v="0000157401"/>
    <x v="4"/>
    <x v="0"/>
    <d v="2023-10-13T00:00:00"/>
    <x v="14"/>
    <s v="VC0450"/>
    <x v="21"/>
    <n v="29.4"/>
    <n v="200000"/>
    <x v="5"/>
  </r>
  <r>
    <s v="31786"/>
    <s v="TN"/>
    <s v="0000157401"/>
    <x v="4"/>
    <x v="0"/>
    <d v="2023-10-13T00:00:00"/>
    <x v="14"/>
    <s v="VC0506"/>
    <x v="18"/>
    <n v="-1.89"/>
    <n v="6000"/>
    <x v="5"/>
  </r>
  <r>
    <s v="31786"/>
    <s v="TN"/>
    <s v="0000157401"/>
    <x v="4"/>
    <x v="0"/>
    <d v="2023-10-13T00:00:00"/>
    <x v="15"/>
    <s v="VAD050"/>
    <x v="22"/>
    <n v="10.5"/>
    <n v="300000"/>
    <x v="55"/>
  </r>
  <r>
    <s v="31786"/>
    <s v="TN"/>
    <s v="0000157401"/>
    <x v="4"/>
    <x v="0"/>
    <d v="2023-10-13T00:00:00"/>
    <x v="15"/>
    <s v="VAD060"/>
    <x v="23"/>
    <n v="6.3"/>
    <n v="840000"/>
    <x v="12"/>
  </r>
  <r>
    <s v="31786"/>
    <s v="TN"/>
    <s v="0000157401"/>
    <x v="4"/>
    <x v="0"/>
    <d v="2023-10-13T00:00:00"/>
    <x v="15"/>
    <s v="VAD100"/>
    <x v="24"/>
    <n v="6.3"/>
    <n v="460000"/>
    <x v="56"/>
  </r>
  <r>
    <s v="31786"/>
    <s v="TN"/>
    <s v="0000157401"/>
    <x v="4"/>
    <x v="0"/>
    <d v="2023-10-13T00:00:00"/>
    <x v="15"/>
    <s v="VAD250"/>
    <x v="25"/>
    <n v="26.25"/>
    <n v="1750000"/>
    <x v="25"/>
  </r>
  <r>
    <s v="31786"/>
    <s v="TN"/>
    <s v="0000157401"/>
    <x v="4"/>
    <x v="0"/>
    <d v="2023-10-13T00:00:00"/>
    <x v="15"/>
    <s v="VAD500"/>
    <x v="26"/>
    <n v="115.5"/>
    <n v="3620000"/>
    <x v="2"/>
  </r>
  <r>
    <s v="31786"/>
    <s v="TN"/>
    <s v="0000157401"/>
    <x v="4"/>
    <x v="0"/>
    <d v="2023-10-13T00:00:00"/>
    <x v="16"/>
    <s v="VSC050"/>
    <x v="27"/>
    <n v="-2.1"/>
    <n v="68000"/>
    <x v="19"/>
  </r>
  <r>
    <s v="31786"/>
    <s v="TN"/>
    <s v="0000157401"/>
    <x v="4"/>
    <x v="0"/>
    <d v="2023-10-13T00:00:00"/>
    <x v="16"/>
    <s v="VSC060"/>
    <x v="28"/>
    <n v="-18.5"/>
    <n v="536000"/>
    <x v="118"/>
  </r>
  <r>
    <s v="31786"/>
    <s v="TN"/>
    <s v="0000157401"/>
    <x v="4"/>
    <x v="0"/>
    <d v="2023-10-13T00:00:00"/>
    <x v="16"/>
    <s v="VSC100"/>
    <x v="29"/>
    <n v="0.84"/>
    <n v="40000"/>
    <x v="5"/>
  </r>
  <r>
    <s v="31786"/>
    <s v="TN"/>
    <s v="0000157401"/>
    <x v="4"/>
    <x v="0"/>
    <d v="2023-10-13T00:00:00"/>
    <x v="16"/>
    <s v="VSC500"/>
    <x v="31"/>
    <n v="8.4"/>
    <n v="472000"/>
    <x v="56"/>
  </r>
  <r>
    <s v="31786"/>
    <s v="TN"/>
    <s v="0000157401"/>
    <x v="4"/>
    <x v="0"/>
    <d v="2023-10-13T00:00:00"/>
    <x v="16"/>
    <s v="VSO050"/>
    <x v="32"/>
    <n v="-1.89"/>
    <n v="24000"/>
    <x v="5"/>
  </r>
  <r>
    <s v="31786"/>
    <s v="TN"/>
    <s v="0000157401"/>
    <x v="4"/>
    <x v="0"/>
    <d v="2023-10-13T00:00:00"/>
    <x v="16"/>
    <s v="VSO060"/>
    <x v="33"/>
    <n v="-12.92"/>
    <n v="252000"/>
    <x v="49"/>
  </r>
  <r>
    <s v="31786"/>
    <s v="TN"/>
    <s v="0000157401"/>
    <x v="4"/>
    <x v="0"/>
    <d v="2023-10-13T00:00:00"/>
    <x v="16"/>
    <s v="VSO100"/>
    <x v="34"/>
    <n v="-12.6"/>
    <n v="108000"/>
    <x v="19"/>
  </r>
  <r>
    <s v="31786"/>
    <s v="TN"/>
    <s v="0000190862"/>
    <x v="5"/>
    <x v="0"/>
    <d v="2023-09-29T00:00:00"/>
    <x v="17"/>
    <s v="LTD-03"/>
    <x v="58"/>
    <n v="-5.78"/>
    <n v="4130"/>
    <x v="5"/>
  </r>
  <r>
    <s v="31786"/>
    <s v="TN"/>
    <s v="0000190862"/>
    <x v="5"/>
    <x v="0"/>
    <d v="2023-09-29T00:00:00"/>
    <x v="18"/>
    <s v="STD-A"/>
    <x v="77"/>
    <n v="-16.93"/>
    <n v="4130"/>
    <x v="5"/>
  </r>
  <r>
    <s v="31786"/>
    <s v="TN"/>
    <s v="0000190862"/>
    <x v="5"/>
    <x v="0"/>
    <d v="2023-10-02T00:00:00"/>
    <x v="17"/>
    <s v="LTD-02"/>
    <x v="53"/>
    <n v="20.29"/>
    <n v="4057"/>
    <x v="5"/>
  </r>
  <r>
    <s v="31786"/>
    <s v="TN"/>
    <s v="0000190862"/>
    <x v="5"/>
    <x v="0"/>
    <d v="2023-10-02T00:00:00"/>
    <x v="17"/>
    <s v="LTD-03"/>
    <x v="61"/>
    <n v="-26.07"/>
    <n v="2702.26"/>
    <x v="5"/>
  </r>
  <r>
    <s v="31786"/>
    <s v="TN"/>
    <s v="0000190862"/>
    <x v="5"/>
    <x v="0"/>
    <d v="2023-10-02T00:00:00"/>
    <x v="17"/>
    <s v="LTD-04"/>
    <x v="68"/>
    <n v="2.57"/>
    <n v="0"/>
    <x v="5"/>
  </r>
  <r>
    <s v="31786"/>
    <s v="TN"/>
    <s v="0000190862"/>
    <x v="5"/>
    <x v="0"/>
    <d v="2023-10-02T00:00:00"/>
    <x v="18"/>
    <s v="STD-A"/>
    <x v="77"/>
    <n v="11.17"/>
    <n v="6635.26"/>
    <x v="19"/>
  </r>
  <r>
    <s v="31786"/>
    <s v="TN"/>
    <s v="0000190862"/>
    <x v="5"/>
    <x v="0"/>
    <d v="2023-10-13T00:00:00"/>
    <x v="17"/>
    <s v="LTD-01"/>
    <x v="37"/>
    <n v="3.88"/>
    <n v="3234"/>
    <x v="5"/>
  </r>
  <r>
    <s v="31786"/>
    <s v="TN"/>
    <s v="0000190862"/>
    <x v="5"/>
    <x v="0"/>
    <d v="2023-10-13T00:00:00"/>
    <x v="17"/>
    <s v="LTD-01"/>
    <x v="38"/>
    <n v="5.34"/>
    <n v="4450"/>
    <x v="5"/>
  </r>
  <r>
    <s v="31786"/>
    <s v="TN"/>
    <s v="0000190862"/>
    <x v="5"/>
    <x v="0"/>
    <d v="2023-10-13T00:00:00"/>
    <x v="17"/>
    <s v="LTD-01"/>
    <x v="40"/>
    <n v="49.47"/>
    <n v="14550"/>
    <x v="19"/>
  </r>
  <r>
    <s v="31786"/>
    <s v="TN"/>
    <s v="0000190862"/>
    <x v="5"/>
    <x v="0"/>
    <d v="2023-10-13T00:00:00"/>
    <x v="17"/>
    <s v="LTD-01"/>
    <x v="41"/>
    <n v="52.68"/>
    <n v="12250"/>
    <x v="26"/>
  </r>
  <r>
    <s v="31786"/>
    <s v="TN"/>
    <s v="0000190862"/>
    <x v="5"/>
    <x v="0"/>
    <d v="2023-10-13T00:00:00"/>
    <x v="17"/>
    <s v="LTD-01"/>
    <x v="44"/>
    <n v="33.25"/>
    <n v="3958"/>
    <x v="5"/>
  </r>
  <r>
    <s v="31786"/>
    <s v="TN"/>
    <s v="0000190862"/>
    <x v="5"/>
    <x v="0"/>
    <d v="2023-10-13T00:00:00"/>
    <x v="17"/>
    <s v="LTD-02"/>
    <x v="48"/>
    <n v="10.199999999999999"/>
    <n v="11332"/>
    <x v="26"/>
  </r>
  <r>
    <s v="31786"/>
    <s v="TN"/>
    <s v="0000190862"/>
    <x v="5"/>
    <x v="0"/>
    <d v="2023-10-13T00:00:00"/>
    <x v="17"/>
    <s v="LTD-02"/>
    <x v="50"/>
    <n v="5.9"/>
    <n v="9208"/>
    <x v="5"/>
  </r>
  <r>
    <s v="31786"/>
    <s v="TN"/>
    <s v="0000190862"/>
    <x v="5"/>
    <x v="0"/>
    <d v="2023-10-13T00:00:00"/>
    <x v="17"/>
    <s v="LTD-02"/>
    <x v="51"/>
    <n v="30.31"/>
    <n v="5908"/>
    <x v="26"/>
  </r>
  <r>
    <s v="31786"/>
    <s v="TN"/>
    <s v="0000190862"/>
    <x v="5"/>
    <x v="0"/>
    <d v="2023-10-13T00:00:00"/>
    <x v="17"/>
    <s v="LTD-02"/>
    <x v="54"/>
    <n v="32.54"/>
    <n v="9233.35"/>
    <x v="26"/>
  </r>
  <r>
    <s v="31786"/>
    <s v="TN"/>
    <s v="0000190862"/>
    <x v="5"/>
    <x v="0"/>
    <d v="2023-10-13T00:00:00"/>
    <x v="17"/>
    <s v="LTD-03"/>
    <x v="57"/>
    <n v="12.77"/>
    <n v="9127"/>
    <x v="26"/>
  </r>
  <r>
    <s v="31786"/>
    <s v="TN"/>
    <s v="0000190862"/>
    <x v="5"/>
    <x v="0"/>
    <d v="2023-10-13T00:00:00"/>
    <x v="17"/>
    <s v="LTD-03"/>
    <x v="58"/>
    <n v="8.7200000000000006"/>
    <n v="17058"/>
    <x v="13"/>
  </r>
  <r>
    <s v="31786"/>
    <s v="TN"/>
    <s v="0000190862"/>
    <x v="5"/>
    <x v="0"/>
    <d v="2023-10-13T00:00:00"/>
    <x v="17"/>
    <s v="LTD-03"/>
    <x v="59"/>
    <n v="34.619999999999997"/>
    <n v="26947.02"/>
    <x v="13"/>
  </r>
  <r>
    <s v="31786"/>
    <s v="TN"/>
    <s v="0000190862"/>
    <x v="5"/>
    <x v="0"/>
    <d v="2023-10-13T00:00:00"/>
    <x v="17"/>
    <s v="LTD-03"/>
    <x v="60"/>
    <n v="146.13999999999999"/>
    <n v="10042"/>
    <x v="19"/>
  </r>
  <r>
    <s v="31786"/>
    <s v="TN"/>
    <s v="0000190862"/>
    <x v="5"/>
    <x v="0"/>
    <d v="2023-10-13T00:00:00"/>
    <x v="17"/>
    <s v="LTD-04"/>
    <x v="67"/>
    <n v="7.09"/>
    <n v="6447"/>
    <x v="5"/>
  </r>
  <r>
    <s v="31786"/>
    <s v="TN"/>
    <s v="0000190862"/>
    <x v="5"/>
    <x v="0"/>
    <d v="2023-10-13T00:00:00"/>
    <x v="17"/>
    <s v="LTD-04"/>
    <x v="68"/>
    <n v="8.6999999999999993"/>
    <n v="3958"/>
    <x v="5"/>
  </r>
  <r>
    <s v="31786"/>
    <s v="TN"/>
    <s v="0000190862"/>
    <x v="5"/>
    <x v="0"/>
    <d v="2023-10-13T00:00:00"/>
    <x v="17"/>
    <s v="LTD-04"/>
    <x v="72"/>
    <n v="20.190000000000001"/>
    <n v="3958"/>
    <x v="5"/>
  </r>
  <r>
    <s v="31786"/>
    <s v="TN"/>
    <s v="0000190862"/>
    <x v="5"/>
    <x v="0"/>
    <d v="2023-10-13T00:00:00"/>
    <x v="17"/>
    <s v="LTD-04"/>
    <x v="74"/>
    <n v="26.77"/>
    <n v="3714"/>
    <x v="5"/>
  </r>
  <r>
    <s v="31786"/>
    <s v="TN"/>
    <s v="0000190862"/>
    <x v="5"/>
    <x v="0"/>
    <d v="2023-10-13T00:00:00"/>
    <x v="18"/>
    <s v="STD-A"/>
    <x v="77"/>
    <n v="444.77"/>
    <n v="92673"/>
    <x v="90"/>
  </r>
  <r>
    <s v="31786"/>
    <s v="TN"/>
    <s v="0000190862"/>
    <x v="5"/>
    <x v="0"/>
    <d v="2023-10-13T00:00:00"/>
    <x v="18"/>
    <s v="STD-B"/>
    <x v="78"/>
    <n v="194.5"/>
    <n v="71857.22"/>
    <x v="114"/>
  </r>
  <r>
    <s v="31786"/>
    <s v="TN"/>
    <s v="0000258005"/>
    <x v="6"/>
    <x v="0"/>
    <d v="2023-09-29T00:00:00"/>
    <x v="19"/>
    <s v="VISEXP"/>
    <x v="80"/>
    <n v="-12.6"/>
    <n v="0"/>
    <x v="26"/>
  </r>
  <r>
    <s v="31786"/>
    <s v="TN"/>
    <s v="0000258005"/>
    <x v="6"/>
    <x v="0"/>
    <d v="2023-10-02T00:00:00"/>
    <x v="19"/>
    <s v="VISEXP"/>
    <x v="80"/>
    <n v="6.3"/>
    <n v="0"/>
    <x v="19"/>
  </r>
  <r>
    <s v="31786"/>
    <s v="TN"/>
    <s v="0000258005"/>
    <x v="6"/>
    <x v="0"/>
    <d v="2023-10-13T00:00:00"/>
    <x v="19"/>
    <s v="VISBAS"/>
    <x v="79"/>
    <n v="110.84"/>
    <n v="0"/>
    <x v="90"/>
  </r>
  <r>
    <s v="31786"/>
    <s v="TN"/>
    <s v="0000258005"/>
    <x v="6"/>
    <x v="0"/>
    <d v="2023-10-13T00:00:00"/>
    <x v="19"/>
    <s v="VISEXP"/>
    <x v="80"/>
    <n v="343.64"/>
    <n v="0"/>
    <x v="120"/>
  </r>
  <r>
    <s v="31786"/>
    <s v="NP"/>
    <s v="0000000185"/>
    <x v="0"/>
    <x v="1"/>
    <d v="2023-10-31T00:00:00"/>
    <x v="0"/>
    <s v="PPDN"/>
    <x v="0"/>
    <n v="117.45"/>
    <n v="0"/>
    <x v="55"/>
  </r>
  <r>
    <s v="31786"/>
    <s v="NP"/>
    <s v="0000000185"/>
    <x v="0"/>
    <x v="1"/>
    <d v="2023-10-31T00:00:00"/>
    <x v="20"/>
    <s v="PPRN"/>
    <x v="81"/>
    <n v="60781.96"/>
    <n v="0"/>
    <x v="121"/>
  </r>
  <r>
    <s v="31786"/>
    <s v="NP"/>
    <s v="0000000185"/>
    <x v="0"/>
    <x v="2"/>
    <d v="2023-10-31T00:00:00"/>
    <x v="0"/>
    <s v="PPDN"/>
    <x v="0"/>
    <n v="-29.67"/>
    <n v="0"/>
    <x v="19"/>
  </r>
  <r>
    <s v="31786"/>
    <s v="NP"/>
    <s v="0000000185"/>
    <x v="0"/>
    <x v="2"/>
    <d v="2023-10-31T00:00:00"/>
    <x v="20"/>
    <s v="PPRN"/>
    <x v="81"/>
    <n v="23722.65"/>
    <n v="0"/>
    <x v="122"/>
  </r>
  <r>
    <s v="31786"/>
    <s v="NP"/>
    <s v="0000000185"/>
    <x v="0"/>
    <x v="3"/>
    <d v="2023-10-31T00:00:00"/>
    <x v="0"/>
    <s v="PPDN"/>
    <x v="0"/>
    <n v="14.12"/>
    <n v="0"/>
    <x v="5"/>
  </r>
  <r>
    <s v="31786"/>
    <s v="NP"/>
    <s v="0000000185"/>
    <x v="0"/>
    <x v="3"/>
    <d v="2023-10-31T00:00:00"/>
    <x v="20"/>
    <s v="PPRN"/>
    <x v="81"/>
    <n v="2734.48"/>
    <n v="0"/>
    <x v="95"/>
  </r>
  <r>
    <s v="31786"/>
    <s v="NP"/>
    <s v="0000000192"/>
    <x v="1"/>
    <x v="1"/>
    <d v="2023-10-31T00:00:00"/>
    <x v="1"/>
    <s v="PDON"/>
    <x v="1"/>
    <n v="1720.13"/>
    <n v="0"/>
    <x v="123"/>
  </r>
  <r>
    <s v="31786"/>
    <s v="NP"/>
    <s v="0000000192"/>
    <x v="1"/>
    <x v="1"/>
    <d v="2023-10-31T00:00:00"/>
    <x v="21"/>
    <s v="PDRN"/>
    <x v="82"/>
    <n v="339425.77"/>
    <n v="0"/>
    <x v="124"/>
  </r>
  <r>
    <s v="31786"/>
    <s v="NP"/>
    <s v="0000000192"/>
    <x v="1"/>
    <x v="2"/>
    <d v="2023-10-31T00:00:00"/>
    <x v="1"/>
    <s v="PDON"/>
    <x v="1"/>
    <n v="420.54"/>
    <n v="0"/>
    <x v="12"/>
  </r>
  <r>
    <s v="31786"/>
    <s v="NP"/>
    <s v="0000000192"/>
    <x v="1"/>
    <x v="2"/>
    <d v="2023-10-31T00:00:00"/>
    <x v="21"/>
    <s v="PDRN"/>
    <x v="82"/>
    <n v="259526.94"/>
    <n v="0"/>
    <x v="125"/>
  </r>
  <r>
    <s v="31786"/>
    <s v="NP"/>
    <s v="0000000192"/>
    <x v="1"/>
    <x v="3"/>
    <d v="2023-10-31T00:00:00"/>
    <x v="1"/>
    <s v="PDON"/>
    <x v="1"/>
    <n v="100.42"/>
    <n v="0"/>
    <x v="13"/>
  </r>
  <r>
    <s v="31786"/>
    <s v="NP"/>
    <s v="0000000192"/>
    <x v="1"/>
    <x v="3"/>
    <d v="2023-10-31T00:00:00"/>
    <x v="21"/>
    <s v="PDRN"/>
    <x v="82"/>
    <n v="18159.39"/>
    <n v="0"/>
    <x v="126"/>
  </r>
  <r>
    <s v="31786"/>
    <s v="NP"/>
    <s v="0000258005"/>
    <x v="6"/>
    <x v="1"/>
    <d v="2023-10-31T00:00:00"/>
    <x v="19"/>
    <s v="VISBAS"/>
    <x v="79"/>
    <n v="3411.21"/>
    <n v="0"/>
    <x v="127"/>
  </r>
  <r>
    <s v="31786"/>
    <s v="NP"/>
    <s v="0000258005"/>
    <x v="6"/>
    <x v="1"/>
    <d v="2023-10-31T00:00:00"/>
    <x v="19"/>
    <s v="VISEXP"/>
    <x v="80"/>
    <n v="16867.8"/>
    <n v="0"/>
    <x v="128"/>
  </r>
  <r>
    <s v="31786"/>
    <s v="NP"/>
    <s v="0000258005"/>
    <x v="6"/>
    <x v="2"/>
    <d v="2023-10-31T00:00:00"/>
    <x v="19"/>
    <s v="VISBAS"/>
    <x v="79"/>
    <n v="1600.24"/>
    <n v="0"/>
    <x v="129"/>
  </r>
  <r>
    <s v="31786"/>
    <s v="NP"/>
    <s v="0000258005"/>
    <x v="6"/>
    <x v="2"/>
    <d v="2023-10-31T00:00:00"/>
    <x v="19"/>
    <s v="VISEXP"/>
    <x v="80"/>
    <n v="7390.62"/>
    <n v="0"/>
    <x v="130"/>
  </r>
  <r>
    <s v="31786"/>
    <s v="NP"/>
    <s v="0000258005"/>
    <x v="6"/>
    <x v="3"/>
    <d v="2023-10-31T00:00:00"/>
    <x v="19"/>
    <s v="VISBAS"/>
    <x v="79"/>
    <n v="12.72"/>
    <n v="0"/>
    <x v="13"/>
  </r>
  <r>
    <s v="31786"/>
    <s v="NP"/>
    <s v="0000258005"/>
    <x v="6"/>
    <x v="3"/>
    <d v="2023-10-31T00:00:00"/>
    <x v="19"/>
    <s v="VISEXP"/>
    <x v="80"/>
    <n v="131.32"/>
    <n v="0"/>
    <x v="98"/>
  </r>
  <r>
    <s v="31786"/>
    <s v="NP"/>
    <s v="0000000185"/>
    <x v="0"/>
    <x v="2"/>
    <d v="2023-10-31T00:00:00"/>
    <x v="20"/>
    <s v="PPRN"/>
    <x v="81"/>
    <n v="81.03"/>
    <n v="0"/>
    <x v="19"/>
  </r>
  <r>
    <s v="31786"/>
    <s v="NP"/>
    <s v="0000000185"/>
    <x v="0"/>
    <x v="3"/>
    <d v="2023-10-31T00:00:00"/>
    <x v="20"/>
    <s v="PPRN"/>
    <x v="81"/>
    <n v="165.58"/>
    <n v="0"/>
    <x v="49"/>
  </r>
  <r>
    <s v="31786"/>
    <s v="NP"/>
    <s v="0000000185"/>
    <x v="0"/>
    <x v="0"/>
    <d v="2023-10-31T00:00:00"/>
    <x v="0"/>
    <s v="PPDN"/>
    <x v="0"/>
    <n v="132093.75"/>
    <n v="0"/>
    <x v="131"/>
  </r>
  <r>
    <s v="31786"/>
    <s v="NP"/>
    <s v="0000000185"/>
    <x v="0"/>
    <x v="4"/>
    <d v="2023-10-31T00:00:00"/>
    <x v="0"/>
    <s v="PPDN"/>
    <x v="0"/>
    <n v="57991.26"/>
    <n v="0"/>
    <x v="132"/>
  </r>
  <r>
    <s v="31786"/>
    <s v="NP"/>
    <s v="0000000185"/>
    <x v="0"/>
    <x v="5"/>
    <d v="2023-10-31T00:00:00"/>
    <x v="0"/>
    <s v="PPDN"/>
    <x v="0"/>
    <n v="24743.19"/>
    <n v="0"/>
    <x v="133"/>
  </r>
  <r>
    <s v="31786"/>
    <s v="NP"/>
    <s v="0000000192"/>
    <x v="1"/>
    <x v="2"/>
    <d v="2023-10-31T00:00:00"/>
    <x v="21"/>
    <s v="PDRN"/>
    <x v="82"/>
    <n v="13569.85"/>
    <n v="0"/>
    <x v="134"/>
  </r>
  <r>
    <s v="31786"/>
    <s v="NP"/>
    <s v="0000000192"/>
    <x v="1"/>
    <x v="3"/>
    <d v="2023-10-31T00:00:00"/>
    <x v="21"/>
    <s v="PDRN"/>
    <x v="82"/>
    <n v="2057.98"/>
    <n v="0"/>
    <x v="135"/>
  </r>
  <r>
    <s v="31786"/>
    <s v="NP"/>
    <s v="0000000192"/>
    <x v="1"/>
    <x v="0"/>
    <d v="2023-10-31T00:00:00"/>
    <x v="1"/>
    <s v="PDON"/>
    <x v="1"/>
    <n v="780467.92"/>
    <n v="0"/>
    <x v="136"/>
  </r>
  <r>
    <s v="31786"/>
    <s v="NP"/>
    <s v="0000000192"/>
    <x v="1"/>
    <x v="4"/>
    <d v="2023-10-31T00:00:00"/>
    <x v="1"/>
    <s v="PDON"/>
    <x v="1"/>
    <n v="630048.35"/>
    <n v="0"/>
    <x v="137"/>
  </r>
  <r>
    <s v="31786"/>
    <s v="NP"/>
    <s v="0000000192"/>
    <x v="1"/>
    <x v="5"/>
    <d v="2023-10-31T00:00:00"/>
    <x v="1"/>
    <s v="PDON"/>
    <x v="1"/>
    <n v="212733.06"/>
    <n v="0"/>
    <x v="138"/>
  </r>
  <r>
    <s v="31786"/>
    <s v="NP"/>
    <s v="0000053684"/>
    <x v="7"/>
    <x v="0"/>
    <d v="2023-10-31T00:00:00"/>
    <x v="2"/>
    <s v=""/>
    <x v="2"/>
    <n v="97.09"/>
    <n v="0"/>
    <x v="19"/>
  </r>
  <r>
    <s v="31786"/>
    <s v="NP"/>
    <s v="0000053684"/>
    <x v="7"/>
    <x v="0"/>
    <d v="2023-10-31T00:00:00"/>
    <x v="3"/>
    <s v=""/>
    <x v="3"/>
    <n v="28488.34"/>
    <n v="0"/>
    <x v="139"/>
  </r>
  <r>
    <s v="31786"/>
    <s v="NP"/>
    <s v="0000157401"/>
    <x v="4"/>
    <x v="0"/>
    <d v="2023-10-31T00:00:00"/>
    <x v="7"/>
    <s v="BADC01"/>
    <x v="7"/>
    <n v="517.37"/>
    <n v="39821950"/>
    <x v="140"/>
  </r>
  <r>
    <s v="31786"/>
    <s v="NP"/>
    <s v="0000157401"/>
    <x v="4"/>
    <x v="0"/>
    <d v="2023-10-31T00:00:00"/>
    <x v="7"/>
    <s v="BADC02"/>
    <x v="7"/>
    <n v="1020.75"/>
    <n v="78913140"/>
    <x v="141"/>
  </r>
  <r>
    <s v="31786"/>
    <s v="NP"/>
    <s v="0000157401"/>
    <x v="4"/>
    <x v="0"/>
    <d v="2023-10-31T00:00:00"/>
    <x v="7"/>
    <s v="BADC03"/>
    <x v="7"/>
    <n v="472.85"/>
    <n v="36762000"/>
    <x v="142"/>
  </r>
  <r>
    <s v="31786"/>
    <s v="NP"/>
    <s v="0000157401"/>
    <x v="4"/>
    <x v="0"/>
    <d v="2023-10-31T00:00:00"/>
    <x v="7"/>
    <s v="BADC04"/>
    <x v="7"/>
    <n v="178.17"/>
    <n v="13575600"/>
    <x v="143"/>
  </r>
  <r>
    <s v="31786"/>
    <s v="NP"/>
    <s v="0000157401"/>
    <x v="4"/>
    <x v="0"/>
    <d v="2023-10-31T00:00:00"/>
    <x v="7"/>
    <s v="BADC05"/>
    <x v="7"/>
    <n v="49.22"/>
    <n v="3955000"/>
    <x v="89"/>
  </r>
  <r>
    <s v="31786"/>
    <s v="NP"/>
    <s v="0000157401"/>
    <x v="4"/>
    <x v="0"/>
    <d v="2023-10-31T00:00:00"/>
    <x v="7"/>
    <s v="BADC06"/>
    <x v="7"/>
    <n v="13.75"/>
    <n v="1058400"/>
    <x v="53"/>
  </r>
  <r>
    <s v="31786"/>
    <s v="NP"/>
    <s v="0000157401"/>
    <x v="4"/>
    <x v="0"/>
    <d v="2023-10-31T00:00:00"/>
    <x v="7"/>
    <s v="BADC07"/>
    <x v="7"/>
    <n v="5.46"/>
    <n v="420000"/>
    <x v="55"/>
  </r>
  <r>
    <s v="31786"/>
    <s v="NP"/>
    <s v="0000157401"/>
    <x v="4"/>
    <x v="0"/>
    <d v="2023-10-31T00:00:00"/>
    <x v="7"/>
    <s v="BADC08"/>
    <x v="7"/>
    <n v="3.12"/>
    <n v="240000"/>
    <x v="19"/>
  </r>
  <r>
    <s v="31786"/>
    <s v="NP"/>
    <s v="0000157401"/>
    <x v="4"/>
    <x v="0"/>
    <d v="2023-10-31T00:00:00"/>
    <x v="7"/>
    <s v="BADC09"/>
    <x v="7"/>
    <n v="3.51"/>
    <n v="270000"/>
    <x v="19"/>
  </r>
  <r>
    <s v="31786"/>
    <s v="NP"/>
    <s v="0000157401"/>
    <x v="4"/>
    <x v="0"/>
    <d v="2023-10-31T00:00:00"/>
    <x v="8"/>
    <s v="BADE2X"/>
    <x v="8"/>
    <n v="31410.79"/>
    <n v="1654207300"/>
    <x v="144"/>
  </r>
  <r>
    <s v="31786"/>
    <s v="NP"/>
    <s v="0000157401"/>
    <x v="4"/>
    <x v="0"/>
    <d v="2023-10-31T00:00:00"/>
    <x v="8"/>
    <s v="BADP2X"/>
    <x v="8"/>
    <n v="3.7"/>
    <n v="195000"/>
    <x v="56"/>
  </r>
  <r>
    <s v="31786"/>
    <s v="NP"/>
    <s v="0000157401"/>
    <x v="4"/>
    <x v="0"/>
    <d v="2023-10-31T00:00:00"/>
    <x v="9"/>
    <s v="BADE40"/>
    <x v="9"/>
    <n v="22981.96"/>
    <n v="1210364000"/>
    <x v="145"/>
  </r>
  <r>
    <s v="31786"/>
    <s v="NP"/>
    <s v="0000157401"/>
    <x v="4"/>
    <x v="0"/>
    <d v="2023-10-31T00:00:00"/>
    <x v="9"/>
    <s v="BADP40"/>
    <x v="9"/>
    <n v="2.4500000000000002"/>
    <n v="130000"/>
    <x v="56"/>
  </r>
  <r>
    <s v="31786"/>
    <s v="NP"/>
    <s v="0000157401"/>
    <x v="4"/>
    <x v="0"/>
    <d v="2023-10-31T00:00:00"/>
    <x v="5"/>
    <s v="BAD4SC"/>
    <x v="10"/>
    <n v="3337.85"/>
    <n v="260761160"/>
    <x v="146"/>
  </r>
  <r>
    <s v="31786"/>
    <s v="NP"/>
    <s v="0000157401"/>
    <x v="4"/>
    <x v="0"/>
    <d v="2023-10-31T00:00:00"/>
    <x v="5"/>
    <s v="BAD6SP"/>
    <x v="5"/>
    <n v="3243.37"/>
    <n v="252300822"/>
    <x v="147"/>
  </r>
  <r>
    <s v="31786"/>
    <s v="NP"/>
    <s v="0000157401"/>
    <x v="4"/>
    <x v="0"/>
    <d v="2023-10-31T00:00:00"/>
    <x v="5"/>
    <s v="BAP6SP"/>
    <x v="5"/>
    <n v="0.51"/>
    <n v="39000"/>
    <x v="5"/>
  </r>
  <r>
    <s v="31786"/>
    <s v="NP"/>
    <s v="0000157401"/>
    <x v="4"/>
    <x v="0"/>
    <d v="2023-10-31T00:00:00"/>
    <x v="10"/>
    <s v="BLES15"/>
    <x v="11"/>
    <n v="125653"/>
    <n v="827133650"/>
    <x v="148"/>
  </r>
  <r>
    <s v="31786"/>
    <s v="NP"/>
    <s v="0000157401"/>
    <x v="4"/>
    <x v="0"/>
    <d v="2023-10-31T00:00:00"/>
    <x v="10"/>
    <s v="BLES1P"/>
    <x v="11"/>
    <n v="14.8"/>
    <n v="97500"/>
    <x v="56"/>
  </r>
  <r>
    <s v="31786"/>
    <s v="NP"/>
    <s v="0000157401"/>
    <x v="4"/>
    <x v="0"/>
    <d v="2023-10-31T00:00:00"/>
    <x v="11"/>
    <s v="BLCH01"/>
    <x v="12"/>
    <n v="311.02999999999997"/>
    <n v="4893000"/>
    <x v="149"/>
  </r>
  <r>
    <s v="31786"/>
    <s v="NP"/>
    <s v="0000157401"/>
    <x v="4"/>
    <x v="0"/>
    <d v="2023-10-31T00:00:00"/>
    <x v="11"/>
    <s v="BLCH02"/>
    <x v="12"/>
    <n v="441.41"/>
    <n v="6975000"/>
    <x v="150"/>
  </r>
  <r>
    <s v="31786"/>
    <s v="NP"/>
    <s v="0000157401"/>
    <x v="4"/>
    <x v="0"/>
    <d v="2023-10-31T00:00:00"/>
    <x v="11"/>
    <s v="BLCH03"/>
    <x v="12"/>
    <n v="163.52000000000001"/>
    <n v="2622000"/>
    <x v="151"/>
  </r>
  <r>
    <s v="31786"/>
    <s v="NP"/>
    <s v="0000157401"/>
    <x v="4"/>
    <x v="0"/>
    <d v="2023-10-31T00:00:00"/>
    <x v="11"/>
    <s v="BLCH04"/>
    <x v="12"/>
    <n v="51.8"/>
    <n v="804000"/>
    <x v="97"/>
  </r>
  <r>
    <s v="31786"/>
    <s v="NP"/>
    <s v="0000157401"/>
    <x v="4"/>
    <x v="0"/>
    <d v="2023-10-31T00:00:00"/>
    <x v="11"/>
    <s v="BLCH05"/>
    <x v="12"/>
    <n v="13.02"/>
    <n v="195000"/>
    <x v="32"/>
  </r>
  <r>
    <s v="31786"/>
    <s v="NP"/>
    <s v="0000157401"/>
    <x v="4"/>
    <x v="0"/>
    <d v="2023-10-31T00:00:00"/>
    <x v="11"/>
    <s v="BLCH06"/>
    <x v="12"/>
    <n v="3.36"/>
    <n v="54000"/>
    <x v="19"/>
  </r>
  <r>
    <s v="31786"/>
    <s v="NP"/>
    <s v="0000157401"/>
    <x v="4"/>
    <x v="0"/>
    <d v="2023-10-31T00:00:00"/>
    <x v="11"/>
    <s v="BLCS01"/>
    <x v="13"/>
    <n v="735.37"/>
    <n v="7407000"/>
    <x v="152"/>
  </r>
  <r>
    <s v="31786"/>
    <s v="NP"/>
    <s v="0000157401"/>
    <x v="4"/>
    <x v="0"/>
    <d v="2023-10-31T00:00:00"/>
    <x v="11"/>
    <s v="BLCS02"/>
    <x v="13"/>
    <n v="1708.61"/>
    <n v="17166000"/>
    <x v="153"/>
  </r>
  <r>
    <s v="31786"/>
    <s v="NP"/>
    <s v="0000157401"/>
    <x v="4"/>
    <x v="0"/>
    <d v="2023-10-31T00:00:00"/>
    <x v="11"/>
    <s v="BLCS03"/>
    <x v="13"/>
    <n v="854.49"/>
    <n v="8577000"/>
    <x v="154"/>
  </r>
  <r>
    <s v="31786"/>
    <s v="NP"/>
    <s v="0000157401"/>
    <x v="4"/>
    <x v="0"/>
    <d v="2023-10-31T00:00:00"/>
    <x v="11"/>
    <s v="BLCS04"/>
    <x v="13"/>
    <n v="335.17"/>
    <n v="3321000"/>
    <x v="155"/>
  </r>
  <r>
    <s v="31786"/>
    <s v="NP"/>
    <s v="0000157401"/>
    <x v="4"/>
    <x v="0"/>
    <d v="2023-10-31T00:00:00"/>
    <x v="11"/>
    <s v="BLCS05"/>
    <x v="13"/>
    <n v="95.76"/>
    <n v="1014000"/>
    <x v="156"/>
  </r>
  <r>
    <s v="31786"/>
    <s v="NP"/>
    <s v="0000157401"/>
    <x v="4"/>
    <x v="0"/>
    <d v="2023-10-31T00:00:00"/>
    <x v="11"/>
    <s v="BLCS06"/>
    <x v="13"/>
    <n v="27.3"/>
    <n v="270000"/>
    <x v="118"/>
  </r>
  <r>
    <s v="31786"/>
    <s v="NP"/>
    <s v="0000157401"/>
    <x v="4"/>
    <x v="0"/>
    <d v="2023-10-31T00:00:00"/>
    <x v="11"/>
    <s v="BLCS07"/>
    <x v="13"/>
    <n v="12.72"/>
    <n v="126000"/>
    <x v="55"/>
  </r>
  <r>
    <s v="31786"/>
    <s v="NP"/>
    <s v="0000157401"/>
    <x v="4"/>
    <x v="0"/>
    <d v="2023-10-31T00:00:00"/>
    <x v="11"/>
    <s v="BLCS08"/>
    <x v="13"/>
    <n v="7.26"/>
    <n v="72000"/>
    <x v="19"/>
  </r>
  <r>
    <s v="31786"/>
    <s v="NP"/>
    <s v="0000157401"/>
    <x v="4"/>
    <x v="0"/>
    <d v="2023-10-31T00:00:00"/>
    <x v="11"/>
    <s v="BLCS09"/>
    <x v="13"/>
    <n v="8.19"/>
    <n v="81000"/>
    <x v="19"/>
  </r>
  <r>
    <s v="31786"/>
    <s v="NP"/>
    <s v="0000157401"/>
    <x v="4"/>
    <x v="0"/>
    <d v="2023-10-31T00:00:00"/>
    <x v="12"/>
    <s v="BLER20"/>
    <x v="14"/>
    <n v="91973.36"/>
    <n v="605202000"/>
    <x v="157"/>
  </r>
  <r>
    <s v="31786"/>
    <s v="NP"/>
    <s v="0000157401"/>
    <x v="4"/>
    <x v="0"/>
    <d v="2023-10-31T00:00:00"/>
    <x v="12"/>
    <s v="BLER2P"/>
    <x v="14"/>
    <n v="9.9"/>
    <n v="65000"/>
    <x v="56"/>
  </r>
  <r>
    <s v="31786"/>
    <s v="NP"/>
    <s v="0000157401"/>
    <x v="4"/>
    <x v="0"/>
    <d v="2023-10-31T00:00:00"/>
    <x v="6"/>
    <s v="BLIFSC"/>
    <x v="15"/>
    <n v="1967.1"/>
    <n v="19980000"/>
    <x v="158"/>
  </r>
  <r>
    <s v="31786"/>
    <s v="NP"/>
    <s v="0000157401"/>
    <x v="4"/>
    <x v="0"/>
    <d v="2023-10-31T00:00:00"/>
    <x v="6"/>
    <s v="BLIFSP"/>
    <x v="6"/>
    <n v="2721.49"/>
    <n v="14013000"/>
    <x v="159"/>
  </r>
  <r>
    <s v="31786"/>
    <s v="NP"/>
    <s v="0000157401"/>
    <x v="4"/>
    <x v="0"/>
    <d v="2023-10-31T00:00:00"/>
    <x v="13"/>
    <s v="BL20U"/>
    <x v="16"/>
    <n v="59.4"/>
    <n v="20000"/>
    <x v="5"/>
  </r>
  <r>
    <s v="31786"/>
    <s v="NP"/>
    <s v="0000157401"/>
    <x v="4"/>
    <x v="0"/>
    <d v="2023-10-31T00:00:00"/>
    <x v="22"/>
    <s v="FO13A9"/>
    <x v="16"/>
    <n v="14.04"/>
    <n v="0"/>
    <x v="5"/>
  </r>
  <r>
    <s v="31786"/>
    <s v="NP"/>
    <s v="0000157401"/>
    <x v="4"/>
    <x v="0"/>
    <d v="2023-10-31T00:00:00"/>
    <x v="22"/>
    <s v="FO13B9"/>
    <x v="16"/>
    <n v="-16.38"/>
    <n v="60000"/>
    <x v="5"/>
  </r>
  <r>
    <s v="31786"/>
    <s v="NP"/>
    <s v="0000157401"/>
    <x v="4"/>
    <x v="0"/>
    <d v="2023-10-31T00:00:00"/>
    <x v="4"/>
    <s v=""/>
    <x v="4"/>
    <n v="329556.19"/>
    <n v="0"/>
    <x v="160"/>
  </r>
  <r>
    <s v="31786"/>
    <s v="NP"/>
    <s v="0000157401"/>
    <x v="4"/>
    <x v="0"/>
    <d v="2023-10-31T00:00:00"/>
    <x v="14"/>
    <s v="VC0105"/>
    <x v="17"/>
    <n v="7.48"/>
    <n v="340000"/>
    <x v="161"/>
  </r>
  <r>
    <s v="31786"/>
    <s v="NP"/>
    <s v="0000157401"/>
    <x v="4"/>
    <x v="0"/>
    <d v="2023-10-31T00:00:00"/>
    <x v="14"/>
    <s v="VC0106"/>
    <x v="18"/>
    <n v="191.1"/>
    <n v="8940000"/>
    <x v="162"/>
  </r>
  <r>
    <s v="31786"/>
    <s v="NP"/>
    <s v="0000157401"/>
    <x v="4"/>
    <x v="0"/>
    <d v="2023-10-31T00:00:00"/>
    <x v="14"/>
    <s v="VC0110"/>
    <x v="19"/>
    <n v="31.08"/>
    <n v="1440000"/>
    <x v="163"/>
  </r>
  <r>
    <s v="31786"/>
    <s v="NP"/>
    <s v="0000157401"/>
    <x v="4"/>
    <x v="0"/>
    <d v="2023-10-31T00:00:00"/>
    <x v="14"/>
    <s v="VC0125"/>
    <x v="20"/>
    <n v="44.52"/>
    <n v="2075000"/>
    <x v="89"/>
  </r>
  <r>
    <s v="31786"/>
    <s v="NP"/>
    <s v="0000157401"/>
    <x v="4"/>
    <x v="0"/>
    <d v="2023-10-31T00:00:00"/>
    <x v="14"/>
    <s v="VC0150"/>
    <x v="21"/>
    <n v="140.69999999999999"/>
    <n v="6556000"/>
    <x v="105"/>
  </r>
  <r>
    <s v="31786"/>
    <s v="NP"/>
    <s v="0000157401"/>
    <x v="4"/>
    <x v="0"/>
    <d v="2023-10-31T00:00:00"/>
    <x v="14"/>
    <s v="VC0205"/>
    <x v="17"/>
    <n v="11.13"/>
    <n v="530000"/>
    <x v="164"/>
  </r>
  <r>
    <s v="31786"/>
    <s v="NP"/>
    <s v="0000157401"/>
    <x v="4"/>
    <x v="0"/>
    <d v="2023-10-31T00:00:00"/>
    <x v="14"/>
    <s v="VC0206"/>
    <x v="18"/>
    <n v="357.75"/>
    <n v="17142000"/>
    <x v="165"/>
  </r>
  <r>
    <s v="31786"/>
    <s v="NP"/>
    <s v="0000157401"/>
    <x v="4"/>
    <x v="0"/>
    <d v="2023-10-31T00:00:00"/>
    <x v="14"/>
    <s v="VC0210"/>
    <x v="19"/>
    <n v="50.82"/>
    <n v="2550000"/>
    <x v="166"/>
  </r>
  <r>
    <s v="31786"/>
    <s v="NP"/>
    <s v="0000157401"/>
    <x v="4"/>
    <x v="0"/>
    <d v="2023-10-31T00:00:00"/>
    <x v="14"/>
    <s v="VC0225"/>
    <x v="20"/>
    <n v="102.9"/>
    <n v="5012000"/>
    <x v="167"/>
  </r>
  <r>
    <s v="31786"/>
    <s v="NP"/>
    <s v="0000157401"/>
    <x v="4"/>
    <x v="0"/>
    <d v="2023-10-31T00:00:00"/>
    <x v="14"/>
    <s v="VC0250"/>
    <x v="21"/>
    <n v="298.2"/>
    <n v="14306000"/>
    <x v="163"/>
  </r>
  <r>
    <s v="31786"/>
    <s v="NP"/>
    <s v="0000157401"/>
    <x v="4"/>
    <x v="0"/>
    <d v="2023-10-31T00:00:00"/>
    <x v="14"/>
    <s v="VC0305"/>
    <x v="17"/>
    <n v="4.8"/>
    <n v="261000"/>
    <x v="53"/>
  </r>
  <r>
    <s v="31786"/>
    <s v="NP"/>
    <s v="0000157401"/>
    <x v="4"/>
    <x v="0"/>
    <d v="2023-10-31T00:00:00"/>
    <x v="14"/>
    <s v="VC0306"/>
    <x v="18"/>
    <n v="150.86000000000001"/>
    <n v="7224000"/>
    <x v="168"/>
  </r>
  <r>
    <s v="31786"/>
    <s v="NP"/>
    <s v="0000157401"/>
    <x v="4"/>
    <x v="0"/>
    <d v="2023-10-31T00:00:00"/>
    <x v="14"/>
    <s v="VC0310"/>
    <x v="19"/>
    <n v="35.28"/>
    <n v="1680000"/>
    <x v="79"/>
  </r>
  <r>
    <s v="31786"/>
    <s v="NP"/>
    <s v="0000157401"/>
    <x v="4"/>
    <x v="0"/>
    <d v="2023-10-31T00:00:00"/>
    <x v="14"/>
    <s v="VC0325"/>
    <x v="20"/>
    <n v="47.4"/>
    <n v="2250000"/>
    <x v="169"/>
  </r>
  <r>
    <s v="31786"/>
    <s v="NP"/>
    <s v="0000157401"/>
    <x v="4"/>
    <x v="0"/>
    <d v="2023-10-31T00:00:00"/>
    <x v="14"/>
    <s v="VC0350"/>
    <x v="21"/>
    <n v="176.4"/>
    <n v="8556000"/>
    <x v="170"/>
  </r>
  <r>
    <s v="31786"/>
    <s v="NP"/>
    <s v="0000157401"/>
    <x v="4"/>
    <x v="0"/>
    <d v="2023-10-31T00:00:00"/>
    <x v="14"/>
    <s v="VC0405"/>
    <x v="17"/>
    <n v="2.94"/>
    <n v="80000"/>
    <x v="13"/>
  </r>
  <r>
    <s v="31786"/>
    <s v="NP"/>
    <s v="0000157401"/>
    <x v="4"/>
    <x v="0"/>
    <d v="2023-10-31T00:00:00"/>
    <x v="14"/>
    <s v="VC0406"/>
    <x v="18"/>
    <n v="69"/>
    <n v="3270000"/>
    <x v="171"/>
  </r>
  <r>
    <s v="31786"/>
    <s v="NP"/>
    <s v="0000157401"/>
    <x v="4"/>
    <x v="0"/>
    <d v="2023-10-31T00:00:00"/>
    <x v="14"/>
    <s v="VC0410"/>
    <x v="19"/>
    <n v="15.96"/>
    <n v="760000"/>
    <x v="98"/>
  </r>
  <r>
    <s v="31786"/>
    <s v="NP"/>
    <s v="0000157401"/>
    <x v="4"/>
    <x v="0"/>
    <d v="2023-10-31T00:00:00"/>
    <x v="14"/>
    <s v="VC0425"/>
    <x v="20"/>
    <n v="16.8"/>
    <n v="800000"/>
    <x v="49"/>
  </r>
  <r>
    <s v="31786"/>
    <s v="NP"/>
    <s v="0000157401"/>
    <x v="4"/>
    <x v="0"/>
    <d v="2023-10-31T00:00:00"/>
    <x v="14"/>
    <s v="VC0450"/>
    <x v="21"/>
    <n v="96.6"/>
    <n v="4600000"/>
    <x v="111"/>
  </r>
  <r>
    <s v="31786"/>
    <s v="NP"/>
    <s v="0000157401"/>
    <x v="4"/>
    <x v="0"/>
    <d v="2023-10-31T00:00:00"/>
    <x v="14"/>
    <s v="VC0506"/>
    <x v="18"/>
    <n v="18.899999999999999"/>
    <n v="996000"/>
    <x v="172"/>
  </r>
  <r>
    <s v="31786"/>
    <s v="NP"/>
    <s v="0000157401"/>
    <x v="4"/>
    <x v="0"/>
    <d v="2023-10-31T00:00:00"/>
    <x v="14"/>
    <s v="VC0510"/>
    <x v="19"/>
    <n v="4.2"/>
    <n v="200000"/>
    <x v="13"/>
  </r>
  <r>
    <s v="31786"/>
    <s v="NP"/>
    <s v="0000157401"/>
    <x v="4"/>
    <x v="0"/>
    <d v="2023-10-31T00:00:00"/>
    <x v="14"/>
    <s v="VC0525"/>
    <x v="20"/>
    <n v="5.26"/>
    <n v="250000"/>
    <x v="26"/>
  </r>
  <r>
    <s v="31786"/>
    <s v="NP"/>
    <s v="0000157401"/>
    <x v="4"/>
    <x v="0"/>
    <d v="2023-10-31T00:00:00"/>
    <x v="14"/>
    <s v="VC0550"/>
    <x v="21"/>
    <n v="15.75"/>
    <n v="750000"/>
    <x v="19"/>
  </r>
  <r>
    <s v="31786"/>
    <s v="NP"/>
    <s v="0000157401"/>
    <x v="4"/>
    <x v="0"/>
    <d v="2023-10-31T00:00:00"/>
    <x v="14"/>
    <s v="VC0606"/>
    <x v="18"/>
    <n v="3.8"/>
    <n v="180000"/>
    <x v="56"/>
  </r>
  <r>
    <s v="31786"/>
    <s v="NP"/>
    <s v="0000157401"/>
    <x v="4"/>
    <x v="0"/>
    <d v="2023-10-31T00:00:00"/>
    <x v="14"/>
    <s v="VC0610"/>
    <x v="19"/>
    <n v="1.26"/>
    <n v="60000"/>
    <x v="5"/>
  </r>
  <r>
    <s v="31786"/>
    <s v="NP"/>
    <s v="0000157401"/>
    <x v="4"/>
    <x v="0"/>
    <d v="2023-10-31T00:00:00"/>
    <x v="14"/>
    <s v="VC0625"/>
    <x v="20"/>
    <n v="3.15"/>
    <n v="150000"/>
    <x v="5"/>
  </r>
  <r>
    <s v="31786"/>
    <s v="NP"/>
    <s v="0000157401"/>
    <x v="4"/>
    <x v="0"/>
    <d v="2023-10-31T00:00:00"/>
    <x v="14"/>
    <s v="VC0650"/>
    <x v="21"/>
    <n v="12.6"/>
    <n v="600000"/>
    <x v="26"/>
  </r>
  <r>
    <s v="31786"/>
    <s v="NP"/>
    <s v="0000157401"/>
    <x v="4"/>
    <x v="0"/>
    <d v="2023-10-31T00:00:00"/>
    <x v="14"/>
    <s v="VC0706"/>
    <x v="18"/>
    <n v="3.52"/>
    <n v="168000"/>
    <x v="13"/>
  </r>
  <r>
    <s v="31786"/>
    <s v="NP"/>
    <s v="0000157401"/>
    <x v="4"/>
    <x v="0"/>
    <d v="2023-10-31T00:00:00"/>
    <x v="14"/>
    <s v="VC0725"/>
    <x v="20"/>
    <n v="3.68"/>
    <n v="175000"/>
    <x v="5"/>
  </r>
  <r>
    <s v="31786"/>
    <s v="NP"/>
    <s v="0000157401"/>
    <x v="4"/>
    <x v="0"/>
    <d v="2023-10-31T00:00:00"/>
    <x v="14"/>
    <s v="VC0750"/>
    <x v="21"/>
    <n v="7.35"/>
    <n v="350000"/>
    <x v="5"/>
  </r>
  <r>
    <s v="31786"/>
    <s v="NP"/>
    <s v="0000157401"/>
    <x v="4"/>
    <x v="0"/>
    <d v="2023-10-31T00:00:00"/>
    <x v="14"/>
    <s v="VC0806"/>
    <x v="18"/>
    <n v="1.01"/>
    <n v="48000"/>
    <x v="5"/>
  </r>
  <r>
    <s v="31786"/>
    <s v="NP"/>
    <s v="0000157401"/>
    <x v="4"/>
    <x v="0"/>
    <d v="2023-10-31T00:00:00"/>
    <x v="15"/>
    <s v="VAD050"/>
    <x v="22"/>
    <n v="588"/>
    <n v="27810000"/>
    <x v="173"/>
  </r>
  <r>
    <s v="31786"/>
    <s v="NP"/>
    <s v="0000157401"/>
    <x v="4"/>
    <x v="0"/>
    <d v="2023-10-31T00:00:00"/>
    <x v="15"/>
    <s v="VAD060"/>
    <x v="23"/>
    <n v="11610.9"/>
    <n v="553740000"/>
    <x v="174"/>
  </r>
  <r>
    <s v="31786"/>
    <s v="NP"/>
    <s v="0000157401"/>
    <x v="4"/>
    <x v="0"/>
    <d v="2023-10-31T00:00:00"/>
    <x v="15"/>
    <s v="VAD100"/>
    <x v="24"/>
    <n v="2060.1"/>
    <n v="98320000"/>
    <x v="175"/>
  </r>
  <r>
    <s v="31786"/>
    <s v="NP"/>
    <s v="0000157401"/>
    <x v="4"/>
    <x v="0"/>
    <d v="2023-10-31T00:00:00"/>
    <x v="15"/>
    <s v="VAD250"/>
    <x v="25"/>
    <n v="2703.75"/>
    <n v="128810000"/>
    <x v="176"/>
  </r>
  <r>
    <s v="31786"/>
    <s v="NP"/>
    <s v="0000157401"/>
    <x v="4"/>
    <x v="0"/>
    <d v="2023-10-31T00:00:00"/>
    <x v="15"/>
    <s v="VAD500"/>
    <x v="26"/>
    <n v="7560"/>
    <n v="359620000"/>
    <x v="177"/>
  </r>
  <r>
    <s v="31786"/>
    <s v="NP"/>
    <s v="0000157401"/>
    <x v="4"/>
    <x v="0"/>
    <d v="2023-10-31T00:00:00"/>
    <x v="16"/>
    <s v="VSC050"/>
    <x v="27"/>
    <n v="41.16"/>
    <n v="2024000"/>
    <x v="115"/>
  </r>
  <r>
    <s v="31786"/>
    <s v="NP"/>
    <s v="0000157401"/>
    <x v="4"/>
    <x v="0"/>
    <d v="2023-10-31T00:00:00"/>
    <x v="16"/>
    <s v="VSC060"/>
    <x v="28"/>
    <n v="1236"/>
    <n v="59976000"/>
    <x v="178"/>
  </r>
  <r>
    <s v="31786"/>
    <s v="NP"/>
    <s v="0000157401"/>
    <x v="4"/>
    <x v="0"/>
    <d v="2023-10-31T00:00:00"/>
    <x v="16"/>
    <s v="VSC100"/>
    <x v="29"/>
    <n v="199.08"/>
    <n v="9584000"/>
    <x v="71"/>
  </r>
  <r>
    <s v="31786"/>
    <s v="NP"/>
    <s v="0000157401"/>
    <x v="4"/>
    <x v="0"/>
    <d v="2023-10-31T00:00:00"/>
    <x v="16"/>
    <s v="VSC250"/>
    <x v="30"/>
    <n v="365.4"/>
    <n v="17400000"/>
    <x v="179"/>
  </r>
  <r>
    <s v="31786"/>
    <s v="NP"/>
    <s v="0000157401"/>
    <x v="4"/>
    <x v="0"/>
    <d v="2023-10-31T00:00:00"/>
    <x v="16"/>
    <s v="VSC500"/>
    <x v="31"/>
    <n v="1150.8"/>
    <n v="56072000"/>
    <x v="180"/>
  </r>
  <r>
    <s v="31786"/>
    <s v="NP"/>
    <s v="0000157401"/>
    <x v="4"/>
    <x v="0"/>
    <d v="2023-10-31T00:00:00"/>
    <x v="16"/>
    <s v="VSO050"/>
    <x v="32"/>
    <n v="52.29"/>
    <n v="2508000"/>
    <x v="181"/>
  </r>
  <r>
    <s v="31786"/>
    <s v="NP"/>
    <s v="0000157401"/>
    <x v="4"/>
    <x v="0"/>
    <d v="2023-10-31T00:00:00"/>
    <x v="16"/>
    <s v="VSO060"/>
    <x v="33"/>
    <n v="1345.2"/>
    <n v="64080000"/>
    <x v="182"/>
  </r>
  <r>
    <s v="31786"/>
    <s v="NP"/>
    <s v="0000157401"/>
    <x v="4"/>
    <x v="0"/>
    <d v="2023-10-31T00:00:00"/>
    <x v="16"/>
    <s v="VSO100"/>
    <x v="34"/>
    <n v="283.5"/>
    <n v="13584000"/>
    <x v="183"/>
  </r>
  <r>
    <s v="31786"/>
    <s v="NP"/>
    <s v="0000157401"/>
    <x v="4"/>
    <x v="0"/>
    <d v="2023-10-31T00:00:00"/>
    <x v="16"/>
    <s v="VSO250"/>
    <x v="35"/>
    <n v="315"/>
    <n v="15000000"/>
    <x v="117"/>
  </r>
  <r>
    <s v="31786"/>
    <s v="NP"/>
    <s v="0000157401"/>
    <x v="4"/>
    <x v="0"/>
    <d v="2023-10-31T00:00:00"/>
    <x v="16"/>
    <s v="VSO500"/>
    <x v="36"/>
    <n v="888.3"/>
    <n v="42324000"/>
    <x v="96"/>
  </r>
  <r>
    <s v="31786"/>
    <s v="NP"/>
    <s v="0000190862"/>
    <x v="5"/>
    <x v="0"/>
    <d v="2023-10-31T00:00:00"/>
    <x v="17"/>
    <s v="LTD-01"/>
    <x v="37"/>
    <n v="18.8"/>
    <n v="15665.07"/>
    <x v="56"/>
  </r>
  <r>
    <s v="31786"/>
    <s v="NP"/>
    <s v="0000190862"/>
    <x v="5"/>
    <x v="0"/>
    <d v="2023-10-31T00:00:00"/>
    <x v="17"/>
    <s v="LTD-01"/>
    <x v="38"/>
    <n v="25.27"/>
    <n v="21066.240000000002"/>
    <x v="25"/>
  </r>
  <r>
    <s v="31786"/>
    <s v="NP"/>
    <s v="0000190862"/>
    <x v="5"/>
    <x v="0"/>
    <d v="2023-10-31T00:00:00"/>
    <x v="17"/>
    <s v="LTD-01"/>
    <x v="39"/>
    <n v="50.39"/>
    <n v="21902.32"/>
    <x v="49"/>
  </r>
  <r>
    <s v="31786"/>
    <s v="NP"/>
    <s v="0000190862"/>
    <x v="5"/>
    <x v="0"/>
    <d v="2023-10-31T00:00:00"/>
    <x v="17"/>
    <s v="LTD-01"/>
    <x v="40"/>
    <n v="63.88"/>
    <n v="18788.11"/>
    <x v="55"/>
  </r>
  <r>
    <s v="31786"/>
    <s v="NP"/>
    <s v="0000190862"/>
    <x v="5"/>
    <x v="0"/>
    <d v="2023-10-31T00:00:00"/>
    <x v="17"/>
    <s v="LTD-01"/>
    <x v="41"/>
    <n v="35.729999999999997"/>
    <n v="8310.16"/>
    <x v="26"/>
  </r>
  <r>
    <s v="31786"/>
    <s v="NP"/>
    <s v="0000190862"/>
    <x v="5"/>
    <x v="0"/>
    <d v="2023-10-31T00:00:00"/>
    <x v="17"/>
    <s v="LTD-01"/>
    <x v="42"/>
    <n v="82.83"/>
    <n v="15629.42"/>
    <x v="56"/>
  </r>
  <r>
    <s v="31786"/>
    <s v="NP"/>
    <s v="0000190862"/>
    <x v="5"/>
    <x v="0"/>
    <d v="2023-10-31T00:00:00"/>
    <x v="17"/>
    <s v="LTD-01"/>
    <x v="43"/>
    <n v="17.010000000000002"/>
    <n v="2699.75"/>
    <x v="5"/>
  </r>
  <r>
    <s v="31786"/>
    <s v="NP"/>
    <s v="0000190862"/>
    <x v="5"/>
    <x v="0"/>
    <d v="2023-10-31T00:00:00"/>
    <x v="17"/>
    <s v="LTD-01"/>
    <x v="44"/>
    <n v="59.28"/>
    <n v="7056.37"/>
    <x v="26"/>
  </r>
  <r>
    <s v="31786"/>
    <s v="NP"/>
    <s v="0000190862"/>
    <x v="5"/>
    <x v="0"/>
    <d v="2023-10-31T00:00:00"/>
    <x v="17"/>
    <s v="LTD-02"/>
    <x v="47"/>
    <n v="1.62"/>
    <n v="1800.91"/>
    <x v="5"/>
  </r>
  <r>
    <s v="31786"/>
    <s v="NP"/>
    <s v="0000190862"/>
    <x v="5"/>
    <x v="0"/>
    <d v="2023-10-31T00:00:00"/>
    <x v="17"/>
    <s v="LTD-02"/>
    <x v="48"/>
    <n v="17.73"/>
    <n v="19706.830000000002"/>
    <x v="13"/>
  </r>
  <r>
    <s v="31786"/>
    <s v="NP"/>
    <s v="0000190862"/>
    <x v="5"/>
    <x v="0"/>
    <d v="2023-10-31T00:00:00"/>
    <x v="17"/>
    <s v="LTD-02"/>
    <x v="49"/>
    <n v="11.95"/>
    <n v="6637.75"/>
    <x v="26"/>
  </r>
  <r>
    <s v="31786"/>
    <s v="NP"/>
    <s v="0000190862"/>
    <x v="5"/>
    <x v="0"/>
    <d v="2023-10-31T00:00:00"/>
    <x v="17"/>
    <s v="LTD-02"/>
    <x v="50"/>
    <n v="30.5"/>
    <n v="11297.21"/>
    <x v="5"/>
  </r>
  <r>
    <s v="31786"/>
    <s v="NP"/>
    <s v="0000190862"/>
    <x v="5"/>
    <x v="0"/>
    <d v="2023-10-31T00:00:00"/>
    <x v="17"/>
    <s v="LTD-02"/>
    <x v="51"/>
    <n v="19.41"/>
    <n v="5708.33"/>
    <x v="5"/>
  </r>
  <r>
    <s v="31786"/>
    <s v="NP"/>
    <s v="0000190862"/>
    <x v="5"/>
    <x v="0"/>
    <d v="2023-10-31T00:00:00"/>
    <x v="17"/>
    <s v="LTD-02"/>
    <x v="54"/>
    <n v="27.23"/>
    <n v="4125"/>
    <x v="5"/>
  </r>
  <r>
    <s v="31786"/>
    <s v="NP"/>
    <s v="0000190862"/>
    <x v="5"/>
    <x v="0"/>
    <d v="2023-10-31T00:00:00"/>
    <x v="17"/>
    <s v="LTD-03"/>
    <x v="58"/>
    <n v="34.75"/>
    <n v="24812.7"/>
    <x v="56"/>
  </r>
  <r>
    <s v="31786"/>
    <s v="NP"/>
    <s v="0000190862"/>
    <x v="5"/>
    <x v="0"/>
    <d v="2023-10-31T00:00:00"/>
    <x v="17"/>
    <s v="LTD-03"/>
    <x v="60"/>
    <n v="22.75"/>
    <n v="5416.66"/>
    <x v="5"/>
  </r>
  <r>
    <s v="31786"/>
    <s v="NP"/>
    <s v="0000190862"/>
    <x v="5"/>
    <x v="0"/>
    <d v="2023-10-31T00:00:00"/>
    <x v="17"/>
    <s v="LTD-03"/>
    <x v="61"/>
    <n v="36.19"/>
    <n v="6827.87"/>
    <x v="26"/>
  </r>
  <r>
    <s v="31786"/>
    <s v="NP"/>
    <s v="0000190862"/>
    <x v="5"/>
    <x v="0"/>
    <d v="2023-10-31T00:00:00"/>
    <x v="17"/>
    <s v="LTD-03"/>
    <x v="62"/>
    <n v="13.12"/>
    <n v="2017.91"/>
    <x v="5"/>
  </r>
  <r>
    <s v="31786"/>
    <s v="NP"/>
    <s v="0000190862"/>
    <x v="5"/>
    <x v="0"/>
    <d v="2023-10-31T00:00:00"/>
    <x v="17"/>
    <s v="LTD-03"/>
    <x v="63"/>
    <n v="14.42"/>
    <n v="1872.08"/>
    <x v="5"/>
  </r>
  <r>
    <s v="31786"/>
    <s v="NP"/>
    <s v="0000190862"/>
    <x v="5"/>
    <x v="0"/>
    <d v="2023-10-31T00:00:00"/>
    <x v="17"/>
    <s v="LTD-04"/>
    <x v="67"/>
    <n v="6.64"/>
    <n v="6034.62"/>
    <x v="26"/>
  </r>
  <r>
    <s v="31786"/>
    <s v="NP"/>
    <s v="0000190862"/>
    <x v="5"/>
    <x v="0"/>
    <d v="2023-10-31T00:00:00"/>
    <x v="17"/>
    <s v="LTD-04"/>
    <x v="68"/>
    <n v="10.130000000000001"/>
    <n v="9204.33"/>
    <x v="26"/>
  </r>
  <r>
    <s v="31786"/>
    <s v="NP"/>
    <s v="0000190862"/>
    <x v="5"/>
    <x v="0"/>
    <d v="2023-10-31T00:00:00"/>
    <x v="17"/>
    <s v="LTD-04"/>
    <x v="70"/>
    <n v="32.049999999999997"/>
    <n v="9711.7000000000007"/>
    <x v="5"/>
  </r>
  <r>
    <s v="31786"/>
    <s v="NP"/>
    <s v="0000190862"/>
    <x v="5"/>
    <x v="0"/>
    <d v="2023-10-31T00:00:00"/>
    <x v="17"/>
    <s v="LTD-04"/>
    <x v="72"/>
    <n v="55.85"/>
    <n v="10951.22"/>
    <x v="19"/>
  </r>
  <r>
    <s v="31786"/>
    <s v="NP"/>
    <s v="0000190862"/>
    <x v="5"/>
    <x v="0"/>
    <d v="2023-10-31T00:00:00"/>
    <x v="17"/>
    <s v="LTD-04"/>
    <x v="73"/>
    <n v="22.12"/>
    <n v="3627"/>
    <x v="5"/>
  </r>
  <r>
    <s v="31786"/>
    <s v="NP"/>
    <s v="0000190862"/>
    <x v="5"/>
    <x v="0"/>
    <d v="2023-10-31T00:00:00"/>
    <x v="17"/>
    <s v="LTD-04"/>
    <x v="74"/>
    <n v="36.409999999999997"/>
    <n v="4495"/>
    <x v="26"/>
  </r>
  <r>
    <s v="31786"/>
    <s v="NP"/>
    <s v="0000190862"/>
    <x v="5"/>
    <x v="0"/>
    <d v="2023-10-31T00:00:00"/>
    <x v="17"/>
    <s v="LTD-04"/>
    <x v="76"/>
    <n v="24.68"/>
    <n v="4569.5"/>
    <x v="5"/>
  </r>
  <r>
    <s v="31786"/>
    <s v="NP"/>
    <s v="0000190862"/>
    <x v="5"/>
    <x v="0"/>
    <d v="2023-10-31T00:00:00"/>
    <x v="18"/>
    <s v="STD-A"/>
    <x v="83"/>
    <n v="51993.45"/>
    <n v="12646372.380000001"/>
    <x v="184"/>
  </r>
  <r>
    <s v="31786"/>
    <s v="NP"/>
    <s v="0000190862"/>
    <x v="5"/>
    <x v="0"/>
    <d v="2023-10-31T00:00:00"/>
    <x v="18"/>
    <s v="STD-A"/>
    <x v="77"/>
    <n v="675.54"/>
    <n v="164775.18"/>
    <x v="185"/>
  </r>
  <r>
    <s v="31786"/>
    <s v="NP"/>
    <s v="0000190862"/>
    <x v="5"/>
    <x v="0"/>
    <d v="2023-10-31T00:00:00"/>
    <x v="18"/>
    <s v="STD-B"/>
    <x v="84"/>
    <n v="45965.03"/>
    <n v="13878289.66"/>
    <x v="186"/>
  </r>
  <r>
    <s v="31786"/>
    <s v="NP"/>
    <s v="0000190862"/>
    <x v="5"/>
    <x v="0"/>
    <d v="2023-10-31T00:00:00"/>
    <x v="18"/>
    <s v="STD-B"/>
    <x v="78"/>
    <n v="257.14"/>
    <n v="77925.72"/>
    <x v="187"/>
  </r>
  <r>
    <s v="31786"/>
    <s v="NP"/>
    <s v="0000258005"/>
    <x v="6"/>
    <x v="2"/>
    <d v="2023-10-31T00:00:00"/>
    <x v="19"/>
    <s v="VISBAS"/>
    <x v="79"/>
    <n v="3.18"/>
    <n v="0"/>
    <x v="5"/>
  </r>
  <r>
    <s v="31786"/>
    <s v="NP"/>
    <s v="0000258005"/>
    <x v="6"/>
    <x v="3"/>
    <d v="2023-10-31T00:00:00"/>
    <x v="19"/>
    <s v="VISBAS"/>
    <x v="79"/>
    <n v="71.400000000000006"/>
    <n v="0"/>
    <x v="118"/>
  </r>
  <r>
    <s v="31786"/>
    <s v="NP"/>
    <s v="0000258005"/>
    <x v="6"/>
    <x v="3"/>
    <d v="2023-10-31T00:00:00"/>
    <x v="19"/>
    <s v="VISEXP"/>
    <x v="80"/>
    <n v="532.29999999999995"/>
    <n v="0"/>
    <x v="188"/>
  </r>
  <r>
    <s v="31786"/>
    <s v="NP"/>
    <s v="0000258005"/>
    <x v="6"/>
    <x v="0"/>
    <d v="2023-10-31T00:00:00"/>
    <x v="19"/>
    <s v="VISBAS"/>
    <x v="79"/>
    <n v="38755.08"/>
    <n v="0"/>
    <x v="189"/>
  </r>
  <r>
    <s v="31786"/>
    <s v="NP"/>
    <s v="0000258005"/>
    <x v="6"/>
    <x v="0"/>
    <d v="2023-10-31T00:00:00"/>
    <x v="19"/>
    <s v="VISEXP"/>
    <x v="80"/>
    <n v="157238.94"/>
    <n v="0"/>
    <x v="190"/>
  </r>
  <r>
    <s v="31786"/>
    <s v="NP"/>
    <s v="0000258005"/>
    <x v="6"/>
    <x v="4"/>
    <d v="2023-10-31T00:00:00"/>
    <x v="19"/>
    <s v="VISBAS"/>
    <x v="79"/>
    <n v="29421.91"/>
    <n v="0"/>
    <x v="191"/>
  </r>
  <r>
    <s v="31786"/>
    <s v="NP"/>
    <s v="0000258005"/>
    <x v="6"/>
    <x v="4"/>
    <d v="2023-10-31T00:00:00"/>
    <x v="19"/>
    <s v="VISEXP"/>
    <x v="80"/>
    <n v="135549"/>
    <n v="0"/>
    <x v="192"/>
  </r>
  <r>
    <s v="31786"/>
    <s v="NP"/>
    <s v="0000258005"/>
    <x v="6"/>
    <x v="5"/>
    <d v="2023-10-31T00:00:00"/>
    <x v="19"/>
    <s v="VISBAS"/>
    <x v="79"/>
    <n v="10130.280000000001"/>
    <n v="0"/>
    <x v="193"/>
  </r>
  <r>
    <s v="31786"/>
    <s v="NP"/>
    <s v="0000258005"/>
    <x v="6"/>
    <x v="5"/>
    <d v="2023-10-31T00:00:00"/>
    <x v="19"/>
    <s v="VISEXP"/>
    <x v="80"/>
    <n v="62729.78"/>
    <n v="0"/>
    <x v="194"/>
  </r>
  <r>
    <s v="31786"/>
    <s v="NP"/>
    <s v="0000000185"/>
    <x v="0"/>
    <x v="1"/>
    <d v="2023-10-31T00:00:00"/>
    <x v="0"/>
    <s v="PPDN"/>
    <x v="0"/>
    <n v="14.12"/>
    <n v="1"/>
    <x v="195"/>
  </r>
  <r>
    <s v="31786"/>
    <s v="NP"/>
    <s v="0000000185"/>
    <x v="0"/>
    <x v="1"/>
    <d v="2023-10-31T00:00:00"/>
    <x v="20"/>
    <s v="PPRN"/>
    <x v="81"/>
    <n v="-138.5"/>
    <n v="6"/>
    <x v="195"/>
  </r>
  <r>
    <s v="31786"/>
    <s v="NP"/>
    <s v="0000000185"/>
    <x v="0"/>
    <x v="1"/>
    <d v="2023-10-31T00:00:00"/>
    <x v="20"/>
    <s v="PPRN"/>
    <x v="81"/>
    <n v="5281.49"/>
    <n v="245"/>
    <x v="195"/>
  </r>
  <r>
    <s v="31786"/>
    <s v="NP"/>
    <s v="0000000185"/>
    <x v="0"/>
    <x v="2"/>
    <d v="2023-10-31T00:00:00"/>
    <x v="20"/>
    <s v="PPRN"/>
    <x v="81"/>
    <n v="-15.23"/>
    <n v="1"/>
    <x v="195"/>
  </r>
  <r>
    <s v="31786"/>
    <s v="NP"/>
    <s v="0000000185"/>
    <x v="0"/>
    <x v="2"/>
    <d v="2023-10-31T00:00:00"/>
    <x v="20"/>
    <s v="PPRN"/>
    <x v="81"/>
    <n v="245.11"/>
    <n v="13"/>
    <x v="195"/>
  </r>
  <r>
    <s v="31786"/>
    <s v="NP"/>
    <s v="0000000185"/>
    <x v="0"/>
    <x v="3"/>
    <d v="2023-10-31T00:00:00"/>
    <x v="20"/>
    <s v="PPRN"/>
    <x v="81"/>
    <n v="27.01"/>
    <n v="1"/>
    <x v="195"/>
  </r>
  <r>
    <s v="31786"/>
    <s v="NP"/>
    <s v="0000000185"/>
    <x v="0"/>
    <x v="0"/>
    <d v="2023-10-31T00:00:00"/>
    <x v="0"/>
    <s v="PPDN"/>
    <x v="0"/>
    <n v="-14.12"/>
    <n v="1"/>
    <x v="195"/>
  </r>
  <r>
    <s v="31786"/>
    <s v="NP"/>
    <s v="0000000185"/>
    <x v="0"/>
    <x v="0"/>
    <d v="2023-10-31T00:00:00"/>
    <x v="0"/>
    <s v="PPDN"/>
    <x v="0"/>
    <n v="676.47"/>
    <n v="32"/>
    <x v="195"/>
  </r>
  <r>
    <s v="31786"/>
    <s v="NP"/>
    <s v="0000000185"/>
    <x v="0"/>
    <x v="4"/>
    <d v="2023-10-31T00:00:00"/>
    <x v="0"/>
    <s v="PPDN"/>
    <x v="0"/>
    <n v="316.47000000000003"/>
    <n v="13"/>
    <x v="195"/>
  </r>
  <r>
    <s v="31786"/>
    <s v="NP"/>
    <s v="0000000185"/>
    <x v="0"/>
    <x v="5"/>
    <d v="2023-10-31T00:00:00"/>
    <x v="0"/>
    <s v="PPDN"/>
    <x v="0"/>
    <n v="70.599999999999994"/>
    <n v="5"/>
    <x v="195"/>
  </r>
  <r>
    <s v="31786"/>
    <s v="NP"/>
    <s v="0000000192"/>
    <x v="1"/>
    <x v="1"/>
    <d v="2023-10-31T00:00:00"/>
    <x v="1"/>
    <s v="PDON"/>
    <x v="1"/>
    <n v="299.22000000000003"/>
    <n v="9"/>
    <x v="195"/>
  </r>
  <r>
    <s v="31786"/>
    <s v="NP"/>
    <s v="0000000192"/>
    <x v="1"/>
    <x v="1"/>
    <d v="2023-10-31T00:00:00"/>
    <x v="21"/>
    <s v="PDRN"/>
    <x v="82"/>
    <n v="-1089.6400000000001"/>
    <n v="35"/>
    <x v="195"/>
  </r>
  <r>
    <s v="31786"/>
    <s v="NP"/>
    <s v="0000000192"/>
    <x v="1"/>
    <x v="1"/>
    <d v="2023-10-31T00:00:00"/>
    <x v="21"/>
    <s v="PDRN"/>
    <x v="82"/>
    <n v="57436.79"/>
    <n v="1340"/>
    <x v="195"/>
  </r>
  <r>
    <s v="31786"/>
    <s v="NP"/>
    <s v="0000000192"/>
    <x v="1"/>
    <x v="2"/>
    <d v="2023-10-31T00:00:00"/>
    <x v="21"/>
    <s v="PDRN"/>
    <x v="82"/>
    <n v="-173.38"/>
    <n v="6"/>
    <x v="195"/>
  </r>
  <r>
    <s v="31786"/>
    <s v="NP"/>
    <s v="0000000192"/>
    <x v="1"/>
    <x v="2"/>
    <d v="2023-10-31T00:00:00"/>
    <x v="21"/>
    <s v="PDRN"/>
    <x v="82"/>
    <n v="6459.65"/>
    <n v="158"/>
    <x v="195"/>
  </r>
  <r>
    <s v="31786"/>
    <s v="NP"/>
    <s v="0000000192"/>
    <x v="1"/>
    <x v="3"/>
    <d v="2023-10-31T00:00:00"/>
    <x v="1"/>
    <s v="PDON"/>
    <x v="1"/>
    <n v="20.22"/>
    <n v="1"/>
    <x v="195"/>
  </r>
  <r>
    <s v="31786"/>
    <s v="NP"/>
    <s v="0000000192"/>
    <x v="1"/>
    <x v="3"/>
    <d v="2023-10-31T00:00:00"/>
    <x v="21"/>
    <s v="PDRN"/>
    <x v="82"/>
    <n v="554.04"/>
    <n v="15"/>
    <x v="195"/>
  </r>
  <r>
    <s v="31786"/>
    <s v="NP"/>
    <s v="0000000192"/>
    <x v="1"/>
    <x v="0"/>
    <d v="2023-10-31T00:00:00"/>
    <x v="1"/>
    <s v="PDON"/>
    <x v="1"/>
    <n v="-133.27000000000001"/>
    <n v="3"/>
    <x v="195"/>
  </r>
  <r>
    <s v="31786"/>
    <s v="NP"/>
    <s v="0000000192"/>
    <x v="1"/>
    <x v="0"/>
    <d v="2023-10-31T00:00:00"/>
    <x v="1"/>
    <s v="PDON"/>
    <x v="1"/>
    <n v="3551.46"/>
    <n v="108"/>
    <x v="195"/>
  </r>
  <r>
    <s v="31786"/>
    <s v="NP"/>
    <s v="0000000192"/>
    <x v="1"/>
    <x v="4"/>
    <d v="2023-10-31T00:00:00"/>
    <x v="1"/>
    <s v="PDON"/>
    <x v="1"/>
    <n v="-356.06"/>
    <n v="13"/>
    <x v="195"/>
  </r>
  <r>
    <s v="31786"/>
    <s v="NP"/>
    <s v="0000000192"/>
    <x v="1"/>
    <x v="4"/>
    <d v="2023-10-31T00:00:00"/>
    <x v="1"/>
    <s v="PDON"/>
    <x v="1"/>
    <n v="3127.45"/>
    <n v="83"/>
    <x v="195"/>
  </r>
  <r>
    <s v="31786"/>
    <s v="NP"/>
    <s v="0000000192"/>
    <x v="1"/>
    <x v="5"/>
    <d v="2023-10-31T00:00:00"/>
    <x v="1"/>
    <s v="PDON"/>
    <x v="1"/>
    <n v="-39.64"/>
    <n v="2"/>
    <x v="195"/>
  </r>
  <r>
    <s v="31786"/>
    <s v="NP"/>
    <s v="0000000192"/>
    <x v="1"/>
    <x v="5"/>
    <d v="2023-10-31T00:00:00"/>
    <x v="1"/>
    <s v="PDON"/>
    <x v="1"/>
    <n v="836.19"/>
    <n v="34"/>
    <x v="195"/>
  </r>
  <r>
    <s v="31786"/>
    <s v="NP"/>
    <s v="0000157401"/>
    <x v="4"/>
    <x v="0"/>
    <d v="2023-10-31T00:00:00"/>
    <x v="8"/>
    <s v="BADE2X"/>
    <x v="8"/>
    <n v="6.19"/>
    <n v="6"/>
    <x v="195"/>
  </r>
  <r>
    <s v="31786"/>
    <s v="NP"/>
    <s v="0000157401"/>
    <x v="4"/>
    <x v="0"/>
    <d v="2023-10-31T00:00:00"/>
    <x v="9"/>
    <s v="BADE40"/>
    <x v="9"/>
    <n v="0"/>
    <n v="6"/>
    <x v="195"/>
  </r>
  <r>
    <s v="31786"/>
    <s v="NP"/>
    <s v="0000157401"/>
    <x v="4"/>
    <x v="0"/>
    <d v="2023-10-31T00:00:00"/>
    <x v="5"/>
    <s v="BAD6SP"/>
    <x v="5"/>
    <n v="2.16"/>
    <n v="3"/>
    <x v="195"/>
  </r>
  <r>
    <s v="31786"/>
    <s v="NP"/>
    <s v="0000157401"/>
    <x v="4"/>
    <x v="0"/>
    <d v="2023-10-31T00:00:00"/>
    <x v="10"/>
    <s v="BLES15"/>
    <x v="11"/>
    <n v="24.78"/>
    <n v="6"/>
    <x v="195"/>
  </r>
  <r>
    <s v="31786"/>
    <s v="NP"/>
    <s v="0000157401"/>
    <x v="4"/>
    <x v="0"/>
    <d v="2023-10-31T00:00:00"/>
    <x v="12"/>
    <s v="BLER20"/>
    <x v="14"/>
    <n v="0"/>
    <n v="6"/>
    <x v="195"/>
  </r>
  <r>
    <s v="31786"/>
    <s v="NP"/>
    <s v="0000157401"/>
    <x v="4"/>
    <x v="0"/>
    <d v="2023-10-31T00:00:00"/>
    <x v="6"/>
    <s v="BLIFSP"/>
    <x v="6"/>
    <n v="1.77"/>
    <n v="3"/>
    <x v="195"/>
  </r>
  <r>
    <s v="31786"/>
    <s v="NP"/>
    <s v="0000157401"/>
    <x v="4"/>
    <x v="0"/>
    <d v="2023-10-31T00:00:00"/>
    <x v="15"/>
    <s v="VAD060"/>
    <x v="23"/>
    <n v="3.78"/>
    <n v="3"/>
    <x v="196"/>
  </r>
  <r>
    <s v="31786"/>
    <s v="NP"/>
    <s v="0000157401"/>
    <x v="4"/>
    <x v="0"/>
    <d v="2023-10-31T00:00:00"/>
    <x v="16"/>
    <s v="VSO060"/>
    <x v="33"/>
    <n v="1.52"/>
    <n v="2"/>
    <x v="197"/>
  </r>
  <r>
    <s v="31786"/>
    <s v="NP"/>
    <s v="0000190862"/>
    <x v="5"/>
    <x v="0"/>
    <d v="2023-10-31T00:00:00"/>
    <x v="18"/>
    <s v="STD-A"/>
    <x v="83"/>
    <n v="31"/>
    <n v="3"/>
    <x v="195"/>
  </r>
  <r>
    <s v="31786"/>
    <s v="NP"/>
    <s v="0000190862"/>
    <x v="5"/>
    <x v="0"/>
    <d v="2023-10-31T00:00:00"/>
    <x v="18"/>
    <s v="STD-B"/>
    <x v="84"/>
    <n v="22.56"/>
    <n v="1"/>
    <x v="195"/>
  </r>
  <r>
    <s v="31786"/>
    <s v="NP"/>
    <s v="0000258005"/>
    <x v="6"/>
    <x v="1"/>
    <d v="2023-10-31T00:00:00"/>
    <x v="19"/>
    <s v="VISBAS"/>
    <x v="79"/>
    <n v="-18.09"/>
    <n v="3"/>
    <x v="195"/>
  </r>
  <r>
    <s v="31786"/>
    <s v="NP"/>
    <s v="0000258005"/>
    <x v="6"/>
    <x v="1"/>
    <d v="2023-10-31T00:00:00"/>
    <x v="19"/>
    <s v="VISBAS"/>
    <x v="79"/>
    <n v="402.39"/>
    <n v="87"/>
    <x v="195"/>
  </r>
  <r>
    <s v="31786"/>
    <s v="NP"/>
    <s v="0000258005"/>
    <x v="6"/>
    <x v="1"/>
    <d v="2023-10-31T00:00:00"/>
    <x v="19"/>
    <s v="VISEXP"/>
    <x v="80"/>
    <n v="-29.02"/>
    <n v="11"/>
    <x v="195"/>
  </r>
  <r>
    <s v="31786"/>
    <s v="NP"/>
    <s v="0000258005"/>
    <x v="6"/>
    <x v="1"/>
    <d v="2023-10-31T00:00:00"/>
    <x v="19"/>
    <s v="VISEXP"/>
    <x v="80"/>
    <n v="2812.26"/>
    <n v="289"/>
    <x v="195"/>
  </r>
  <r>
    <s v="31786"/>
    <s v="NP"/>
    <s v="0000258005"/>
    <x v="6"/>
    <x v="2"/>
    <d v="2023-10-31T00:00:00"/>
    <x v="19"/>
    <s v="VISBAS"/>
    <x v="79"/>
    <n v="83.12"/>
    <n v="15"/>
    <x v="195"/>
  </r>
  <r>
    <s v="31786"/>
    <s v="NP"/>
    <s v="0000258005"/>
    <x v="6"/>
    <x v="2"/>
    <d v="2023-10-31T00:00:00"/>
    <x v="19"/>
    <s v="VISEXP"/>
    <x v="80"/>
    <n v="-12.6"/>
    <n v="2"/>
    <x v="195"/>
  </r>
  <r>
    <s v="31786"/>
    <s v="NP"/>
    <s v="0000258005"/>
    <x v="6"/>
    <x v="2"/>
    <d v="2023-10-31T00:00:00"/>
    <x v="19"/>
    <s v="VISEXP"/>
    <x v="80"/>
    <n v="302.39999999999998"/>
    <n v="34"/>
    <x v="195"/>
  </r>
  <r>
    <s v="31786"/>
    <s v="NP"/>
    <s v="0000258005"/>
    <x v="6"/>
    <x v="0"/>
    <d v="2023-10-31T00:00:00"/>
    <x v="19"/>
    <s v="VISBAS"/>
    <x v="79"/>
    <n v="-6.15"/>
    <n v="1"/>
    <x v="195"/>
  </r>
  <r>
    <s v="31786"/>
    <s v="NP"/>
    <s v="0000258005"/>
    <x v="6"/>
    <x v="0"/>
    <d v="2023-10-31T00:00:00"/>
    <x v="19"/>
    <s v="VISBAS"/>
    <x v="79"/>
    <n v="227.93"/>
    <n v="48"/>
    <x v="195"/>
  </r>
  <r>
    <s v="31786"/>
    <s v="NP"/>
    <s v="0000258005"/>
    <x v="6"/>
    <x v="0"/>
    <d v="2023-10-31T00:00:00"/>
    <x v="19"/>
    <s v="VISEXP"/>
    <x v="80"/>
    <n v="-25.72"/>
    <n v="4"/>
    <x v="195"/>
  </r>
  <r>
    <s v="31786"/>
    <s v="NP"/>
    <s v="0000258005"/>
    <x v="6"/>
    <x v="0"/>
    <d v="2023-10-31T00:00:00"/>
    <x v="19"/>
    <s v="VISEXP"/>
    <x v="80"/>
    <n v="1012.22"/>
    <n v="102"/>
    <x v="195"/>
  </r>
  <r>
    <s v="31786"/>
    <s v="NP"/>
    <s v="0000258005"/>
    <x v="6"/>
    <x v="4"/>
    <d v="2023-10-31T00:00:00"/>
    <x v="19"/>
    <s v="VISBAS"/>
    <x v="79"/>
    <n v="104.54"/>
    <n v="21"/>
    <x v="195"/>
  </r>
  <r>
    <s v="31786"/>
    <s v="NP"/>
    <s v="0000258005"/>
    <x v="6"/>
    <x v="4"/>
    <d v="2023-10-31T00:00:00"/>
    <x v="19"/>
    <s v="VISEXP"/>
    <x v="80"/>
    <n v="-86.94"/>
    <n v="10"/>
    <x v="195"/>
  </r>
  <r>
    <s v="31786"/>
    <s v="NP"/>
    <s v="0000258005"/>
    <x v="6"/>
    <x v="4"/>
    <d v="2023-10-31T00:00:00"/>
    <x v="19"/>
    <s v="VISEXP"/>
    <x v="80"/>
    <n v="718.17"/>
    <n v="79"/>
    <x v="195"/>
  </r>
  <r>
    <s v="31786"/>
    <s v="NP"/>
    <s v="0000258005"/>
    <x v="6"/>
    <x v="5"/>
    <d v="2023-10-31T00:00:00"/>
    <x v="19"/>
    <s v="VISBAS"/>
    <x v="79"/>
    <n v="25.59"/>
    <n v="7"/>
    <x v="195"/>
  </r>
  <r>
    <s v="31786"/>
    <s v="NP"/>
    <s v="0000258005"/>
    <x v="6"/>
    <x v="5"/>
    <d v="2023-10-31T00:00:00"/>
    <x v="19"/>
    <s v="VISEXP"/>
    <x v="80"/>
    <n v="-12.6"/>
    <n v="2"/>
    <x v="195"/>
  </r>
  <r>
    <s v="31786"/>
    <s v="NP"/>
    <s v="0000258005"/>
    <x v="6"/>
    <x v="5"/>
    <d v="2023-10-31T00:00:00"/>
    <x v="19"/>
    <s v="VISEXP"/>
    <x v="80"/>
    <n v="296.74"/>
    <n v="38"/>
    <x v="195"/>
  </r>
  <r>
    <s v="31786"/>
    <s v="TN"/>
    <s v="0000000185"/>
    <x v="0"/>
    <x v="0"/>
    <d v="2023-10-31T00:00:00"/>
    <x v="0"/>
    <s v="PPDN"/>
    <x v="0"/>
    <n v="-99.8"/>
    <n v="5"/>
    <x v="195"/>
  </r>
  <r>
    <s v="31786"/>
    <s v="TN"/>
    <s v="0000000185"/>
    <x v="0"/>
    <x v="0"/>
    <d v="2023-10-31T00:00:00"/>
    <x v="0"/>
    <s v="PPDN"/>
    <x v="0"/>
    <n v="731.96"/>
    <n v="41"/>
    <x v="195"/>
  </r>
  <r>
    <s v="31786"/>
    <s v="TN"/>
    <s v="0000000192"/>
    <x v="1"/>
    <x v="0"/>
    <d v="2023-10-31T00:00:00"/>
    <x v="1"/>
    <s v="PDON"/>
    <x v="1"/>
    <n v="-872.84"/>
    <n v="23"/>
    <x v="195"/>
  </r>
  <r>
    <s v="31786"/>
    <s v="TN"/>
    <s v="0000000192"/>
    <x v="1"/>
    <x v="0"/>
    <d v="2023-10-31T00:00:00"/>
    <x v="1"/>
    <s v="PDON"/>
    <x v="1"/>
    <n v="4934.91"/>
    <n v="134"/>
    <x v="195"/>
  </r>
  <r>
    <s v="31786"/>
    <s v="TN"/>
    <s v="0000157401"/>
    <x v="4"/>
    <x v="0"/>
    <d v="2023-10-31T00:00:00"/>
    <x v="7"/>
    <s v="BADC01"/>
    <x v="7"/>
    <n v="0.39"/>
    <n v="3"/>
    <x v="195"/>
  </r>
  <r>
    <s v="31786"/>
    <s v="TN"/>
    <s v="0000157401"/>
    <x v="4"/>
    <x v="0"/>
    <d v="2023-10-31T00:00:00"/>
    <x v="7"/>
    <s v="BADC02"/>
    <x v="7"/>
    <n v="-1.72"/>
    <n v="7"/>
    <x v="195"/>
  </r>
  <r>
    <s v="31786"/>
    <s v="TN"/>
    <s v="0000157401"/>
    <x v="4"/>
    <x v="0"/>
    <d v="2023-10-31T00:00:00"/>
    <x v="7"/>
    <s v="BADC02"/>
    <x v="7"/>
    <n v="1.03"/>
    <n v="4"/>
    <x v="195"/>
  </r>
  <r>
    <s v="31786"/>
    <s v="TN"/>
    <s v="0000157401"/>
    <x v="4"/>
    <x v="0"/>
    <d v="2023-10-31T00:00:00"/>
    <x v="7"/>
    <s v="BADC03"/>
    <x v="7"/>
    <n v="-0.78"/>
    <n v="2"/>
    <x v="195"/>
  </r>
  <r>
    <s v="31786"/>
    <s v="TN"/>
    <s v="0000157401"/>
    <x v="4"/>
    <x v="0"/>
    <d v="2023-10-31T00:00:00"/>
    <x v="7"/>
    <s v="BADC03"/>
    <x v="7"/>
    <n v="1.56"/>
    <n v="4"/>
    <x v="195"/>
  </r>
  <r>
    <s v="31786"/>
    <s v="TN"/>
    <s v="0000157401"/>
    <x v="4"/>
    <x v="0"/>
    <d v="2023-10-31T00:00:00"/>
    <x v="7"/>
    <s v="BADC04"/>
    <x v="7"/>
    <n v="0.52"/>
    <n v="1"/>
    <x v="195"/>
  </r>
  <r>
    <s v="31786"/>
    <s v="TN"/>
    <s v="0000157401"/>
    <x v="4"/>
    <x v="0"/>
    <d v="2023-10-31T00:00:00"/>
    <x v="7"/>
    <s v="BADC05"/>
    <x v="7"/>
    <n v="0.65"/>
    <n v="1"/>
    <x v="195"/>
  </r>
  <r>
    <s v="31786"/>
    <s v="TN"/>
    <s v="0000157401"/>
    <x v="4"/>
    <x v="0"/>
    <d v="2023-10-31T00:00:00"/>
    <x v="8"/>
    <s v="BADE2X"/>
    <x v="8"/>
    <n v="-42.97"/>
    <n v="41"/>
    <x v="195"/>
  </r>
  <r>
    <s v="31786"/>
    <s v="TN"/>
    <s v="0000157401"/>
    <x v="4"/>
    <x v="0"/>
    <d v="2023-10-31T00:00:00"/>
    <x v="8"/>
    <s v="BADE2X"/>
    <x v="8"/>
    <n v="57.19"/>
    <n v="52"/>
    <x v="195"/>
  </r>
  <r>
    <s v="31786"/>
    <s v="TN"/>
    <s v="0000157401"/>
    <x v="4"/>
    <x v="0"/>
    <d v="2023-10-31T00:00:00"/>
    <x v="9"/>
    <s v="BADE40"/>
    <x v="9"/>
    <n v="0"/>
    <n v="40"/>
    <x v="195"/>
  </r>
  <r>
    <s v="31786"/>
    <s v="TN"/>
    <s v="0000157401"/>
    <x v="4"/>
    <x v="0"/>
    <d v="2023-10-31T00:00:00"/>
    <x v="5"/>
    <s v="BAD4SC"/>
    <x v="10"/>
    <n v="-1.56"/>
    <n v="3"/>
    <x v="195"/>
  </r>
  <r>
    <s v="31786"/>
    <s v="TN"/>
    <s v="0000157401"/>
    <x v="4"/>
    <x v="0"/>
    <d v="2023-10-31T00:00:00"/>
    <x v="5"/>
    <s v="BAD4SC"/>
    <x v="10"/>
    <n v="4.66"/>
    <n v="9"/>
    <x v="195"/>
  </r>
  <r>
    <s v="31786"/>
    <s v="TN"/>
    <s v="0000157401"/>
    <x v="4"/>
    <x v="0"/>
    <d v="2023-10-31T00:00:00"/>
    <x v="5"/>
    <s v="BAD6SP"/>
    <x v="5"/>
    <n v="-5.46"/>
    <n v="7"/>
    <x v="195"/>
  </r>
  <r>
    <s v="31786"/>
    <s v="TN"/>
    <s v="0000157401"/>
    <x v="4"/>
    <x v="0"/>
    <d v="2023-10-31T00:00:00"/>
    <x v="5"/>
    <s v="BAD6SP"/>
    <x v="5"/>
    <n v="6.59"/>
    <n v="9"/>
    <x v="195"/>
  </r>
  <r>
    <s v="31786"/>
    <s v="TN"/>
    <s v="0000157401"/>
    <x v="4"/>
    <x v="0"/>
    <d v="2023-10-31T00:00:00"/>
    <x v="10"/>
    <s v="BLES15"/>
    <x v="11"/>
    <n v="-171.92"/>
    <n v="41"/>
    <x v="195"/>
  </r>
  <r>
    <s v="31786"/>
    <s v="TN"/>
    <s v="0000157401"/>
    <x v="4"/>
    <x v="0"/>
    <d v="2023-10-31T00:00:00"/>
    <x v="10"/>
    <s v="BLES15"/>
    <x v="11"/>
    <n v="228.75"/>
    <n v="52"/>
    <x v="195"/>
  </r>
  <r>
    <s v="31786"/>
    <s v="TN"/>
    <s v="0000157401"/>
    <x v="4"/>
    <x v="0"/>
    <d v="2023-10-31T00:00:00"/>
    <x v="11"/>
    <s v="BLCH01"/>
    <x v="12"/>
    <n v="0.19"/>
    <n v="1"/>
    <x v="195"/>
  </r>
  <r>
    <s v="31786"/>
    <s v="TN"/>
    <s v="0000157401"/>
    <x v="4"/>
    <x v="0"/>
    <d v="2023-10-31T00:00:00"/>
    <x v="11"/>
    <s v="BLCH02"/>
    <x v="12"/>
    <n v="-2.2200000000000002"/>
    <n v="6"/>
    <x v="195"/>
  </r>
  <r>
    <s v="31786"/>
    <s v="TN"/>
    <s v="0000157401"/>
    <x v="4"/>
    <x v="0"/>
    <d v="2023-10-31T00:00:00"/>
    <x v="11"/>
    <s v="BLCH02"/>
    <x v="12"/>
    <n v="0.37"/>
    <n v="1"/>
    <x v="195"/>
  </r>
  <r>
    <s v="31786"/>
    <s v="TN"/>
    <s v="0000157401"/>
    <x v="4"/>
    <x v="0"/>
    <d v="2023-10-31T00:00:00"/>
    <x v="11"/>
    <s v="BLCH03"/>
    <x v="12"/>
    <n v="0.56000000000000005"/>
    <n v="1"/>
    <x v="195"/>
  </r>
  <r>
    <s v="31786"/>
    <s v="TN"/>
    <s v="0000157401"/>
    <x v="4"/>
    <x v="0"/>
    <d v="2023-10-31T00:00:00"/>
    <x v="11"/>
    <s v="BLCH04"/>
    <x v="12"/>
    <n v="0.74"/>
    <n v="1"/>
    <x v="195"/>
  </r>
  <r>
    <s v="31786"/>
    <s v="TN"/>
    <s v="0000157401"/>
    <x v="4"/>
    <x v="0"/>
    <d v="2023-10-31T00:00:00"/>
    <x v="11"/>
    <s v="BLCS01"/>
    <x v="13"/>
    <n v="0.6"/>
    <n v="2"/>
    <x v="195"/>
  </r>
  <r>
    <s v="31786"/>
    <s v="TN"/>
    <s v="0000157401"/>
    <x v="4"/>
    <x v="0"/>
    <d v="2023-10-31T00:00:00"/>
    <x v="11"/>
    <s v="BLCS02"/>
    <x v="13"/>
    <n v="-0.61"/>
    <n v="1"/>
    <x v="195"/>
  </r>
  <r>
    <s v="31786"/>
    <s v="TN"/>
    <s v="0000157401"/>
    <x v="4"/>
    <x v="0"/>
    <d v="2023-10-31T00:00:00"/>
    <x v="11"/>
    <s v="BLCS02"/>
    <x v="13"/>
    <n v="1.83"/>
    <n v="3"/>
    <x v="195"/>
  </r>
  <r>
    <s v="31786"/>
    <s v="TN"/>
    <s v="0000157401"/>
    <x v="4"/>
    <x v="0"/>
    <d v="2023-10-31T00:00:00"/>
    <x v="11"/>
    <s v="BLCS03"/>
    <x v="13"/>
    <n v="-1.82"/>
    <n v="2"/>
    <x v="195"/>
  </r>
  <r>
    <s v="31786"/>
    <s v="TN"/>
    <s v="0000157401"/>
    <x v="4"/>
    <x v="0"/>
    <d v="2023-10-31T00:00:00"/>
    <x v="11"/>
    <s v="BLCS03"/>
    <x v="13"/>
    <n v="2.73"/>
    <n v="3"/>
    <x v="195"/>
  </r>
  <r>
    <s v="31786"/>
    <s v="TN"/>
    <s v="0000157401"/>
    <x v="4"/>
    <x v="0"/>
    <d v="2023-10-31T00:00:00"/>
    <x v="11"/>
    <s v="BLCS05"/>
    <x v="13"/>
    <n v="1.52"/>
    <n v="1"/>
    <x v="195"/>
  </r>
  <r>
    <s v="31786"/>
    <s v="TN"/>
    <s v="0000157401"/>
    <x v="4"/>
    <x v="0"/>
    <d v="2023-10-31T00:00:00"/>
    <x v="12"/>
    <s v="BLER20"/>
    <x v="14"/>
    <n v="0"/>
    <n v="42"/>
    <x v="195"/>
  </r>
  <r>
    <s v="31786"/>
    <s v="TN"/>
    <s v="0000157401"/>
    <x v="4"/>
    <x v="0"/>
    <d v="2023-10-31T00:00:00"/>
    <x v="6"/>
    <s v="BLIFSC"/>
    <x v="15"/>
    <n v="-0.9"/>
    <n v="3"/>
    <x v="195"/>
  </r>
  <r>
    <s v="31786"/>
    <s v="TN"/>
    <s v="0000157401"/>
    <x v="4"/>
    <x v="0"/>
    <d v="2023-10-31T00:00:00"/>
    <x v="6"/>
    <s v="BLIFSC"/>
    <x v="15"/>
    <n v="2.7"/>
    <n v="9"/>
    <x v="195"/>
  </r>
  <r>
    <s v="31786"/>
    <s v="TN"/>
    <s v="0000157401"/>
    <x v="4"/>
    <x v="0"/>
    <d v="2023-10-31T00:00:00"/>
    <x v="6"/>
    <s v="BLIFSP"/>
    <x v="6"/>
    <n v="-4.13"/>
    <n v="7"/>
    <x v="195"/>
  </r>
  <r>
    <s v="31786"/>
    <s v="TN"/>
    <s v="0000157401"/>
    <x v="4"/>
    <x v="0"/>
    <d v="2023-10-31T00:00:00"/>
    <x v="6"/>
    <s v="BLIFSP"/>
    <x v="6"/>
    <n v="5.31"/>
    <n v="9"/>
    <x v="195"/>
  </r>
  <r>
    <s v="31786"/>
    <s v="TN"/>
    <s v="0000157401"/>
    <x v="4"/>
    <x v="0"/>
    <d v="2023-10-31T00:00:00"/>
    <x v="14"/>
    <s v="VC0106"/>
    <x v="18"/>
    <n v="-0.13"/>
    <n v="1"/>
    <x v="198"/>
  </r>
  <r>
    <s v="31786"/>
    <s v="TN"/>
    <s v="0000157401"/>
    <x v="4"/>
    <x v="0"/>
    <d v="2023-10-31T00:00:00"/>
    <x v="14"/>
    <s v="VC0106"/>
    <x v="18"/>
    <n v="0.13"/>
    <n v="1"/>
    <x v="198"/>
  </r>
  <r>
    <s v="31786"/>
    <s v="TN"/>
    <s v="0000157401"/>
    <x v="4"/>
    <x v="0"/>
    <d v="2023-10-31T00:00:00"/>
    <x v="14"/>
    <s v="VC0205"/>
    <x v="17"/>
    <n v="-0.21"/>
    <n v="1"/>
    <x v="199"/>
  </r>
  <r>
    <s v="31786"/>
    <s v="TN"/>
    <s v="0000157401"/>
    <x v="4"/>
    <x v="0"/>
    <d v="2023-10-31T00:00:00"/>
    <x v="14"/>
    <s v="VC0206"/>
    <x v="18"/>
    <n v="-0.25"/>
    <n v="1"/>
    <x v="198"/>
  </r>
  <r>
    <s v="31786"/>
    <s v="TN"/>
    <s v="0000157401"/>
    <x v="4"/>
    <x v="0"/>
    <d v="2023-10-31T00:00:00"/>
    <x v="14"/>
    <s v="VC0206"/>
    <x v="18"/>
    <n v="2"/>
    <n v="8"/>
    <x v="198"/>
  </r>
  <r>
    <s v="31786"/>
    <s v="TN"/>
    <s v="0000157401"/>
    <x v="4"/>
    <x v="0"/>
    <d v="2023-10-31T00:00:00"/>
    <x v="14"/>
    <s v="VC0306"/>
    <x v="18"/>
    <n v="1.1399999999999999"/>
    <n v="3"/>
    <x v="198"/>
  </r>
  <r>
    <s v="31786"/>
    <s v="TN"/>
    <s v="0000157401"/>
    <x v="4"/>
    <x v="0"/>
    <d v="2023-10-31T00:00:00"/>
    <x v="14"/>
    <s v="VC0310"/>
    <x v="19"/>
    <n v="-1.26"/>
    <n v="2"/>
    <x v="200"/>
  </r>
  <r>
    <s v="31786"/>
    <s v="TN"/>
    <s v="0000157401"/>
    <x v="4"/>
    <x v="0"/>
    <d v="2023-10-31T00:00:00"/>
    <x v="14"/>
    <s v="VC0406"/>
    <x v="18"/>
    <n v="1"/>
    <n v="2"/>
    <x v="198"/>
  </r>
  <r>
    <s v="31786"/>
    <s v="TN"/>
    <s v="0000157401"/>
    <x v="4"/>
    <x v="0"/>
    <d v="2023-10-31T00:00:00"/>
    <x v="15"/>
    <s v="VAD050"/>
    <x v="22"/>
    <n v="-1.05"/>
    <n v="1"/>
    <x v="201"/>
  </r>
  <r>
    <s v="31786"/>
    <s v="TN"/>
    <s v="0000157401"/>
    <x v="4"/>
    <x v="0"/>
    <d v="2023-10-31T00:00:00"/>
    <x v="15"/>
    <s v="VAD050"/>
    <x v="22"/>
    <n v="2.1"/>
    <n v="2"/>
    <x v="201"/>
  </r>
  <r>
    <s v="31786"/>
    <s v="TN"/>
    <s v="0000157401"/>
    <x v="4"/>
    <x v="0"/>
    <d v="2023-10-31T00:00:00"/>
    <x v="15"/>
    <s v="VAD060"/>
    <x v="23"/>
    <n v="-21.42"/>
    <n v="17"/>
    <x v="196"/>
  </r>
  <r>
    <s v="31786"/>
    <s v="TN"/>
    <s v="0000157401"/>
    <x v="4"/>
    <x v="0"/>
    <d v="2023-10-31T00:00:00"/>
    <x v="15"/>
    <s v="VAD060"/>
    <x v="23"/>
    <n v="39.06"/>
    <n v="31"/>
    <x v="196"/>
  </r>
  <r>
    <s v="31786"/>
    <s v="TN"/>
    <s v="0000157401"/>
    <x v="4"/>
    <x v="0"/>
    <d v="2023-10-31T00:00:00"/>
    <x v="15"/>
    <s v="VAD100"/>
    <x v="24"/>
    <n v="-6.3"/>
    <n v="3"/>
    <x v="202"/>
  </r>
  <r>
    <s v="31786"/>
    <s v="TN"/>
    <s v="0000157401"/>
    <x v="4"/>
    <x v="0"/>
    <d v="2023-10-31T00:00:00"/>
    <x v="15"/>
    <s v="VAD100"/>
    <x v="24"/>
    <n v="4.2"/>
    <n v="2"/>
    <x v="202"/>
  </r>
  <r>
    <s v="31786"/>
    <s v="TN"/>
    <s v="0000157401"/>
    <x v="4"/>
    <x v="0"/>
    <d v="2023-10-31T00:00:00"/>
    <x v="15"/>
    <s v="VAD500"/>
    <x v="26"/>
    <n v="21"/>
    <n v="2"/>
    <x v="203"/>
  </r>
  <r>
    <s v="31786"/>
    <s v="TN"/>
    <s v="0000157401"/>
    <x v="4"/>
    <x v="0"/>
    <d v="2023-10-31T00:00:00"/>
    <x v="16"/>
    <s v="VSC060"/>
    <x v="28"/>
    <n v="-1"/>
    <n v="2"/>
    <x v="204"/>
  </r>
  <r>
    <s v="31786"/>
    <s v="TN"/>
    <s v="0000157401"/>
    <x v="4"/>
    <x v="0"/>
    <d v="2023-10-31T00:00:00"/>
    <x v="16"/>
    <s v="VSC060"/>
    <x v="28"/>
    <n v="5.5"/>
    <n v="11"/>
    <x v="204"/>
  </r>
  <r>
    <s v="31786"/>
    <s v="TN"/>
    <s v="0000157401"/>
    <x v="4"/>
    <x v="0"/>
    <d v="2023-10-31T00:00:00"/>
    <x v="16"/>
    <s v="VSC100"/>
    <x v="29"/>
    <n v="-1.68"/>
    <n v="2"/>
    <x v="205"/>
  </r>
  <r>
    <s v="31786"/>
    <s v="TN"/>
    <s v="0000157401"/>
    <x v="4"/>
    <x v="0"/>
    <d v="2023-10-31T00:00:00"/>
    <x v="16"/>
    <s v="VSO060"/>
    <x v="33"/>
    <n v="-1.52"/>
    <n v="2"/>
    <x v="197"/>
  </r>
  <r>
    <s v="31786"/>
    <s v="TN"/>
    <s v="0000157401"/>
    <x v="4"/>
    <x v="0"/>
    <d v="2023-10-31T00:00:00"/>
    <x v="16"/>
    <s v="VSO060"/>
    <x v="33"/>
    <n v="4.5599999999999996"/>
    <n v="6"/>
    <x v="197"/>
  </r>
  <r>
    <s v="31786"/>
    <s v="TN"/>
    <s v="0000157401"/>
    <x v="4"/>
    <x v="0"/>
    <d v="2023-10-31T00:00:00"/>
    <x v="16"/>
    <s v="VSO100"/>
    <x v="34"/>
    <n v="2.52"/>
    <n v="2"/>
    <x v="196"/>
  </r>
  <r>
    <s v="31786"/>
    <s v="TN"/>
    <s v="0000157401"/>
    <x v="4"/>
    <x v="0"/>
    <d v="2023-10-31T00:00:00"/>
    <x v="16"/>
    <s v="VSO500"/>
    <x v="36"/>
    <n v="6.3"/>
    <n v="1"/>
    <x v="206"/>
  </r>
  <r>
    <s v="31786"/>
    <s v="TN"/>
    <s v="0000190862"/>
    <x v="5"/>
    <x v="0"/>
    <d v="2023-10-31T00:00:00"/>
    <x v="17"/>
    <s v="LTD-01"/>
    <x v="37"/>
    <n v="6.4"/>
    <n v="2"/>
    <x v="195"/>
  </r>
  <r>
    <s v="31786"/>
    <s v="TN"/>
    <s v="0000190862"/>
    <x v="5"/>
    <x v="0"/>
    <d v="2023-10-31T00:00:00"/>
    <x v="17"/>
    <s v="LTD-01"/>
    <x v="38"/>
    <n v="-3.46"/>
    <n v="1"/>
    <x v="195"/>
  </r>
  <r>
    <s v="31786"/>
    <s v="TN"/>
    <s v="0000190862"/>
    <x v="5"/>
    <x v="0"/>
    <d v="2023-10-31T00:00:00"/>
    <x v="17"/>
    <s v="LTD-01"/>
    <x v="38"/>
    <n v="11.42"/>
    <n v="2"/>
    <x v="195"/>
  </r>
  <r>
    <s v="31786"/>
    <s v="TN"/>
    <s v="0000190862"/>
    <x v="5"/>
    <x v="0"/>
    <d v="2023-10-31T00:00:00"/>
    <x v="17"/>
    <s v="LTD-01"/>
    <x v="40"/>
    <n v="-89.89"/>
    <n v="8"/>
    <x v="195"/>
  </r>
  <r>
    <s v="31786"/>
    <s v="TN"/>
    <s v="0000190862"/>
    <x v="5"/>
    <x v="0"/>
    <d v="2023-10-31T00:00:00"/>
    <x v="17"/>
    <s v="LTD-01"/>
    <x v="41"/>
    <n v="-27.39"/>
    <n v="3"/>
    <x v="195"/>
  </r>
  <r>
    <s v="31786"/>
    <s v="TN"/>
    <s v="0000190862"/>
    <x v="5"/>
    <x v="0"/>
    <d v="2023-10-31T00:00:00"/>
    <x v="17"/>
    <s v="LTD-01"/>
    <x v="42"/>
    <n v="51.46"/>
    <n v="2"/>
    <x v="195"/>
  </r>
  <r>
    <s v="31786"/>
    <s v="TN"/>
    <s v="0000190862"/>
    <x v="5"/>
    <x v="0"/>
    <d v="2023-10-31T00:00:00"/>
    <x v="17"/>
    <s v="LTD-01"/>
    <x v="44"/>
    <n v="36.54"/>
    <n v="1"/>
    <x v="195"/>
  </r>
  <r>
    <s v="31786"/>
    <s v="TN"/>
    <s v="0000190862"/>
    <x v="5"/>
    <x v="0"/>
    <d v="2023-10-31T00:00:00"/>
    <x v="17"/>
    <s v="LTD-02"/>
    <x v="48"/>
    <n v="-7.16"/>
    <n v="1"/>
    <x v="195"/>
  </r>
  <r>
    <s v="31786"/>
    <s v="TN"/>
    <s v="0000190862"/>
    <x v="5"/>
    <x v="0"/>
    <d v="2023-10-31T00:00:00"/>
    <x v="17"/>
    <s v="LTD-02"/>
    <x v="49"/>
    <n v="26.14"/>
    <n v="3"/>
    <x v="195"/>
  </r>
  <r>
    <s v="31786"/>
    <s v="TN"/>
    <s v="0000190862"/>
    <x v="5"/>
    <x v="0"/>
    <d v="2023-10-31T00:00:00"/>
    <x v="17"/>
    <s v="LTD-02"/>
    <x v="51"/>
    <n v="-15.32"/>
    <n v="2"/>
    <x v="195"/>
  </r>
  <r>
    <s v="31786"/>
    <s v="TN"/>
    <s v="0000190862"/>
    <x v="5"/>
    <x v="0"/>
    <d v="2023-10-31T00:00:00"/>
    <x v="17"/>
    <s v="LTD-02"/>
    <x v="52"/>
    <n v="-15.55"/>
    <n v="1"/>
    <x v="195"/>
  </r>
  <r>
    <s v="31786"/>
    <s v="TN"/>
    <s v="0000190862"/>
    <x v="5"/>
    <x v="0"/>
    <d v="2023-10-31T00:00:00"/>
    <x v="17"/>
    <s v="LTD-02"/>
    <x v="52"/>
    <n v="24.1"/>
    <n v="1"/>
    <x v="195"/>
  </r>
  <r>
    <s v="31786"/>
    <s v="TN"/>
    <s v="0000190862"/>
    <x v="5"/>
    <x v="0"/>
    <d v="2023-10-31T00:00:00"/>
    <x v="17"/>
    <s v="LTD-02"/>
    <x v="53"/>
    <n v="27.98"/>
    <n v="1"/>
    <x v="195"/>
  </r>
  <r>
    <s v="31786"/>
    <s v="TN"/>
    <s v="0000190862"/>
    <x v="5"/>
    <x v="0"/>
    <d v="2023-10-31T00:00:00"/>
    <x v="17"/>
    <s v="LTD-02"/>
    <x v="54"/>
    <n v="-23.98"/>
    <n v="1"/>
    <x v="195"/>
  </r>
  <r>
    <s v="31786"/>
    <s v="TN"/>
    <s v="0000190862"/>
    <x v="5"/>
    <x v="0"/>
    <d v="2023-10-31T00:00:00"/>
    <x v="17"/>
    <s v="LTD-03"/>
    <x v="57"/>
    <n v="7.23"/>
    <n v="1"/>
    <x v="195"/>
  </r>
  <r>
    <s v="31786"/>
    <s v="TN"/>
    <s v="0000190862"/>
    <x v="5"/>
    <x v="0"/>
    <d v="2023-10-31T00:00:00"/>
    <x v="17"/>
    <s v="LTD-03"/>
    <x v="59"/>
    <n v="30.76"/>
    <n v="3"/>
    <x v="195"/>
  </r>
  <r>
    <s v="31786"/>
    <s v="TN"/>
    <s v="0000190862"/>
    <x v="5"/>
    <x v="0"/>
    <d v="2023-10-31T00:00:00"/>
    <x v="17"/>
    <s v="LTD-03"/>
    <x v="60"/>
    <n v="17.03"/>
    <n v="1"/>
    <x v="195"/>
  </r>
  <r>
    <s v="31786"/>
    <s v="TN"/>
    <s v="0000190862"/>
    <x v="5"/>
    <x v="0"/>
    <d v="2023-10-31T00:00:00"/>
    <x v="17"/>
    <s v="LTD-03"/>
    <x v="61"/>
    <n v="-58.98"/>
    <n v="3"/>
    <x v="195"/>
  </r>
  <r>
    <s v="31786"/>
    <s v="TN"/>
    <s v="0000190862"/>
    <x v="5"/>
    <x v="0"/>
    <d v="2023-10-31T00:00:00"/>
    <x v="17"/>
    <s v="LTD-03"/>
    <x v="63"/>
    <n v="48.19"/>
    <n v="1"/>
    <x v="195"/>
  </r>
  <r>
    <s v="31786"/>
    <s v="TN"/>
    <s v="0000190862"/>
    <x v="5"/>
    <x v="0"/>
    <d v="2023-10-31T00:00:00"/>
    <x v="17"/>
    <s v="LTD-03"/>
    <x v="66"/>
    <n v="25.91"/>
    <n v="1"/>
    <x v="195"/>
  </r>
  <r>
    <s v="31786"/>
    <s v="TN"/>
    <s v="0000190862"/>
    <x v="5"/>
    <x v="0"/>
    <d v="2023-10-31T00:00:00"/>
    <x v="17"/>
    <s v="LTD-04"/>
    <x v="72"/>
    <n v="21.06"/>
    <n v="1"/>
    <x v="195"/>
  </r>
  <r>
    <s v="31786"/>
    <s v="TN"/>
    <s v="0000190862"/>
    <x v="5"/>
    <x v="0"/>
    <d v="2023-10-31T00:00:00"/>
    <x v="17"/>
    <s v="LTD-04"/>
    <x v="74"/>
    <n v="57.94"/>
    <n v="2"/>
    <x v="195"/>
  </r>
  <r>
    <s v="31786"/>
    <s v="TN"/>
    <s v="0000190862"/>
    <x v="5"/>
    <x v="0"/>
    <d v="2023-10-31T00:00:00"/>
    <x v="17"/>
    <s v="LTD1WP"/>
    <x v="38"/>
    <n v="0"/>
    <n v="1"/>
    <x v="195"/>
  </r>
  <r>
    <s v="31786"/>
    <s v="TN"/>
    <s v="0000190862"/>
    <x v="5"/>
    <x v="0"/>
    <d v="2023-10-31T00:00:00"/>
    <x v="17"/>
    <s v="LTD3WP"/>
    <x v="62"/>
    <n v="0"/>
    <n v="1"/>
    <x v="195"/>
  </r>
  <r>
    <s v="31786"/>
    <s v="TN"/>
    <s v="0000190862"/>
    <x v="5"/>
    <x v="0"/>
    <d v="2023-10-31T00:00:00"/>
    <x v="18"/>
    <s v="STD-A"/>
    <x v="77"/>
    <n v="-261.70999999999998"/>
    <n v="17"/>
    <x v="195"/>
  </r>
  <r>
    <s v="31786"/>
    <s v="TN"/>
    <s v="0000190862"/>
    <x v="5"/>
    <x v="0"/>
    <d v="2023-10-31T00:00:00"/>
    <x v="18"/>
    <s v="STD-A"/>
    <x v="77"/>
    <n v="329.54"/>
    <n v="19"/>
    <x v="195"/>
  </r>
  <r>
    <s v="31786"/>
    <s v="TN"/>
    <s v="0000190862"/>
    <x v="5"/>
    <x v="0"/>
    <d v="2023-10-31T00:00:00"/>
    <x v="18"/>
    <s v="STD-B"/>
    <x v="78"/>
    <n v="-26.58"/>
    <n v="3"/>
    <x v="195"/>
  </r>
  <r>
    <s v="31786"/>
    <s v="TN"/>
    <s v="0000190862"/>
    <x v="5"/>
    <x v="0"/>
    <d v="2023-10-31T00:00:00"/>
    <x v="18"/>
    <s v="STD-B"/>
    <x v="78"/>
    <n v="135.38"/>
    <n v="7"/>
    <x v="195"/>
  </r>
  <r>
    <s v="31786"/>
    <s v="TN"/>
    <s v="0000258005"/>
    <x v="6"/>
    <x v="0"/>
    <d v="2023-10-31T00:00:00"/>
    <x v="19"/>
    <s v="VISBAS"/>
    <x v="79"/>
    <n v="-65.52"/>
    <n v="10"/>
    <x v="195"/>
  </r>
  <r>
    <s v="31786"/>
    <s v="TN"/>
    <s v="0000258005"/>
    <x v="6"/>
    <x v="0"/>
    <d v="2023-10-31T00:00:00"/>
    <x v="19"/>
    <s v="VISBAS"/>
    <x v="79"/>
    <n v="205.52"/>
    <n v="44"/>
    <x v="195"/>
  </r>
  <r>
    <s v="31786"/>
    <s v="TN"/>
    <s v="0000258005"/>
    <x v="6"/>
    <x v="0"/>
    <d v="2023-10-31T00:00:00"/>
    <x v="19"/>
    <s v="VISEXP"/>
    <x v="80"/>
    <n v="-156.94"/>
    <n v="20"/>
    <x v="195"/>
  </r>
  <r>
    <s v="31786"/>
    <s v="TN"/>
    <s v="0000258005"/>
    <x v="6"/>
    <x v="0"/>
    <d v="2023-10-31T00:00:00"/>
    <x v="19"/>
    <s v="VISEXP"/>
    <x v="80"/>
    <n v="1375.45"/>
    <n v="143"/>
    <x v="19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">
  <r>
    <s v="31786"/>
    <s v="TN"/>
    <s v="0000000185"/>
    <x v="0"/>
    <x v="0"/>
    <d v="2023-10-31T00:00:00"/>
    <x v="0"/>
    <s v="PPDN"/>
    <x v="0"/>
    <n v="-24.54"/>
    <n v="0"/>
    <x v="0"/>
  </r>
  <r>
    <s v="31786"/>
    <s v="TN"/>
    <s v="0000000185"/>
    <x v="0"/>
    <x v="0"/>
    <d v="2023-11-30T00:00:00"/>
    <x v="0"/>
    <s v="PPDN"/>
    <x v="0"/>
    <n v="182611.59"/>
    <n v="0"/>
    <x v="1"/>
  </r>
  <r>
    <s v="31786"/>
    <s v="TN"/>
    <s v="0000000192"/>
    <x v="1"/>
    <x v="0"/>
    <d v="2023-11-15T00:00:00"/>
    <x v="1"/>
    <s v="PDON"/>
    <x v="1"/>
    <n v="183.36"/>
    <n v="0"/>
    <x v="2"/>
  </r>
  <r>
    <s v="31786"/>
    <s v="TN"/>
    <s v="0000000192"/>
    <x v="1"/>
    <x v="0"/>
    <d v="2023-11-30T00:00:00"/>
    <x v="1"/>
    <s v="PDON"/>
    <x v="1"/>
    <n v="1017902.32"/>
    <n v="0"/>
    <x v="3"/>
  </r>
  <r>
    <s v="31786"/>
    <s v="TN"/>
    <s v="0000053684"/>
    <x v="2"/>
    <x v="0"/>
    <d v="2023-11-30T00:00:00"/>
    <x v="2"/>
    <s v=""/>
    <x v="2"/>
    <n v="112.18"/>
    <n v="0"/>
    <x v="4"/>
  </r>
  <r>
    <s v="31786"/>
    <s v="TN"/>
    <s v="0000053684"/>
    <x v="2"/>
    <x v="0"/>
    <d v="2023-11-30T00:00:00"/>
    <x v="3"/>
    <s v=""/>
    <x v="3"/>
    <n v="32691.919999999998"/>
    <n v="0"/>
    <x v="5"/>
  </r>
  <r>
    <s v="31786"/>
    <s v="TN"/>
    <s v="0000157401"/>
    <x v="3"/>
    <x v="0"/>
    <d v="2023-11-30T00:00:00"/>
    <x v="4"/>
    <s v=""/>
    <x v="4"/>
    <n v="309069.01"/>
    <n v="0"/>
    <x v="6"/>
  </r>
  <r>
    <s v="31786"/>
    <s v="TN"/>
    <s v="0000157401"/>
    <x v="4"/>
    <x v="0"/>
    <d v="2023-10-31T00:00:00"/>
    <x v="5"/>
    <s v="BADE2X"/>
    <x v="5"/>
    <n v="-1.1399999999999999"/>
    <n v="60000"/>
    <x v="0"/>
  </r>
  <r>
    <s v="31786"/>
    <s v="TN"/>
    <s v="0000157401"/>
    <x v="4"/>
    <x v="0"/>
    <d v="2023-10-31T00:00:00"/>
    <x v="6"/>
    <s v="BADE40"/>
    <x v="6"/>
    <n v="-0.76"/>
    <n v="40000"/>
    <x v="0"/>
  </r>
  <r>
    <s v="31786"/>
    <s v="TN"/>
    <s v="0000157401"/>
    <x v="4"/>
    <x v="0"/>
    <d v="2023-10-31T00:00:00"/>
    <x v="7"/>
    <s v="BLES15"/>
    <x v="7"/>
    <n v="-4.5599999999999996"/>
    <n v="30000"/>
    <x v="0"/>
  </r>
  <r>
    <s v="31786"/>
    <s v="TN"/>
    <s v="0000157401"/>
    <x v="4"/>
    <x v="0"/>
    <d v="2023-10-31T00:00:00"/>
    <x v="8"/>
    <s v="BLER20"/>
    <x v="8"/>
    <n v="-3.04"/>
    <n v="20000"/>
    <x v="0"/>
  </r>
  <r>
    <s v="31786"/>
    <s v="TN"/>
    <s v="0000157401"/>
    <x v="4"/>
    <x v="0"/>
    <d v="2023-11-15T00:00:00"/>
    <x v="9"/>
    <s v="BADC04"/>
    <x v="9"/>
    <n v="1.04"/>
    <n v="40000"/>
    <x v="0"/>
  </r>
  <r>
    <s v="31786"/>
    <s v="TN"/>
    <s v="0000157401"/>
    <x v="4"/>
    <x v="0"/>
    <d v="2023-11-15T00:00:00"/>
    <x v="5"/>
    <s v="BADE2X"/>
    <x v="5"/>
    <n v="4.24"/>
    <n v="103000"/>
    <x v="7"/>
  </r>
  <r>
    <s v="31786"/>
    <s v="TN"/>
    <s v="0000157401"/>
    <x v="4"/>
    <x v="0"/>
    <d v="2023-11-15T00:00:00"/>
    <x v="10"/>
    <s v="BAD6SP"/>
    <x v="10"/>
    <n v="0.51"/>
    <n v="39000"/>
    <x v="0"/>
  </r>
  <r>
    <s v="31786"/>
    <s v="TN"/>
    <s v="0000157401"/>
    <x v="4"/>
    <x v="0"/>
    <d v="2023-11-15T00:00:00"/>
    <x v="7"/>
    <s v="BLES15"/>
    <x v="7"/>
    <n v="16.940000000000001"/>
    <n v="51500"/>
    <x v="7"/>
  </r>
  <r>
    <s v="31786"/>
    <s v="TN"/>
    <s v="0000157401"/>
    <x v="4"/>
    <x v="0"/>
    <d v="2023-11-15T00:00:00"/>
    <x v="11"/>
    <s v="BLCH04"/>
    <x v="11"/>
    <n v="1.48"/>
    <n v="12000"/>
    <x v="0"/>
  </r>
  <r>
    <s v="31786"/>
    <s v="TN"/>
    <s v="0000157401"/>
    <x v="4"/>
    <x v="0"/>
    <d v="2023-11-15T00:00:00"/>
    <x v="12"/>
    <s v="BLIFSP"/>
    <x v="12"/>
    <n v="0.59"/>
    <n v="3000"/>
    <x v="0"/>
  </r>
  <r>
    <s v="31786"/>
    <s v="TN"/>
    <s v="0000157401"/>
    <x v="4"/>
    <x v="0"/>
    <d v="2023-11-15T00:00:00"/>
    <x v="13"/>
    <s v="VAD060"/>
    <x v="13"/>
    <n v="3.78"/>
    <n v="120000"/>
    <x v="8"/>
  </r>
  <r>
    <s v="31786"/>
    <s v="TN"/>
    <s v="0000157401"/>
    <x v="4"/>
    <x v="0"/>
    <d v="2023-11-15T00:00:00"/>
    <x v="13"/>
    <s v="VAD500"/>
    <x v="14"/>
    <n v="10.5"/>
    <n v="500000"/>
    <x v="0"/>
  </r>
  <r>
    <s v="31786"/>
    <s v="TN"/>
    <s v="0000157401"/>
    <x v="4"/>
    <x v="0"/>
    <d v="2023-11-15T00:00:00"/>
    <x v="14"/>
    <s v="VSO500"/>
    <x v="15"/>
    <n v="12.6"/>
    <n v="300000"/>
    <x v="0"/>
  </r>
  <r>
    <s v="31786"/>
    <s v="TN"/>
    <s v="0000157401"/>
    <x v="4"/>
    <x v="0"/>
    <d v="2023-11-30T00:00:00"/>
    <x v="9"/>
    <s v="BADC01"/>
    <x v="9"/>
    <n v="743.96"/>
    <n v="57238960"/>
    <x v="9"/>
  </r>
  <r>
    <s v="31786"/>
    <s v="TN"/>
    <s v="0000157401"/>
    <x v="4"/>
    <x v="0"/>
    <d v="2023-11-30T00:00:00"/>
    <x v="9"/>
    <s v="BADC02"/>
    <x v="9"/>
    <n v="1341.28"/>
    <n v="103281400"/>
    <x v="10"/>
  </r>
  <r>
    <s v="31786"/>
    <s v="TN"/>
    <s v="0000157401"/>
    <x v="4"/>
    <x v="0"/>
    <d v="2023-11-30T00:00:00"/>
    <x v="9"/>
    <s v="BADC03"/>
    <x v="9"/>
    <n v="702.91"/>
    <n v="54192930"/>
    <x v="11"/>
  </r>
  <r>
    <s v="31786"/>
    <s v="TN"/>
    <s v="0000157401"/>
    <x v="4"/>
    <x v="0"/>
    <d v="2023-11-30T00:00:00"/>
    <x v="9"/>
    <s v="BADC04"/>
    <x v="9"/>
    <n v="245.42"/>
    <n v="18917200"/>
    <x v="12"/>
  </r>
  <r>
    <s v="31786"/>
    <s v="TN"/>
    <s v="0000157401"/>
    <x v="4"/>
    <x v="0"/>
    <d v="2023-11-30T00:00:00"/>
    <x v="9"/>
    <s v="BADC05"/>
    <x v="9"/>
    <n v="78.45"/>
    <n v="6035000"/>
    <x v="13"/>
  </r>
  <r>
    <s v="31786"/>
    <s v="TN"/>
    <s v="0000157401"/>
    <x v="4"/>
    <x v="0"/>
    <d v="2023-11-30T00:00:00"/>
    <x v="9"/>
    <s v="BADC06"/>
    <x v="9"/>
    <n v="31.57"/>
    <n v="2428200"/>
    <x v="14"/>
  </r>
  <r>
    <s v="31786"/>
    <s v="TN"/>
    <s v="0000157401"/>
    <x v="4"/>
    <x v="0"/>
    <d v="2023-11-30T00:00:00"/>
    <x v="9"/>
    <s v="BADC07"/>
    <x v="9"/>
    <n v="11.83"/>
    <n v="910000"/>
    <x v="15"/>
  </r>
  <r>
    <s v="31786"/>
    <s v="TN"/>
    <s v="0000157401"/>
    <x v="4"/>
    <x v="0"/>
    <d v="2023-11-30T00:00:00"/>
    <x v="9"/>
    <s v="BADC08"/>
    <x v="9"/>
    <n v="10.029999999999999"/>
    <n v="771200"/>
    <x v="16"/>
  </r>
  <r>
    <s v="31786"/>
    <s v="TN"/>
    <s v="0000157401"/>
    <x v="4"/>
    <x v="0"/>
    <d v="2023-11-30T00:00:00"/>
    <x v="9"/>
    <s v="BADC09"/>
    <x v="9"/>
    <n v="3.51"/>
    <n v="270000"/>
    <x v="2"/>
  </r>
  <r>
    <s v="31786"/>
    <s v="TN"/>
    <s v="0000157401"/>
    <x v="4"/>
    <x v="0"/>
    <d v="2023-11-30T00:00:00"/>
    <x v="5"/>
    <s v="BADE2X"/>
    <x v="5"/>
    <n v="42327.14"/>
    <n v="2230008300"/>
    <x v="17"/>
  </r>
  <r>
    <s v="31786"/>
    <s v="TN"/>
    <s v="0000157401"/>
    <x v="4"/>
    <x v="0"/>
    <d v="2023-11-30T00:00:00"/>
    <x v="5"/>
    <s v="BADP2X"/>
    <x v="5"/>
    <n v="7.4"/>
    <n v="390000"/>
    <x v="16"/>
  </r>
  <r>
    <s v="31786"/>
    <s v="TN"/>
    <s v="0000157401"/>
    <x v="4"/>
    <x v="0"/>
    <d v="2023-11-30T00:00:00"/>
    <x v="6"/>
    <s v="BADE40"/>
    <x v="6"/>
    <n v="29761.919999999998"/>
    <n v="1567224000"/>
    <x v="18"/>
  </r>
  <r>
    <s v="31786"/>
    <s v="TN"/>
    <s v="0000157401"/>
    <x v="4"/>
    <x v="0"/>
    <d v="2023-11-30T00:00:00"/>
    <x v="6"/>
    <s v="BADP40"/>
    <x v="6"/>
    <n v="4.9000000000000004"/>
    <n v="260000"/>
    <x v="16"/>
  </r>
  <r>
    <s v="31786"/>
    <s v="TN"/>
    <s v="0000157401"/>
    <x v="4"/>
    <x v="0"/>
    <d v="2023-11-30T00:00:00"/>
    <x v="10"/>
    <s v="BAD4SC"/>
    <x v="16"/>
    <n v="4145.63"/>
    <n v="319347440"/>
    <x v="19"/>
  </r>
  <r>
    <s v="31786"/>
    <s v="TN"/>
    <s v="0000157401"/>
    <x v="4"/>
    <x v="0"/>
    <d v="2023-11-30T00:00:00"/>
    <x v="10"/>
    <s v="BAD6SP"/>
    <x v="10"/>
    <n v="3906.98"/>
    <n v="301139350"/>
    <x v="20"/>
  </r>
  <r>
    <s v="31786"/>
    <s v="TN"/>
    <s v="0000157401"/>
    <x v="4"/>
    <x v="0"/>
    <d v="2023-11-30T00:00:00"/>
    <x v="10"/>
    <s v="BAP6SP"/>
    <x v="10"/>
    <n v="1.53"/>
    <n v="117000"/>
    <x v="2"/>
  </r>
  <r>
    <s v="31786"/>
    <s v="TN"/>
    <s v="0000157401"/>
    <x v="4"/>
    <x v="0"/>
    <d v="2023-11-30T00:00:00"/>
    <x v="7"/>
    <s v="BLES15"/>
    <x v="7"/>
    <n v="169327.86"/>
    <n v="1115034150"/>
    <x v="21"/>
  </r>
  <r>
    <s v="31786"/>
    <s v="TN"/>
    <s v="0000157401"/>
    <x v="4"/>
    <x v="0"/>
    <d v="2023-11-30T00:00:00"/>
    <x v="7"/>
    <s v="BLES1P"/>
    <x v="7"/>
    <n v="29.6"/>
    <n v="195000"/>
    <x v="16"/>
  </r>
  <r>
    <s v="31786"/>
    <s v="TN"/>
    <s v="0000157401"/>
    <x v="4"/>
    <x v="0"/>
    <d v="2023-11-30T00:00:00"/>
    <x v="11"/>
    <s v="BLCH01"/>
    <x v="11"/>
    <n v="538.08000000000004"/>
    <n v="8481000"/>
    <x v="22"/>
  </r>
  <r>
    <s v="31786"/>
    <s v="TN"/>
    <s v="0000157401"/>
    <x v="4"/>
    <x v="0"/>
    <d v="2023-11-30T00:00:00"/>
    <x v="11"/>
    <s v="BLCH02"/>
    <x v="11"/>
    <n v="676.73"/>
    <n v="10959000"/>
    <x v="23"/>
  </r>
  <r>
    <s v="31786"/>
    <s v="TN"/>
    <s v="0000157401"/>
    <x v="4"/>
    <x v="0"/>
    <d v="2023-11-30T00:00:00"/>
    <x v="11"/>
    <s v="BLCH03"/>
    <x v="11"/>
    <n v="325.36"/>
    <n v="5253000"/>
    <x v="24"/>
  </r>
  <r>
    <s v="31786"/>
    <s v="TN"/>
    <s v="0000157401"/>
    <x v="4"/>
    <x v="0"/>
    <d v="2023-11-30T00:00:00"/>
    <x v="11"/>
    <s v="BLCH04"/>
    <x v="11"/>
    <n v="98.42"/>
    <n v="1608000"/>
    <x v="25"/>
  </r>
  <r>
    <s v="31786"/>
    <s v="TN"/>
    <s v="0000157401"/>
    <x v="4"/>
    <x v="0"/>
    <d v="2023-11-30T00:00:00"/>
    <x v="11"/>
    <s v="BLCH05"/>
    <x v="11"/>
    <n v="32.549999999999997"/>
    <n v="525000"/>
    <x v="26"/>
  </r>
  <r>
    <s v="31786"/>
    <s v="TN"/>
    <s v="0000157401"/>
    <x v="4"/>
    <x v="0"/>
    <d v="2023-11-30T00:00:00"/>
    <x v="11"/>
    <s v="BLCH06"/>
    <x v="11"/>
    <n v="7.84"/>
    <n v="126000"/>
    <x v="27"/>
  </r>
  <r>
    <s v="31786"/>
    <s v="TN"/>
    <s v="0000157401"/>
    <x v="4"/>
    <x v="0"/>
    <d v="2023-11-30T00:00:00"/>
    <x v="11"/>
    <s v="BLCH08"/>
    <x v="11"/>
    <n v="2.98"/>
    <n v="48000"/>
    <x v="8"/>
  </r>
  <r>
    <s v="31786"/>
    <s v="TN"/>
    <s v="0000157401"/>
    <x v="4"/>
    <x v="0"/>
    <d v="2023-11-30T00:00:00"/>
    <x v="11"/>
    <s v="BLCS01"/>
    <x v="17"/>
    <n v="884.7"/>
    <n v="8859000"/>
    <x v="28"/>
  </r>
  <r>
    <s v="31786"/>
    <s v="TN"/>
    <s v="0000157401"/>
    <x v="4"/>
    <x v="0"/>
    <d v="2023-11-30T00:00:00"/>
    <x v="11"/>
    <s v="BLCS02"/>
    <x v="17"/>
    <n v="2048.9899999999998"/>
    <n v="20202000"/>
    <x v="29"/>
  </r>
  <r>
    <s v="31786"/>
    <s v="TN"/>
    <s v="0000157401"/>
    <x v="4"/>
    <x v="0"/>
    <d v="2023-11-30T00:00:00"/>
    <x v="11"/>
    <s v="BLCS03"/>
    <x v="17"/>
    <n v="1124.76"/>
    <n v="11136000"/>
    <x v="30"/>
  </r>
  <r>
    <s v="31786"/>
    <s v="TN"/>
    <s v="0000157401"/>
    <x v="4"/>
    <x v="0"/>
    <d v="2023-11-30T00:00:00"/>
    <x v="11"/>
    <s v="BLCS04"/>
    <x v="17"/>
    <n v="415.03"/>
    <n v="4116000"/>
    <x v="31"/>
  </r>
  <r>
    <s v="31786"/>
    <s v="TN"/>
    <s v="0000157401"/>
    <x v="4"/>
    <x v="0"/>
    <d v="2023-11-30T00:00:00"/>
    <x v="11"/>
    <s v="BLCS05"/>
    <x v="17"/>
    <n v="129.19999999999999"/>
    <n v="1275000"/>
    <x v="32"/>
  </r>
  <r>
    <s v="31786"/>
    <s v="TN"/>
    <s v="0000157401"/>
    <x v="4"/>
    <x v="0"/>
    <d v="2023-11-30T00:00:00"/>
    <x v="11"/>
    <s v="BLCS06"/>
    <x v="17"/>
    <n v="61.88"/>
    <n v="612000"/>
    <x v="33"/>
  </r>
  <r>
    <s v="31786"/>
    <s v="TN"/>
    <s v="0000157401"/>
    <x v="4"/>
    <x v="0"/>
    <d v="2023-11-30T00:00:00"/>
    <x v="11"/>
    <s v="BLCS07"/>
    <x v="17"/>
    <n v="27.56"/>
    <n v="273000"/>
    <x v="15"/>
  </r>
  <r>
    <s v="31786"/>
    <s v="TN"/>
    <s v="0000157401"/>
    <x v="4"/>
    <x v="0"/>
    <d v="2023-11-30T00:00:00"/>
    <x v="11"/>
    <s v="BLCS08"/>
    <x v="17"/>
    <n v="19.36"/>
    <n v="192000"/>
    <x v="34"/>
  </r>
  <r>
    <s v="31786"/>
    <s v="TN"/>
    <s v="0000157401"/>
    <x v="4"/>
    <x v="0"/>
    <d v="2023-11-30T00:00:00"/>
    <x v="11"/>
    <s v="BLCS09"/>
    <x v="17"/>
    <n v="8.19"/>
    <n v="81000"/>
    <x v="2"/>
  </r>
  <r>
    <s v="31786"/>
    <s v="TN"/>
    <s v="0000157401"/>
    <x v="4"/>
    <x v="0"/>
    <d v="2023-11-30T00:00:00"/>
    <x v="8"/>
    <s v="BLER20"/>
    <x v="8"/>
    <n v="119081.16"/>
    <n v="783612000"/>
    <x v="18"/>
  </r>
  <r>
    <s v="31786"/>
    <s v="TN"/>
    <s v="0000157401"/>
    <x v="4"/>
    <x v="0"/>
    <d v="2023-11-30T00:00:00"/>
    <x v="8"/>
    <s v="BLER2P"/>
    <x v="8"/>
    <n v="19.8"/>
    <n v="130000"/>
    <x v="16"/>
  </r>
  <r>
    <s v="31786"/>
    <s v="TN"/>
    <s v="0000157401"/>
    <x v="4"/>
    <x v="0"/>
    <d v="2023-11-30T00:00:00"/>
    <x v="12"/>
    <s v="BLIFSC"/>
    <x v="18"/>
    <n v="2410.8000000000002"/>
    <n v="24144000"/>
    <x v="35"/>
  </r>
  <r>
    <s v="31786"/>
    <s v="TN"/>
    <s v="0000157401"/>
    <x v="4"/>
    <x v="0"/>
    <d v="2023-11-30T00:00:00"/>
    <x v="12"/>
    <s v="BLIFSP"/>
    <x v="12"/>
    <n v="3176.56"/>
    <n v="16206000"/>
    <x v="36"/>
  </r>
  <r>
    <s v="31786"/>
    <s v="TN"/>
    <s v="0000157401"/>
    <x v="4"/>
    <x v="0"/>
    <d v="2023-11-30T00:00:00"/>
    <x v="15"/>
    <s v="VC0105"/>
    <x v="19"/>
    <n v="9.1300000000000008"/>
    <n v="415000"/>
    <x v="37"/>
  </r>
  <r>
    <s v="31786"/>
    <s v="TN"/>
    <s v="0000157401"/>
    <x v="4"/>
    <x v="0"/>
    <d v="2023-11-30T00:00:00"/>
    <x v="15"/>
    <s v="VC0106"/>
    <x v="20"/>
    <n v="287.04000000000002"/>
    <n v="13308000"/>
    <x v="38"/>
  </r>
  <r>
    <s v="31786"/>
    <s v="TN"/>
    <s v="0000157401"/>
    <x v="4"/>
    <x v="0"/>
    <d v="2023-11-30T00:00:00"/>
    <x v="15"/>
    <s v="VC0110"/>
    <x v="21"/>
    <n v="63.21"/>
    <n v="3030000"/>
    <x v="39"/>
  </r>
  <r>
    <s v="31786"/>
    <s v="TN"/>
    <s v="0000157401"/>
    <x v="4"/>
    <x v="0"/>
    <d v="2023-11-30T00:00:00"/>
    <x v="15"/>
    <s v="VC0125"/>
    <x v="22"/>
    <n v="99.64"/>
    <n v="4700000"/>
    <x v="40"/>
  </r>
  <r>
    <s v="31786"/>
    <s v="TN"/>
    <s v="0000157401"/>
    <x v="4"/>
    <x v="0"/>
    <d v="2023-11-30T00:00:00"/>
    <x v="15"/>
    <s v="VC0150"/>
    <x v="23"/>
    <n v="275.10000000000002"/>
    <n v="13100000"/>
    <x v="41"/>
  </r>
  <r>
    <s v="31786"/>
    <s v="TN"/>
    <s v="0000157401"/>
    <x v="4"/>
    <x v="0"/>
    <d v="2023-11-30T00:00:00"/>
    <x v="15"/>
    <s v="VC0205"/>
    <x v="19"/>
    <n v="13.44"/>
    <n v="672000"/>
    <x v="42"/>
  </r>
  <r>
    <s v="31786"/>
    <s v="TN"/>
    <s v="0000157401"/>
    <x v="4"/>
    <x v="0"/>
    <d v="2023-11-30T00:00:00"/>
    <x v="15"/>
    <s v="VC0206"/>
    <x v="20"/>
    <n v="492"/>
    <n v="23604000"/>
    <x v="43"/>
  </r>
  <r>
    <s v="31786"/>
    <s v="TN"/>
    <s v="0000157401"/>
    <x v="4"/>
    <x v="0"/>
    <d v="2023-11-30T00:00:00"/>
    <x v="15"/>
    <s v="VC0210"/>
    <x v="21"/>
    <n v="107.94"/>
    <n v="5140000"/>
    <x v="44"/>
  </r>
  <r>
    <s v="31786"/>
    <s v="TN"/>
    <s v="0000157401"/>
    <x v="4"/>
    <x v="0"/>
    <d v="2023-11-30T00:00:00"/>
    <x v="15"/>
    <s v="VC0225"/>
    <x v="22"/>
    <n v="160.65"/>
    <n v="7600000"/>
    <x v="45"/>
  </r>
  <r>
    <s v="31786"/>
    <s v="TN"/>
    <s v="0000157401"/>
    <x v="4"/>
    <x v="0"/>
    <d v="2023-11-30T00:00:00"/>
    <x v="15"/>
    <s v="VC0250"/>
    <x v="23"/>
    <n v="562.79999999999995"/>
    <n v="25912000"/>
    <x v="46"/>
  </r>
  <r>
    <s v="31786"/>
    <s v="TN"/>
    <s v="0000157401"/>
    <x v="4"/>
    <x v="0"/>
    <d v="2023-11-30T00:00:00"/>
    <x v="15"/>
    <s v="VC0305"/>
    <x v="19"/>
    <n v="8"/>
    <n v="375000"/>
    <x v="47"/>
  </r>
  <r>
    <s v="31786"/>
    <s v="TN"/>
    <s v="0000157401"/>
    <x v="4"/>
    <x v="0"/>
    <d v="2023-11-30T00:00:00"/>
    <x v="15"/>
    <s v="VC0306"/>
    <x v="20"/>
    <n v="279.3"/>
    <n v="13260000"/>
    <x v="48"/>
  </r>
  <r>
    <s v="31786"/>
    <s v="TN"/>
    <s v="0000157401"/>
    <x v="4"/>
    <x v="0"/>
    <d v="2023-11-30T00:00:00"/>
    <x v="15"/>
    <s v="VC0310"/>
    <x v="21"/>
    <n v="49.14"/>
    <n v="2340000"/>
    <x v="49"/>
  </r>
  <r>
    <s v="31786"/>
    <s v="TN"/>
    <s v="0000157401"/>
    <x v="4"/>
    <x v="0"/>
    <d v="2023-11-30T00:00:00"/>
    <x v="15"/>
    <s v="VC0325"/>
    <x v="22"/>
    <n v="118.5"/>
    <n v="5625000"/>
    <x v="50"/>
  </r>
  <r>
    <s v="31786"/>
    <s v="TN"/>
    <s v="0000157401"/>
    <x v="4"/>
    <x v="0"/>
    <d v="2023-11-30T00:00:00"/>
    <x v="15"/>
    <s v="VC0350"/>
    <x v="23"/>
    <n v="381.15"/>
    <n v="18150000"/>
    <x v="13"/>
  </r>
  <r>
    <s v="31786"/>
    <s v="TN"/>
    <s v="0000157401"/>
    <x v="4"/>
    <x v="0"/>
    <d v="2023-11-30T00:00:00"/>
    <x v="15"/>
    <s v="VC0405"/>
    <x v="19"/>
    <n v="3.78"/>
    <n v="180000"/>
    <x v="4"/>
  </r>
  <r>
    <s v="31786"/>
    <s v="TN"/>
    <s v="0000157401"/>
    <x v="4"/>
    <x v="0"/>
    <d v="2023-11-30T00:00:00"/>
    <x v="15"/>
    <s v="VC0406"/>
    <x v="20"/>
    <n v="101"/>
    <n v="4848000"/>
    <x v="51"/>
  </r>
  <r>
    <s v="31786"/>
    <s v="TN"/>
    <s v="0000157401"/>
    <x v="4"/>
    <x v="0"/>
    <d v="2023-11-30T00:00:00"/>
    <x v="15"/>
    <s v="VC0410"/>
    <x v="21"/>
    <n v="24.36"/>
    <n v="1160000"/>
    <x v="52"/>
  </r>
  <r>
    <s v="31786"/>
    <s v="TN"/>
    <s v="0000157401"/>
    <x v="4"/>
    <x v="0"/>
    <d v="2023-11-30T00:00:00"/>
    <x v="15"/>
    <s v="VC0425"/>
    <x v="22"/>
    <n v="37.799999999999997"/>
    <n v="1800000"/>
    <x v="53"/>
  </r>
  <r>
    <s v="31786"/>
    <s v="TN"/>
    <s v="0000157401"/>
    <x v="4"/>
    <x v="0"/>
    <d v="2023-11-30T00:00:00"/>
    <x v="15"/>
    <s v="VC0450"/>
    <x v="23"/>
    <n v="75.599999999999994"/>
    <n v="3600000"/>
    <x v="53"/>
  </r>
  <r>
    <s v="31786"/>
    <s v="TN"/>
    <s v="0000157401"/>
    <x v="4"/>
    <x v="0"/>
    <d v="2023-11-30T00:00:00"/>
    <x v="15"/>
    <s v="VC0505"/>
    <x v="19"/>
    <n v="3.18"/>
    <n v="150000"/>
    <x v="54"/>
  </r>
  <r>
    <s v="31786"/>
    <s v="TN"/>
    <s v="0000157401"/>
    <x v="4"/>
    <x v="0"/>
    <d v="2023-11-30T00:00:00"/>
    <x v="15"/>
    <s v="VC0506"/>
    <x v="20"/>
    <n v="27.09"/>
    <n v="1290000"/>
    <x v="55"/>
  </r>
  <r>
    <s v="31786"/>
    <s v="TN"/>
    <s v="0000157401"/>
    <x v="4"/>
    <x v="0"/>
    <d v="2023-11-30T00:00:00"/>
    <x v="15"/>
    <s v="VC0510"/>
    <x v="21"/>
    <n v="8.4"/>
    <n v="400000"/>
    <x v="34"/>
  </r>
  <r>
    <s v="31786"/>
    <s v="TN"/>
    <s v="0000157401"/>
    <x v="4"/>
    <x v="0"/>
    <d v="2023-11-30T00:00:00"/>
    <x v="15"/>
    <s v="VC0525"/>
    <x v="22"/>
    <n v="13.15"/>
    <n v="625000"/>
    <x v="56"/>
  </r>
  <r>
    <s v="31786"/>
    <s v="TN"/>
    <s v="0000157401"/>
    <x v="4"/>
    <x v="0"/>
    <d v="2023-11-30T00:00:00"/>
    <x v="15"/>
    <s v="VC0550"/>
    <x v="23"/>
    <n v="26.25"/>
    <n v="1250000"/>
    <x v="56"/>
  </r>
  <r>
    <s v="31786"/>
    <s v="TN"/>
    <s v="0000157401"/>
    <x v="4"/>
    <x v="0"/>
    <d v="2023-11-30T00:00:00"/>
    <x v="15"/>
    <s v="VC0605"/>
    <x v="19"/>
    <n v="1.26"/>
    <n v="60000"/>
    <x v="8"/>
  </r>
  <r>
    <s v="31786"/>
    <s v="TN"/>
    <s v="0000157401"/>
    <x v="4"/>
    <x v="0"/>
    <d v="2023-11-30T00:00:00"/>
    <x v="15"/>
    <s v="VC0606"/>
    <x v="20"/>
    <n v="12.16"/>
    <n v="576000"/>
    <x v="57"/>
  </r>
  <r>
    <s v="31786"/>
    <s v="TN"/>
    <s v="0000157401"/>
    <x v="4"/>
    <x v="0"/>
    <d v="2023-11-30T00:00:00"/>
    <x v="15"/>
    <s v="VC0610"/>
    <x v="21"/>
    <n v="2.52"/>
    <n v="120000"/>
    <x v="8"/>
  </r>
  <r>
    <s v="31786"/>
    <s v="TN"/>
    <s v="0000157401"/>
    <x v="4"/>
    <x v="0"/>
    <d v="2023-11-30T00:00:00"/>
    <x v="15"/>
    <s v="VC0625"/>
    <x v="22"/>
    <n v="3.15"/>
    <n v="150000"/>
    <x v="0"/>
  </r>
  <r>
    <s v="31786"/>
    <s v="TN"/>
    <s v="0000157401"/>
    <x v="4"/>
    <x v="0"/>
    <d v="2023-11-30T00:00:00"/>
    <x v="15"/>
    <s v="VC0650"/>
    <x v="23"/>
    <n v="25.2"/>
    <n v="1200000"/>
    <x v="7"/>
  </r>
  <r>
    <s v="31786"/>
    <s v="TN"/>
    <s v="0000157401"/>
    <x v="4"/>
    <x v="0"/>
    <d v="2023-11-30T00:00:00"/>
    <x v="15"/>
    <s v="VC0706"/>
    <x v="20"/>
    <n v="4.4000000000000004"/>
    <n v="210000"/>
    <x v="56"/>
  </r>
  <r>
    <s v="31786"/>
    <s v="TN"/>
    <s v="0000157401"/>
    <x v="4"/>
    <x v="0"/>
    <d v="2023-11-30T00:00:00"/>
    <x v="15"/>
    <s v="VC0805"/>
    <x v="19"/>
    <n v="0.84"/>
    <n v="40000"/>
    <x v="0"/>
  </r>
  <r>
    <s v="31786"/>
    <s v="TN"/>
    <s v="0000157401"/>
    <x v="4"/>
    <x v="0"/>
    <d v="2023-11-30T00:00:00"/>
    <x v="15"/>
    <s v="VC0806"/>
    <x v="20"/>
    <n v="2.02"/>
    <n v="96000"/>
    <x v="8"/>
  </r>
  <r>
    <s v="31786"/>
    <s v="TN"/>
    <s v="0000157401"/>
    <x v="4"/>
    <x v="0"/>
    <d v="2023-11-30T00:00:00"/>
    <x v="15"/>
    <s v="VC0810"/>
    <x v="21"/>
    <n v="3.36"/>
    <n v="160000"/>
    <x v="8"/>
  </r>
  <r>
    <s v="31786"/>
    <s v="TN"/>
    <s v="0000157401"/>
    <x v="4"/>
    <x v="0"/>
    <d v="2023-11-30T00:00:00"/>
    <x v="15"/>
    <s v="VC0850"/>
    <x v="23"/>
    <n v="16.8"/>
    <n v="800000"/>
    <x v="8"/>
  </r>
  <r>
    <s v="31786"/>
    <s v="TN"/>
    <s v="0000157401"/>
    <x v="4"/>
    <x v="0"/>
    <d v="2023-11-30T00:00:00"/>
    <x v="15"/>
    <s v="VC0906"/>
    <x v="20"/>
    <n v="2.2599999999999998"/>
    <n v="108000"/>
    <x v="8"/>
  </r>
  <r>
    <s v="31786"/>
    <s v="TN"/>
    <s v="0000157401"/>
    <x v="4"/>
    <x v="0"/>
    <d v="2023-11-30T00:00:00"/>
    <x v="13"/>
    <s v="VAD050"/>
    <x v="24"/>
    <n v="802.44"/>
    <n v="38730000"/>
    <x v="58"/>
  </r>
  <r>
    <s v="31786"/>
    <s v="TN"/>
    <s v="0000157401"/>
    <x v="4"/>
    <x v="0"/>
    <d v="2023-11-30T00:00:00"/>
    <x v="13"/>
    <s v="VAD060"/>
    <x v="13"/>
    <n v="17241.84"/>
    <n v="822120000"/>
    <x v="59"/>
  </r>
  <r>
    <s v="31786"/>
    <s v="TN"/>
    <s v="0000157401"/>
    <x v="4"/>
    <x v="0"/>
    <d v="2023-11-30T00:00:00"/>
    <x v="13"/>
    <s v="VAD100"/>
    <x v="25"/>
    <n v="3805.2"/>
    <n v="181660000"/>
    <x v="60"/>
  </r>
  <r>
    <s v="31786"/>
    <s v="TN"/>
    <s v="0000157401"/>
    <x v="4"/>
    <x v="0"/>
    <d v="2023-11-30T00:00:00"/>
    <x v="13"/>
    <s v="VAD250"/>
    <x v="26"/>
    <n v="5523"/>
    <n v="262560000"/>
    <x v="61"/>
  </r>
  <r>
    <s v="31786"/>
    <s v="TN"/>
    <s v="0000157401"/>
    <x v="4"/>
    <x v="0"/>
    <d v="2023-11-30T00:00:00"/>
    <x v="13"/>
    <s v="VAD500"/>
    <x v="14"/>
    <n v="15025.5"/>
    <n v="712120000"/>
    <x v="62"/>
  </r>
  <r>
    <s v="31786"/>
    <s v="TN"/>
    <s v="0000157401"/>
    <x v="4"/>
    <x v="0"/>
    <d v="2023-11-30T00:00:00"/>
    <x v="14"/>
    <s v="VSC050"/>
    <x v="27"/>
    <n v="44.52"/>
    <n v="2164000"/>
    <x v="63"/>
  </r>
  <r>
    <s v="31786"/>
    <s v="TN"/>
    <s v="0000157401"/>
    <x v="4"/>
    <x v="0"/>
    <d v="2023-11-30T00:00:00"/>
    <x v="14"/>
    <s v="VSC060"/>
    <x v="28"/>
    <n v="1614.5"/>
    <n v="77892000"/>
    <x v="64"/>
  </r>
  <r>
    <s v="31786"/>
    <s v="TN"/>
    <s v="0000157401"/>
    <x v="4"/>
    <x v="0"/>
    <d v="2023-11-30T00:00:00"/>
    <x v="14"/>
    <s v="VSC100"/>
    <x v="29"/>
    <n v="342.72"/>
    <n v="16360000"/>
    <x v="65"/>
  </r>
  <r>
    <s v="31786"/>
    <s v="TN"/>
    <s v="0000157401"/>
    <x v="4"/>
    <x v="0"/>
    <d v="2023-11-30T00:00:00"/>
    <x v="14"/>
    <s v="VSC250"/>
    <x v="30"/>
    <n v="594.29999999999995"/>
    <n v="28200000"/>
    <x v="66"/>
  </r>
  <r>
    <s v="31786"/>
    <s v="TN"/>
    <s v="0000157401"/>
    <x v="4"/>
    <x v="0"/>
    <d v="2023-11-30T00:00:00"/>
    <x v="14"/>
    <s v="VSC500"/>
    <x v="31"/>
    <n v="1944.6"/>
    <n v="90600000"/>
    <x v="67"/>
  </r>
  <r>
    <s v="31786"/>
    <s v="TN"/>
    <s v="0000157401"/>
    <x v="4"/>
    <x v="0"/>
    <d v="2023-11-30T00:00:00"/>
    <x v="14"/>
    <s v="VSO050"/>
    <x v="32"/>
    <n v="63"/>
    <n v="3000000"/>
    <x v="68"/>
  </r>
  <r>
    <s v="31786"/>
    <s v="TN"/>
    <s v="0000157401"/>
    <x v="4"/>
    <x v="0"/>
    <d v="2023-11-30T00:00:00"/>
    <x v="14"/>
    <s v="VSO060"/>
    <x v="33"/>
    <n v="1731.28"/>
    <n v="82412000"/>
    <x v="69"/>
  </r>
  <r>
    <s v="31786"/>
    <s v="TN"/>
    <s v="0000157401"/>
    <x v="4"/>
    <x v="0"/>
    <d v="2023-11-30T00:00:00"/>
    <x v="14"/>
    <s v="VSO100"/>
    <x v="34"/>
    <n v="409.5"/>
    <n v="19500000"/>
    <x v="70"/>
  </r>
  <r>
    <s v="31786"/>
    <s v="TN"/>
    <s v="0000157401"/>
    <x v="4"/>
    <x v="0"/>
    <d v="2023-11-30T00:00:00"/>
    <x v="14"/>
    <s v="VSO250"/>
    <x v="35"/>
    <n v="582.75"/>
    <n v="28100000"/>
    <x v="71"/>
  </r>
  <r>
    <s v="31786"/>
    <s v="TN"/>
    <s v="0000157401"/>
    <x v="4"/>
    <x v="0"/>
    <d v="2023-11-30T00:00:00"/>
    <x v="14"/>
    <s v="VSO500"/>
    <x v="15"/>
    <n v="1524.6"/>
    <n v="73248000"/>
    <x v="72"/>
  </r>
  <r>
    <s v="31786"/>
    <s v="TN"/>
    <s v="0000190862"/>
    <x v="5"/>
    <x v="0"/>
    <d v="2023-11-15T00:00:00"/>
    <x v="16"/>
    <s v="LTD-04"/>
    <x v="36"/>
    <n v="2.52"/>
    <n v="0"/>
    <x v="0"/>
  </r>
  <r>
    <s v="31786"/>
    <s v="TN"/>
    <s v="0000190862"/>
    <x v="5"/>
    <x v="0"/>
    <d v="2023-11-15T00:00:00"/>
    <x v="16"/>
    <s v="LTD-04"/>
    <x v="37"/>
    <n v="4.3499999999999996"/>
    <n v="0"/>
    <x v="0"/>
  </r>
  <r>
    <s v="31786"/>
    <s v="TN"/>
    <s v="0000190862"/>
    <x v="5"/>
    <x v="0"/>
    <d v="2023-11-15T00:00:00"/>
    <x v="17"/>
    <s v="STD-A"/>
    <x v="38"/>
    <n v="9.4"/>
    <n v="0"/>
    <x v="0"/>
  </r>
  <r>
    <s v="31786"/>
    <s v="TN"/>
    <s v="0000190862"/>
    <x v="5"/>
    <x v="0"/>
    <d v="2023-11-15T00:00:00"/>
    <x v="17"/>
    <s v="STD-B"/>
    <x v="39"/>
    <n v="13.06"/>
    <n v="0"/>
    <x v="0"/>
  </r>
  <r>
    <s v="31786"/>
    <s v="TN"/>
    <s v="0000190862"/>
    <x v="5"/>
    <x v="0"/>
    <d v="2023-11-30T00:00:00"/>
    <x v="16"/>
    <s v="LTD-01"/>
    <x v="40"/>
    <n v="1759.37"/>
    <n v="1465199.36"/>
    <x v="73"/>
  </r>
  <r>
    <s v="31786"/>
    <s v="TN"/>
    <s v="0000190862"/>
    <x v="5"/>
    <x v="0"/>
    <d v="2023-11-30T00:00:00"/>
    <x v="16"/>
    <s v="LTD-01"/>
    <x v="41"/>
    <n v="1896.95"/>
    <n v="1594638.63"/>
    <x v="74"/>
  </r>
  <r>
    <s v="31786"/>
    <s v="TN"/>
    <s v="0000190862"/>
    <x v="5"/>
    <x v="0"/>
    <d v="2023-11-30T00:00:00"/>
    <x v="16"/>
    <s v="LTD-01"/>
    <x v="42"/>
    <n v="3376.66"/>
    <n v="1481567.1"/>
    <x v="75"/>
  </r>
  <r>
    <s v="31786"/>
    <s v="TN"/>
    <s v="0000190862"/>
    <x v="5"/>
    <x v="0"/>
    <d v="2023-11-30T00:00:00"/>
    <x v="16"/>
    <s v="LTD-01"/>
    <x v="43"/>
    <n v="5161.12"/>
    <n v="1536331.9"/>
    <x v="76"/>
  </r>
  <r>
    <s v="31786"/>
    <s v="TN"/>
    <s v="0000190862"/>
    <x v="5"/>
    <x v="0"/>
    <d v="2023-11-30T00:00:00"/>
    <x v="16"/>
    <s v="LTD-01"/>
    <x v="44"/>
    <n v="7230.9"/>
    <n v="1697195.51"/>
    <x v="77"/>
  </r>
  <r>
    <s v="31786"/>
    <s v="TN"/>
    <s v="0000190862"/>
    <x v="5"/>
    <x v="0"/>
    <d v="2023-11-30T00:00:00"/>
    <x v="16"/>
    <s v="LTD-01"/>
    <x v="45"/>
    <n v="9453.2000000000007"/>
    <n v="1804501.01"/>
    <x v="78"/>
  </r>
  <r>
    <s v="31786"/>
    <s v="TN"/>
    <s v="0000190862"/>
    <x v="5"/>
    <x v="0"/>
    <d v="2023-11-30T00:00:00"/>
    <x v="16"/>
    <s v="LTD-01"/>
    <x v="46"/>
    <n v="9576.09"/>
    <n v="1530843.54"/>
    <x v="79"/>
  </r>
  <r>
    <s v="31786"/>
    <s v="TN"/>
    <s v="0000190862"/>
    <x v="5"/>
    <x v="0"/>
    <d v="2023-11-30T00:00:00"/>
    <x v="16"/>
    <s v="LTD-01"/>
    <x v="47"/>
    <n v="7199.41"/>
    <n v="872465.98"/>
    <x v="80"/>
  </r>
  <r>
    <s v="31786"/>
    <s v="TN"/>
    <s v="0000190862"/>
    <x v="5"/>
    <x v="0"/>
    <d v="2023-11-30T00:00:00"/>
    <x v="16"/>
    <s v="LTD-01"/>
    <x v="48"/>
    <n v="1930.03"/>
    <n v="332995.57"/>
    <x v="81"/>
  </r>
  <r>
    <s v="31786"/>
    <s v="TN"/>
    <s v="0000190862"/>
    <x v="5"/>
    <x v="0"/>
    <d v="2023-11-30T00:00:00"/>
    <x v="16"/>
    <s v="LTD-01"/>
    <x v="49"/>
    <n v="447.75"/>
    <n v="79957.16"/>
    <x v="15"/>
  </r>
  <r>
    <s v="31786"/>
    <s v="TN"/>
    <s v="0000190862"/>
    <x v="5"/>
    <x v="0"/>
    <d v="2023-11-30T00:00:00"/>
    <x v="16"/>
    <s v="LTD-02"/>
    <x v="50"/>
    <n v="1550.06"/>
    <n v="1722852.1"/>
    <x v="82"/>
  </r>
  <r>
    <s v="31786"/>
    <s v="TN"/>
    <s v="0000190862"/>
    <x v="5"/>
    <x v="0"/>
    <d v="2023-11-30T00:00:00"/>
    <x v="16"/>
    <s v="LTD-02"/>
    <x v="51"/>
    <n v="1649.07"/>
    <n v="1832178.92"/>
    <x v="83"/>
  </r>
  <r>
    <s v="31786"/>
    <s v="TN"/>
    <s v="0000190862"/>
    <x v="5"/>
    <x v="0"/>
    <d v="2023-11-30T00:00:00"/>
    <x v="16"/>
    <s v="LTD-02"/>
    <x v="52"/>
    <n v="2961.63"/>
    <n v="1696821.11"/>
    <x v="84"/>
  </r>
  <r>
    <s v="31786"/>
    <s v="TN"/>
    <s v="0000190862"/>
    <x v="5"/>
    <x v="0"/>
    <d v="2023-11-30T00:00:00"/>
    <x v="16"/>
    <s v="LTD-02"/>
    <x v="53"/>
    <n v="6040.03"/>
    <n v="2259550.27"/>
    <x v="85"/>
  </r>
  <r>
    <s v="31786"/>
    <s v="TN"/>
    <s v="0000190862"/>
    <x v="5"/>
    <x v="0"/>
    <d v="2023-11-30T00:00:00"/>
    <x v="16"/>
    <s v="LTD-02"/>
    <x v="54"/>
    <n v="8332.7999999999993"/>
    <n v="2466529.38"/>
    <x v="86"/>
  </r>
  <r>
    <s v="31786"/>
    <s v="TN"/>
    <s v="0000190862"/>
    <x v="5"/>
    <x v="0"/>
    <d v="2023-11-30T00:00:00"/>
    <x v="16"/>
    <s v="LTD-02"/>
    <x v="55"/>
    <n v="11013.55"/>
    <n v="2641561.4500000002"/>
    <x v="87"/>
  </r>
  <r>
    <s v="31786"/>
    <s v="TN"/>
    <s v="0000190862"/>
    <x v="5"/>
    <x v="0"/>
    <d v="2023-11-30T00:00:00"/>
    <x v="16"/>
    <s v="LTD-02"/>
    <x v="56"/>
    <n v="11002.34"/>
    <n v="2219398.62"/>
    <x v="88"/>
  </r>
  <r>
    <s v="31786"/>
    <s v="TN"/>
    <s v="0000190862"/>
    <x v="5"/>
    <x v="0"/>
    <d v="2023-11-30T00:00:00"/>
    <x v="16"/>
    <s v="LTD-02"/>
    <x v="57"/>
    <n v="11542.25"/>
    <n v="1767604.09"/>
    <x v="89"/>
  </r>
  <r>
    <s v="31786"/>
    <s v="TN"/>
    <s v="0000190862"/>
    <x v="5"/>
    <x v="0"/>
    <d v="2023-11-30T00:00:00"/>
    <x v="16"/>
    <s v="LTD-02"/>
    <x v="58"/>
    <n v="2615.25"/>
    <n v="560676.25"/>
    <x v="32"/>
  </r>
  <r>
    <s v="31786"/>
    <s v="TN"/>
    <s v="0000190862"/>
    <x v="5"/>
    <x v="0"/>
    <d v="2023-11-30T00:00:00"/>
    <x v="16"/>
    <s v="LTD-02"/>
    <x v="59"/>
    <n v="540.38"/>
    <n v="122812.05"/>
    <x v="90"/>
  </r>
  <r>
    <s v="31786"/>
    <s v="TN"/>
    <s v="0000190862"/>
    <x v="5"/>
    <x v="0"/>
    <d v="2023-11-30T00:00:00"/>
    <x v="16"/>
    <s v="LTD-03"/>
    <x v="60"/>
    <n v="2107.64"/>
    <n v="1502936.76"/>
    <x v="91"/>
  </r>
  <r>
    <s v="31786"/>
    <s v="TN"/>
    <s v="0000190862"/>
    <x v="5"/>
    <x v="0"/>
    <d v="2023-11-30T00:00:00"/>
    <x v="16"/>
    <s v="LTD-03"/>
    <x v="61"/>
    <n v="2247.7600000000002"/>
    <n v="1599687.01"/>
    <x v="92"/>
  </r>
  <r>
    <s v="31786"/>
    <s v="TN"/>
    <s v="0000190862"/>
    <x v="5"/>
    <x v="0"/>
    <d v="2023-11-30T00:00:00"/>
    <x v="16"/>
    <s v="LTD-03"/>
    <x v="62"/>
    <n v="4017.12"/>
    <n v="1485287.34"/>
    <x v="79"/>
  </r>
  <r>
    <s v="31786"/>
    <s v="TN"/>
    <s v="0000190862"/>
    <x v="5"/>
    <x v="0"/>
    <d v="2023-11-30T00:00:00"/>
    <x v="16"/>
    <s v="LTD-03"/>
    <x v="63"/>
    <n v="5387.62"/>
    <n v="1289797.33"/>
    <x v="93"/>
  </r>
  <r>
    <s v="31786"/>
    <s v="TN"/>
    <s v="0000190862"/>
    <x v="5"/>
    <x v="0"/>
    <d v="2023-11-30T00:00:00"/>
    <x v="16"/>
    <s v="LTD-03"/>
    <x v="64"/>
    <n v="5632.68"/>
    <n v="1075853.71"/>
    <x v="71"/>
  </r>
  <r>
    <s v="31786"/>
    <s v="TN"/>
    <s v="0000190862"/>
    <x v="5"/>
    <x v="0"/>
    <d v="2023-11-30T00:00:00"/>
    <x v="16"/>
    <s v="LTD-03"/>
    <x v="65"/>
    <n v="6083.6"/>
    <n v="945663.85"/>
    <x v="94"/>
  </r>
  <r>
    <s v="31786"/>
    <s v="TN"/>
    <s v="0000190862"/>
    <x v="5"/>
    <x v="0"/>
    <d v="2023-11-30T00:00:00"/>
    <x v="16"/>
    <s v="LTD-03"/>
    <x v="66"/>
    <n v="7138.26"/>
    <n v="934732.61"/>
    <x v="95"/>
  </r>
  <r>
    <s v="31786"/>
    <s v="TN"/>
    <s v="0000190862"/>
    <x v="5"/>
    <x v="0"/>
    <d v="2023-11-30T00:00:00"/>
    <x v="16"/>
    <s v="LTD-03"/>
    <x v="67"/>
    <n v="4170.32"/>
    <n v="414508.75"/>
    <x v="96"/>
  </r>
  <r>
    <s v="31786"/>
    <s v="TN"/>
    <s v="0000190862"/>
    <x v="5"/>
    <x v="0"/>
    <d v="2023-11-30T00:00:00"/>
    <x v="16"/>
    <s v="LTD-03"/>
    <x v="68"/>
    <n v="1026.43"/>
    <n v="145345.39000000001"/>
    <x v="97"/>
  </r>
  <r>
    <s v="31786"/>
    <s v="TN"/>
    <s v="0000190862"/>
    <x v="5"/>
    <x v="0"/>
    <d v="2023-11-30T00:00:00"/>
    <x v="16"/>
    <s v="LTD-03"/>
    <x v="69"/>
    <n v="138.07"/>
    <n v="20304"/>
    <x v="7"/>
  </r>
  <r>
    <s v="31786"/>
    <s v="TN"/>
    <s v="0000190862"/>
    <x v="5"/>
    <x v="0"/>
    <d v="2023-11-30T00:00:00"/>
    <x v="16"/>
    <s v="LTD-04"/>
    <x v="36"/>
    <n v="1847.7"/>
    <n v="1679496.12"/>
    <x v="82"/>
  </r>
  <r>
    <s v="31786"/>
    <s v="TN"/>
    <s v="0000190862"/>
    <x v="5"/>
    <x v="0"/>
    <d v="2023-11-30T00:00:00"/>
    <x v="16"/>
    <s v="LTD-04"/>
    <x v="37"/>
    <n v="1628.33"/>
    <n v="1480191.55"/>
    <x v="98"/>
  </r>
  <r>
    <s v="31786"/>
    <s v="TN"/>
    <s v="0000190862"/>
    <x v="5"/>
    <x v="0"/>
    <d v="2023-11-30T00:00:00"/>
    <x v="16"/>
    <s v="LTD-04"/>
    <x v="70"/>
    <n v="3286.68"/>
    <n v="1455891.03"/>
    <x v="99"/>
  </r>
  <r>
    <s v="31786"/>
    <s v="TN"/>
    <s v="0000190862"/>
    <x v="5"/>
    <x v="0"/>
    <d v="2023-11-30T00:00:00"/>
    <x v="16"/>
    <s v="LTD-04"/>
    <x v="71"/>
    <n v="4086.58"/>
    <n v="1236774.77"/>
    <x v="100"/>
  </r>
  <r>
    <s v="31786"/>
    <s v="TN"/>
    <s v="0000190862"/>
    <x v="5"/>
    <x v="0"/>
    <d v="2023-11-30T00:00:00"/>
    <x v="16"/>
    <s v="LTD-04"/>
    <x v="72"/>
    <n v="5888.65"/>
    <n v="1419555.45"/>
    <x v="101"/>
  </r>
  <r>
    <s v="31786"/>
    <s v="TN"/>
    <s v="0000190862"/>
    <x v="5"/>
    <x v="0"/>
    <d v="2023-11-30T00:00:00"/>
    <x v="16"/>
    <s v="LTD-04"/>
    <x v="73"/>
    <n v="7758.3"/>
    <n v="1536526.15"/>
    <x v="102"/>
  </r>
  <r>
    <s v="31786"/>
    <s v="TN"/>
    <s v="0000190862"/>
    <x v="5"/>
    <x v="0"/>
    <d v="2023-11-30T00:00:00"/>
    <x v="16"/>
    <s v="LTD-04"/>
    <x v="74"/>
    <n v="6979.73"/>
    <n v="1156943.48"/>
    <x v="103"/>
  </r>
  <r>
    <s v="31786"/>
    <s v="TN"/>
    <s v="0000190862"/>
    <x v="5"/>
    <x v="0"/>
    <d v="2023-11-30T00:00:00"/>
    <x v="16"/>
    <s v="LTD-04"/>
    <x v="75"/>
    <n v="6622.85"/>
    <n v="839202.47"/>
    <x v="104"/>
  </r>
  <r>
    <s v="31786"/>
    <s v="TN"/>
    <s v="0000190862"/>
    <x v="5"/>
    <x v="0"/>
    <d v="2023-11-30T00:00:00"/>
    <x v="16"/>
    <s v="LTD-04"/>
    <x v="76"/>
    <n v="1630.35"/>
    <n v="292288.77"/>
    <x v="105"/>
  </r>
  <r>
    <s v="31786"/>
    <s v="TN"/>
    <s v="0000190862"/>
    <x v="5"/>
    <x v="0"/>
    <d v="2023-11-30T00:00:00"/>
    <x v="16"/>
    <s v="LTD-04"/>
    <x v="77"/>
    <n v="384.04"/>
    <n v="71114.02"/>
    <x v="15"/>
  </r>
  <r>
    <s v="31786"/>
    <s v="TN"/>
    <s v="0000190862"/>
    <x v="5"/>
    <x v="0"/>
    <d v="2023-11-30T00:00:00"/>
    <x v="17"/>
    <s v="STD-A"/>
    <x v="38"/>
    <n v="64371.88"/>
    <n v="15693897.439999999"/>
    <x v="106"/>
  </r>
  <r>
    <s v="31786"/>
    <s v="TN"/>
    <s v="0000190862"/>
    <x v="5"/>
    <x v="0"/>
    <d v="2023-11-30T00:00:00"/>
    <x v="17"/>
    <s v="STD-B"/>
    <x v="39"/>
    <n v="57766.49"/>
    <n v="17517185.079999998"/>
    <x v="107"/>
  </r>
  <r>
    <s v="31786"/>
    <s v="TN"/>
    <s v="0000258005"/>
    <x v="6"/>
    <x v="0"/>
    <d v="2023-10-31T00:00:00"/>
    <x v="18"/>
    <s v="VISBAS"/>
    <x v="78"/>
    <n v="-6.03"/>
    <n v="0"/>
    <x v="0"/>
  </r>
  <r>
    <s v="31786"/>
    <s v="TN"/>
    <s v="0000258005"/>
    <x v="6"/>
    <x v="0"/>
    <d v="2023-11-15T00:00:00"/>
    <x v="18"/>
    <s v="VISEXP"/>
    <x v="79"/>
    <n v="49.16"/>
    <n v="0"/>
    <x v="2"/>
  </r>
  <r>
    <s v="31786"/>
    <s v="TN"/>
    <s v="0000258005"/>
    <x v="6"/>
    <x v="0"/>
    <d v="2023-11-30T00:00:00"/>
    <x v="18"/>
    <s v="VISBAS"/>
    <x v="78"/>
    <n v="46667.81"/>
    <n v="0"/>
    <x v="108"/>
  </r>
  <r>
    <s v="31786"/>
    <s v="TN"/>
    <s v="0000258005"/>
    <x v="6"/>
    <x v="0"/>
    <d v="2023-11-30T00:00:00"/>
    <x v="18"/>
    <s v="VISEXP"/>
    <x v="79"/>
    <n v="221445.18"/>
    <n v="0"/>
    <x v="109"/>
  </r>
  <r>
    <s v="31786"/>
    <s v="TN"/>
    <s v="0000000185"/>
    <x v="0"/>
    <x v="0"/>
    <d v="2023-11-15T00:00:00"/>
    <x v="0"/>
    <s v="PPDN"/>
    <x v="0"/>
    <n v="512.01"/>
    <n v="0"/>
    <x v="110"/>
  </r>
  <r>
    <s v="31786"/>
    <s v="TN"/>
    <s v="0000000192"/>
    <x v="1"/>
    <x v="0"/>
    <d v="2023-10-31T00:00:00"/>
    <x v="1"/>
    <s v="PDON"/>
    <x v="1"/>
    <n v="-38.979999999999997"/>
    <n v="0"/>
    <x v="0"/>
  </r>
  <r>
    <s v="31786"/>
    <s v="TN"/>
    <s v="0000000192"/>
    <x v="1"/>
    <x v="0"/>
    <d v="2023-11-15T00:00:00"/>
    <x v="1"/>
    <s v="PDON"/>
    <x v="1"/>
    <n v="1055.74"/>
    <n v="0"/>
    <x v="111"/>
  </r>
  <r>
    <s v="31786"/>
    <s v="TN"/>
    <s v="0000157401"/>
    <x v="4"/>
    <x v="0"/>
    <d v="2023-10-31T00:00:00"/>
    <x v="5"/>
    <s v="BADE2X"/>
    <x v="5"/>
    <n v="-1.1399999999999999"/>
    <n v="60000"/>
    <x v="0"/>
  </r>
  <r>
    <s v="31786"/>
    <s v="TN"/>
    <s v="0000157401"/>
    <x v="4"/>
    <x v="0"/>
    <d v="2023-10-31T00:00:00"/>
    <x v="6"/>
    <s v="BADE40"/>
    <x v="6"/>
    <n v="-0.76"/>
    <n v="40000"/>
    <x v="0"/>
  </r>
  <r>
    <s v="31786"/>
    <s v="TN"/>
    <s v="0000157401"/>
    <x v="4"/>
    <x v="0"/>
    <d v="2023-10-31T00:00:00"/>
    <x v="10"/>
    <s v="BAD6SP"/>
    <x v="10"/>
    <n v="-0.78"/>
    <n v="60000"/>
    <x v="0"/>
  </r>
  <r>
    <s v="31786"/>
    <s v="TN"/>
    <s v="0000157401"/>
    <x v="4"/>
    <x v="0"/>
    <d v="2023-10-31T00:00:00"/>
    <x v="7"/>
    <s v="BLES15"/>
    <x v="7"/>
    <n v="-4.5599999999999996"/>
    <n v="30000"/>
    <x v="0"/>
  </r>
  <r>
    <s v="31786"/>
    <s v="TN"/>
    <s v="0000157401"/>
    <x v="4"/>
    <x v="0"/>
    <d v="2023-10-31T00:00:00"/>
    <x v="8"/>
    <s v="BLER20"/>
    <x v="8"/>
    <n v="-3.04"/>
    <n v="20000"/>
    <x v="0"/>
  </r>
  <r>
    <s v="31786"/>
    <s v="TN"/>
    <s v="0000157401"/>
    <x v="4"/>
    <x v="0"/>
    <d v="2023-10-31T00:00:00"/>
    <x v="12"/>
    <s v="BLIFSP"/>
    <x v="12"/>
    <n v="-0.59"/>
    <n v="3000"/>
    <x v="0"/>
  </r>
  <r>
    <s v="31786"/>
    <s v="TN"/>
    <s v="0000157401"/>
    <x v="4"/>
    <x v="0"/>
    <d v="2023-11-15T00:00:00"/>
    <x v="9"/>
    <s v="BADC01"/>
    <x v="9"/>
    <n v="0.11"/>
    <n v="118800"/>
    <x v="112"/>
  </r>
  <r>
    <s v="31786"/>
    <s v="TN"/>
    <s v="0000157401"/>
    <x v="4"/>
    <x v="0"/>
    <d v="2023-11-15T00:00:00"/>
    <x v="9"/>
    <s v="BADC02"/>
    <x v="9"/>
    <n v="2.58"/>
    <n v="148400"/>
    <x v="34"/>
  </r>
  <r>
    <s v="31786"/>
    <s v="TN"/>
    <s v="0000157401"/>
    <x v="4"/>
    <x v="0"/>
    <d v="2023-11-15T00:00:00"/>
    <x v="9"/>
    <s v="BADC03"/>
    <x v="9"/>
    <n v="-0.78"/>
    <n v="90000"/>
    <x v="56"/>
  </r>
  <r>
    <s v="31786"/>
    <s v="TN"/>
    <s v="0000157401"/>
    <x v="4"/>
    <x v="0"/>
    <d v="2023-11-15T00:00:00"/>
    <x v="5"/>
    <s v="BADE2X"/>
    <x v="5"/>
    <n v="34.729999999999997"/>
    <n v="3005300"/>
    <x v="81"/>
  </r>
  <r>
    <s v="31786"/>
    <s v="TN"/>
    <s v="0000157401"/>
    <x v="4"/>
    <x v="0"/>
    <d v="2023-11-15T00:00:00"/>
    <x v="6"/>
    <s v="BADE40"/>
    <x v="6"/>
    <n v="1.9"/>
    <n v="1692000"/>
    <x v="55"/>
  </r>
  <r>
    <s v="31786"/>
    <s v="TN"/>
    <s v="0000157401"/>
    <x v="4"/>
    <x v="0"/>
    <d v="2023-11-15T00:00:00"/>
    <x v="10"/>
    <s v="BAD4SC"/>
    <x v="16"/>
    <n v="-3.22"/>
    <n v="472000"/>
    <x v="112"/>
  </r>
  <r>
    <s v="31786"/>
    <s v="TN"/>
    <s v="0000157401"/>
    <x v="4"/>
    <x v="0"/>
    <d v="2023-11-15T00:00:00"/>
    <x v="10"/>
    <s v="BAD6SP"/>
    <x v="10"/>
    <n v="4.8"/>
    <n v="1221760"/>
    <x v="113"/>
  </r>
  <r>
    <s v="31786"/>
    <s v="TN"/>
    <s v="0000157401"/>
    <x v="4"/>
    <x v="0"/>
    <d v="2023-11-15T00:00:00"/>
    <x v="7"/>
    <s v="BLES15"/>
    <x v="7"/>
    <n v="138.97999999999999"/>
    <n v="1532650"/>
    <x v="114"/>
  </r>
  <r>
    <s v="31786"/>
    <s v="TN"/>
    <s v="0000157401"/>
    <x v="4"/>
    <x v="0"/>
    <d v="2023-11-15T00:00:00"/>
    <x v="11"/>
    <s v="BLCH01"/>
    <x v="11"/>
    <n v="0.38"/>
    <n v="12000"/>
    <x v="7"/>
  </r>
  <r>
    <s v="31786"/>
    <s v="TN"/>
    <s v="0000157401"/>
    <x v="4"/>
    <x v="0"/>
    <d v="2023-11-15T00:00:00"/>
    <x v="11"/>
    <s v="BLCH02"/>
    <x v="11"/>
    <n v="4.07"/>
    <n v="39000"/>
    <x v="27"/>
  </r>
  <r>
    <s v="31786"/>
    <s v="TN"/>
    <s v="0000157401"/>
    <x v="4"/>
    <x v="0"/>
    <d v="2023-11-15T00:00:00"/>
    <x v="11"/>
    <s v="BLCH03"/>
    <x v="11"/>
    <n v="1.1200000000000001"/>
    <n v="12000"/>
    <x v="8"/>
  </r>
  <r>
    <s v="31786"/>
    <s v="TN"/>
    <s v="0000157401"/>
    <x v="4"/>
    <x v="0"/>
    <d v="2023-11-15T00:00:00"/>
    <x v="11"/>
    <s v="BLCS01"/>
    <x v="17"/>
    <n v="-0.3"/>
    <n v="24000"/>
    <x v="34"/>
  </r>
  <r>
    <s v="31786"/>
    <s v="TN"/>
    <s v="0000157401"/>
    <x v="4"/>
    <x v="0"/>
    <d v="2023-11-15T00:00:00"/>
    <x v="11"/>
    <s v="BLCS02"/>
    <x v="17"/>
    <n v="-0.61"/>
    <n v="36000"/>
    <x v="27"/>
  </r>
  <r>
    <s v="31786"/>
    <s v="TN"/>
    <s v="0000157401"/>
    <x v="4"/>
    <x v="0"/>
    <d v="2023-11-15T00:00:00"/>
    <x v="11"/>
    <s v="BLCS03"/>
    <x v="17"/>
    <n v="-3.64"/>
    <n v="18000"/>
    <x v="2"/>
  </r>
  <r>
    <s v="31786"/>
    <s v="TN"/>
    <s v="0000157401"/>
    <x v="4"/>
    <x v="0"/>
    <d v="2023-11-15T00:00:00"/>
    <x v="8"/>
    <s v="BLER20"/>
    <x v="8"/>
    <n v="3.04"/>
    <n v="846000"/>
    <x v="55"/>
  </r>
  <r>
    <s v="31786"/>
    <s v="TN"/>
    <s v="0000157401"/>
    <x v="4"/>
    <x v="0"/>
    <d v="2023-11-15T00:00:00"/>
    <x v="12"/>
    <s v="BLIFSC"/>
    <x v="18"/>
    <n v="-1.8"/>
    <n v="36000"/>
    <x v="112"/>
  </r>
  <r>
    <s v="31786"/>
    <s v="TN"/>
    <s v="0000157401"/>
    <x v="4"/>
    <x v="0"/>
    <d v="2023-11-15T00:00:00"/>
    <x v="12"/>
    <s v="BLIFSP"/>
    <x v="12"/>
    <n v="3.54"/>
    <n v="69000"/>
    <x v="113"/>
  </r>
  <r>
    <s v="31786"/>
    <s v="TN"/>
    <s v="0000157401"/>
    <x v="4"/>
    <x v="0"/>
    <d v="2023-11-15T00:00:00"/>
    <x v="19"/>
    <s v="FB10BU"/>
    <x v="80"/>
    <n v="11.57"/>
    <n v="0"/>
    <x v="8"/>
  </r>
  <r>
    <s v="31786"/>
    <s v="TN"/>
    <s v="0000157401"/>
    <x v="4"/>
    <x v="0"/>
    <d v="2023-11-15T00:00:00"/>
    <x v="15"/>
    <s v="VC0105"/>
    <x v="19"/>
    <n v="0.11"/>
    <n v="5000"/>
    <x v="0"/>
  </r>
  <r>
    <s v="31786"/>
    <s v="TN"/>
    <s v="0000157401"/>
    <x v="4"/>
    <x v="0"/>
    <d v="2023-11-15T00:00:00"/>
    <x v="15"/>
    <s v="VC0106"/>
    <x v="20"/>
    <n v="0.39"/>
    <n v="30000"/>
    <x v="7"/>
  </r>
  <r>
    <s v="31786"/>
    <s v="TN"/>
    <s v="0000157401"/>
    <x v="4"/>
    <x v="0"/>
    <d v="2023-11-15T00:00:00"/>
    <x v="15"/>
    <s v="VC0206"/>
    <x v="20"/>
    <n v="1"/>
    <n v="24000"/>
    <x v="8"/>
  </r>
  <r>
    <s v="31786"/>
    <s v="TN"/>
    <s v="0000157401"/>
    <x v="4"/>
    <x v="0"/>
    <d v="2023-11-15T00:00:00"/>
    <x v="15"/>
    <s v="VC0210"/>
    <x v="21"/>
    <n v="1.26"/>
    <n v="40000"/>
    <x v="8"/>
  </r>
  <r>
    <s v="31786"/>
    <s v="TN"/>
    <s v="0000157401"/>
    <x v="4"/>
    <x v="0"/>
    <d v="2023-11-15T00:00:00"/>
    <x v="15"/>
    <s v="VC0250"/>
    <x v="23"/>
    <n v="2.1"/>
    <n v="100000"/>
    <x v="0"/>
  </r>
  <r>
    <s v="31786"/>
    <s v="TN"/>
    <s v="0000157401"/>
    <x v="4"/>
    <x v="0"/>
    <d v="2023-11-15T00:00:00"/>
    <x v="15"/>
    <s v="VC0306"/>
    <x v="20"/>
    <n v="-1.1399999999999999"/>
    <n v="12000"/>
    <x v="0"/>
  </r>
  <r>
    <s v="31786"/>
    <s v="TN"/>
    <s v="0000157401"/>
    <x v="4"/>
    <x v="0"/>
    <d v="2023-11-15T00:00:00"/>
    <x v="15"/>
    <s v="VC0310"/>
    <x v="21"/>
    <n v="0.63"/>
    <n v="30000"/>
    <x v="0"/>
  </r>
  <r>
    <s v="31786"/>
    <s v="TN"/>
    <s v="0000157401"/>
    <x v="4"/>
    <x v="0"/>
    <d v="2023-11-15T00:00:00"/>
    <x v="13"/>
    <s v="VAD050"/>
    <x v="24"/>
    <n v="2.1"/>
    <n v="200000"/>
    <x v="7"/>
  </r>
  <r>
    <s v="31786"/>
    <s v="TN"/>
    <s v="0000157401"/>
    <x v="4"/>
    <x v="0"/>
    <d v="2023-11-15T00:00:00"/>
    <x v="13"/>
    <s v="VAD060"/>
    <x v="13"/>
    <n v="13.86"/>
    <n v="840000"/>
    <x v="115"/>
  </r>
  <r>
    <s v="31786"/>
    <s v="TN"/>
    <s v="0000157401"/>
    <x v="4"/>
    <x v="0"/>
    <d v="2023-11-15T00:00:00"/>
    <x v="13"/>
    <s v="VAD100"/>
    <x v="25"/>
    <n v="4.2"/>
    <n v="200000"/>
    <x v="8"/>
  </r>
  <r>
    <s v="31786"/>
    <s v="TN"/>
    <s v="0000157401"/>
    <x v="4"/>
    <x v="0"/>
    <d v="2023-11-15T00:00:00"/>
    <x v="13"/>
    <s v="VAD250"/>
    <x v="26"/>
    <n v="10.5"/>
    <n v="500000"/>
    <x v="8"/>
  </r>
  <r>
    <s v="31786"/>
    <s v="TN"/>
    <s v="0000157401"/>
    <x v="4"/>
    <x v="0"/>
    <d v="2023-11-15T00:00:00"/>
    <x v="13"/>
    <s v="VAD500"/>
    <x v="14"/>
    <n v="10.5"/>
    <n v="1060000"/>
    <x v="2"/>
  </r>
  <r>
    <s v="31786"/>
    <s v="TN"/>
    <s v="0000157401"/>
    <x v="4"/>
    <x v="0"/>
    <d v="2023-11-15T00:00:00"/>
    <x v="14"/>
    <s v="VSC050"/>
    <x v="27"/>
    <n v="0.42"/>
    <n v="20000"/>
    <x v="0"/>
  </r>
  <r>
    <s v="31786"/>
    <s v="TN"/>
    <s v="0000157401"/>
    <x v="4"/>
    <x v="0"/>
    <d v="2023-11-15T00:00:00"/>
    <x v="14"/>
    <s v="VSC060"/>
    <x v="28"/>
    <n v="-6.5"/>
    <n v="168000"/>
    <x v="27"/>
  </r>
  <r>
    <s v="31786"/>
    <s v="TN"/>
    <s v="0000157401"/>
    <x v="4"/>
    <x v="0"/>
    <d v="2023-11-15T00:00:00"/>
    <x v="14"/>
    <s v="VSC100"/>
    <x v="29"/>
    <n v="0.84"/>
    <n v="40000"/>
    <x v="0"/>
  </r>
  <r>
    <s v="31786"/>
    <s v="TN"/>
    <s v="0000157401"/>
    <x v="4"/>
    <x v="0"/>
    <d v="2023-11-15T00:00:00"/>
    <x v="14"/>
    <s v="VSC250"/>
    <x v="30"/>
    <n v="-4.2"/>
    <n v="24000"/>
    <x v="0"/>
  </r>
  <r>
    <s v="31786"/>
    <s v="TN"/>
    <s v="0000157401"/>
    <x v="4"/>
    <x v="0"/>
    <d v="2023-11-15T00:00:00"/>
    <x v="14"/>
    <s v="VSO060"/>
    <x v="33"/>
    <n v="-1.52"/>
    <n v="120000"/>
    <x v="7"/>
  </r>
  <r>
    <s v="31786"/>
    <s v="TN"/>
    <s v="0000157401"/>
    <x v="4"/>
    <x v="0"/>
    <d v="2023-11-15T00:00:00"/>
    <x v="14"/>
    <s v="VSO250"/>
    <x v="35"/>
    <n v="-6.3"/>
    <n v="48000"/>
    <x v="8"/>
  </r>
  <r>
    <s v="31786"/>
    <s v="TN"/>
    <s v="0000157401"/>
    <x v="4"/>
    <x v="0"/>
    <d v="2023-11-15T00:00:00"/>
    <x v="14"/>
    <s v="VSO500"/>
    <x v="15"/>
    <n v="-6.3"/>
    <n v="348000"/>
    <x v="2"/>
  </r>
  <r>
    <s v="31786"/>
    <s v="TN"/>
    <s v="0000190862"/>
    <x v="5"/>
    <x v="0"/>
    <d v="2023-10-31T00:00:00"/>
    <x v="16"/>
    <s v="LTD-02"/>
    <x v="57"/>
    <n v="-38.92"/>
    <n v="5897"/>
    <x v="0"/>
  </r>
  <r>
    <s v="31786"/>
    <s v="TN"/>
    <s v="0000190862"/>
    <x v="5"/>
    <x v="0"/>
    <d v="2023-10-31T00:00:00"/>
    <x v="17"/>
    <s v="STD-B"/>
    <x v="39"/>
    <n v="-19.46"/>
    <n v="5897"/>
    <x v="0"/>
  </r>
  <r>
    <s v="31786"/>
    <s v="TN"/>
    <s v="0000190862"/>
    <x v="5"/>
    <x v="0"/>
    <d v="2023-11-15T00:00:00"/>
    <x v="16"/>
    <s v="LTD-01"/>
    <x v="40"/>
    <n v="4.75"/>
    <n v="3958"/>
    <x v="0"/>
  </r>
  <r>
    <s v="31786"/>
    <s v="TN"/>
    <s v="0000190862"/>
    <x v="5"/>
    <x v="0"/>
    <d v="2023-11-15T00:00:00"/>
    <x v="16"/>
    <s v="LTD-01"/>
    <x v="42"/>
    <n v="14.27"/>
    <n v="6487"/>
    <x v="8"/>
  </r>
  <r>
    <s v="31786"/>
    <s v="TN"/>
    <s v="0000190862"/>
    <x v="5"/>
    <x v="0"/>
    <d v="2023-11-15T00:00:00"/>
    <x v="16"/>
    <s v="LTD-01"/>
    <x v="43"/>
    <n v="-0.7"/>
    <n v="6239.25"/>
    <x v="8"/>
  </r>
  <r>
    <s v="31786"/>
    <s v="TN"/>
    <s v="0000190862"/>
    <x v="5"/>
    <x v="0"/>
    <d v="2023-11-15T00:00:00"/>
    <x v="16"/>
    <s v="LTD-01"/>
    <x v="45"/>
    <n v="25.73"/>
    <n v="4855"/>
    <x v="0"/>
  </r>
  <r>
    <s v="31786"/>
    <s v="TN"/>
    <s v="0000190862"/>
    <x v="5"/>
    <x v="0"/>
    <d v="2023-11-15T00:00:00"/>
    <x v="16"/>
    <s v="LTD-01"/>
    <x v="46"/>
    <n v="51.43"/>
    <n v="8164"/>
    <x v="8"/>
  </r>
  <r>
    <s v="31786"/>
    <s v="TN"/>
    <s v="0000190862"/>
    <x v="5"/>
    <x v="0"/>
    <d v="2023-11-15T00:00:00"/>
    <x v="16"/>
    <s v="LTD-02"/>
    <x v="51"/>
    <n v="2.21"/>
    <n v="2454"/>
    <x v="0"/>
  </r>
  <r>
    <s v="31786"/>
    <s v="TN"/>
    <s v="0000190862"/>
    <x v="5"/>
    <x v="0"/>
    <d v="2023-11-15T00:00:00"/>
    <x v="16"/>
    <s v="LTD-02"/>
    <x v="54"/>
    <n v="22.68"/>
    <n v="3083"/>
    <x v="0"/>
  </r>
  <r>
    <s v="31786"/>
    <s v="TN"/>
    <s v="0000190862"/>
    <x v="5"/>
    <x v="0"/>
    <d v="2023-11-15T00:00:00"/>
    <x v="16"/>
    <s v="LTD-03"/>
    <x v="61"/>
    <n v="11.74"/>
    <n v="8625"/>
    <x v="8"/>
  </r>
  <r>
    <s v="31786"/>
    <s v="TN"/>
    <s v="0000190862"/>
    <x v="5"/>
    <x v="0"/>
    <d v="2023-11-15T00:00:00"/>
    <x v="16"/>
    <s v="LTD-03"/>
    <x v="62"/>
    <n v="7.12"/>
    <n v="2542"/>
    <x v="0"/>
  </r>
  <r>
    <s v="31786"/>
    <s v="TN"/>
    <s v="0000190862"/>
    <x v="5"/>
    <x v="0"/>
    <d v="2023-11-15T00:00:00"/>
    <x v="16"/>
    <s v="LTD-03"/>
    <x v="63"/>
    <n v="15.93"/>
    <n v="3792"/>
    <x v="0"/>
  </r>
  <r>
    <s v="31786"/>
    <s v="TN"/>
    <s v="0000190862"/>
    <x v="5"/>
    <x v="0"/>
    <d v="2023-11-15T00:00:00"/>
    <x v="16"/>
    <s v="LTD-04"/>
    <x v="36"/>
    <n v="4.57"/>
    <n v="4156"/>
    <x v="0"/>
  </r>
  <r>
    <s v="31786"/>
    <s v="TN"/>
    <s v="0000190862"/>
    <x v="5"/>
    <x v="0"/>
    <d v="2023-11-15T00:00:00"/>
    <x v="16"/>
    <s v="LTD-04"/>
    <x v="37"/>
    <n v="3.93"/>
    <n v="3577"/>
    <x v="0"/>
  </r>
  <r>
    <s v="31786"/>
    <s v="TN"/>
    <s v="0000190862"/>
    <x v="5"/>
    <x v="0"/>
    <d v="2023-11-15T00:00:00"/>
    <x v="16"/>
    <s v="LTD-04"/>
    <x v="70"/>
    <n v="-0.64"/>
    <n v="1706.25"/>
    <x v="0"/>
  </r>
  <r>
    <s v="31786"/>
    <s v="TN"/>
    <s v="0000190862"/>
    <x v="5"/>
    <x v="0"/>
    <d v="2023-11-15T00:00:00"/>
    <x v="16"/>
    <s v="LTD-04"/>
    <x v="73"/>
    <n v="185.24"/>
    <n v="9171"/>
    <x v="0"/>
  </r>
  <r>
    <s v="31786"/>
    <s v="TN"/>
    <s v="0000190862"/>
    <x v="5"/>
    <x v="0"/>
    <d v="2023-11-15T00:00:00"/>
    <x v="16"/>
    <s v="LTD-04"/>
    <x v="75"/>
    <n v="26.77"/>
    <n v="3714"/>
    <x v="0"/>
  </r>
  <r>
    <s v="31786"/>
    <s v="TN"/>
    <s v="0000190862"/>
    <x v="5"/>
    <x v="0"/>
    <d v="2023-11-15T00:00:00"/>
    <x v="17"/>
    <s v="STD-A"/>
    <x v="38"/>
    <n v="295.83"/>
    <n v="64508.25"/>
    <x v="115"/>
  </r>
  <r>
    <s v="31786"/>
    <s v="TN"/>
    <s v="0000190862"/>
    <x v="5"/>
    <x v="0"/>
    <d v="2023-11-15T00:00:00"/>
    <x v="17"/>
    <s v="STD-B"/>
    <x v="39"/>
    <n v="62.89"/>
    <n v="21730.25"/>
    <x v="27"/>
  </r>
  <r>
    <s v="31786"/>
    <s v="TN"/>
    <s v="0000258005"/>
    <x v="6"/>
    <x v="0"/>
    <d v="2023-10-31T00:00:00"/>
    <x v="18"/>
    <s v="VISBAS"/>
    <x v="78"/>
    <n v="-6.03"/>
    <n v="0"/>
    <x v="0"/>
  </r>
  <r>
    <s v="31786"/>
    <s v="TN"/>
    <s v="0000258005"/>
    <x v="6"/>
    <x v="0"/>
    <d v="2023-11-15T00:00:00"/>
    <x v="18"/>
    <s v="VISBAS"/>
    <x v="78"/>
    <n v="118.79"/>
    <n v="0"/>
    <x v="116"/>
  </r>
  <r>
    <s v="31786"/>
    <s v="TN"/>
    <s v="0000258005"/>
    <x v="6"/>
    <x v="0"/>
    <d v="2023-11-15T00:00:00"/>
    <x v="18"/>
    <s v="VISEXP"/>
    <x v="79"/>
    <n v="157.97999999999999"/>
    <n v="0"/>
    <x v="117"/>
  </r>
  <r>
    <s v="31786"/>
    <s v="NP"/>
    <s v="0000000185"/>
    <x v="0"/>
    <x v="1"/>
    <d v="2023-11-30T00:00:00"/>
    <x v="0"/>
    <s v="PPDN"/>
    <x v="0"/>
    <n v="117.45"/>
    <n v="0"/>
    <x v="54"/>
  </r>
  <r>
    <s v="31786"/>
    <s v="NP"/>
    <s v="0000000185"/>
    <x v="0"/>
    <x v="1"/>
    <d v="2023-11-30T00:00:00"/>
    <x v="20"/>
    <s v="PPRN"/>
    <x v="81"/>
    <n v="60681.14"/>
    <n v="0"/>
    <x v="118"/>
  </r>
  <r>
    <s v="31786"/>
    <s v="NP"/>
    <s v="0000000185"/>
    <x v="0"/>
    <x v="2"/>
    <d v="2023-11-30T00:00:00"/>
    <x v="0"/>
    <s v="PPDN"/>
    <x v="0"/>
    <n v="39.15"/>
    <n v="0"/>
    <x v="8"/>
  </r>
  <r>
    <s v="31786"/>
    <s v="NP"/>
    <s v="0000000185"/>
    <x v="0"/>
    <x v="2"/>
    <d v="2023-11-30T00:00:00"/>
    <x v="20"/>
    <s v="PPRN"/>
    <x v="81"/>
    <n v="23211.68"/>
    <n v="0"/>
    <x v="119"/>
  </r>
  <r>
    <s v="31786"/>
    <s v="NP"/>
    <s v="0000000185"/>
    <x v="0"/>
    <x v="3"/>
    <d v="2023-11-30T00:00:00"/>
    <x v="0"/>
    <s v="PPDN"/>
    <x v="0"/>
    <n v="14.12"/>
    <n v="0"/>
    <x v="0"/>
  </r>
  <r>
    <s v="31786"/>
    <s v="NP"/>
    <s v="0000000185"/>
    <x v="0"/>
    <x v="3"/>
    <d v="2023-11-30T00:00:00"/>
    <x v="20"/>
    <s v="PPRN"/>
    <x v="81"/>
    <n v="2722.7"/>
    <n v="0"/>
    <x v="120"/>
  </r>
  <r>
    <s v="31786"/>
    <s v="NP"/>
    <s v="0000000192"/>
    <x v="1"/>
    <x v="1"/>
    <d v="2023-11-30T00:00:00"/>
    <x v="1"/>
    <s v="PDON"/>
    <x v="1"/>
    <n v="1700.59"/>
    <n v="0"/>
    <x v="121"/>
  </r>
  <r>
    <s v="31786"/>
    <s v="NP"/>
    <s v="0000000192"/>
    <x v="1"/>
    <x v="1"/>
    <d v="2023-11-30T00:00:00"/>
    <x v="21"/>
    <s v="PDRN"/>
    <x v="82"/>
    <n v="342859.9"/>
    <n v="0"/>
    <x v="122"/>
  </r>
  <r>
    <s v="31786"/>
    <s v="NP"/>
    <s v="0000000192"/>
    <x v="1"/>
    <x v="2"/>
    <d v="2023-11-30T00:00:00"/>
    <x v="1"/>
    <s v="PDON"/>
    <x v="1"/>
    <n v="400.32"/>
    <n v="0"/>
    <x v="115"/>
  </r>
  <r>
    <s v="31786"/>
    <s v="NP"/>
    <s v="0000000192"/>
    <x v="1"/>
    <x v="2"/>
    <d v="2023-11-30T00:00:00"/>
    <x v="21"/>
    <s v="PDRN"/>
    <x v="82"/>
    <n v="260267.84"/>
    <n v="0"/>
    <x v="123"/>
  </r>
  <r>
    <s v="31786"/>
    <s v="NP"/>
    <s v="0000000192"/>
    <x v="1"/>
    <x v="3"/>
    <d v="2023-11-30T00:00:00"/>
    <x v="1"/>
    <s v="PDON"/>
    <x v="1"/>
    <n v="100.42"/>
    <n v="0"/>
    <x v="7"/>
  </r>
  <r>
    <s v="31786"/>
    <s v="NP"/>
    <s v="0000000192"/>
    <x v="1"/>
    <x v="3"/>
    <d v="2023-11-30T00:00:00"/>
    <x v="21"/>
    <s v="PDRN"/>
    <x v="82"/>
    <n v="17999.79"/>
    <n v="0"/>
    <x v="124"/>
  </r>
  <r>
    <s v="31786"/>
    <s v="NP"/>
    <s v="0000258005"/>
    <x v="6"/>
    <x v="1"/>
    <d v="2023-11-30T00:00:00"/>
    <x v="18"/>
    <s v="VISBAS"/>
    <x v="78"/>
    <n v="3430.48"/>
    <n v="0"/>
    <x v="125"/>
  </r>
  <r>
    <s v="31786"/>
    <s v="NP"/>
    <s v="0000258005"/>
    <x v="6"/>
    <x v="1"/>
    <d v="2023-11-30T00:00:00"/>
    <x v="18"/>
    <s v="VISEXP"/>
    <x v="79"/>
    <n v="16766.259999999998"/>
    <n v="0"/>
    <x v="126"/>
  </r>
  <r>
    <s v="31786"/>
    <s v="NP"/>
    <s v="0000258005"/>
    <x v="6"/>
    <x v="2"/>
    <d v="2023-11-30T00:00:00"/>
    <x v="18"/>
    <s v="VISBAS"/>
    <x v="78"/>
    <n v="1553.86"/>
    <n v="0"/>
    <x v="127"/>
  </r>
  <r>
    <s v="31786"/>
    <s v="NP"/>
    <s v="0000258005"/>
    <x v="6"/>
    <x v="2"/>
    <d v="2023-11-30T00:00:00"/>
    <x v="18"/>
    <s v="VISEXP"/>
    <x v="79"/>
    <n v="7326.12"/>
    <n v="0"/>
    <x v="128"/>
  </r>
  <r>
    <s v="31786"/>
    <s v="NP"/>
    <s v="0000258005"/>
    <x v="6"/>
    <x v="3"/>
    <d v="2023-11-30T00:00:00"/>
    <x v="18"/>
    <s v="VISBAS"/>
    <x v="78"/>
    <n v="12.72"/>
    <n v="0"/>
    <x v="7"/>
  </r>
  <r>
    <s v="31786"/>
    <s v="NP"/>
    <s v="0000258005"/>
    <x v="6"/>
    <x v="3"/>
    <d v="2023-11-30T00:00:00"/>
    <x v="18"/>
    <s v="VISEXP"/>
    <x v="79"/>
    <n v="131.32"/>
    <n v="0"/>
    <x v="129"/>
  </r>
  <r>
    <s v="31786"/>
    <s v="NP"/>
    <s v="0000000185"/>
    <x v="0"/>
    <x v="2"/>
    <d v="2023-11-30T00:00:00"/>
    <x v="20"/>
    <s v="PPRN"/>
    <x v="81"/>
    <n v="81.03"/>
    <n v="0"/>
    <x v="2"/>
  </r>
  <r>
    <s v="31786"/>
    <s v="NP"/>
    <s v="0000000185"/>
    <x v="0"/>
    <x v="3"/>
    <d v="2023-11-30T00:00:00"/>
    <x v="20"/>
    <s v="PPRN"/>
    <x v="81"/>
    <n v="135.12"/>
    <n v="0"/>
    <x v="34"/>
  </r>
  <r>
    <s v="31786"/>
    <s v="NP"/>
    <s v="0000000185"/>
    <x v="0"/>
    <x v="0"/>
    <d v="2023-11-30T00:00:00"/>
    <x v="0"/>
    <s v="PPDN"/>
    <x v="0"/>
    <n v="132404.9"/>
    <n v="0"/>
    <x v="130"/>
  </r>
  <r>
    <s v="31786"/>
    <s v="NP"/>
    <s v="0000000185"/>
    <x v="0"/>
    <x v="4"/>
    <d v="2023-11-30T00:00:00"/>
    <x v="0"/>
    <s v="PPDN"/>
    <x v="0"/>
    <n v="57875.95"/>
    <n v="0"/>
    <x v="131"/>
  </r>
  <r>
    <s v="31786"/>
    <s v="NP"/>
    <s v="0000000185"/>
    <x v="0"/>
    <x v="5"/>
    <d v="2023-11-30T00:00:00"/>
    <x v="0"/>
    <s v="PPDN"/>
    <x v="0"/>
    <n v="24755.48"/>
    <n v="0"/>
    <x v="132"/>
  </r>
  <r>
    <s v="31786"/>
    <s v="NP"/>
    <s v="0000000192"/>
    <x v="1"/>
    <x v="2"/>
    <d v="2023-11-30T00:00:00"/>
    <x v="21"/>
    <s v="PDRN"/>
    <x v="82"/>
    <n v="13572.13"/>
    <n v="0"/>
    <x v="133"/>
  </r>
  <r>
    <s v="31786"/>
    <s v="NP"/>
    <s v="0000000192"/>
    <x v="1"/>
    <x v="3"/>
    <d v="2023-11-30T00:00:00"/>
    <x v="21"/>
    <s v="PDRN"/>
    <x v="82"/>
    <n v="2015.47"/>
    <n v="0"/>
    <x v="134"/>
  </r>
  <r>
    <s v="31786"/>
    <s v="NP"/>
    <s v="0000000192"/>
    <x v="1"/>
    <x v="0"/>
    <d v="2023-11-30T00:00:00"/>
    <x v="1"/>
    <s v="PDON"/>
    <x v="1"/>
    <n v="780662.56"/>
    <n v="0"/>
    <x v="135"/>
  </r>
  <r>
    <s v="31786"/>
    <s v="NP"/>
    <s v="0000000192"/>
    <x v="1"/>
    <x v="4"/>
    <d v="2023-11-30T00:00:00"/>
    <x v="1"/>
    <s v="PDON"/>
    <x v="1"/>
    <n v="631784.21"/>
    <n v="0"/>
    <x v="136"/>
  </r>
  <r>
    <s v="31786"/>
    <s v="NP"/>
    <s v="0000000192"/>
    <x v="1"/>
    <x v="5"/>
    <d v="2023-11-30T00:00:00"/>
    <x v="1"/>
    <s v="PDON"/>
    <x v="1"/>
    <n v="214609.04"/>
    <n v="0"/>
    <x v="137"/>
  </r>
  <r>
    <s v="31786"/>
    <s v="NP"/>
    <s v="0000053684"/>
    <x v="7"/>
    <x v="0"/>
    <d v="2023-11-30T00:00:00"/>
    <x v="2"/>
    <s v=""/>
    <x v="2"/>
    <n v="97.09"/>
    <n v="0"/>
    <x v="2"/>
  </r>
  <r>
    <s v="31786"/>
    <s v="NP"/>
    <s v="0000053684"/>
    <x v="7"/>
    <x v="0"/>
    <d v="2023-11-30T00:00:00"/>
    <x v="3"/>
    <s v=""/>
    <x v="3"/>
    <n v="28434.400000000001"/>
    <n v="0"/>
    <x v="138"/>
  </r>
  <r>
    <s v="31786"/>
    <s v="NP"/>
    <s v="0000157401"/>
    <x v="4"/>
    <x v="0"/>
    <d v="2023-11-30T00:00:00"/>
    <x v="9"/>
    <s v="BADC01"/>
    <x v="9"/>
    <n v="514.05999999999995"/>
    <n v="39676060"/>
    <x v="139"/>
  </r>
  <r>
    <s v="31786"/>
    <s v="NP"/>
    <s v="0000157401"/>
    <x v="4"/>
    <x v="0"/>
    <d v="2023-11-30T00:00:00"/>
    <x v="9"/>
    <s v="BADC02"/>
    <x v="9"/>
    <n v="1018.64"/>
    <n v="78341340"/>
    <x v="140"/>
  </r>
  <r>
    <s v="31786"/>
    <s v="NP"/>
    <s v="0000157401"/>
    <x v="4"/>
    <x v="0"/>
    <d v="2023-11-30T00:00:00"/>
    <x v="9"/>
    <s v="BADC03"/>
    <x v="9"/>
    <n v="469.45"/>
    <n v="36389800"/>
    <x v="141"/>
  </r>
  <r>
    <s v="31786"/>
    <s v="NP"/>
    <s v="0000157401"/>
    <x v="4"/>
    <x v="0"/>
    <d v="2023-11-30T00:00:00"/>
    <x v="9"/>
    <s v="BADC04"/>
    <x v="9"/>
    <n v="173.6"/>
    <n v="13323600"/>
    <x v="142"/>
  </r>
  <r>
    <s v="31786"/>
    <s v="NP"/>
    <s v="0000157401"/>
    <x v="4"/>
    <x v="0"/>
    <d v="2023-11-30T00:00:00"/>
    <x v="9"/>
    <s v="BADC05"/>
    <x v="9"/>
    <n v="47.27"/>
    <n v="3895000"/>
    <x v="143"/>
  </r>
  <r>
    <s v="31786"/>
    <s v="NP"/>
    <s v="0000157401"/>
    <x v="4"/>
    <x v="0"/>
    <d v="2023-11-30T00:00:00"/>
    <x v="9"/>
    <s v="BADC06"/>
    <x v="9"/>
    <n v="13.75"/>
    <n v="1058400"/>
    <x v="53"/>
  </r>
  <r>
    <s v="31786"/>
    <s v="NP"/>
    <s v="0000157401"/>
    <x v="4"/>
    <x v="0"/>
    <d v="2023-11-30T00:00:00"/>
    <x v="9"/>
    <s v="BADC07"/>
    <x v="9"/>
    <n v="5.46"/>
    <n v="420000"/>
    <x v="54"/>
  </r>
  <r>
    <s v="31786"/>
    <s v="NP"/>
    <s v="0000157401"/>
    <x v="4"/>
    <x v="0"/>
    <d v="2023-11-30T00:00:00"/>
    <x v="9"/>
    <s v="BADC08"/>
    <x v="9"/>
    <n v="3.12"/>
    <n v="240000"/>
    <x v="2"/>
  </r>
  <r>
    <s v="31786"/>
    <s v="NP"/>
    <s v="0000157401"/>
    <x v="4"/>
    <x v="0"/>
    <d v="2023-11-30T00:00:00"/>
    <x v="9"/>
    <s v="BADC09"/>
    <x v="9"/>
    <n v="3.51"/>
    <n v="270000"/>
    <x v="2"/>
  </r>
  <r>
    <s v="31786"/>
    <s v="NP"/>
    <s v="0000157401"/>
    <x v="4"/>
    <x v="0"/>
    <d v="2023-11-30T00:00:00"/>
    <x v="5"/>
    <s v="BADE2X"/>
    <x v="5"/>
    <n v="31326.6"/>
    <n v="1655485000"/>
    <x v="144"/>
  </r>
  <r>
    <s v="31786"/>
    <s v="NP"/>
    <s v="0000157401"/>
    <x v="4"/>
    <x v="0"/>
    <d v="2023-11-30T00:00:00"/>
    <x v="5"/>
    <s v="BADP2X"/>
    <x v="5"/>
    <n v="3.7"/>
    <n v="195000"/>
    <x v="56"/>
  </r>
  <r>
    <s v="31786"/>
    <s v="NP"/>
    <s v="0000157401"/>
    <x v="4"/>
    <x v="0"/>
    <d v="2023-11-30T00:00:00"/>
    <x v="6"/>
    <s v="BADE40"/>
    <x v="6"/>
    <n v="23013.74"/>
    <n v="1215372000"/>
    <x v="145"/>
  </r>
  <r>
    <s v="31786"/>
    <s v="NP"/>
    <s v="0000157401"/>
    <x v="4"/>
    <x v="0"/>
    <d v="2023-11-30T00:00:00"/>
    <x v="6"/>
    <s v="BADP40"/>
    <x v="6"/>
    <n v="2.4500000000000002"/>
    <n v="130000"/>
    <x v="56"/>
  </r>
  <r>
    <s v="31786"/>
    <s v="NP"/>
    <s v="0000157401"/>
    <x v="4"/>
    <x v="0"/>
    <d v="2023-11-30T00:00:00"/>
    <x v="10"/>
    <s v="BAD4SC"/>
    <x v="16"/>
    <n v="3335.11"/>
    <n v="258053960"/>
    <x v="146"/>
  </r>
  <r>
    <s v="31786"/>
    <s v="NP"/>
    <s v="0000157401"/>
    <x v="4"/>
    <x v="0"/>
    <d v="2023-11-30T00:00:00"/>
    <x v="10"/>
    <s v="BAD6SP"/>
    <x v="10"/>
    <n v="3241.37"/>
    <n v="250407682"/>
    <x v="147"/>
  </r>
  <r>
    <s v="31786"/>
    <s v="NP"/>
    <s v="0000157401"/>
    <x v="4"/>
    <x v="0"/>
    <d v="2023-11-30T00:00:00"/>
    <x v="10"/>
    <s v="BAP6SP"/>
    <x v="10"/>
    <n v="0.51"/>
    <n v="39000"/>
    <x v="0"/>
  </r>
  <r>
    <s v="31786"/>
    <s v="NP"/>
    <s v="0000157401"/>
    <x v="4"/>
    <x v="0"/>
    <d v="2023-11-30T00:00:00"/>
    <x v="7"/>
    <s v="BLES15"/>
    <x v="7"/>
    <n v="125316.29"/>
    <n v="827742500"/>
    <x v="144"/>
  </r>
  <r>
    <s v="31786"/>
    <s v="NP"/>
    <s v="0000157401"/>
    <x v="4"/>
    <x v="0"/>
    <d v="2023-11-30T00:00:00"/>
    <x v="7"/>
    <s v="BLES1P"/>
    <x v="7"/>
    <n v="14.8"/>
    <n v="97500"/>
    <x v="56"/>
  </r>
  <r>
    <s v="31786"/>
    <s v="NP"/>
    <s v="0000157401"/>
    <x v="4"/>
    <x v="0"/>
    <d v="2023-11-30T00:00:00"/>
    <x v="11"/>
    <s v="BLCH01"/>
    <x v="11"/>
    <n v="311.79000000000002"/>
    <n v="4884000"/>
    <x v="148"/>
  </r>
  <r>
    <s v="31786"/>
    <s v="NP"/>
    <s v="0000157401"/>
    <x v="4"/>
    <x v="0"/>
    <d v="2023-11-30T00:00:00"/>
    <x v="11"/>
    <s v="BLCH02"/>
    <x v="11"/>
    <n v="428.83"/>
    <n v="6942000"/>
    <x v="149"/>
  </r>
  <r>
    <s v="31786"/>
    <s v="NP"/>
    <s v="0000157401"/>
    <x v="4"/>
    <x v="0"/>
    <d v="2023-11-30T00:00:00"/>
    <x v="11"/>
    <s v="BLCH03"/>
    <x v="11"/>
    <n v="157.36000000000001"/>
    <n v="2583000"/>
    <x v="150"/>
  </r>
  <r>
    <s v="31786"/>
    <s v="NP"/>
    <s v="0000157401"/>
    <x v="4"/>
    <x v="0"/>
    <d v="2023-11-30T00:00:00"/>
    <x v="11"/>
    <s v="BLCH04"/>
    <x v="11"/>
    <n v="51.8"/>
    <n v="780000"/>
    <x v="151"/>
  </r>
  <r>
    <s v="31786"/>
    <s v="NP"/>
    <s v="0000157401"/>
    <x v="4"/>
    <x v="0"/>
    <d v="2023-11-30T00:00:00"/>
    <x v="11"/>
    <s v="BLCH05"/>
    <x v="11"/>
    <n v="12.09"/>
    <n v="195000"/>
    <x v="15"/>
  </r>
  <r>
    <s v="31786"/>
    <s v="NP"/>
    <s v="0000157401"/>
    <x v="4"/>
    <x v="0"/>
    <d v="2023-11-30T00:00:00"/>
    <x v="11"/>
    <s v="BLCH06"/>
    <x v="11"/>
    <n v="3.36"/>
    <n v="54000"/>
    <x v="2"/>
  </r>
  <r>
    <s v="31786"/>
    <s v="NP"/>
    <s v="0000157401"/>
    <x v="4"/>
    <x v="0"/>
    <d v="2023-11-30T00:00:00"/>
    <x v="11"/>
    <s v="BLCS01"/>
    <x v="17"/>
    <n v="727.5"/>
    <n v="7353000"/>
    <x v="152"/>
  </r>
  <r>
    <s v="31786"/>
    <s v="NP"/>
    <s v="0000157401"/>
    <x v="4"/>
    <x v="0"/>
    <d v="2023-11-30T00:00:00"/>
    <x v="11"/>
    <s v="BLCS02"/>
    <x v="17"/>
    <n v="1723.25"/>
    <n v="16965000"/>
    <x v="153"/>
  </r>
  <r>
    <s v="31786"/>
    <s v="NP"/>
    <s v="0000157401"/>
    <x v="4"/>
    <x v="0"/>
    <d v="2023-11-30T00:00:00"/>
    <x v="11"/>
    <s v="BLCS03"/>
    <x v="17"/>
    <n v="856.31"/>
    <n v="8499000"/>
    <x v="154"/>
  </r>
  <r>
    <s v="31786"/>
    <s v="NP"/>
    <s v="0000157401"/>
    <x v="4"/>
    <x v="0"/>
    <d v="2023-11-30T00:00:00"/>
    <x v="11"/>
    <s v="BLCS04"/>
    <x v="17"/>
    <n v="324.27999999999997"/>
    <n v="3267000"/>
    <x v="155"/>
  </r>
  <r>
    <s v="31786"/>
    <s v="NP"/>
    <s v="0000157401"/>
    <x v="4"/>
    <x v="0"/>
    <d v="2023-11-30T00:00:00"/>
    <x v="11"/>
    <s v="BLCS05"/>
    <x v="17"/>
    <n v="92.72"/>
    <n v="993000"/>
    <x v="42"/>
  </r>
  <r>
    <s v="31786"/>
    <s v="NP"/>
    <s v="0000157401"/>
    <x v="4"/>
    <x v="0"/>
    <d v="2023-11-30T00:00:00"/>
    <x v="11"/>
    <s v="BLCS06"/>
    <x v="17"/>
    <n v="27.3"/>
    <n v="270000"/>
    <x v="156"/>
  </r>
  <r>
    <s v="31786"/>
    <s v="NP"/>
    <s v="0000157401"/>
    <x v="4"/>
    <x v="0"/>
    <d v="2023-11-30T00:00:00"/>
    <x v="11"/>
    <s v="BLCS07"/>
    <x v="17"/>
    <n v="12.72"/>
    <n v="126000"/>
    <x v="54"/>
  </r>
  <r>
    <s v="31786"/>
    <s v="NP"/>
    <s v="0000157401"/>
    <x v="4"/>
    <x v="0"/>
    <d v="2023-11-30T00:00:00"/>
    <x v="11"/>
    <s v="BLCS08"/>
    <x v="17"/>
    <n v="7.26"/>
    <n v="72000"/>
    <x v="2"/>
  </r>
  <r>
    <s v="31786"/>
    <s v="NP"/>
    <s v="0000157401"/>
    <x v="4"/>
    <x v="0"/>
    <d v="2023-11-30T00:00:00"/>
    <x v="11"/>
    <s v="BLCS09"/>
    <x v="17"/>
    <n v="8.19"/>
    <n v="81000"/>
    <x v="2"/>
  </r>
  <r>
    <s v="31786"/>
    <s v="NP"/>
    <s v="0000157401"/>
    <x v="4"/>
    <x v="0"/>
    <d v="2023-11-30T00:00:00"/>
    <x v="8"/>
    <s v="BLER20"/>
    <x v="8"/>
    <n v="92104.03"/>
    <n v="607726000"/>
    <x v="157"/>
  </r>
  <r>
    <s v="31786"/>
    <s v="NP"/>
    <s v="0000157401"/>
    <x v="4"/>
    <x v="0"/>
    <d v="2023-11-30T00:00:00"/>
    <x v="8"/>
    <s v="BLER2P"/>
    <x v="8"/>
    <n v="9.9"/>
    <n v="65000"/>
    <x v="56"/>
  </r>
  <r>
    <s v="31786"/>
    <s v="NP"/>
    <s v="0000157401"/>
    <x v="4"/>
    <x v="0"/>
    <d v="2023-11-30T00:00:00"/>
    <x v="12"/>
    <s v="BLIFSC"/>
    <x v="18"/>
    <n v="1965.6"/>
    <n v="19779000"/>
    <x v="158"/>
  </r>
  <r>
    <s v="31786"/>
    <s v="NP"/>
    <s v="0000157401"/>
    <x v="4"/>
    <x v="0"/>
    <d v="2023-11-30T00:00:00"/>
    <x v="12"/>
    <s v="BLIFSP"/>
    <x v="12"/>
    <n v="2716.36"/>
    <n v="13902000"/>
    <x v="159"/>
  </r>
  <r>
    <s v="31786"/>
    <s v="NP"/>
    <s v="0000157401"/>
    <x v="4"/>
    <x v="0"/>
    <d v="2023-11-30T00:00:00"/>
    <x v="19"/>
    <s v="BL20U"/>
    <x v="80"/>
    <n v="-43.56"/>
    <n v="20000"/>
    <x v="0"/>
  </r>
  <r>
    <s v="31786"/>
    <s v="NP"/>
    <s v="0000157401"/>
    <x v="4"/>
    <x v="0"/>
    <d v="2023-11-30T00:00:00"/>
    <x v="4"/>
    <s v=""/>
    <x v="4"/>
    <n v="326845.69"/>
    <n v="0"/>
    <x v="160"/>
  </r>
  <r>
    <s v="31786"/>
    <s v="NP"/>
    <s v="0000157401"/>
    <x v="4"/>
    <x v="0"/>
    <d v="2023-11-30T00:00:00"/>
    <x v="15"/>
    <s v="VC0105"/>
    <x v="19"/>
    <n v="7.92"/>
    <n v="360000"/>
    <x v="161"/>
  </r>
  <r>
    <s v="31786"/>
    <s v="NP"/>
    <s v="0000157401"/>
    <x v="4"/>
    <x v="0"/>
    <d v="2023-11-30T00:00:00"/>
    <x v="15"/>
    <s v="VC0106"/>
    <x v="20"/>
    <n v="192.01"/>
    <n v="8887000"/>
    <x v="162"/>
  </r>
  <r>
    <s v="31786"/>
    <s v="NP"/>
    <s v="0000157401"/>
    <x v="4"/>
    <x v="0"/>
    <d v="2023-11-30T00:00:00"/>
    <x v="15"/>
    <s v="VC0110"/>
    <x v="21"/>
    <n v="30.45"/>
    <n v="1450000"/>
    <x v="163"/>
  </r>
  <r>
    <s v="31786"/>
    <s v="NP"/>
    <s v="0000157401"/>
    <x v="4"/>
    <x v="0"/>
    <d v="2023-11-30T00:00:00"/>
    <x v="15"/>
    <s v="VC0125"/>
    <x v="22"/>
    <n v="47.17"/>
    <n v="2200000"/>
    <x v="164"/>
  </r>
  <r>
    <s v="31786"/>
    <s v="NP"/>
    <s v="0000157401"/>
    <x v="4"/>
    <x v="0"/>
    <d v="2023-11-30T00:00:00"/>
    <x v="15"/>
    <s v="VC0150"/>
    <x v="23"/>
    <n v="138.6"/>
    <n v="6625000"/>
    <x v="165"/>
  </r>
  <r>
    <s v="31786"/>
    <s v="NP"/>
    <s v="0000157401"/>
    <x v="4"/>
    <x v="0"/>
    <d v="2023-11-30T00:00:00"/>
    <x v="15"/>
    <s v="VC0205"/>
    <x v="19"/>
    <n v="11.55"/>
    <n v="550000"/>
    <x v="166"/>
  </r>
  <r>
    <s v="31786"/>
    <s v="NP"/>
    <s v="0000157401"/>
    <x v="4"/>
    <x v="0"/>
    <d v="2023-11-30T00:00:00"/>
    <x v="15"/>
    <s v="VC0206"/>
    <x v="20"/>
    <n v="354"/>
    <n v="17005000"/>
    <x v="167"/>
  </r>
  <r>
    <s v="31786"/>
    <s v="NP"/>
    <s v="0000157401"/>
    <x v="4"/>
    <x v="0"/>
    <d v="2023-11-30T00:00:00"/>
    <x v="15"/>
    <s v="VC0210"/>
    <x v="21"/>
    <n v="52.92"/>
    <n v="2520000"/>
    <x v="168"/>
  </r>
  <r>
    <s v="31786"/>
    <s v="NP"/>
    <s v="0000157401"/>
    <x v="4"/>
    <x v="0"/>
    <d v="2023-11-30T00:00:00"/>
    <x v="15"/>
    <s v="VC0225"/>
    <x v="22"/>
    <n v="103.95"/>
    <n v="4950000"/>
    <x v="169"/>
  </r>
  <r>
    <s v="31786"/>
    <s v="NP"/>
    <s v="0000157401"/>
    <x v="4"/>
    <x v="0"/>
    <d v="2023-11-30T00:00:00"/>
    <x v="15"/>
    <s v="VC0250"/>
    <x v="23"/>
    <n v="317.10000000000002"/>
    <n v="14900000"/>
    <x v="80"/>
  </r>
  <r>
    <s v="31786"/>
    <s v="NP"/>
    <s v="0000157401"/>
    <x v="4"/>
    <x v="0"/>
    <d v="2023-11-30T00:00:00"/>
    <x v="15"/>
    <s v="VC0305"/>
    <x v="19"/>
    <n v="5.76"/>
    <n v="270000"/>
    <x v="53"/>
  </r>
  <r>
    <s v="31786"/>
    <s v="NP"/>
    <s v="0000157401"/>
    <x v="4"/>
    <x v="0"/>
    <d v="2023-11-30T00:00:00"/>
    <x v="15"/>
    <s v="VC0306"/>
    <x v="20"/>
    <n v="151.62"/>
    <n v="7182000"/>
    <x v="170"/>
  </r>
  <r>
    <s v="31786"/>
    <s v="NP"/>
    <s v="0000157401"/>
    <x v="4"/>
    <x v="0"/>
    <d v="2023-11-30T00:00:00"/>
    <x v="15"/>
    <s v="VC0310"/>
    <x v="21"/>
    <n v="35.28"/>
    <n v="1680000"/>
    <x v="81"/>
  </r>
  <r>
    <s v="31786"/>
    <s v="NP"/>
    <s v="0000157401"/>
    <x v="4"/>
    <x v="0"/>
    <d v="2023-11-30T00:00:00"/>
    <x v="15"/>
    <s v="VC0325"/>
    <x v="22"/>
    <n v="50.56"/>
    <n v="2400000"/>
    <x v="171"/>
  </r>
  <r>
    <s v="31786"/>
    <s v="NP"/>
    <s v="0000157401"/>
    <x v="4"/>
    <x v="0"/>
    <d v="2023-11-30T00:00:00"/>
    <x v="15"/>
    <s v="VC0350"/>
    <x v="23"/>
    <n v="166.95"/>
    <n v="8275000"/>
    <x v="81"/>
  </r>
  <r>
    <s v="31786"/>
    <s v="NP"/>
    <s v="0000157401"/>
    <x v="4"/>
    <x v="0"/>
    <d v="2023-11-30T00:00:00"/>
    <x v="15"/>
    <s v="VC0405"/>
    <x v="19"/>
    <n v="1.68"/>
    <n v="80000"/>
    <x v="7"/>
  </r>
  <r>
    <s v="31786"/>
    <s v="NP"/>
    <s v="0000157401"/>
    <x v="4"/>
    <x v="0"/>
    <d v="2023-11-30T00:00:00"/>
    <x v="15"/>
    <s v="VC0406"/>
    <x v="20"/>
    <n v="69.5"/>
    <n v="3216000"/>
    <x v="25"/>
  </r>
  <r>
    <s v="31786"/>
    <s v="NP"/>
    <s v="0000157401"/>
    <x v="4"/>
    <x v="0"/>
    <d v="2023-11-30T00:00:00"/>
    <x v="15"/>
    <s v="VC0410"/>
    <x v="21"/>
    <n v="15.12"/>
    <n v="720000"/>
    <x v="53"/>
  </r>
  <r>
    <s v="31786"/>
    <s v="NP"/>
    <s v="0000157401"/>
    <x v="4"/>
    <x v="0"/>
    <d v="2023-11-30T00:00:00"/>
    <x v="15"/>
    <s v="VC0425"/>
    <x v="22"/>
    <n v="16.8"/>
    <n v="800000"/>
    <x v="34"/>
  </r>
  <r>
    <s v="31786"/>
    <s v="NP"/>
    <s v="0000157401"/>
    <x v="4"/>
    <x v="0"/>
    <d v="2023-11-30T00:00:00"/>
    <x v="15"/>
    <s v="VC0450"/>
    <x v="23"/>
    <n v="96.6"/>
    <n v="4600000"/>
    <x v="113"/>
  </r>
  <r>
    <s v="31786"/>
    <s v="NP"/>
    <s v="0000157401"/>
    <x v="4"/>
    <x v="0"/>
    <d v="2023-11-30T00:00:00"/>
    <x v="15"/>
    <s v="VC0506"/>
    <x v="20"/>
    <n v="17.010000000000002"/>
    <n v="985000"/>
    <x v="172"/>
  </r>
  <r>
    <s v="31786"/>
    <s v="NP"/>
    <s v="0000157401"/>
    <x v="4"/>
    <x v="0"/>
    <d v="2023-11-30T00:00:00"/>
    <x v="15"/>
    <s v="VC0510"/>
    <x v="21"/>
    <n v="4.2"/>
    <n v="200000"/>
    <x v="7"/>
  </r>
  <r>
    <s v="31786"/>
    <s v="NP"/>
    <s v="0000157401"/>
    <x v="4"/>
    <x v="0"/>
    <d v="2023-11-30T00:00:00"/>
    <x v="15"/>
    <s v="VC0525"/>
    <x v="22"/>
    <n v="5.26"/>
    <n v="250000"/>
    <x v="8"/>
  </r>
  <r>
    <s v="31786"/>
    <s v="NP"/>
    <s v="0000157401"/>
    <x v="4"/>
    <x v="0"/>
    <d v="2023-11-30T00:00:00"/>
    <x v="15"/>
    <s v="VC0550"/>
    <x v="23"/>
    <n v="15.75"/>
    <n v="750000"/>
    <x v="2"/>
  </r>
  <r>
    <s v="31786"/>
    <s v="NP"/>
    <s v="0000157401"/>
    <x v="4"/>
    <x v="0"/>
    <d v="2023-11-30T00:00:00"/>
    <x v="15"/>
    <s v="VC0606"/>
    <x v="20"/>
    <n v="3.8"/>
    <n v="180000"/>
    <x v="56"/>
  </r>
  <r>
    <s v="31786"/>
    <s v="NP"/>
    <s v="0000157401"/>
    <x v="4"/>
    <x v="0"/>
    <d v="2023-11-30T00:00:00"/>
    <x v="15"/>
    <s v="VC0610"/>
    <x v="21"/>
    <n v="1.26"/>
    <n v="60000"/>
    <x v="0"/>
  </r>
  <r>
    <s v="31786"/>
    <s v="NP"/>
    <s v="0000157401"/>
    <x v="4"/>
    <x v="0"/>
    <d v="2023-11-30T00:00:00"/>
    <x v="15"/>
    <s v="VC0625"/>
    <x v="22"/>
    <n v="3.15"/>
    <n v="150000"/>
    <x v="0"/>
  </r>
  <r>
    <s v="31786"/>
    <s v="NP"/>
    <s v="0000157401"/>
    <x v="4"/>
    <x v="0"/>
    <d v="2023-11-30T00:00:00"/>
    <x v="15"/>
    <s v="VC0650"/>
    <x v="23"/>
    <n v="12.6"/>
    <n v="600000"/>
    <x v="8"/>
  </r>
  <r>
    <s v="31786"/>
    <s v="NP"/>
    <s v="0000157401"/>
    <x v="4"/>
    <x v="0"/>
    <d v="2023-11-30T00:00:00"/>
    <x v="15"/>
    <s v="VC0706"/>
    <x v="20"/>
    <n v="3.52"/>
    <n v="168000"/>
    <x v="7"/>
  </r>
  <r>
    <s v="31786"/>
    <s v="NP"/>
    <s v="0000157401"/>
    <x v="4"/>
    <x v="0"/>
    <d v="2023-11-30T00:00:00"/>
    <x v="15"/>
    <s v="VC0725"/>
    <x v="22"/>
    <n v="3.68"/>
    <n v="175000"/>
    <x v="0"/>
  </r>
  <r>
    <s v="31786"/>
    <s v="NP"/>
    <s v="0000157401"/>
    <x v="4"/>
    <x v="0"/>
    <d v="2023-11-30T00:00:00"/>
    <x v="15"/>
    <s v="VC0750"/>
    <x v="23"/>
    <n v="7.35"/>
    <n v="350000"/>
    <x v="0"/>
  </r>
  <r>
    <s v="31786"/>
    <s v="NP"/>
    <s v="0000157401"/>
    <x v="4"/>
    <x v="0"/>
    <d v="2023-11-30T00:00:00"/>
    <x v="15"/>
    <s v="VC0806"/>
    <x v="20"/>
    <n v="1.01"/>
    <n v="48000"/>
    <x v="0"/>
  </r>
  <r>
    <s v="31786"/>
    <s v="NP"/>
    <s v="0000157401"/>
    <x v="4"/>
    <x v="0"/>
    <d v="2023-11-30T00:00:00"/>
    <x v="13"/>
    <s v="VAD050"/>
    <x v="24"/>
    <n v="604.79999999999995"/>
    <n v="29450000"/>
    <x v="173"/>
  </r>
  <r>
    <s v="31786"/>
    <s v="NP"/>
    <s v="0000157401"/>
    <x v="4"/>
    <x v="0"/>
    <d v="2023-11-30T00:00:00"/>
    <x v="13"/>
    <s v="VAD060"/>
    <x v="13"/>
    <n v="11534.04"/>
    <n v="552150000"/>
    <x v="174"/>
  </r>
  <r>
    <s v="31786"/>
    <s v="NP"/>
    <s v="0000157401"/>
    <x v="4"/>
    <x v="0"/>
    <d v="2023-11-30T00:00:00"/>
    <x v="13"/>
    <s v="VAD100"/>
    <x v="25"/>
    <n v="2083.1999999999998"/>
    <n v="99200000"/>
    <x v="175"/>
  </r>
  <r>
    <s v="31786"/>
    <s v="NP"/>
    <s v="0000157401"/>
    <x v="4"/>
    <x v="0"/>
    <d v="2023-11-30T00:00:00"/>
    <x v="13"/>
    <s v="VAD250"/>
    <x v="26"/>
    <n v="2766.75"/>
    <n v="131500000"/>
    <x v="176"/>
  </r>
  <r>
    <s v="31786"/>
    <s v="NP"/>
    <s v="0000157401"/>
    <x v="4"/>
    <x v="0"/>
    <d v="2023-11-30T00:00:00"/>
    <x v="13"/>
    <s v="VAD500"/>
    <x v="14"/>
    <n v="7623"/>
    <n v="364500000"/>
    <x v="177"/>
  </r>
  <r>
    <s v="31786"/>
    <s v="NP"/>
    <s v="0000157401"/>
    <x v="4"/>
    <x v="0"/>
    <d v="2023-11-30T00:00:00"/>
    <x v="14"/>
    <s v="VSC050"/>
    <x v="27"/>
    <n v="44.52"/>
    <n v="2120000"/>
    <x v="178"/>
  </r>
  <r>
    <s v="31786"/>
    <s v="NP"/>
    <s v="0000157401"/>
    <x v="4"/>
    <x v="0"/>
    <d v="2023-11-30T00:00:00"/>
    <x v="14"/>
    <s v="VSC060"/>
    <x v="28"/>
    <n v="1231"/>
    <n v="59580000"/>
    <x v="179"/>
  </r>
  <r>
    <s v="31786"/>
    <s v="NP"/>
    <s v="0000157401"/>
    <x v="4"/>
    <x v="0"/>
    <d v="2023-11-30T00:00:00"/>
    <x v="14"/>
    <s v="VSC100"/>
    <x v="29"/>
    <n v="197.4"/>
    <n v="9400000"/>
    <x v="180"/>
  </r>
  <r>
    <s v="31786"/>
    <s v="NP"/>
    <s v="0000157401"/>
    <x v="4"/>
    <x v="0"/>
    <d v="2023-11-30T00:00:00"/>
    <x v="14"/>
    <s v="VSC250"/>
    <x v="30"/>
    <n v="373.8"/>
    <n v="17700000"/>
    <x v="181"/>
  </r>
  <r>
    <s v="31786"/>
    <s v="NP"/>
    <s v="0000157401"/>
    <x v="4"/>
    <x v="0"/>
    <d v="2023-11-30T00:00:00"/>
    <x v="14"/>
    <s v="VSC500"/>
    <x v="31"/>
    <n v="1218"/>
    <n v="57400000"/>
    <x v="182"/>
  </r>
  <r>
    <s v="31786"/>
    <s v="NP"/>
    <s v="0000157401"/>
    <x v="4"/>
    <x v="0"/>
    <d v="2023-11-30T00:00:00"/>
    <x v="14"/>
    <s v="VSO050"/>
    <x v="32"/>
    <n v="53.55"/>
    <n v="2550000"/>
    <x v="32"/>
  </r>
  <r>
    <s v="31786"/>
    <s v="NP"/>
    <s v="0000157401"/>
    <x v="4"/>
    <x v="0"/>
    <d v="2023-11-30T00:00:00"/>
    <x v="14"/>
    <s v="VSO060"/>
    <x v="33"/>
    <n v="1338.36"/>
    <n v="64012000"/>
    <x v="183"/>
  </r>
  <r>
    <s v="31786"/>
    <s v="NP"/>
    <s v="0000157401"/>
    <x v="4"/>
    <x v="0"/>
    <d v="2023-11-30T00:00:00"/>
    <x v="14"/>
    <s v="VSO100"/>
    <x v="34"/>
    <n v="284.76"/>
    <n v="13560000"/>
    <x v="184"/>
  </r>
  <r>
    <s v="31786"/>
    <s v="NP"/>
    <s v="0000157401"/>
    <x v="4"/>
    <x v="0"/>
    <d v="2023-11-30T00:00:00"/>
    <x v="14"/>
    <s v="VSO250"/>
    <x v="35"/>
    <n v="324.45"/>
    <n v="15450000"/>
    <x v="185"/>
  </r>
  <r>
    <s v="31786"/>
    <s v="NP"/>
    <s v="0000157401"/>
    <x v="4"/>
    <x v="0"/>
    <d v="2023-11-30T00:00:00"/>
    <x v="14"/>
    <s v="VSO500"/>
    <x v="15"/>
    <n v="888.3"/>
    <n v="42000000"/>
    <x v="186"/>
  </r>
  <r>
    <s v="31786"/>
    <s v="NP"/>
    <s v="0000190862"/>
    <x v="5"/>
    <x v="0"/>
    <d v="2023-11-30T00:00:00"/>
    <x v="16"/>
    <s v="LTD-01"/>
    <x v="40"/>
    <n v="18.8"/>
    <n v="15665.07"/>
    <x v="56"/>
  </r>
  <r>
    <s v="31786"/>
    <s v="NP"/>
    <s v="0000190862"/>
    <x v="5"/>
    <x v="0"/>
    <d v="2023-11-30T00:00:00"/>
    <x v="16"/>
    <s v="LTD-01"/>
    <x v="41"/>
    <n v="25.27"/>
    <n v="21066.240000000002"/>
    <x v="27"/>
  </r>
  <r>
    <s v="31786"/>
    <s v="NP"/>
    <s v="0000190862"/>
    <x v="5"/>
    <x v="0"/>
    <d v="2023-11-30T00:00:00"/>
    <x v="16"/>
    <s v="LTD-01"/>
    <x v="42"/>
    <n v="50.39"/>
    <n v="21902.32"/>
    <x v="34"/>
  </r>
  <r>
    <s v="31786"/>
    <s v="NP"/>
    <s v="0000190862"/>
    <x v="5"/>
    <x v="0"/>
    <d v="2023-11-30T00:00:00"/>
    <x v="16"/>
    <s v="LTD-01"/>
    <x v="43"/>
    <n v="63.88"/>
    <n v="18788.11"/>
    <x v="54"/>
  </r>
  <r>
    <s v="31786"/>
    <s v="NP"/>
    <s v="0000190862"/>
    <x v="5"/>
    <x v="0"/>
    <d v="2023-11-30T00:00:00"/>
    <x v="16"/>
    <s v="LTD-01"/>
    <x v="44"/>
    <n v="35.729999999999997"/>
    <n v="8310.16"/>
    <x v="8"/>
  </r>
  <r>
    <s v="31786"/>
    <s v="NP"/>
    <s v="0000190862"/>
    <x v="5"/>
    <x v="0"/>
    <d v="2023-11-30T00:00:00"/>
    <x v="16"/>
    <s v="LTD-01"/>
    <x v="45"/>
    <n v="82.83"/>
    <n v="15629.42"/>
    <x v="56"/>
  </r>
  <r>
    <s v="31786"/>
    <s v="NP"/>
    <s v="0000190862"/>
    <x v="5"/>
    <x v="0"/>
    <d v="2023-11-30T00:00:00"/>
    <x v="16"/>
    <s v="LTD-01"/>
    <x v="46"/>
    <n v="17.010000000000002"/>
    <n v="2699.75"/>
    <x v="0"/>
  </r>
  <r>
    <s v="31786"/>
    <s v="NP"/>
    <s v="0000190862"/>
    <x v="5"/>
    <x v="0"/>
    <d v="2023-11-30T00:00:00"/>
    <x v="16"/>
    <s v="LTD-01"/>
    <x v="47"/>
    <n v="59.28"/>
    <n v="7056.37"/>
    <x v="8"/>
  </r>
  <r>
    <s v="31786"/>
    <s v="NP"/>
    <s v="0000190862"/>
    <x v="5"/>
    <x v="0"/>
    <d v="2023-11-30T00:00:00"/>
    <x v="16"/>
    <s v="LTD-02"/>
    <x v="50"/>
    <n v="1.62"/>
    <n v="1800.91"/>
    <x v="0"/>
  </r>
  <r>
    <s v="31786"/>
    <s v="NP"/>
    <s v="0000190862"/>
    <x v="5"/>
    <x v="0"/>
    <d v="2023-11-30T00:00:00"/>
    <x v="16"/>
    <s v="LTD-02"/>
    <x v="51"/>
    <n v="17.73"/>
    <n v="19706.830000000002"/>
    <x v="7"/>
  </r>
  <r>
    <s v="31786"/>
    <s v="NP"/>
    <s v="0000190862"/>
    <x v="5"/>
    <x v="0"/>
    <d v="2023-11-30T00:00:00"/>
    <x v="16"/>
    <s v="LTD-02"/>
    <x v="52"/>
    <n v="11.95"/>
    <n v="6637.75"/>
    <x v="8"/>
  </r>
  <r>
    <s v="31786"/>
    <s v="NP"/>
    <s v="0000190862"/>
    <x v="5"/>
    <x v="0"/>
    <d v="2023-11-30T00:00:00"/>
    <x v="16"/>
    <s v="LTD-02"/>
    <x v="53"/>
    <n v="30.5"/>
    <n v="11297.21"/>
    <x v="0"/>
  </r>
  <r>
    <s v="31786"/>
    <s v="NP"/>
    <s v="0000190862"/>
    <x v="5"/>
    <x v="0"/>
    <d v="2023-11-30T00:00:00"/>
    <x v="16"/>
    <s v="LTD-02"/>
    <x v="54"/>
    <n v="19.41"/>
    <n v="5708.33"/>
    <x v="0"/>
  </r>
  <r>
    <s v="31786"/>
    <s v="NP"/>
    <s v="0000190862"/>
    <x v="5"/>
    <x v="0"/>
    <d v="2023-11-30T00:00:00"/>
    <x v="16"/>
    <s v="LTD-02"/>
    <x v="57"/>
    <n v="27.23"/>
    <n v="4125"/>
    <x v="0"/>
  </r>
  <r>
    <s v="31786"/>
    <s v="NP"/>
    <s v="0000190862"/>
    <x v="5"/>
    <x v="0"/>
    <d v="2023-11-30T00:00:00"/>
    <x v="16"/>
    <s v="LTD-03"/>
    <x v="60"/>
    <n v="2.69"/>
    <n v="1918.66"/>
    <x v="0"/>
  </r>
  <r>
    <s v="31786"/>
    <s v="NP"/>
    <s v="0000190862"/>
    <x v="5"/>
    <x v="0"/>
    <d v="2023-11-30T00:00:00"/>
    <x v="16"/>
    <s v="LTD-03"/>
    <x v="61"/>
    <n v="34.75"/>
    <n v="24812.7"/>
    <x v="56"/>
  </r>
  <r>
    <s v="31786"/>
    <s v="NP"/>
    <s v="0000190862"/>
    <x v="5"/>
    <x v="0"/>
    <d v="2023-11-30T00:00:00"/>
    <x v="16"/>
    <s v="LTD-03"/>
    <x v="63"/>
    <n v="22.75"/>
    <n v="5416.66"/>
    <x v="0"/>
  </r>
  <r>
    <s v="31786"/>
    <s v="NP"/>
    <s v="0000190862"/>
    <x v="5"/>
    <x v="0"/>
    <d v="2023-11-30T00:00:00"/>
    <x v="16"/>
    <s v="LTD-03"/>
    <x v="64"/>
    <n v="36.19"/>
    <n v="6827.87"/>
    <x v="8"/>
  </r>
  <r>
    <s v="31786"/>
    <s v="NP"/>
    <s v="0000190862"/>
    <x v="5"/>
    <x v="0"/>
    <d v="2023-11-30T00:00:00"/>
    <x v="16"/>
    <s v="LTD-03"/>
    <x v="65"/>
    <n v="13.12"/>
    <n v="2017.91"/>
    <x v="0"/>
  </r>
  <r>
    <s v="31786"/>
    <s v="NP"/>
    <s v="0000190862"/>
    <x v="5"/>
    <x v="0"/>
    <d v="2023-11-30T00:00:00"/>
    <x v="16"/>
    <s v="LTD-03"/>
    <x v="66"/>
    <n v="14.42"/>
    <n v="1872.08"/>
    <x v="0"/>
  </r>
  <r>
    <s v="31786"/>
    <s v="NP"/>
    <s v="0000190862"/>
    <x v="5"/>
    <x v="0"/>
    <d v="2023-11-30T00:00:00"/>
    <x v="16"/>
    <s v="LTD-04"/>
    <x v="36"/>
    <n v="6.64"/>
    <n v="6034.62"/>
    <x v="8"/>
  </r>
  <r>
    <s v="31786"/>
    <s v="NP"/>
    <s v="0000190862"/>
    <x v="5"/>
    <x v="0"/>
    <d v="2023-11-30T00:00:00"/>
    <x v="16"/>
    <s v="LTD-04"/>
    <x v="37"/>
    <n v="10.130000000000001"/>
    <n v="9204.33"/>
    <x v="8"/>
  </r>
  <r>
    <s v="31786"/>
    <s v="NP"/>
    <s v="0000190862"/>
    <x v="5"/>
    <x v="0"/>
    <d v="2023-11-30T00:00:00"/>
    <x v="16"/>
    <s v="LTD-04"/>
    <x v="71"/>
    <n v="32.049999999999997"/>
    <n v="9711.7000000000007"/>
    <x v="0"/>
  </r>
  <r>
    <s v="31786"/>
    <s v="NP"/>
    <s v="0000190862"/>
    <x v="5"/>
    <x v="0"/>
    <d v="2023-11-30T00:00:00"/>
    <x v="16"/>
    <s v="LTD-04"/>
    <x v="73"/>
    <n v="55.85"/>
    <n v="10951.22"/>
    <x v="2"/>
  </r>
  <r>
    <s v="31786"/>
    <s v="NP"/>
    <s v="0000190862"/>
    <x v="5"/>
    <x v="0"/>
    <d v="2023-11-30T00:00:00"/>
    <x v="16"/>
    <s v="LTD-04"/>
    <x v="74"/>
    <n v="22.12"/>
    <n v="3627"/>
    <x v="0"/>
  </r>
  <r>
    <s v="31786"/>
    <s v="NP"/>
    <s v="0000190862"/>
    <x v="5"/>
    <x v="0"/>
    <d v="2023-11-30T00:00:00"/>
    <x v="16"/>
    <s v="LTD-04"/>
    <x v="75"/>
    <n v="36.409999999999997"/>
    <n v="4495"/>
    <x v="8"/>
  </r>
  <r>
    <s v="31786"/>
    <s v="NP"/>
    <s v="0000190862"/>
    <x v="5"/>
    <x v="0"/>
    <d v="2023-11-30T00:00:00"/>
    <x v="16"/>
    <s v="LTD-04"/>
    <x v="77"/>
    <n v="24.68"/>
    <n v="4569.5"/>
    <x v="0"/>
  </r>
  <r>
    <s v="31786"/>
    <s v="NP"/>
    <s v="0000190862"/>
    <x v="5"/>
    <x v="0"/>
    <d v="2023-11-30T00:00:00"/>
    <x v="17"/>
    <s v="STD-A"/>
    <x v="83"/>
    <n v="52521.05"/>
    <n v="12961256.029999999"/>
    <x v="187"/>
  </r>
  <r>
    <s v="31786"/>
    <s v="NP"/>
    <s v="0000190862"/>
    <x v="5"/>
    <x v="0"/>
    <d v="2023-11-30T00:00:00"/>
    <x v="17"/>
    <s v="STD-A"/>
    <x v="38"/>
    <n v="691.46"/>
    <n v="168656.42"/>
    <x v="188"/>
  </r>
  <r>
    <s v="31786"/>
    <s v="NP"/>
    <s v="0000190862"/>
    <x v="5"/>
    <x v="0"/>
    <d v="2023-11-30T00:00:00"/>
    <x v="17"/>
    <s v="STD-B"/>
    <x v="84"/>
    <n v="46275.14"/>
    <n v="14048647.199999999"/>
    <x v="189"/>
  </r>
  <r>
    <s v="31786"/>
    <s v="NP"/>
    <s v="0000190862"/>
    <x v="5"/>
    <x v="0"/>
    <d v="2023-11-30T00:00:00"/>
    <x v="17"/>
    <s v="STD-B"/>
    <x v="39"/>
    <n v="263.47000000000003"/>
    <n v="79844.38"/>
    <x v="190"/>
  </r>
  <r>
    <s v="31786"/>
    <s v="NP"/>
    <s v="0000258005"/>
    <x v="6"/>
    <x v="2"/>
    <d v="2023-11-30T00:00:00"/>
    <x v="18"/>
    <s v="VISBAS"/>
    <x v="78"/>
    <n v="3.18"/>
    <n v="0"/>
    <x v="0"/>
  </r>
  <r>
    <s v="31786"/>
    <s v="NP"/>
    <s v="0000258005"/>
    <x v="6"/>
    <x v="3"/>
    <d v="2023-11-30T00:00:00"/>
    <x v="18"/>
    <s v="VISBAS"/>
    <x v="78"/>
    <n v="71.400000000000006"/>
    <n v="0"/>
    <x v="156"/>
  </r>
  <r>
    <s v="31786"/>
    <s v="NP"/>
    <s v="0000258005"/>
    <x v="6"/>
    <x v="3"/>
    <d v="2023-11-30T00:00:00"/>
    <x v="18"/>
    <s v="VISEXP"/>
    <x v="79"/>
    <n v="500.8"/>
    <n v="0"/>
    <x v="191"/>
  </r>
  <r>
    <s v="31786"/>
    <s v="NP"/>
    <s v="0000258005"/>
    <x v="6"/>
    <x v="0"/>
    <d v="2023-11-30T00:00:00"/>
    <x v="18"/>
    <s v="VISBAS"/>
    <x v="78"/>
    <n v="38792.949999999997"/>
    <n v="0"/>
    <x v="192"/>
  </r>
  <r>
    <s v="31786"/>
    <s v="NP"/>
    <s v="0000258005"/>
    <x v="6"/>
    <x v="0"/>
    <d v="2023-11-30T00:00:00"/>
    <x v="18"/>
    <s v="VISEXP"/>
    <x v="79"/>
    <n v="156933.16"/>
    <n v="0"/>
    <x v="193"/>
  </r>
  <r>
    <s v="31786"/>
    <s v="NP"/>
    <s v="0000258005"/>
    <x v="6"/>
    <x v="4"/>
    <d v="2023-11-30T00:00:00"/>
    <x v="18"/>
    <s v="VISBAS"/>
    <x v="78"/>
    <n v="29523.66"/>
    <n v="0"/>
    <x v="194"/>
  </r>
  <r>
    <s v="31786"/>
    <s v="NP"/>
    <s v="0000258005"/>
    <x v="6"/>
    <x v="4"/>
    <d v="2023-11-30T00:00:00"/>
    <x v="18"/>
    <s v="VISEXP"/>
    <x v="79"/>
    <n v="135479.51999999999"/>
    <n v="0"/>
    <x v="195"/>
  </r>
  <r>
    <s v="31786"/>
    <s v="NP"/>
    <s v="0000258005"/>
    <x v="6"/>
    <x v="5"/>
    <d v="2023-11-30T00:00:00"/>
    <x v="18"/>
    <s v="VISBAS"/>
    <x v="78"/>
    <n v="10373.24"/>
    <n v="0"/>
    <x v="196"/>
  </r>
  <r>
    <s v="31786"/>
    <s v="NP"/>
    <s v="0000258005"/>
    <x v="6"/>
    <x v="5"/>
    <d v="2023-11-30T00:00:00"/>
    <x v="18"/>
    <s v="VISEXP"/>
    <x v="79"/>
    <n v="63081.760000000002"/>
    <n v="0"/>
    <x v="197"/>
  </r>
  <r>
    <s v="31786"/>
    <s v="NP"/>
    <s v="0000000185"/>
    <x v="0"/>
    <x v="1"/>
    <d v="2023-11-30T00:00:00"/>
    <x v="0"/>
    <s v="PPDN"/>
    <x v="0"/>
    <n v="14.12"/>
    <n v="0"/>
    <x v="0"/>
  </r>
  <r>
    <s v="31786"/>
    <s v="NP"/>
    <s v="0000000185"/>
    <x v="0"/>
    <x v="1"/>
    <d v="2023-11-30T00:00:00"/>
    <x v="20"/>
    <s v="PPRN"/>
    <x v="81"/>
    <n v="-60.92"/>
    <n v="0"/>
    <x v="7"/>
  </r>
  <r>
    <s v="31786"/>
    <s v="NP"/>
    <s v="0000000185"/>
    <x v="0"/>
    <x v="1"/>
    <d v="2023-11-30T00:00:00"/>
    <x v="20"/>
    <s v="PPRN"/>
    <x v="81"/>
    <n v="5301.34"/>
    <n v="0"/>
    <x v="72"/>
  </r>
  <r>
    <s v="31786"/>
    <s v="NP"/>
    <s v="0000000185"/>
    <x v="0"/>
    <x v="2"/>
    <d v="2023-11-30T00:00:00"/>
    <x v="20"/>
    <s v="PPRN"/>
    <x v="81"/>
    <n v="306.02999999999997"/>
    <n v="0"/>
    <x v="129"/>
  </r>
  <r>
    <s v="31786"/>
    <s v="NP"/>
    <s v="0000000185"/>
    <x v="0"/>
    <x v="3"/>
    <d v="2023-11-30T00:00:00"/>
    <x v="20"/>
    <s v="PPRN"/>
    <x v="81"/>
    <n v="27.01"/>
    <n v="0"/>
    <x v="0"/>
  </r>
  <r>
    <s v="31786"/>
    <s v="NP"/>
    <s v="0000000185"/>
    <x v="0"/>
    <x v="0"/>
    <d v="2023-11-30T00:00:00"/>
    <x v="0"/>
    <s v="PPDN"/>
    <x v="0"/>
    <n v="367.24"/>
    <n v="0"/>
    <x v="53"/>
  </r>
  <r>
    <s v="31786"/>
    <s v="NP"/>
    <s v="0000000185"/>
    <x v="0"/>
    <x v="4"/>
    <d v="2023-11-30T00:00:00"/>
    <x v="0"/>
    <s v="PPDN"/>
    <x v="0"/>
    <n v="304.13"/>
    <n v="0"/>
    <x v="156"/>
  </r>
  <r>
    <s v="31786"/>
    <s v="NP"/>
    <s v="0000000185"/>
    <x v="0"/>
    <x v="5"/>
    <d v="2023-11-30T00:00:00"/>
    <x v="0"/>
    <s v="PPDN"/>
    <x v="0"/>
    <n v="70.599999999999994"/>
    <n v="0"/>
    <x v="56"/>
  </r>
  <r>
    <s v="31786"/>
    <s v="NP"/>
    <s v="0000000192"/>
    <x v="1"/>
    <x v="1"/>
    <d v="2023-11-30T00:00:00"/>
    <x v="1"/>
    <s v="PDON"/>
    <x v="1"/>
    <n v="299.22000000000003"/>
    <n v="0"/>
    <x v="4"/>
  </r>
  <r>
    <s v="31786"/>
    <s v="NP"/>
    <s v="0000000192"/>
    <x v="1"/>
    <x v="1"/>
    <d v="2023-11-30T00:00:00"/>
    <x v="21"/>
    <s v="PDRN"/>
    <x v="82"/>
    <n v="-104.88"/>
    <n v="0"/>
    <x v="90"/>
  </r>
  <r>
    <s v="31786"/>
    <s v="NP"/>
    <s v="0000000192"/>
    <x v="1"/>
    <x v="1"/>
    <d v="2023-11-30T00:00:00"/>
    <x v="21"/>
    <s v="PDRN"/>
    <x v="82"/>
    <n v="57748.23"/>
    <n v="0"/>
    <x v="198"/>
  </r>
  <r>
    <s v="31786"/>
    <s v="NP"/>
    <s v="0000000192"/>
    <x v="1"/>
    <x v="2"/>
    <d v="2023-11-30T00:00:00"/>
    <x v="21"/>
    <s v="PDRN"/>
    <x v="82"/>
    <n v="-51.68"/>
    <n v="0"/>
    <x v="8"/>
  </r>
  <r>
    <s v="31786"/>
    <s v="NP"/>
    <s v="0000000192"/>
    <x v="1"/>
    <x v="2"/>
    <d v="2023-11-30T00:00:00"/>
    <x v="21"/>
    <s v="PDRN"/>
    <x v="82"/>
    <n v="7053.01"/>
    <n v="0"/>
    <x v="199"/>
  </r>
  <r>
    <s v="31786"/>
    <s v="NP"/>
    <s v="0000000192"/>
    <x v="1"/>
    <x v="3"/>
    <d v="2023-11-30T00:00:00"/>
    <x v="1"/>
    <s v="PDON"/>
    <x v="1"/>
    <n v="20.22"/>
    <n v="0"/>
    <x v="0"/>
  </r>
  <r>
    <s v="31786"/>
    <s v="NP"/>
    <s v="0000000192"/>
    <x v="1"/>
    <x v="3"/>
    <d v="2023-11-30T00:00:00"/>
    <x v="21"/>
    <s v="PDRN"/>
    <x v="82"/>
    <n v="606.48"/>
    <n v="0"/>
    <x v="57"/>
  </r>
  <r>
    <s v="31786"/>
    <s v="NP"/>
    <s v="0000000192"/>
    <x v="1"/>
    <x v="0"/>
    <d v="2023-11-30T00:00:00"/>
    <x v="1"/>
    <s v="PDON"/>
    <x v="1"/>
    <n v="-293.98"/>
    <n v="0"/>
    <x v="4"/>
  </r>
  <r>
    <s v="31786"/>
    <s v="NP"/>
    <s v="0000000192"/>
    <x v="1"/>
    <x v="0"/>
    <d v="2023-11-30T00:00:00"/>
    <x v="1"/>
    <s v="PDON"/>
    <x v="1"/>
    <n v="3322.53"/>
    <n v="0"/>
    <x v="200"/>
  </r>
  <r>
    <s v="31786"/>
    <s v="NP"/>
    <s v="0000000192"/>
    <x v="1"/>
    <x v="4"/>
    <d v="2023-11-30T00:00:00"/>
    <x v="1"/>
    <s v="PDON"/>
    <x v="1"/>
    <n v="-686.39"/>
    <n v="0"/>
    <x v="129"/>
  </r>
  <r>
    <s v="31786"/>
    <s v="NP"/>
    <s v="0000000192"/>
    <x v="1"/>
    <x v="4"/>
    <d v="2023-11-30T00:00:00"/>
    <x v="1"/>
    <s v="PDON"/>
    <x v="1"/>
    <n v="2136.13"/>
    <n v="0"/>
    <x v="201"/>
  </r>
  <r>
    <s v="31786"/>
    <s v="NP"/>
    <s v="0000000192"/>
    <x v="1"/>
    <x v="5"/>
    <d v="2023-11-30T00:00:00"/>
    <x v="1"/>
    <s v="PDON"/>
    <x v="1"/>
    <n v="-342.72"/>
    <n v="0"/>
    <x v="27"/>
  </r>
  <r>
    <s v="31786"/>
    <s v="NP"/>
    <s v="0000000192"/>
    <x v="1"/>
    <x v="5"/>
    <d v="2023-11-30T00:00:00"/>
    <x v="1"/>
    <s v="PDON"/>
    <x v="1"/>
    <n v="1327.87"/>
    <n v="0"/>
    <x v="166"/>
  </r>
  <r>
    <s v="31786"/>
    <s v="NP"/>
    <s v="0000157401"/>
    <x v="4"/>
    <x v="0"/>
    <d v="2023-11-30T00:00:00"/>
    <x v="5"/>
    <s v="BADE2X"/>
    <x v="5"/>
    <n v="1.95"/>
    <n v="0"/>
    <x v="7"/>
  </r>
  <r>
    <s v="31786"/>
    <s v="NP"/>
    <s v="0000157401"/>
    <x v="4"/>
    <x v="0"/>
    <d v="2023-11-30T00:00:00"/>
    <x v="5"/>
    <s v="BADE2X"/>
    <x v="5"/>
    <n v="9.9499999999999993"/>
    <n v="0"/>
    <x v="4"/>
  </r>
  <r>
    <s v="31786"/>
    <s v="NP"/>
    <s v="0000157401"/>
    <x v="4"/>
    <x v="0"/>
    <d v="2023-11-30T00:00:00"/>
    <x v="6"/>
    <s v="BADE40"/>
    <x v="6"/>
    <n v="5.32"/>
    <n v="0"/>
    <x v="4"/>
  </r>
  <r>
    <s v="31786"/>
    <s v="NP"/>
    <s v="0000157401"/>
    <x v="4"/>
    <x v="0"/>
    <d v="2023-11-30T00:00:00"/>
    <x v="10"/>
    <s v="BAD6SP"/>
    <x v="10"/>
    <n v="3.03"/>
    <n v="0"/>
    <x v="7"/>
  </r>
  <r>
    <s v="31786"/>
    <s v="NP"/>
    <s v="0000157401"/>
    <x v="4"/>
    <x v="0"/>
    <d v="2023-11-30T00:00:00"/>
    <x v="7"/>
    <s v="BLES15"/>
    <x v="7"/>
    <n v="7.74"/>
    <n v="0"/>
    <x v="7"/>
  </r>
  <r>
    <s v="31786"/>
    <s v="NP"/>
    <s v="0000157401"/>
    <x v="4"/>
    <x v="0"/>
    <d v="2023-11-30T00:00:00"/>
    <x v="7"/>
    <s v="BLES15"/>
    <x v="7"/>
    <n v="39.83"/>
    <n v="0"/>
    <x v="4"/>
  </r>
  <r>
    <s v="31786"/>
    <s v="NP"/>
    <s v="0000157401"/>
    <x v="4"/>
    <x v="0"/>
    <d v="2023-11-30T00:00:00"/>
    <x v="8"/>
    <s v="BLER20"/>
    <x v="8"/>
    <n v="21.28"/>
    <n v="0"/>
    <x v="4"/>
  </r>
  <r>
    <s v="31786"/>
    <s v="NP"/>
    <s v="0000157401"/>
    <x v="4"/>
    <x v="0"/>
    <d v="2023-11-30T00:00:00"/>
    <x v="12"/>
    <s v="BLIFSP"/>
    <x v="12"/>
    <n v="2.36"/>
    <n v="0"/>
    <x v="7"/>
  </r>
  <r>
    <s v="31786"/>
    <s v="NP"/>
    <s v="0000157401"/>
    <x v="4"/>
    <x v="0"/>
    <d v="2023-11-30T00:00:00"/>
    <x v="13"/>
    <s v="VAD050"/>
    <x v="24"/>
    <n v="1.05"/>
    <n v="50000"/>
    <x v="0"/>
  </r>
  <r>
    <s v="31786"/>
    <s v="NP"/>
    <s v="0000157401"/>
    <x v="4"/>
    <x v="0"/>
    <d v="2023-11-30T00:00:00"/>
    <x v="13"/>
    <s v="VAD060"/>
    <x v="13"/>
    <n v="3.78"/>
    <n v="60000"/>
    <x v="2"/>
  </r>
  <r>
    <s v="31786"/>
    <s v="NP"/>
    <s v="0000157401"/>
    <x v="4"/>
    <x v="0"/>
    <d v="2023-11-30T00:00:00"/>
    <x v="13"/>
    <s v="VAD500"/>
    <x v="14"/>
    <n v="31.5"/>
    <n v="500000"/>
    <x v="2"/>
  </r>
  <r>
    <s v="31786"/>
    <s v="NP"/>
    <s v="0000157401"/>
    <x v="4"/>
    <x v="0"/>
    <d v="2023-11-30T00:00:00"/>
    <x v="14"/>
    <s v="VSO060"/>
    <x v="33"/>
    <n v="2.2799999999999998"/>
    <n v="36000"/>
    <x v="2"/>
  </r>
  <r>
    <s v="31786"/>
    <s v="NP"/>
    <s v="0000190862"/>
    <x v="5"/>
    <x v="0"/>
    <d v="2023-11-30T00:00:00"/>
    <x v="17"/>
    <s v="STD-A"/>
    <x v="83"/>
    <n v="10.25"/>
    <n v="0"/>
    <x v="0"/>
  </r>
  <r>
    <s v="31786"/>
    <s v="NP"/>
    <s v="0000190862"/>
    <x v="5"/>
    <x v="0"/>
    <d v="2023-11-30T00:00:00"/>
    <x v="17"/>
    <s v="STD-A"/>
    <x v="83"/>
    <n v="31.68"/>
    <n v="0"/>
    <x v="2"/>
  </r>
  <r>
    <s v="31786"/>
    <s v="NP"/>
    <s v="0000190862"/>
    <x v="5"/>
    <x v="0"/>
    <d v="2023-11-30T00:00:00"/>
    <x v="17"/>
    <s v="STD-B"/>
    <x v="84"/>
    <n v="22.56"/>
    <n v="0"/>
    <x v="0"/>
  </r>
  <r>
    <s v="31786"/>
    <s v="NP"/>
    <s v="0000258005"/>
    <x v="6"/>
    <x v="1"/>
    <d v="2023-11-30T00:00:00"/>
    <x v="18"/>
    <s v="VISBAS"/>
    <x v="78"/>
    <n v="18.09"/>
    <n v="0"/>
    <x v="2"/>
  </r>
  <r>
    <s v="31786"/>
    <s v="NP"/>
    <s v="0000258005"/>
    <x v="6"/>
    <x v="1"/>
    <d v="2023-11-30T00:00:00"/>
    <x v="18"/>
    <s v="VISBAS"/>
    <x v="78"/>
    <n v="411.59"/>
    <n v="0"/>
    <x v="164"/>
  </r>
  <r>
    <s v="31786"/>
    <s v="NP"/>
    <s v="0000258005"/>
    <x v="6"/>
    <x v="1"/>
    <d v="2023-11-30T00:00:00"/>
    <x v="18"/>
    <s v="VISEXP"/>
    <x v="79"/>
    <n v="-12.6"/>
    <n v="0"/>
    <x v="8"/>
  </r>
  <r>
    <s v="31786"/>
    <s v="NP"/>
    <s v="0000258005"/>
    <x v="6"/>
    <x v="1"/>
    <d v="2023-11-30T00:00:00"/>
    <x v="18"/>
    <s v="VISEXP"/>
    <x v="79"/>
    <n v="2701.58"/>
    <n v="0"/>
    <x v="202"/>
  </r>
  <r>
    <s v="31786"/>
    <s v="NP"/>
    <s v="0000258005"/>
    <x v="6"/>
    <x v="2"/>
    <d v="2023-11-30T00:00:00"/>
    <x v="18"/>
    <s v="VISBAS"/>
    <x v="78"/>
    <n v="108.26"/>
    <n v="0"/>
    <x v="53"/>
  </r>
  <r>
    <s v="31786"/>
    <s v="NP"/>
    <s v="0000258005"/>
    <x v="6"/>
    <x v="2"/>
    <d v="2023-11-30T00:00:00"/>
    <x v="18"/>
    <s v="VISEXP"/>
    <x v="79"/>
    <n v="-12.6"/>
    <n v="0"/>
    <x v="8"/>
  </r>
  <r>
    <s v="31786"/>
    <s v="NP"/>
    <s v="0000258005"/>
    <x v="6"/>
    <x v="2"/>
    <d v="2023-11-30T00:00:00"/>
    <x v="18"/>
    <s v="VISEXP"/>
    <x v="79"/>
    <n v="616.74"/>
    <n v="0"/>
    <x v="203"/>
  </r>
  <r>
    <s v="31786"/>
    <s v="NP"/>
    <s v="0000258005"/>
    <x v="6"/>
    <x v="0"/>
    <d v="2023-11-30T00:00:00"/>
    <x v="18"/>
    <s v="VISBAS"/>
    <x v="78"/>
    <n v="-25.39"/>
    <n v="0"/>
    <x v="2"/>
  </r>
  <r>
    <s v="31786"/>
    <s v="NP"/>
    <s v="0000258005"/>
    <x v="6"/>
    <x v="0"/>
    <d v="2023-11-30T00:00:00"/>
    <x v="18"/>
    <s v="VISBAS"/>
    <x v="78"/>
    <n v="160.22"/>
    <n v="0"/>
    <x v="204"/>
  </r>
  <r>
    <s v="31786"/>
    <s v="NP"/>
    <s v="0000258005"/>
    <x v="6"/>
    <x v="0"/>
    <d v="2023-11-30T00:00:00"/>
    <x v="18"/>
    <s v="VISEXP"/>
    <x v="79"/>
    <n v="-12.86"/>
    <n v="0"/>
    <x v="54"/>
  </r>
  <r>
    <s v="31786"/>
    <s v="NP"/>
    <s v="0000258005"/>
    <x v="6"/>
    <x v="0"/>
    <d v="2023-11-30T00:00:00"/>
    <x v="18"/>
    <s v="VISEXP"/>
    <x v="79"/>
    <n v="1053.44"/>
    <n v="0"/>
    <x v="200"/>
  </r>
  <r>
    <s v="31786"/>
    <s v="NP"/>
    <s v="0000258005"/>
    <x v="6"/>
    <x v="4"/>
    <d v="2023-11-30T00:00:00"/>
    <x v="18"/>
    <s v="VISBAS"/>
    <x v="78"/>
    <n v="-28.56"/>
    <n v="0"/>
    <x v="2"/>
  </r>
  <r>
    <s v="31786"/>
    <s v="NP"/>
    <s v="0000258005"/>
    <x v="6"/>
    <x v="4"/>
    <d v="2023-11-30T00:00:00"/>
    <x v="18"/>
    <s v="VISBAS"/>
    <x v="78"/>
    <n v="70.09"/>
    <n v="0"/>
    <x v="156"/>
  </r>
  <r>
    <s v="31786"/>
    <s v="NP"/>
    <s v="0000258005"/>
    <x v="6"/>
    <x v="4"/>
    <d v="2023-11-30T00:00:00"/>
    <x v="18"/>
    <s v="VISEXP"/>
    <x v="79"/>
    <n v="-151.78"/>
    <n v="0"/>
    <x v="15"/>
  </r>
  <r>
    <s v="31786"/>
    <s v="NP"/>
    <s v="0000258005"/>
    <x v="6"/>
    <x v="4"/>
    <d v="2023-11-30T00:00:00"/>
    <x v="18"/>
    <s v="VISEXP"/>
    <x v="79"/>
    <n v="590.99"/>
    <n v="0"/>
    <x v="205"/>
  </r>
  <r>
    <s v="31786"/>
    <s v="NP"/>
    <s v="0000258005"/>
    <x v="6"/>
    <x v="5"/>
    <d v="2023-11-30T00:00:00"/>
    <x v="18"/>
    <s v="VISBAS"/>
    <x v="78"/>
    <n v="32.07"/>
    <n v="0"/>
    <x v="4"/>
  </r>
  <r>
    <s v="31786"/>
    <s v="NP"/>
    <s v="0000258005"/>
    <x v="6"/>
    <x v="5"/>
    <d v="2023-11-30T00:00:00"/>
    <x v="18"/>
    <s v="VISEXP"/>
    <x v="79"/>
    <n v="-102.43"/>
    <n v="0"/>
    <x v="4"/>
  </r>
  <r>
    <s v="31786"/>
    <s v="NP"/>
    <s v="0000258005"/>
    <x v="6"/>
    <x v="5"/>
    <d v="2023-11-30T00:00:00"/>
    <x v="18"/>
    <s v="VISEXP"/>
    <x v="79"/>
    <n v="444.85"/>
    <n v="0"/>
    <x v="206"/>
  </r>
  <r>
    <s v="31786"/>
    <s v="TN"/>
    <s v="0000000185"/>
    <x v="0"/>
    <x v="0"/>
    <d v="2023-11-30T00:00:00"/>
    <x v="0"/>
    <s v="PPDN"/>
    <x v="0"/>
    <n v="87.38"/>
    <n v="0"/>
    <x v="7"/>
  </r>
  <r>
    <s v="31786"/>
    <s v="TN"/>
    <s v="0000000185"/>
    <x v="0"/>
    <x v="0"/>
    <d v="2023-11-30T00:00:00"/>
    <x v="0"/>
    <s v="PPDN"/>
    <x v="0"/>
    <n v="648.61"/>
    <n v="0"/>
    <x v="33"/>
  </r>
  <r>
    <s v="31786"/>
    <s v="TN"/>
    <s v="0000000192"/>
    <x v="1"/>
    <x v="0"/>
    <d v="2023-11-30T00:00:00"/>
    <x v="1"/>
    <s v="PDON"/>
    <x v="1"/>
    <n v="-1104.8599999999999"/>
    <n v="0"/>
    <x v="207"/>
  </r>
  <r>
    <s v="31786"/>
    <s v="TN"/>
    <s v="0000000192"/>
    <x v="1"/>
    <x v="0"/>
    <d v="2023-11-30T00:00:00"/>
    <x v="1"/>
    <s v="PDON"/>
    <x v="1"/>
    <n v="5350.99"/>
    <n v="0"/>
    <x v="208"/>
  </r>
  <r>
    <s v="31786"/>
    <s v="TN"/>
    <s v="0000157401"/>
    <x v="4"/>
    <x v="0"/>
    <d v="2023-11-30T00:00:00"/>
    <x v="9"/>
    <s v="BADC01"/>
    <x v="9"/>
    <n v="0.39"/>
    <n v="0"/>
    <x v="2"/>
  </r>
  <r>
    <s v="31786"/>
    <s v="TN"/>
    <s v="0000157401"/>
    <x v="4"/>
    <x v="0"/>
    <d v="2023-11-30T00:00:00"/>
    <x v="9"/>
    <s v="BADC02"/>
    <x v="9"/>
    <n v="0.77"/>
    <n v="0"/>
    <x v="2"/>
  </r>
  <r>
    <s v="31786"/>
    <s v="TN"/>
    <s v="0000157401"/>
    <x v="4"/>
    <x v="0"/>
    <d v="2023-11-30T00:00:00"/>
    <x v="9"/>
    <s v="BADC03"/>
    <x v="9"/>
    <n v="-0.39"/>
    <n v="0"/>
    <x v="0"/>
  </r>
  <r>
    <s v="31786"/>
    <s v="TN"/>
    <s v="0000157401"/>
    <x v="4"/>
    <x v="0"/>
    <d v="2023-11-30T00:00:00"/>
    <x v="9"/>
    <s v="BADC03"/>
    <x v="9"/>
    <n v="2.34"/>
    <n v="0"/>
    <x v="54"/>
  </r>
  <r>
    <s v="31786"/>
    <s v="TN"/>
    <s v="0000157401"/>
    <x v="4"/>
    <x v="0"/>
    <d v="2023-11-30T00:00:00"/>
    <x v="9"/>
    <s v="BADC05"/>
    <x v="9"/>
    <n v="0.65"/>
    <n v="0"/>
    <x v="0"/>
  </r>
  <r>
    <s v="31786"/>
    <s v="TN"/>
    <s v="0000157401"/>
    <x v="4"/>
    <x v="0"/>
    <d v="2023-11-30T00:00:00"/>
    <x v="5"/>
    <s v="BADE2X"/>
    <x v="5"/>
    <n v="-9.86"/>
    <n v="0"/>
    <x v="156"/>
  </r>
  <r>
    <s v="31786"/>
    <s v="TN"/>
    <s v="0000157401"/>
    <x v="4"/>
    <x v="0"/>
    <d v="2023-11-30T00:00:00"/>
    <x v="5"/>
    <s v="BADE2X"/>
    <x v="5"/>
    <n v="51.63"/>
    <n v="0"/>
    <x v="209"/>
  </r>
  <r>
    <s v="31786"/>
    <s v="TN"/>
    <s v="0000157401"/>
    <x v="4"/>
    <x v="0"/>
    <d v="2023-11-30T00:00:00"/>
    <x v="6"/>
    <s v="BADE40"/>
    <x v="6"/>
    <n v="10.37"/>
    <n v="0"/>
    <x v="210"/>
  </r>
  <r>
    <s v="31786"/>
    <s v="TN"/>
    <s v="0000157401"/>
    <x v="4"/>
    <x v="0"/>
    <d v="2023-11-30T00:00:00"/>
    <x v="10"/>
    <s v="BAD4SC"/>
    <x v="16"/>
    <n v="1.04"/>
    <n v="0"/>
    <x v="7"/>
  </r>
  <r>
    <s v="31786"/>
    <s v="TN"/>
    <s v="0000157401"/>
    <x v="4"/>
    <x v="0"/>
    <d v="2023-11-30T00:00:00"/>
    <x v="10"/>
    <s v="BAD4SC"/>
    <x v="16"/>
    <n v="4.66"/>
    <n v="0"/>
    <x v="4"/>
  </r>
  <r>
    <s v="31786"/>
    <s v="TN"/>
    <s v="0000157401"/>
    <x v="4"/>
    <x v="0"/>
    <d v="2023-11-30T00:00:00"/>
    <x v="10"/>
    <s v="BAD6SP"/>
    <x v="10"/>
    <n v="-0.51"/>
    <n v="0"/>
    <x v="0"/>
  </r>
  <r>
    <s v="31786"/>
    <s v="TN"/>
    <s v="0000157401"/>
    <x v="4"/>
    <x v="0"/>
    <d v="2023-11-30T00:00:00"/>
    <x v="10"/>
    <s v="BAD6SP"/>
    <x v="10"/>
    <n v="7.37"/>
    <n v="0"/>
    <x v="16"/>
  </r>
  <r>
    <s v="31786"/>
    <s v="TN"/>
    <s v="0000157401"/>
    <x v="4"/>
    <x v="0"/>
    <d v="2023-11-30T00:00:00"/>
    <x v="7"/>
    <s v="BLES15"/>
    <x v="7"/>
    <n v="-39.44"/>
    <n v="0"/>
    <x v="156"/>
  </r>
  <r>
    <s v="31786"/>
    <s v="TN"/>
    <s v="0000157401"/>
    <x v="4"/>
    <x v="0"/>
    <d v="2023-11-30T00:00:00"/>
    <x v="7"/>
    <s v="BLES15"/>
    <x v="7"/>
    <n v="206.57"/>
    <n v="0"/>
    <x v="209"/>
  </r>
  <r>
    <s v="31786"/>
    <s v="TN"/>
    <s v="0000157401"/>
    <x v="4"/>
    <x v="0"/>
    <d v="2023-11-30T00:00:00"/>
    <x v="11"/>
    <s v="BLCH01"/>
    <x v="11"/>
    <n v="0.19"/>
    <n v="0"/>
    <x v="0"/>
  </r>
  <r>
    <s v="31786"/>
    <s v="TN"/>
    <s v="0000157401"/>
    <x v="4"/>
    <x v="0"/>
    <d v="2023-11-30T00:00:00"/>
    <x v="11"/>
    <s v="BLCH02"/>
    <x v="11"/>
    <n v="0.37"/>
    <n v="0"/>
    <x v="0"/>
  </r>
  <r>
    <s v="31786"/>
    <s v="TN"/>
    <s v="0000157401"/>
    <x v="4"/>
    <x v="0"/>
    <d v="2023-11-30T00:00:00"/>
    <x v="11"/>
    <s v="BLCH03"/>
    <x v="11"/>
    <n v="1.1200000000000001"/>
    <n v="0"/>
    <x v="8"/>
  </r>
  <r>
    <s v="31786"/>
    <s v="TN"/>
    <s v="0000157401"/>
    <x v="4"/>
    <x v="0"/>
    <d v="2023-11-30T00:00:00"/>
    <x v="11"/>
    <s v="BLCS01"/>
    <x v="17"/>
    <n v="0.6"/>
    <n v="0"/>
    <x v="8"/>
  </r>
  <r>
    <s v="31786"/>
    <s v="TN"/>
    <s v="0000157401"/>
    <x v="4"/>
    <x v="0"/>
    <d v="2023-11-30T00:00:00"/>
    <x v="11"/>
    <s v="BLCS01"/>
    <x v="17"/>
    <n v="0.9"/>
    <n v="0"/>
    <x v="2"/>
  </r>
  <r>
    <s v="31786"/>
    <s v="TN"/>
    <s v="0000157401"/>
    <x v="4"/>
    <x v="0"/>
    <d v="2023-11-30T00:00:00"/>
    <x v="11"/>
    <s v="BLCS02"/>
    <x v="17"/>
    <n v="1.22"/>
    <n v="0"/>
    <x v="8"/>
  </r>
  <r>
    <s v="31786"/>
    <s v="TN"/>
    <s v="0000157401"/>
    <x v="4"/>
    <x v="0"/>
    <d v="2023-11-30T00:00:00"/>
    <x v="11"/>
    <s v="BLCS03"/>
    <x v="17"/>
    <n v="-0.91"/>
    <n v="0"/>
    <x v="0"/>
  </r>
  <r>
    <s v="31786"/>
    <s v="TN"/>
    <s v="0000157401"/>
    <x v="4"/>
    <x v="0"/>
    <d v="2023-11-30T00:00:00"/>
    <x v="11"/>
    <s v="BLCS03"/>
    <x v="17"/>
    <n v="3.64"/>
    <n v="0"/>
    <x v="7"/>
  </r>
  <r>
    <s v="31786"/>
    <s v="TN"/>
    <s v="0000157401"/>
    <x v="4"/>
    <x v="0"/>
    <d v="2023-11-30T00:00:00"/>
    <x v="11"/>
    <s v="BLCS05"/>
    <x v="17"/>
    <n v="1.52"/>
    <n v="0"/>
    <x v="0"/>
  </r>
  <r>
    <s v="31786"/>
    <s v="TN"/>
    <s v="0000157401"/>
    <x v="4"/>
    <x v="0"/>
    <d v="2023-11-30T00:00:00"/>
    <x v="8"/>
    <s v="BLER20"/>
    <x v="8"/>
    <n v="44.54"/>
    <n v="0"/>
    <x v="171"/>
  </r>
  <r>
    <s v="31786"/>
    <s v="TN"/>
    <s v="0000157401"/>
    <x v="4"/>
    <x v="0"/>
    <d v="2023-11-30T00:00:00"/>
    <x v="12"/>
    <s v="BLIFSC"/>
    <x v="18"/>
    <n v="0.6"/>
    <n v="0"/>
    <x v="7"/>
  </r>
  <r>
    <s v="31786"/>
    <s v="TN"/>
    <s v="0000157401"/>
    <x v="4"/>
    <x v="0"/>
    <d v="2023-11-30T00:00:00"/>
    <x v="12"/>
    <s v="BLIFSC"/>
    <x v="18"/>
    <n v="2.7"/>
    <n v="0"/>
    <x v="4"/>
  </r>
  <r>
    <s v="31786"/>
    <s v="TN"/>
    <s v="0000157401"/>
    <x v="4"/>
    <x v="0"/>
    <d v="2023-11-30T00:00:00"/>
    <x v="12"/>
    <s v="BLIFSP"/>
    <x v="12"/>
    <n v="-0.59"/>
    <n v="0"/>
    <x v="0"/>
  </r>
  <r>
    <s v="31786"/>
    <s v="TN"/>
    <s v="0000157401"/>
    <x v="4"/>
    <x v="0"/>
    <d v="2023-11-30T00:00:00"/>
    <x v="12"/>
    <s v="BLIFSP"/>
    <x v="12"/>
    <n v="5.9"/>
    <n v="0"/>
    <x v="16"/>
  </r>
  <r>
    <s v="31786"/>
    <s v="TN"/>
    <s v="0000157401"/>
    <x v="4"/>
    <x v="0"/>
    <d v="2023-11-30T00:00:00"/>
    <x v="15"/>
    <s v="VC0105"/>
    <x v="19"/>
    <n v="-0.22"/>
    <n v="5000"/>
    <x v="8"/>
  </r>
  <r>
    <s v="31786"/>
    <s v="TN"/>
    <s v="0000157401"/>
    <x v="4"/>
    <x v="0"/>
    <d v="2023-11-30T00:00:00"/>
    <x v="15"/>
    <s v="VC0106"/>
    <x v="20"/>
    <n v="0.13"/>
    <n v="6000"/>
    <x v="0"/>
  </r>
  <r>
    <s v="31786"/>
    <s v="TN"/>
    <s v="0000157401"/>
    <x v="4"/>
    <x v="0"/>
    <d v="2023-11-30T00:00:00"/>
    <x v="15"/>
    <s v="VC0106"/>
    <x v="20"/>
    <n v="0.39"/>
    <n v="6000"/>
    <x v="2"/>
  </r>
  <r>
    <s v="31786"/>
    <s v="TN"/>
    <s v="0000157401"/>
    <x v="4"/>
    <x v="0"/>
    <d v="2023-11-30T00:00:00"/>
    <x v="15"/>
    <s v="VC0206"/>
    <x v="20"/>
    <n v="0.75"/>
    <n v="6000"/>
    <x v="2"/>
  </r>
  <r>
    <s v="31786"/>
    <s v="TN"/>
    <s v="0000157401"/>
    <x v="4"/>
    <x v="0"/>
    <d v="2023-11-30T00:00:00"/>
    <x v="15"/>
    <s v="VC0306"/>
    <x v="20"/>
    <n v="-0.38"/>
    <n v="6000"/>
    <x v="0"/>
  </r>
  <r>
    <s v="31786"/>
    <s v="TN"/>
    <s v="0000157401"/>
    <x v="4"/>
    <x v="0"/>
    <d v="2023-11-30T00:00:00"/>
    <x v="15"/>
    <s v="VC0306"/>
    <x v="20"/>
    <n v="2.2799999999999998"/>
    <n v="6000"/>
    <x v="54"/>
  </r>
  <r>
    <s v="31786"/>
    <s v="TN"/>
    <s v="0000157401"/>
    <x v="4"/>
    <x v="0"/>
    <d v="2023-11-30T00:00:00"/>
    <x v="15"/>
    <s v="VC0406"/>
    <x v="20"/>
    <n v="0.5"/>
    <n v="6000"/>
    <x v="0"/>
  </r>
  <r>
    <s v="31786"/>
    <s v="TN"/>
    <s v="0000157401"/>
    <x v="4"/>
    <x v="0"/>
    <d v="2023-11-30T00:00:00"/>
    <x v="13"/>
    <s v="VAD050"/>
    <x v="24"/>
    <n v="-2.1"/>
    <n v="50000"/>
    <x v="8"/>
  </r>
  <r>
    <s v="31786"/>
    <s v="TN"/>
    <s v="0000157401"/>
    <x v="4"/>
    <x v="0"/>
    <d v="2023-11-30T00:00:00"/>
    <x v="13"/>
    <s v="VAD050"/>
    <x v="24"/>
    <n v="1.05"/>
    <n v="50000"/>
    <x v="0"/>
  </r>
  <r>
    <s v="31786"/>
    <s v="TN"/>
    <s v="0000157401"/>
    <x v="4"/>
    <x v="0"/>
    <d v="2023-11-30T00:00:00"/>
    <x v="13"/>
    <s v="VAD060"/>
    <x v="13"/>
    <n v="-1.26"/>
    <n v="60000"/>
    <x v="27"/>
  </r>
  <r>
    <s v="31786"/>
    <s v="TN"/>
    <s v="0000157401"/>
    <x v="4"/>
    <x v="0"/>
    <d v="2023-11-30T00:00:00"/>
    <x v="13"/>
    <s v="VAD060"/>
    <x v="13"/>
    <n v="37.799999999999997"/>
    <n v="60000"/>
    <x v="211"/>
  </r>
  <r>
    <s v="31786"/>
    <s v="TN"/>
    <s v="0000157401"/>
    <x v="4"/>
    <x v="0"/>
    <d v="2023-11-30T00:00:00"/>
    <x v="13"/>
    <s v="VAD100"/>
    <x v="25"/>
    <n v="2.1"/>
    <n v="100000"/>
    <x v="0"/>
  </r>
  <r>
    <s v="31786"/>
    <s v="TN"/>
    <s v="0000157401"/>
    <x v="4"/>
    <x v="0"/>
    <d v="2023-11-30T00:00:00"/>
    <x v="13"/>
    <s v="VAD500"/>
    <x v="14"/>
    <n v="21"/>
    <n v="500000"/>
    <x v="8"/>
  </r>
  <r>
    <s v="31786"/>
    <s v="TN"/>
    <s v="0000157401"/>
    <x v="4"/>
    <x v="0"/>
    <d v="2023-11-30T00:00:00"/>
    <x v="14"/>
    <s v="VSC060"/>
    <x v="28"/>
    <n v="1"/>
    <n v="24000"/>
    <x v="7"/>
  </r>
  <r>
    <s v="31786"/>
    <s v="TN"/>
    <s v="0000157401"/>
    <x v="4"/>
    <x v="0"/>
    <d v="2023-11-30T00:00:00"/>
    <x v="14"/>
    <s v="VSC060"/>
    <x v="28"/>
    <n v="3.5"/>
    <n v="24000"/>
    <x v="27"/>
  </r>
  <r>
    <s v="31786"/>
    <s v="TN"/>
    <s v="0000157401"/>
    <x v="4"/>
    <x v="0"/>
    <d v="2023-11-30T00:00:00"/>
    <x v="14"/>
    <s v="VSO060"/>
    <x v="33"/>
    <n v="5.32"/>
    <n v="36000"/>
    <x v="27"/>
  </r>
  <r>
    <s v="31786"/>
    <s v="TN"/>
    <s v="0000157401"/>
    <x v="4"/>
    <x v="0"/>
    <d v="2023-11-30T00:00:00"/>
    <x v="14"/>
    <s v="VSO100"/>
    <x v="34"/>
    <n v="1.26"/>
    <n v="60000"/>
    <x v="0"/>
  </r>
  <r>
    <s v="31786"/>
    <s v="TN"/>
    <s v="0000157401"/>
    <x v="4"/>
    <x v="0"/>
    <d v="2023-11-30T00:00:00"/>
    <x v="14"/>
    <s v="VSO500"/>
    <x v="15"/>
    <n v="6.3"/>
    <n v="300000"/>
    <x v="0"/>
  </r>
  <r>
    <s v="31786"/>
    <s v="TN"/>
    <s v="0000190862"/>
    <x v="5"/>
    <x v="0"/>
    <d v="2023-11-30T00:00:00"/>
    <x v="16"/>
    <s v="LTD-01"/>
    <x v="41"/>
    <n v="14.29"/>
    <n v="0"/>
    <x v="2"/>
  </r>
  <r>
    <s v="31786"/>
    <s v="TN"/>
    <s v="0000190862"/>
    <x v="5"/>
    <x v="0"/>
    <d v="2023-11-30T00:00:00"/>
    <x v="16"/>
    <s v="LTD-01"/>
    <x v="45"/>
    <n v="-51.46"/>
    <n v="0"/>
    <x v="8"/>
  </r>
  <r>
    <s v="31786"/>
    <s v="TN"/>
    <s v="0000190862"/>
    <x v="5"/>
    <x v="0"/>
    <d v="2023-11-30T00:00:00"/>
    <x v="16"/>
    <s v="LTD-01"/>
    <x v="47"/>
    <n v="36.54"/>
    <n v="0"/>
    <x v="0"/>
  </r>
  <r>
    <s v="31786"/>
    <s v="TN"/>
    <s v="0000190862"/>
    <x v="5"/>
    <x v="0"/>
    <d v="2023-11-30T00:00:00"/>
    <x v="16"/>
    <s v="LTD-02"/>
    <x v="52"/>
    <n v="34.979999999999997"/>
    <n v="0"/>
    <x v="56"/>
  </r>
  <r>
    <s v="31786"/>
    <s v="TN"/>
    <s v="0000190862"/>
    <x v="5"/>
    <x v="0"/>
    <d v="2023-11-30T00:00:00"/>
    <x v="16"/>
    <s v="LTD-02"/>
    <x v="53"/>
    <n v="-12.61"/>
    <n v="0"/>
    <x v="0"/>
  </r>
  <r>
    <s v="31786"/>
    <s v="TN"/>
    <s v="0000190862"/>
    <x v="5"/>
    <x v="0"/>
    <d v="2023-11-30T00:00:00"/>
    <x v="16"/>
    <s v="LTD-02"/>
    <x v="55"/>
    <n v="24.1"/>
    <n v="0"/>
    <x v="0"/>
  </r>
  <r>
    <s v="31786"/>
    <s v="TN"/>
    <s v="0000190862"/>
    <x v="5"/>
    <x v="0"/>
    <d v="2023-11-30T00:00:00"/>
    <x v="16"/>
    <s v="LTD-02"/>
    <x v="56"/>
    <n v="27.98"/>
    <n v="0"/>
    <x v="0"/>
  </r>
  <r>
    <s v="31786"/>
    <s v="TN"/>
    <s v="0000190862"/>
    <x v="5"/>
    <x v="0"/>
    <d v="2023-11-30T00:00:00"/>
    <x v="16"/>
    <s v="LTD-02"/>
    <x v="57"/>
    <n v="25"/>
    <n v="0"/>
    <x v="8"/>
  </r>
  <r>
    <s v="31786"/>
    <s v="TN"/>
    <s v="0000190862"/>
    <x v="5"/>
    <x v="0"/>
    <d v="2023-11-30T00:00:00"/>
    <x v="16"/>
    <s v="LTD-03"/>
    <x v="60"/>
    <n v="12.8"/>
    <n v="0"/>
    <x v="8"/>
  </r>
  <r>
    <s v="31786"/>
    <s v="TN"/>
    <s v="0000190862"/>
    <x v="5"/>
    <x v="0"/>
    <d v="2023-11-30T00:00:00"/>
    <x v="16"/>
    <s v="LTD-03"/>
    <x v="62"/>
    <n v="-12.69"/>
    <n v="0"/>
    <x v="0"/>
  </r>
  <r>
    <s v="31786"/>
    <s v="TN"/>
    <s v="0000190862"/>
    <x v="5"/>
    <x v="0"/>
    <d v="2023-11-30T00:00:00"/>
    <x v="16"/>
    <s v="LTD-03"/>
    <x v="63"/>
    <n v="25.5"/>
    <n v="0"/>
    <x v="8"/>
  </r>
  <r>
    <s v="31786"/>
    <s v="TN"/>
    <s v="0000190862"/>
    <x v="5"/>
    <x v="0"/>
    <d v="2023-11-30T00:00:00"/>
    <x v="16"/>
    <s v="LTD-03"/>
    <x v="69"/>
    <n v="25.91"/>
    <n v="0"/>
    <x v="0"/>
  </r>
  <r>
    <s v="31786"/>
    <s v="TN"/>
    <s v="0000190862"/>
    <x v="5"/>
    <x v="0"/>
    <d v="2023-11-30T00:00:00"/>
    <x v="16"/>
    <s v="LTD-04"/>
    <x v="75"/>
    <n v="28.97"/>
    <n v="0"/>
    <x v="0"/>
  </r>
  <r>
    <s v="31786"/>
    <s v="TN"/>
    <s v="0000190862"/>
    <x v="5"/>
    <x v="0"/>
    <d v="2023-11-30T00:00:00"/>
    <x v="16"/>
    <s v="LTD3WP"/>
    <x v="65"/>
    <n v="0"/>
    <n v="0"/>
    <x v="0"/>
  </r>
  <r>
    <s v="31786"/>
    <s v="TN"/>
    <s v="0000190862"/>
    <x v="5"/>
    <x v="0"/>
    <d v="2023-11-30T00:00:00"/>
    <x v="17"/>
    <s v="STD-A"/>
    <x v="38"/>
    <n v="-58.4"/>
    <n v="0"/>
    <x v="2"/>
  </r>
  <r>
    <s v="31786"/>
    <s v="TN"/>
    <s v="0000190862"/>
    <x v="5"/>
    <x v="0"/>
    <d v="2023-11-30T00:00:00"/>
    <x v="17"/>
    <s v="STD-A"/>
    <x v="38"/>
    <n v="224.64"/>
    <n v="0"/>
    <x v="115"/>
  </r>
  <r>
    <s v="31786"/>
    <s v="TN"/>
    <s v="0000190862"/>
    <x v="5"/>
    <x v="0"/>
    <d v="2023-11-30T00:00:00"/>
    <x v="17"/>
    <s v="STD-B"/>
    <x v="39"/>
    <n v="-28.5"/>
    <n v="0"/>
    <x v="2"/>
  </r>
  <r>
    <s v="31786"/>
    <s v="TN"/>
    <s v="0000190862"/>
    <x v="5"/>
    <x v="0"/>
    <d v="2023-11-30T00:00:00"/>
    <x v="17"/>
    <s v="STD-B"/>
    <x v="39"/>
    <n v="113.22"/>
    <n v="0"/>
    <x v="4"/>
  </r>
  <r>
    <s v="31786"/>
    <s v="TN"/>
    <s v="0000258005"/>
    <x v="6"/>
    <x v="0"/>
    <d v="2023-11-30T00:00:00"/>
    <x v="18"/>
    <s v="VISBAS"/>
    <x v="78"/>
    <n v="18.78"/>
    <n v="0"/>
    <x v="56"/>
  </r>
  <r>
    <s v="31786"/>
    <s v="TN"/>
    <s v="0000258005"/>
    <x v="6"/>
    <x v="0"/>
    <d v="2023-11-30T00:00:00"/>
    <x v="18"/>
    <s v="VISBAS"/>
    <x v="78"/>
    <n v="255.17"/>
    <n v="0"/>
    <x v="212"/>
  </r>
  <r>
    <s v="31786"/>
    <s v="TN"/>
    <s v="0000258005"/>
    <x v="6"/>
    <x v="0"/>
    <d v="2023-11-30T00:00:00"/>
    <x v="18"/>
    <s v="VISEXP"/>
    <x v="79"/>
    <n v="-236.93"/>
    <n v="0"/>
    <x v="90"/>
  </r>
  <r>
    <s v="31786"/>
    <s v="TN"/>
    <s v="0000258005"/>
    <x v="6"/>
    <x v="0"/>
    <d v="2023-11-30T00:00:00"/>
    <x v="18"/>
    <s v="VISEXP"/>
    <x v="79"/>
    <n v="1196.99"/>
    <n v="0"/>
    <x v="104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  <r>
    <m/>
    <m/>
    <m/>
    <x v="8"/>
    <x v="6"/>
    <m/>
    <x v="22"/>
    <m/>
    <x v="85"/>
    <m/>
    <m/>
    <x v="213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s v="31786"/>
    <s v="TN"/>
    <s v="0000000185"/>
    <x v="0"/>
    <x v="0"/>
    <d v="2023-12-28T00:00:00"/>
    <x v="0"/>
    <s v="PPDN"/>
    <x v="0"/>
    <n v="81622.789999999994"/>
    <n v="0"/>
    <x v="0"/>
  </r>
  <r>
    <s v="31786"/>
    <s v="TN"/>
    <s v="0000000185"/>
    <x v="0"/>
    <x v="0"/>
    <d v="2023-12-28T00:00:00"/>
    <x v="0"/>
    <s v="PPDN"/>
    <x v="1"/>
    <n v="81809.95"/>
    <n v="0"/>
    <x v="1"/>
  </r>
  <r>
    <s v="31786"/>
    <s v="TN"/>
    <s v="0000000192"/>
    <x v="1"/>
    <x v="0"/>
    <d v="2023-11-30T00:00:00"/>
    <x v="1"/>
    <s v="PDON"/>
    <x v="2"/>
    <n v="-19.82"/>
    <n v="0"/>
    <x v="2"/>
  </r>
  <r>
    <s v="31786"/>
    <s v="TN"/>
    <s v="0000000192"/>
    <x v="1"/>
    <x v="0"/>
    <d v="2023-12-15T00:00:00"/>
    <x v="1"/>
    <s v="PDON"/>
    <x v="2"/>
    <n v="-58.8"/>
    <n v="0"/>
    <x v="3"/>
  </r>
  <r>
    <s v="31786"/>
    <s v="TN"/>
    <s v="0000000192"/>
    <x v="1"/>
    <x v="0"/>
    <d v="2023-12-28T00:00:00"/>
    <x v="1"/>
    <s v="PDON"/>
    <x v="2"/>
    <n v="568642.03"/>
    <n v="0"/>
    <x v="4"/>
  </r>
  <r>
    <s v="31786"/>
    <s v="TN"/>
    <s v="0000000192"/>
    <x v="1"/>
    <x v="0"/>
    <d v="2023-12-28T00:00:00"/>
    <x v="1"/>
    <s v="PDON"/>
    <x v="3"/>
    <n v="568645.86"/>
    <n v="0"/>
    <x v="5"/>
  </r>
  <r>
    <s v="31786"/>
    <s v="TN"/>
    <s v="0000053684"/>
    <x v="2"/>
    <x v="0"/>
    <d v="2023-12-28T00:00:00"/>
    <x v="2"/>
    <s v=""/>
    <x v="4"/>
    <n v="112.18"/>
    <n v="0"/>
    <x v="6"/>
  </r>
  <r>
    <s v="31786"/>
    <s v="TN"/>
    <s v="0000053684"/>
    <x v="2"/>
    <x v="0"/>
    <d v="2023-12-28T00:00:00"/>
    <x v="3"/>
    <s v=""/>
    <x v="5"/>
    <n v="32540.82"/>
    <n v="0"/>
    <x v="7"/>
  </r>
  <r>
    <s v="31786"/>
    <s v="TN"/>
    <s v="0000157401"/>
    <x v="3"/>
    <x v="0"/>
    <d v="2023-12-28T00:00:00"/>
    <x v="4"/>
    <s v=""/>
    <x v="6"/>
    <n v="358795.67"/>
    <n v="0"/>
    <x v="8"/>
  </r>
  <r>
    <s v="31786"/>
    <s v="TN"/>
    <s v="0000157401"/>
    <x v="4"/>
    <x v="0"/>
    <d v="2023-11-30T00:00:00"/>
    <x v="5"/>
    <s v="BADE2X"/>
    <x v="7"/>
    <n v="-1.1399999999999999"/>
    <n v="60000"/>
    <x v="2"/>
  </r>
  <r>
    <s v="31786"/>
    <s v="TN"/>
    <s v="0000157401"/>
    <x v="4"/>
    <x v="0"/>
    <d v="2023-11-30T00:00:00"/>
    <x v="6"/>
    <s v="BADE40"/>
    <x v="8"/>
    <n v="-0.76"/>
    <n v="40000"/>
    <x v="2"/>
  </r>
  <r>
    <s v="31786"/>
    <s v="TN"/>
    <s v="0000157401"/>
    <x v="4"/>
    <x v="0"/>
    <d v="2023-11-30T00:00:00"/>
    <x v="7"/>
    <s v="BLES15"/>
    <x v="9"/>
    <n v="-4.5599999999999996"/>
    <n v="30000"/>
    <x v="2"/>
  </r>
  <r>
    <s v="31786"/>
    <s v="TN"/>
    <s v="0000157401"/>
    <x v="4"/>
    <x v="0"/>
    <d v="2023-11-30T00:00:00"/>
    <x v="8"/>
    <s v="BLER20"/>
    <x v="10"/>
    <n v="-3.04"/>
    <n v="20000"/>
    <x v="2"/>
  </r>
  <r>
    <s v="31786"/>
    <s v="TN"/>
    <s v="0000157401"/>
    <x v="4"/>
    <x v="0"/>
    <d v="2023-12-15T00:00:00"/>
    <x v="5"/>
    <s v="BADE2X"/>
    <x v="7"/>
    <n v="-1.1399999999999999"/>
    <n v="0"/>
    <x v="2"/>
  </r>
  <r>
    <s v="31786"/>
    <s v="TN"/>
    <s v="0000157401"/>
    <x v="4"/>
    <x v="0"/>
    <d v="2023-12-15T00:00:00"/>
    <x v="6"/>
    <s v="BADE40"/>
    <x v="8"/>
    <n v="-0.76"/>
    <n v="40000"/>
    <x v="2"/>
  </r>
  <r>
    <s v="31786"/>
    <s v="TN"/>
    <s v="0000157401"/>
    <x v="4"/>
    <x v="0"/>
    <d v="2023-12-15T00:00:00"/>
    <x v="9"/>
    <s v="BAD6SP"/>
    <x v="11"/>
    <n v="-0.78"/>
    <n v="60000"/>
    <x v="2"/>
  </r>
  <r>
    <s v="31786"/>
    <s v="TN"/>
    <s v="0000157401"/>
    <x v="4"/>
    <x v="0"/>
    <d v="2023-12-15T00:00:00"/>
    <x v="7"/>
    <s v="BLES15"/>
    <x v="9"/>
    <n v="-4.5599999999999996"/>
    <n v="0"/>
    <x v="2"/>
  </r>
  <r>
    <s v="31786"/>
    <s v="TN"/>
    <s v="0000157401"/>
    <x v="4"/>
    <x v="0"/>
    <d v="2023-12-15T00:00:00"/>
    <x v="8"/>
    <s v="BLER20"/>
    <x v="10"/>
    <n v="-3.04"/>
    <n v="20000"/>
    <x v="2"/>
  </r>
  <r>
    <s v="31786"/>
    <s v="TN"/>
    <s v="0000157401"/>
    <x v="4"/>
    <x v="0"/>
    <d v="2023-12-15T00:00:00"/>
    <x v="10"/>
    <s v="BLIFSP"/>
    <x v="12"/>
    <n v="-0.59"/>
    <n v="3000"/>
    <x v="2"/>
  </r>
  <r>
    <s v="31786"/>
    <s v="TN"/>
    <s v="0000157401"/>
    <x v="4"/>
    <x v="0"/>
    <d v="2023-12-28T00:00:00"/>
    <x v="11"/>
    <s v="BADC02"/>
    <x v="13"/>
    <n v="0.17"/>
    <n v="73000"/>
    <x v="9"/>
  </r>
  <r>
    <s v="31786"/>
    <s v="TN"/>
    <s v="0000157401"/>
    <x v="4"/>
    <x v="0"/>
    <d v="2023-12-28T00:00:00"/>
    <x v="11"/>
    <s v="BADC03"/>
    <x v="13"/>
    <n v="1.56"/>
    <n v="50000"/>
    <x v="10"/>
  </r>
  <r>
    <s v="31786"/>
    <s v="TN"/>
    <s v="0000157401"/>
    <x v="4"/>
    <x v="0"/>
    <d v="2023-12-28T00:00:00"/>
    <x v="11"/>
    <s v="BADC05"/>
    <x v="13"/>
    <n v="0.65"/>
    <n v="50000"/>
    <x v="2"/>
  </r>
  <r>
    <s v="31786"/>
    <s v="TN"/>
    <s v="0000157401"/>
    <x v="4"/>
    <x v="0"/>
    <d v="2023-12-28T00:00:00"/>
    <x v="5"/>
    <s v="BADE2X"/>
    <x v="7"/>
    <n v="33.14"/>
    <n v="1843000"/>
    <x v="11"/>
  </r>
  <r>
    <s v="31786"/>
    <s v="TN"/>
    <s v="0000157401"/>
    <x v="4"/>
    <x v="0"/>
    <d v="2023-12-28T00:00:00"/>
    <x v="6"/>
    <s v="BA1X"/>
    <x v="14"/>
    <n v="53187.67"/>
    <n v="2798346850"/>
    <x v="12"/>
  </r>
  <r>
    <s v="31786"/>
    <s v="TN"/>
    <s v="0000157401"/>
    <x v="4"/>
    <x v="0"/>
    <d v="2023-12-28T00:00:00"/>
    <x v="6"/>
    <s v="BA1XP"/>
    <x v="14"/>
    <n v="10"/>
    <n v="525850"/>
    <x v="13"/>
  </r>
  <r>
    <s v="31786"/>
    <s v="TN"/>
    <s v="0000157401"/>
    <x v="4"/>
    <x v="0"/>
    <d v="2023-12-28T00:00:00"/>
    <x v="6"/>
    <s v="BA50"/>
    <x v="15"/>
    <n v="363.85"/>
    <n v="19150000"/>
    <x v="14"/>
  </r>
  <r>
    <s v="31786"/>
    <s v="TN"/>
    <s v="0000157401"/>
    <x v="4"/>
    <x v="0"/>
    <d v="2023-12-28T00:00:00"/>
    <x v="6"/>
    <s v="BADE40"/>
    <x v="8"/>
    <n v="12.34"/>
    <n v="1974000"/>
    <x v="15"/>
  </r>
  <r>
    <s v="31786"/>
    <s v="TN"/>
    <s v="0000157401"/>
    <x v="4"/>
    <x v="0"/>
    <d v="2023-12-28T00:00:00"/>
    <x v="9"/>
    <s v="BAD4SC"/>
    <x v="16"/>
    <n v="-0.7"/>
    <n v="306000"/>
    <x v="13"/>
  </r>
  <r>
    <s v="31786"/>
    <s v="TN"/>
    <s v="0000157401"/>
    <x v="4"/>
    <x v="0"/>
    <d v="2023-12-28T00:00:00"/>
    <x v="9"/>
    <s v="BAD6SP"/>
    <x v="11"/>
    <n v="1.56"/>
    <n v="120000"/>
    <x v="9"/>
  </r>
  <r>
    <s v="31786"/>
    <s v="TN"/>
    <s v="0000157401"/>
    <x v="4"/>
    <x v="0"/>
    <d v="2023-12-28T00:00:00"/>
    <x v="7"/>
    <s v="BLES15"/>
    <x v="9"/>
    <n v="132.61000000000001"/>
    <n v="921500"/>
    <x v="11"/>
  </r>
  <r>
    <s v="31786"/>
    <s v="TN"/>
    <s v="0000157401"/>
    <x v="4"/>
    <x v="0"/>
    <d v="2023-12-28T00:00:00"/>
    <x v="12"/>
    <s v="BLCH01"/>
    <x v="17"/>
    <n v="0.19"/>
    <n v="0"/>
    <x v="2"/>
  </r>
  <r>
    <s v="31786"/>
    <s v="TN"/>
    <s v="0000157401"/>
    <x v="4"/>
    <x v="0"/>
    <d v="2023-12-28T00:00:00"/>
    <x v="12"/>
    <s v="BLCH02"/>
    <x v="17"/>
    <n v="1.48"/>
    <n v="6000"/>
    <x v="3"/>
  </r>
  <r>
    <s v="31786"/>
    <s v="TN"/>
    <s v="0000157401"/>
    <x v="4"/>
    <x v="0"/>
    <d v="2023-12-28T00:00:00"/>
    <x v="12"/>
    <s v="BLCH03"/>
    <x v="17"/>
    <n v="0.56000000000000005"/>
    <n v="9000"/>
    <x v="2"/>
  </r>
  <r>
    <s v="31786"/>
    <s v="TN"/>
    <s v="0000157401"/>
    <x v="4"/>
    <x v="0"/>
    <d v="2023-12-28T00:00:00"/>
    <x v="12"/>
    <s v="BLCS01"/>
    <x v="18"/>
    <n v="-0.3"/>
    <n v="18000"/>
    <x v="16"/>
  </r>
  <r>
    <s v="31786"/>
    <s v="TN"/>
    <s v="0000157401"/>
    <x v="4"/>
    <x v="0"/>
    <d v="2023-12-28T00:00:00"/>
    <x v="12"/>
    <s v="BLCS02"/>
    <x v="18"/>
    <n v="-1.83"/>
    <n v="24000"/>
    <x v="9"/>
  </r>
  <r>
    <s v="31786"/>
    <s v="TN"/>
    <s v="0000157401"/>
    <x v="4"/>
    <x v="0"/>
    <d v="2023-12-28T00:00:00"/>
    <x v="12"/>
    <s v="BLCS03"/>
    <x v="18"/>
    <n v="2.73"/>
    <n v="6000"/>
    <x v="3"/>
  </r>
  <r>
    <s v="31786"/>
    <s v="TN"/>
    <s v="0000157401"/>
    <x v="4"/>
    <x v="0"/>
    <d v="2023-12-28T00:00:00"/>
    <x v="8"/>
    <s v="BL1X"/>
    <x v="19"/>
    <n v="671643.01"/>
    <n v="5016174550"/>
    <x v="17"/>
  </r>
  <r>
    <s v="31786"/>
    <s v="TN"/>
    <s v="0000157401"/>
    <x v="4"/>
    <x v="0"/>
    <d v="2023-12-28T00:00:00"/>
    <x v="8"/>
    <s v="BL1XP"/>
    <x v="19"/>
    <n v="225.72"/>
    <n v="901550"/>
    <x v="18"/>
  </r>
  <r>
    <s v="31786"/>
    <s v="TN"/>
    <s v="0000157401"/>
    <x v="4"/>
    <x v="0"/>
    <d v="2023-12-28T00:00:00"/>
    <x v="8"/>
    <s v="BL50"/>
    <x v="20"/>
    <n v="3102.3"/>
    <n v="19150000"/>
    <x v="14"/>
  </r>
  <r>
    <s v="31786"/>
    <s v="TN"/>
    <s v="0000157401"/>
    <x v="4"/>
    <x v="0"/>
    <d v="2023-12-28T00:00:00"/>
    <x v="8"/>
    <s v="BLER20"/>
    <x v="10"/>
    <n v="55.42"/>
    <n v="1648000"/>
    <x v="15"/>
  </r>
  <r>
    <s v="31786"/>
    <s v="TN"/>
    <s v="0000157401"/>
    <x v="4"/>
    <x v="0"/>
    <d v="2023-12-28T00:00:00"/>
    <x v="10"/>
    <s v="BLIFSP"/>
    <x v="12"/>
    <n v="1.18"/>
    <n v="6000"/>
    <x v="9"/>
  </r>
  <r>
    <s v="31786"/>
    <s v="TN"/>
    <s v="0000157401"/>
    <x v="4"/>
    <x v="0"/>
    <d v="2023-12-28T00:00:00"/>
    <x v="13"/>
    <s v="FB10CU"/>
    <x v="21"/>
    <n v="11.26"/>
    <n v="0"/>
    <x v="3"/>
  </r>
  <r>
    <s v="31786"/>
    <s v="TN"/>
    <s v="0000157401"/>
    <x v="4"/>
    <x v="0"/>
    <d v="2023-12-28T00:00:00"/>
    <x v="14"/>
    <s v="VC0105"/>
    <x v="22"/>
    <n v="18.920000000000002"/>
    <n v="860000"/>
    <x v="19"/>
  </r>
  <r>
    <s v="31786"/>
    <s v="TN"/>
    <s v="0000157401"/>
    <x v="4"/>
    <x v="0"/>
    <d v="2023-12-28T00:00:00"/>
    <x v="14"/>
    <s v="VC0106"/>
    <x v="23"/>
    <n v="215.41"/>
    <n v="9954000"/>
    <x v="20"/>
  </r>
  <r>
    <s v="31786"/>
    <s v="TN"/>
    <s v="0000157401"/>
    <x v="4"/>
    <x v="0"/>
    <d v="2023-12-28T00:00:00"/>
    <x v="14"/>
    <s v="VC0110"/>
    <x v="24"/>
    <n v="127.26"/>
    <n v="6080000"/>
    <x v="21"/>
  </r>
  <r>
    <s v="31786"/>
    <s v="TN"/>
    <s v="0000157401"/>
    <x v="4"/>
    <x v="0"/>
    <d v="2023-12-28T00:00:00"/>
    <x v="14"/>
    <s v="VC0125"/>
    <x v="25"/>
    <n v="232.14"/>
    <n v="10950000"/>
    <x v="22"/>
  </r>
  <r>
    <s v="31786"/>
    <s v="TN"/>
    <s v="0000157401"/>
    <x v="4"/>
    <x v="0"/>
    <d v="2023-12-28T00:00:00"/>
    <x v="14"/>
    <s v="VC0150"/>
    <x v="26"/>
    <n v="601.65"/>
    <n v="28650000"/>
    <x v="23"/>
  </r>
  <r>
    <s v="31786"/>
    <s v="TN"/>
    <s v="0000157401"/>
    <x v="4"/>
    <x v="0"/>
    <d v="2023-12-28T00:00:00"/>
    <x v="14"/>
    <s v="VC0205"/>
    <x v="22"/>
    <n v="29.19"/>
    <n v="1400000"/>
    <x v="24"/>
  </r>
  <r>
    <s v="31786"/>
    <s v="TN"/>
    <s v="0000157401"/>
    <x v="4"/>
    <x v="0"/>
    <d v="2023-12-28T00:00:00"/>
    <x v="14"/>
    <s v="VC0206"/>
    <x v="23"/>
    <n v="357.25"/>
    <n v="17256000"/>
    <x v="25"/>
  </r>
  <r>
    <s v="31786"/>
    <s v="TN"/>
    <s v="0000157401"/>
    <x v="4"/>
    <x v="0"/>
    <d v="2023-12-28T00:00:00"/>
    <x v="14"/>
    <s v="VC0210"/>
    <x v="24"/>
    <n v="224.28"/>
    <n v="10680000"/>
    <x v="26"/>
  </r>
  <r>
    <s v="31786"/>
    <s v="TN"/>
    <s v="0000157401"/>
    <x v="4"/>
    <x v="0"/>
    <d v="2023-12-28T00:00:00"/>
    <x v="14"/>
    <s v="VC0225"/>
    <x v="25"/>
    <n v="434.7"/>
    <n v="20700000"/>
    <x v="27"/>
  </r>
  <r>
    <s v="31786"/>
    <s v="TN"/>
    <s v="0000157401"/>
    <x v="4"/>
    <x v="0"/>
    <d v="2023-12-28T00:00:00"/>
    <x v="14"/>
    <s v="VC0250"/>
    <x v="26"/>
    <n v="1220.0999999999999"/>
    <n v="58100000"/>
    <x v="28"/>
  </r>
  <r>
    <s v="31786"/>
    <s v="TN"/>
    <s v="0000157401"/>
    <x v="4"/>
    <x v="0"/>
    <d v="2023-12-28T00:00:00"/>
    <x v="14"/>
    <s v="VC0305"/>
    <x v="22"/>
    <n v="16.96"/>
    <n v="780000"/>
    <x v="29"/>
  </r>
  <r>
    <s v="31786"/>
    <s v="TN"/>
    <s v="0000157401"/>
    <x v="4"/>
    <x v="0"/>
    <d v="2023-12-28T00:00:00"/>
    <x v="14"/>
    <s v="VC0306"/>
    <x v="23"/>
    <n v="207.48"/>
    <n v="9774000"/>
    <x v="30"/>
  </r>
  <r>
    <s v="31786"/>
    <s v="TN"/>
    <s v="0000157401"/>
    <x v="4"/>
    <x v="0"/>
    <d v="2023-12-28T00:00:00"/>
    <x v="14"/>
    <s v="VC0310"/>
    <x v="24"/>
    <n v="118.44"/>
    <n v="5640000"/>
    <x v="31"/>
  </r>
  <r>
    <s v="31786"/>
    <s v="TN"/>
    <s v="0000157401"/>
    <x v="4"/>
    <x v="0"/>
    <d v="2023-12-28T00:00:00"/>
    <x v="14"/>
    <s v="VC0325"/>
    <x v="25"/>
    <n v="249.64"/>
    <n v="11850000"/>
    <x v="32"/>
  </r>
  <r>
    <s v="31786"/>
    <s v="TN"/>
    <s v="0000157401"/>
    <x v="4"/>
    <x v="0"/>
    <d v="2023-12-28T00:00:00"/>
    <x v="14"/>
    <s v="VC0350"/>
    <x v="26"/>
    <n v="781.2"/>
    <n v="37200000"/>
    <x v="33"/>
  </r>
  <r>
    <s v="31786"/>
    <s v="TN"/>
    <s v="0000157401"/>
    <x v="4"/>
    <x v="0"/>
    <d v="2023-12-28T00:00:00"/>
    <x v="14"/>
    <s v="VC0405"/>
    <x v="22"/>
    <n v="6.3"/>
    <n v="300000"/>
    <x v="34"/>
  </r>
  <r>
    <s v="31786"/>
    <s v="TN"/>
    <s v="0000157401"/>
    <x v="4"/>
    <x v="0"/>
    <d v="2023-12-28T00:00:00"/>
    <x v="14"/>
    <s v="VC0406"/>
    <x v="23"/>
    <n v="74"/>
    <n v="3576000"/>
    <x v="35"/>
  </r>
  <r>
    <s v="31786"/>
    <s v="TN"/>
    <s v="0000157401"/>
    <x v="4"/>
    <x v="0"/>
    <d v="2023-12-28T00:00:00"/>
    <x v="14"/>
    <s v="VC0410"/>
    <x v="24"/>
    <n v="40.32"/>
    <n v="1920000"/>
    <x v="36"/>
  </r>
  <r>
    <s v="31786"/>
    <s v="TN"/>
    <s v="0000157401"/>
    <x v="4"/>
    <x v="0"/>
    <d v="2023-12-28T00:00:00"/>
    <x v="14"/>
    <s v="VC0425"/>
    <x v="25"/>
    <n v="86.1"/>
    <n v="4100000"/>
    <x v="37"/>
  </r>
  <r>
    <s v="31786"/>
    <s v="TN"/>
    <s v="0000157401"/>
    <x v="4"/>
    <x v="0"/>
    <d v="2023-12-28T00:00:00"/>
    <x v="14"/>
    <s v="VC0450"/>
    <x v="26"/>
    <n v="277.2"/>
    <n v="13200000"/>
    <x v="38"/>
  </r>
  <r>
    <s v="31786"/>
    <s v="TN"/>
    <s v="0000157401"/>
    <x v="4"/>
    <x v="0"/>
    <d v="2023-12-28T00:00:00"/>
    <x v="14"/>
    <s v="VC0505"/>
    <x v="22"/>
    <n v="2.12"/>
    <n v="100000"/>
    <x v="9"/>
  </r>
  <r>
    <s v="31786"/>
    <s v="TN"/>
    <s v="0000157401"/>
    <x v="4"/>
    <x v="0"/>
    <d v="2023-12-28T00:00:00"/>
    <x v="14"/>
    <s v="VC0506"/>
    <x v="23"/>
    <n v="24.57"/>
    <n v="1170000"/>
    <x v="39"/>
  </r>
  <r>
    <s v="31786"/>
    <s v="TN"/>
    <s v="0000157401"/>
    <x v="4"/>
    <x v="0"/>
    <d v="2023-12-28T00:00:00"/>
    <x v="14"/>
    <s v="VC0510"/>
    <x v="24"/>
    <n v="13.65"/>
    <n v="650000"/>
    <x v="40"/>
  </r>
  <r>
    <s v="31786"/>
    <s v="TN"/>
    <s v="0000157401"/>
    <x v="4"/>
    <x v="0"/>
    <d v="2023-12-28T00:00:00"/>
    <x v="14"/>
    <s v="VC0525"/>
    <x v="25"/>
    <n v="28.93"/>
    <n v="1375000"/>
    <x v="41"/>
  </r>
  <r>
    <s v="31786"/>
    <s v="TN"/>
    <s v="0000157401"/>
    <x v="4"/>
    <x v="0"/>
    <d v="2023-12-28T00:00:00"/>
    <x v="14"/>
    <s v="VC0550"/>
    <x v="26"/>
    <n v="84"/>
    <n v="4250000"/>
    <x v="42"/>
  </r>
  <r>
    <s v="31786"/>
    <s v="TN"/>
    <s v="0000157401"/>
    <x v="4"/>
    <x v="0"/>
    <d v="2023-12-28T00:00:00"/>
    <x v="14"/>
    <s v="VC0605"/>
    <x v="22"/>
    <n v="0.63"/>
    <n v="30000"/>
    <x v="2"/>
  </r>
  <r>
    <s v="31786"/>
    <s v="TN"/>
    <s v="0000157401"/>
    <x v="4"/>
    <x v="0"/>
    <d v="2023-12-28T00:00:00"/>
    <x v="14"/>
    <s v="VC0606"/>
    <x v="23"/>
    <n v="12.92"/>
    <n v="612000"/>
    <x v="42"/>
  </r>
  <r>
    <s v="31786"/>
    <s v="TN"/>
    <s v="0000157401"/>
    <x v="4"/>
    <x v="0"/>
    <d v="2023-12-28T00:00:00"/>
    <x v="14"/>
    <s v="VC0610"/>
    <x v="24"/>
    <n v="1.26"/>
    <n v="60000"/>
    <x v="2"/>
  </r>
  <r>
    <s v="31786"/>
    <s v="TN"/>
    <s v="0000157401"/>
    <x v="4"/>
    <x v="0"/>
    <d v="2023-12-28T00:00:00"/>
    <x v="14"/>
    <s v="VC0625"/>
    <x v="25"/>
    <n v="9.4499999999999993"/>
    <n v="450000"/>
    <x v="10"/>
  </r>
  <r>
    <s v="31786"/>
    <s v="TN"/>
    <s v="0000157401"/>
    <x v="4"/>
    <x v="0"/>
    <d v="2023-12-28T00:00:00"/>
    <x v="14"/>
    <s v="VC0650"/>
    <x v="26"/>
    <n v="50.4"/>
    <n v="2400000"/>
    <x v="43"/>
  </r>
  <r>
    <s v="31786"/>
    <s v="TN"/>
    <s v="0000157401"/>
    <x v="4"/>
    <x v="0"/>
    <d v="2023-12-28T00:00:00"/>
    <x v="14"/>
    <s v="VC0706"/>
    <x v="23"/>
    <n v="4.4000000000000004"/>
    <n v="210000"/>
    <x v="16"/>
  </r>
  <r>
    <s v="31786"/>
    <s v="TN"/>
    <s v="0000157401"/>
    <x v="4"/>
    <x v="0"/>
    <d v="2023-12-28T00:00:00"/>
    <x v="14"/>
    <s v="VC0710"/>
    <x v="24"/>
    <n v="2.94"/>
    <n v="140000"/>
    <x v="3"/>
  </r>
  <r>
    <s v="31786"/>
    <s v="TN"/>
    <s v="0000157401"/>
    <x v="4"/>
    <x v="0"/>
    <d v="2023-12-28T00:00:00"/>
    <x v="14"/>
    <s v="VC0750"/>
    <x v="26"/>
    <n v="7.35"/>
    <n v="350000"/>
    <x v="2"/>
  </r>
  <r>
    <s v="31786"/>
    <s v="TN"/>
    <s v="0000157401"/>
    <x v="4"/>
    <x v="0"/>
    <d v="2023-12-28T00:00:00"/>
    <x v="14"/>
    <s v="VC0805"/>
    <x v="22"/>
    <n v="0.84"/>
    <n v="40000"/>
    <x v="2"/>
  </r>
  <r>
    <s v="31786"/>
    <s v="TN"/>
    <s v="0000157401"/>
    <x v="4"/>
    <x v="0"/>
    <d v="2023-12-28T00:00:00"/>
    <x v="14"/>
    <s v="VC0806"/>
    <x v="23"/>
    <n v="1.01"/>
    <n v="48000"/>
    <x v="2"/>
  </r>
  <r>
    <s v="31786"/>
    <s v="TN"/>
    <s v="0000157401"/>
    <x v="4"/>
    <x v="0"/>
    <d v="2023-12-28T00:00:00"/>
    <x v="14"/>
    <s v="VC0810"/>
    <x v="24"/>
    <n v="3.36"/>
    <n v="160000"/>
    <x v="3"/>
  </r>
  <r>
    <s v="31786"/>
    <s v="TN"/>
    <s v="0000157401"/>
    <x v="4"/>
    <x v="0"/>
    <d v="2023-12-28T00:00:00"/>
    <x v="14"/>
    <s v="VC0850"/>
    <x v="26"/>
    <n v="25.2"/>
    <n v="1200000"/>
    <x v="10"/>
  </r>
  <r>
    <s v="31786"/>
    <s v="TN"/>
    <s v="0000157401"/>
    <x v="4"/>
    <x v="0"/>
    <d v="2023-12-28T00:00:00"/>
    <x v="14"/>
    <s v="VC0906"/>
    <x v="23"/>
    <n v="2.2599999999999998"/>
    <n v="108000"/>
    <x v="3"/>
  </r>
  <r>
    <s v="31786"/>
    <s v="TN"/>
    <s v="0000157401"/>
    <x v="4"/>
    <x v="0"/>
    <d v="2023-12-28T00:00:00"/>
    <x v="15"/>
    <s v="VAD050"/>
    <x v="27"/>
    <n v="1368.15"/>
    <n v="65200000"/>
    <x v="44"/>
  </r>
  <r>
    <s v="31786"/>
    <s v="TN"/>
    <s v="0000157401"/>
    <x v="4"/>
    <x v="0"/>
    <d v="2023-12-28T00:00:00"/>
    <x v="15"/>
    <s v="VAD060"/>
    <x v="28"/>
    <n v="13678.56"/>
    <n v="652440000"/>
    <x v="45"/>
  </r>
  <r>
    <s v="31786"/>
    <s v="TN"/>
    <s v="0000157401"/>
    <x v="4"/>
    <x v="0"/>
    <d v="2023-12-28T00:00:00"/>
    <x v="15"/>
    <s v="VAD100"/>
    <x v="29"/>
    <n v="6906.9"/>
    <n v="329100000"/>
    <x v="46"/>
  </r>
  <r>
    <s v="31786"/>
    <s v="TN"/>
    <s v="0000157401"/>
    <x v="4"/>
    <x v="0"/>
    <d v="2023-12-28T00:00:00"/>
    <x v="15"/>
    <s v="VAD250"/>
    <x v="30"/>
    <n v="12232.5"/>
    <n v="582750000"/>
    <x v="47"/>
  </r>
  <r>
    <s v="31786"/>
    <s v="TN"/>
    <s v="0000157401"/>
    <x v="4"/>
    <x v="0"/>
    <d v="2023-12-28T00:00:00"/>
    <x v="15"/>
    <s v="VAD500"/>
    <x v="31"/>
    <n v="30975"/>
    <n v="1478120000"/>
    <x v="48"/>
  </r>
  <r>
    <s v="31786"/>
    <s v="TN"/>
    <s v="0000157401"/>
    <x v="4"/>
    <x v="0"/>
    <d v="2023-12-28T00:00:00"/>
    <x v="16"/>
    <s v="VSC050"/>
    <x v="32"/>
    <n v="87.36"/>
    <n v="4140000"/>
    <x v="49"/>
  </r>
  <r>
    <s v="31786"/>
    <s v="TN"/>
    <s v="0000157401"/>
    <x v="4"/>
    <x v="0"/>
    <d v="2023-12-28T00:00:00"/>
    <x v="16"/>
    <s v="VSC060"/>
    <x v="33"/>
    <n v="1198.5"/>
    <n v="57576000"/>
    <x v="50"/>
  </r>
  <r>
    <s v="31786"/>
    <s v="TN"/>
    <s v="0000157401"/>
    <x v="4"/>
    <x v="0"/>
    <d v="2023-12-28T00:00:00"/>
    <x v="16"/>
    <s v="VSC100"/>
    <x v="34"/>
    <n v="709.8"/>
    <n v="33880000"/>
    <x v="51"/>
  </r>
  <r>
    <s v="31786"/>
    <s v="TN"/>
    <s v="0000157401"/>
    <x v="4"/>
    <x v="0"/>
    <d v="2023-12-28T00:00:00"/>
    <x v="16"/>
    <s v="VSC250"/>
    <x v="35"/>
    <n v="1449"/>
    <n v="69000000"/>
    <x v="52"/>
  </r>
  <r>
    <s v="31786"/>
    <s v="TN"/>
    <s v="0000157401"/>
    <x v="4"/>
    <x v="0"/>
    <d v="2023-12-28T00:00:00"/>
    <x v="16"/>
    <s v="VSC500"/>
    <x v="36"/>
    <n v="4389"/>
    <n v="209200000"/>
    <x v="53"/>
  </r>
  <r>
    <s v="31786"/>
    <s v="TN"/>
    <s v="0000157401"/>
    <x v="4"/>
    <x v="0"/>
    <d v="2023-12-28T00:00:00"/>
    <x v="16"/>
    <s v="VSO050"/>
    <x v="37"/>
    <n v="119.7"/>
    <n v="5670000"/>
    <x v="54"/>
  </r>
  <r>
    <s v="31786"/>
    <s v="TN"/>
    <s v="0000157401"/>
    <x v="4"/>
    <x v="0"/>
    <d v="2023-12-28T00:00:00"/>
    <x v="16"/>
    <s v="VSO060"/>
    <x v="38"/>
    <n v="1448.56"/>
    <n v="68904000"/>
    <x v="55"/>
  </r>
  <r>
    <s v="31786"/>
    <s v="TN"/>
    <s v="0000157401"/>
    <x v="4"/>
    <x v="0"/>
    <d v="2023-12-28T00:00:00"/>
    <x v="16"/>
    <s v="VSO100"/>
    <x v="39"/>
    <n v="776.16"/>
    <n v="36960000"/>
    <x v="56"/>
  </r>
  <r>
    <s v="31786"/>
    <s v="TN"/>
    <s v="0000157401"/>
    <x v="4"/>
    <x v="0"/>
    <d v="2023-12-28T00:00:00"/>
    <x v="16"/>
    <s v="VSO250"/>
    <x v="40"/>
    <n v="1436.4"/>
    <n v="68400000"/>
    <x v="57"/>
  </r>
  <r>
    <s v="31786"/>
    <s v="TN"/>
    <s v="0000157401"/>
    <x v="4"/>
    <x v="0"/>
    <d v="2023-12-28T00:00:00"/>
    <x v="16"/>
    <s v="VSO500"/>
    <x v="41"/>
    <n v="3402"/>
    <n v="162500000"/>
    <x v="58"/>
  </r>
  <r>
    <s v="31786"/>
    <s v="TN"/>
    <s v="0000190862"/>
    <x v="5"/>
    <x v="0"/>
    <d v="2023-12-28T00:00:00"/>
    <x v="17"/>
    <s v="LTD-01"/>
    <x v="42"/>
    <n v="60.08"/>
    <n v="100122.2"/>
    <x v="59"/>
  </r>
  <r>
    <s v="31786"/>
    <s v="TN"/>
    <s v="0000190862"/>
    <x v="5"/>
    <x v="0"/>
    <d v="2023-12-28T00:00:00"/>
    <x v="17"/>
    <s v="LTD-01"/>
    <x v="43"/>
    <n v="48.89"/>
    <n v="81489.440000000002"/>
    <x v="60"/>
  </r>
  <r>
    <s v="31786"/>
    <s v="TN"/>
    <s v="0000190862"/>
    <x v="5"/>
    <x v="0"/>
    <d v="2023-12-28T00:00:00"/>
    <x v="17"/>
    <s v="LTD-01"/>
    <x v="44"/>
    <n v="92.76"/>
    <n v="79416"/>
    <x v="61"/>
  </r>
  <r>
    <s v="31786"/>
    <s v="TN"/>
    <s v="0000190862"/>
    <x v="5"/>
    <x v="0"/>
    <d v="2023-12-28T00:00:00"/>
    <x v="17"/>
    <s v="LTD-01"/>
    <x v="45"/>
    <n v="148.88999999999999"/>
    <n v="82415.199999999997"/>
    <x v="42"/>
  </r>
  <r>
    <s v="31786"/>
    <s v="TN"/>
    <s v="0000190862"/>
    <x v="5"/>
    <x v="0"/>
    <d v="2023-12-28T00:00:00"/>
    <x v="17"/>
    <s v="LTD-01"/>
    <x v="46"/>
    <n v="216.69"/>
    <n v="98486.77"/>
    <x v="62"/>
  </r>
  <r>
    <s v="31786"/>
    <s v="TN"/>
    <s v="0000190862"/>
    <x v="5"/>
    <x v="0"/>
    <d v="2023-12-28T00:00:00"/>
    <x v="17"/>
    <s v="LTD-01"/>
    <x v="47"/>
    <n v="163.79"/>
    <n v="73765.3"/>
    <x v="18"/>
  </r>
  <r>
    <s v="31786"/>
    <s v="TN"/>
    <s v="0000190862"/>
    <x v="5"/>
    <x v="0"/>
    <d v="2023-12-28T00:00:00"/>
    <x v="17"/>
    <s v="LTD-01"/>
    <x v="48"/>
    <n v="218.72"/>
    <n v="70170.820000000007"/>
    <x v="34"/>
  </r>
  <r>
    <s v="31786"/>
    <s v="TN"/>
    <s v="0000190862"/>
    <x v="5"/>
    <x v="0"/>
    <d v="2023-12-28T00:00:00"/>
    <x v="17"/>
    <s v="LTD-01"/>
    <x v="49"/>
    <n v="180.64"/>
    <n v="43007.5"/>
    <x v="43"/>
  </r>
  <r>
    <s v="31786"/>
    <s v="TN"/>
    <s v="0000190862"/>
    <x v="5"/>
    <x v="0"/>
    <d v="2023-12-28T00:00:00"/>
    <x v="17"/>
    <s v="LTD-01"/>
    <x v="50"/>
    <n v="146.47"/>
    <n v="52307"/>
    <x v="43"/>
  </r>
  <r>
    <s v="31786"/>
    <s v="TN"/>
    <s v="0000190862"/>
    <x v="5"/>
    <x v="0"/>
    <d v="2023-12-28T00:00:00"/>
    <x v="17"/>
    <s v="LTD-02"/>
    <x v="51"/>
    <n v="56.89"/>
    <n v="113748.47"/>
    <x v="63"/>
  </r>
  <r>
    <s v="31786"/>
    <s v="TN"/>
    <s v="0000190862"/>
    <x v="5"/>
    <x v="0"/>
    <d v="2023-12-28T00:00:00"/>
    <x v="17"/>
    <s v="LTD-02"/>
    <x v="52"/>
    <n v="52.74"/>
    <n v="105431.55"/>
    <x v="59"/>
  </r>
  <r>
    <s v="31786"/>
    <s v="TN"/>
    <s v="0000190862"/>
    <x v="5"/>
    <x v="0"/>
    <d v="2023-12-28T00:00:00"/>
    <x v="17"/>
    <s v="LTD-02"/>
    <x v="53"/>
    <n v="94.4"/>
    <n v="99451"/>
    <x v="60"/>
  </r>
  <r>
    <s v="31786"/>
    <s v="TN"/>
    <s v="0000190862"/>
    <x v="5"/>
    <x v="0"/>
    <d v="2023-12-28T00:00:00"/>
    <x v="17"/>
    <s v="LTD-02"/>
    <x v="54"/>
    <n v="147.38999999999999"/>
    <n v="107941.51"/>
    <x v="18"/>
  </r>
  <r>
    <s v="31786"/>
    <s v="TN"/>
    <s v="0000190862"/>
    <x v="5"/>
    <x v="0"/>
    <d v="2023-12-28T00:00:00"/>
    <x v="17"/>
    <s v="LTD-02"/>
    <x v="55"/>
    <n v="230.9"/>
    <n v="135825.45000000001"/>
    <x v="64"/>
  </r>
  <r>
    <s v="31786"/>
    <s v="TN"/>
    <s v="0000190862"/>
    <x v="5"/>
    <x v="0"/>
    <d v="2023-12-28T00:00:00"/>
    <x v="17"/>
    <s v="LTD-02"/>
    <x v="56"/>
    <n v="238.65"/>
    <n v="114247.23"/>
    <x v="65"/>
  </r>
  <r>
    <s v="31786"/>
    <s v="TN"/>
    <s v="0000190862"/>
    <x v="5"/>
    <x v="0"/>
    <d v="2023-12-28T00:00:00"/>
    <x v="17"/>
    <s v="LTD-02"/>
    <x v="57"/>
    <n v="178.29"/>
    <n v="71309"/>
    <x v="66"/>
  </r>
  <r>
    <s v="31786"/>
    <s v="TN"/>
    <s v="0000190862"/>
    <x v="5"/>
    <x v="0"/>
    <d v="2023-12-28T00:00:00"/>
    <x v="17"/>
    <s v="LTD-02"/>
    <x v="58"/>
    <n v="304.98"/>
    <n v="99883"/>
    <x v="34"/>
  </r>
  <r>
    <s v="31786"/>
    <s v="TN"/>
    <s v="0000190862"/>
    <x v="5"/>
    <x v="0"/>
    <d v="2023-12-28T00:00:00"/>
    <x v="17"/>
    <s v="LTD-02"/>
    <x v="59"/>
    <n v="80.25"/>
    <n v="33829"/>
    <x v="9"/>
  </r>
  <r>
    <s v="31786"/>
    <s v="TN"/>
    <s v="0000190862"/>
    <x v="5"/>
    <x v="0"/>
    <d v="2023-12-28T00:00:00"/>
    <x v="17"/>
    <s v="LTD-02"/>
    <x v="60"/>
    <n v="17.79"/>
    <n v="8087"/>
    <x v="2"/>
  </r>
  <r>
    <s v="31786"/>
    <s v="TN"/>
    <s v="0000190862"/>
    <x v="5"/>
    <x v="0"/>
    <d v="2023-12-28T00:00:00"/>
    <x v="17"/>
    <s v="LTD-03"/>
    <x v="61"/>
    <n v="4.9800000000000004"/>
    <n v="3554"/>
    <x v="2"/>
  </r>
  <r>
    <s v="31786"/>
    <s v="TN"/>
    <s v="0000190862"/>
    <x v="5"/>
    <x v="0"/>
    <d v="2023-12-28T00:00:00"/>
    <x v="17"/>
    <s v="LTD-03"/>
    <x v="62"/>
    <n v="10.55"/>
    <n v="7535"/>
    <x v="3"/>
  </r>
  <r>
    <s v="31786"/>
    <s v="TN"/>
    <s v="0000190862"/>
    <x v="5"/>
    <x v="0"/>
    <d v="2023-12-28T00:00:00"/>
    <x v="17"/>
    <s v="LTD-03"/>
    <x v="63"/>
    <n v="9.6"/>
    <n v="4532"/>
    <x v="2"/>
  </r>
  <r>
    <s v="31786"/>
    <s v="TN"/>
    <s v="0000190862"/>
    <x v="5"/>
    <x v="0"/>
    <d v="2023-12-28T00:00:00"/>
    <x v="17"/>
    <s v="LTD-03"/>
    <x v="64"/>
    <n v="23.08"/>
    <n v="4354"/>
    <x v="2"/>
  </r>
  <r>
    <s v="31786"/>
    <s v="TN"/>
    <s v="0000190862"/>
    <x v="5"/>
    <x v="0"/>
    <d v="2023-12-28T00:00:00"/>
    <x v="17"/>
    <s v="LTD-03"/>
    <x v="65"/>
    <n v="62845.45"/>
    <n v="22606933.699999999"/>
    <x v="67"/>
  </r>
  <r>
    <s v="31786"/>
    <s v="TN"/>
    <s v="0000190862"/>
    <x v="5"/>
    <x v="0"/>
    <d v="2023-12-28T00:00:00"/>
    <x v="17"/>
    <s v="LTD-03"/>
    <x v="66"/>
    <n v="64835.78"/>
    <n v="23322302.27"/>
    <x v="68"/>
  </r>
  <r>
    <s v="31786"/>
    <s v="TN"/>
    <s v="0000190862"/>
    <x v="5"/>
    <x v="0"/>
    <d v="2023-12-28T00:00:00"/>
    <x v="17"/>
    <s v="LTD-03"/>
    <x v="67"/>
    <n v="70501.22"/>
    <n v="25360163.640000001"/>
    <x v="69"/>
  </r>
  <r>
    <s v="31786"/>
    <s v="TN"/>
    <s v="0000190862"/>
    <x v="5"/>
    <x v="0"/>
    <d v="2023-12-28T00:00:00"/>
    <x v="17"/>
    <s v="LTD-03"/>
    <x v="68"/>
    <n v="79228.22"/>
    <n v="28499425.370000001"/>
    <x v="70"/>
  </r>
  <r>
    <s v="31786"/>
    <s v="TN"/>
    <s v="0000190862"/>
    <x v="5"/>
    <x v="0"/>
    <d v="2023-12-28T00:00:00"/>
    <x v="17"/>
    <s v="LTD-03"/>
    <x v="69"/>
    <n v="83358.320000000007"/>
    <n v="29985150.460000001"/>
    <x v="71"/>
  </r>
  <r>
    <s v="31786"/>
    <s v="TN"/>
    <s v="0000190862"/>
    <x v="5"/>
    <x v="0"/>
    <d v="2023-12-28T00:00:00"/>
    <x v="17"/>
    <s v="LTD-03"/>
    <x v="70"/>
    <n v="93584.06"/>
    <n v="33663399.280000001"/>
    <x v="72"/>
  </r>
  <r>
    <s v="31786"/>
    <s v="TN"/>
    <s v="0000190862"/>
    <x v="5"/>
    <x v="0"/>
    <d v="2023-12-28T00:00:00"/>
    <x v="17"/>
    <s v="LTD-03"/>
    <x v="71"/>
    <n v="79864.86"/>
    <n v="28728425.510000002"/>
    <x v="73"/>
  </r>
  <r>
    <s v="31786"/>
    <s v="TN"/>
    <s v="0000190862"/>
    <x v="5"/>
    <x v="0"/>
    <d v="2023-12-28T00:00:00"/>
    <x v="17"/>
    <s v="LTD-03"/>
    <x v="72"/>
    <n v="61979.63"/>
    <n v="22294854.809999999"/>
    <x v="74"/>
  </r>
  <r>
    <s v="31786"/>
    <s v="TN"/>
    <s v="0000190862"/>
    <x v="5"/>
    <x v="0"/>
    <d v="2023-12-28T00:00:00"/>
    <x v="17"/>
    <s v="LTD-03"/>
    <x v="73"/>
    <n v="27139.35"/>
    <n v="9762372.1099999994"/>
    <x v="75"/>
  </r>
  <r>
    <s v="31786"/>
    <s v="TN"/>
    <s v="0000190862"/>
    <x v="5"/>
    <x v="0"/>
    <d v="2023-12-28T00:00:00"/>
    <x v="17"/>
    <s v="LTD-03"/>
    <x v="74"/>
    <n v="12967.62"/>
    <n v="4664586.1500000004"/>
    <x v="76"/>
  </r>
  <r>
    <s v="31786"/>
    <s v="TN"/>
    <s v="0000190862"/>
    <x v="5"/>
    <x v="0"/>
    <d v="2023-12-28T00:00:00"/>
    <x v="17"/>
    <s v="LTD-04"/>
    <x v="75"/>
    <n v="248.05"/>
    <n v="413391.82"/>
    <x v="77"/>
  </r>
  <r>
    <s v="31786"/>
    <s v="TN"/>
    <s v="0000190862"/>
    <x v="5"/>
    <x v="0"/>
    <d v="2023-12-28T00:00:00"/>
    <x v="17"/>
    <s v="LTD-04"/>
    <x v="76"/>
    <n v="227.15"/>
    <n v="378631.46"/>
    <x v="78"/>
  </r>
  <r>
    <s v="31786"/>
    <s v="TN"/>
    <s v="0000190862"/>
    <x v="5"/>
    <x v="0"/>
    <d v="2023-12-28T00:00:00"/>
    <x v="17"/>
    <s v="LTD-04"/>
    <x v="77"/>
    <n v="310.08999999999997"/>
    <n v="270365.67"/>
    <x v="79"/>
  </r>
  <r>
    <s v="31786"/>
    <s v="TN"/>
    <s v="0000190862"/>
    <x v="5"/>
    <x v="0"/>
    <d v="2023-12-28T00:00:00"/>
    <x v="17"/>
    <s v="LTD-04"/>
    <x v="78"/>
    <n v="327.43"/>
    <n v="192592.53"/>
    <x v="80"/>
  </r>
  <r>
    <s v="31786"/>
    <s v="TN"/>
    <s v="0000190862"/>
    <x v="5"/>
    <x v="0"/>
    <d v="2023-12-28T00:00:00"/>
    <x v="17"/>
    <s v="LTD-04"/>
    <x v="79"/>
    <n v="399.5"/>
    <n v="175965.8"/>
    <x v="39"/>
  </r>
  <r>
    <s v="31786"/>
    <s v="TN"/>
    <s v="0000190862"/>
    <x v="5"/>
    <x v="0"/>
    <d v="2023-12-28T00:00:00"/>
    <x v="17"/>
    <s v="LTD-04"/>
    <x v="80"/>
    <n v="524.95000000000005"/>
    <n v="210074.2"/>
    <x v="37"/>
  </r>
  <r>
    <s v="31786"/>
    <s v="TN"/>
    <s v="0000190862"/>
    <x v="5"/>
    <x v="0"/>
    <d v="2023-12-28T00:00:00"/>
    <x v="17"/>
    <s v="LTD-04"/>
    <x v="81"/>
    <n v="489.69"/>
    <n v="159817.72"/>
    <x v="81"/>
  </r>
  <r>
    <s v="31786"/>
    <s v="TN"/>
    <s v="0000190862"/>
    <x v="5"/>
    <x v="0"/>
    <d v="2023-12-28T00:00:00"/>
    <x v="17"/>
    <s v="LTD-04"/>
    <x v="82"/>
    <n v="153.38"/>
    <n v="38475"/>
    <x v="6"/>
  </r>
  <r>
    <s v="31786"/>
    <s v="TN"/>
    <s v="0000190862"/>
    <x v="5"/>
    <x v="0"/>
    <d v="2023-12-28T00:00:00"/>
    <x v="17"/>
    <s v="LTD-04"/>
    <x v="83"/>
    <n v="95.01"/>
    <n v="35188"/>
    <x v="82"/>
  </r>
  <r>
    <s v="31786"/>
    <s v="TN"/>
    <s v="0000190862"/>
    <x v="5"/>
    <x v="0"/>
    <d v="2023-12-28T00:00:00"/>
    <x v="17"/>
    <s v="LTD-04"/>
    <x v="84"/>
    <n v="47.82"/>
    <n v="17712"/>
    <x v="10"/>
  </r>
  <r>
    <s v="31786"/>
    <s v="TN"/>
    <s v="0000190862"/>
    <x v="5"/>
    <x v="0"/>
    <d v="2023-12-28T00:00:00"/>
    <x v="18"/>
    <s v="STD-A"/>
    <x v="85"/>
    <n v="61838.720000000001"/>
    <n v="15112396.199999999"/>
    <x v="83"/>
  </r>
  <r>
    <s v="31786"/>
    <s v="TN"/>
    <s v="0000190862"/>
    <x v="5"/>
    <x v="0"/>
    <d v="2023-12-28T00:00:00"/>
    <x v="18"/>
    <s v="STD-B"/>
    <x v="86"/>
    <n v="57541.88"/>
    <n v="17461551.579999998"/>
    <x v="84"/>
  </r>
  <r>
    <s v="31786"/>
    <s v="TN"/>
    <s v="0000258005"/>
    <x v="6"/>
    <x v="0"/>
    <d v="2023-11-30T00:00:00"/>
    <x v="19"/>
    <s v="VISEXP"/>
    <x v="87"/>
    <n v="-6.3"/>
    <n v="0"/>
    <x v="2"/>
  </r>
  <r>
    <s v="31786"/>
    <s v="TN"/>
    <s v="0000258005"/>
    <x v="6"/>
    <x v="0"/>
    <d v="2023-12-15T00:00:00"/>
    <x v="19"/>
    <s v="VISEXP"/>
    <x v="87"/>
    <n v="-11.98"/>
    <n v="0"/>
    <x v="2"/>
  </r>
  <r>
    <s v="31786"/>
    <s v="TN"/>
    <s v="0000258005"/>
    <x v="6"/>
    <x v="0"/>
    <d v="2023-12-28T00:00:00"/>
    <x v="19"/>
    <s v="VISBAS"/>
    <x v="88"/>
    <n v="47072.01"/>
    <n v="0"/>
    <x v="85"/>
  </r>
  <r>
    <s v="31786"/>
    <s v="TN"/>
    <s v="0000258005"/>
    <x v="6"/>
    <x v="0"/>
    <d v="2023-12-28T00:00:00"/>
    <x v="19"/>
    <s v="VISEXP"/>
    <x v="87"/>
    <n v="234155.98"/>
    <n v="0"/>
    <x v="86"/>
  </r>
  <r>
    <s v="31786"/>
    <s v="TN"/>
    <s v="0000000185"/>
    <x v="0"/>
    <x v="0"/>
    <d v="2023-11-30T00:00:00"/>
    <x v="0"/>
    <s v="PPDN"/>
    <x v="0"/>
    <n v="13.84"/>
    <n v="0"/>
    <x v="2"/>
  </r>
  <r>
    <s v="31786"/>
    <s v="TN"/>
    <s v="0000000185"/>
    <x v="0"/>
    <x v="0"/>
    <d v="2023-12-15T00:00:00"/>
    <x v="0"/>
    <s v="PPDN"/>
    <x v="0"/>
    <n v="67.989999999999995"/>
    <n v="0"/>
    <x v="34"/>
  </r>
  <r>
    <s v="31786"/>
    <s v="TN"/>
    <s v="0000000192"/>
    <x v="1"/>
    <x v="0"/>
    <d v="2023-11-30T00:00:00"/>
    <x v="1"/>
    <s v="PDON"/>
    <x v="2"/>
    <n v="-27.36"/>
    <n v="0"/>
    <x v="16"/>
  </r>
  <r>
    <s v="31786"/>
    <s v="TN"/>
    <s v="0000000192"/>
    <x v="1"/>
    <x v="0"/>
    <d v="2023-12-15T00:00:00"/>
    <x v="1"/>
    <s v="PDON"/>
    <x v="2"/>
    <n v="596.44000000000005"/>
    <n v="0"/>
    <x v="87"/>
  </r>
  <r>
    <s v="31786"/>
    <s v="TN"/>
    <s v="0000157401"/>
    <x v="4"/>
    <x v="0"/>
    <d v="2023-11-30T00:00:00"/>
    <x v="11"/>
    <s v="BADC04"/>
    <x v="13"/>
    <n v="0.52"/>
    <n v="40000"/>
    <x v="2"/>
  </r>
  <r>
    <s v="31786"/>
    <s v="TN"/>
    <s v="0000157401"/>
    <x v="4"/>
    <x v="0"/>
    <d v="2023-11-30T00:00:00"/>
    <x v="5"/>
    <s v="BADE2X"/>
    <x v="7"/>
    <n v="-0.4"/>
    <n v="219000"/>
    <x v="9"/>
  </r>
  <r>
    <s v="31786"/>
    <s v="TN"/>
    <s v="0000157401"/>
    <x v="4"/>
    <x v="0"/>
    <d v="2023-11-30T00:00:00"/>
    <x v="6"/>
    <s v="BADE40"/>
    <x v="8"/>
    <n v="-1.52"/>
    <n v="80000"/>
    <x v="3"/>
  </r>
  <r>
    <s v="31786"/>
    <s v="TN"/>
    <s v="0000157401"/>
    <x v="4"/>
    <x v="0"/>
    <d v="2023-11-30T00:00:00"/>
    <x v="7"/>
    <s v="BLES15"/>
    <x v="9"/>
    <n v="-1.6"/>
    <n v="109500"/>
    <x v="9"/>
  </r>
  <r>
    <s v="31786"/>
    <s v="TN"/>
    <s v="0000157401"/>
    <x v="4"/>
    <x v="0"/>
    <d v="2023-11-30T00:00:00"/>
    <x v="12"/>
    <s v="BLCH04"/>
    <x v="17"/>
    <n v="0.74"/>
    <n v="12000"/>
    <x v="2"/>
  </r>
  <r>
    <s v="31786"/>
    <s v="TN"/>
    <s v="0000157401"/>
    <x v="4"/>
    <x v="0"/>
    <d v="2023-11-30T00:00:00"/>
    <x v="8"/>
    <s v="BLER20"/>
    <x v="10"/>
    <n v="-6.08"/>
    <n v="40000"/>
    <x v="3"/>
  </r>
  <r>
    <s v="31786"/>
    <s v="TN"/>
    <s v="0000157401"/>
    <x v="4"/>
    <x v="0"/>
    <d v="2023-11-30T00:00:00"/>
    <x v="15"/>
    <s v="VAD060"/>
    <x v="28"/>
    <n v="3.78"/>
    <n v="180000"/>
    <x v="10"/>
  </r>
  <r>
    <s v="31786"/>
    <s v="TN"/>
    <s v="0000157401"/>
    <x v="4"/>
    <x v="0"/>
    <d v="2023-12-15T00:00:00"/>
    <x v="11"/>
    <s v="BADC02"/>
    <x v="13"/>
    <n v="1.04"/>
    <n v="80000"/>
    <x v="9"/>
  </r>
  <r>
    <s v="31786"/>
    <s v="TN"/>
    <s v="0000157401"/>
    <x v="4"/>
    <x v="0"/>
    <d v="2023-12-15T00:00:00"/>
    <x v="11"/>
    <s v="BADC03"/>
    <x v="13"/>
    <n v="1.17"/>
    <n v="60000"/>
    <x v="3"/>
  </r>
  <r>
    <s v="31786"/>
    <s v="TN"/>
    <s v="0000157401"/>
    <x v="4"/>
    <x v="0"/>
    <d v="2023-12-15T00:00:00"/>
    <x v="11"/>
    <s v="BADC04"/>
    <x v="13"/>
    <n v="0.48"/>
    <n v="36800"/>
    <x v="2"/>
  </r>
  <r>
    <s v="31786"/>
    <s v="TN"/>
    <s v="0000157401"/>
    <x v="4"/>
    <x v="0"/>
    <d v="2023-12-15T00:00:00"/>
    <x v="11"/>
    <s v="BADC06"/>
    <x v="13"/>
    <n v="0.78"/>
    <n v="60000"/>
    <x v="2"/>
  </r>
  <r>
    <s v="31786"/>
    <s v="TN"/>
    <s v="0000157401"/>
    <x v="4"/>
    <x v="0"/>
    <d v="2023-12-15T00:00:00"/>
    <x v="5"/>
    <s v="BADE2X"/>
    <x v="7"/>
    <n v="32.619999999999997"/>
    <n v="3539000"/>
    <x v="88"/>
  </r>
  <r>
    <s v="31786"/>
    <s v="TN"/>
    <s v="0000157401"/>
    <x v="4"/>
    <x v="0"/>
    <d v="2023-12-15T00:00:00"/>
    <x v="6"/>
    <s v="BADE40"/>
    <x v="8"/>
    <n v="15.35"/>
    <n v="2524000"/>
    <x v="89"/>
  </r>
  <r>
    <s v="31786"/>
    <s v="TN"/>
    <s v="0000157401"/>
    <x v="4"/>
    <x v="0"/>
    <d v="2023-12-15T00:00:00"/>
    <x v="9"/>
    <s v="BAD4SC"/>
    <x v="16"/>
    <n v="1"/>
    <n v="336800"/>
    <x v="43"/>
  </r>
  <r>
    <s v="31786"/>
    <s v="TN"/>
    <s v="0000157401"/>
    <x v="4"/>
    <x v="0"/>
    <d v="2023-12-15T00:00:00"/>
    <x v="9"/>
    <s v="BAD6SP"/>
    <x v="11"/>
    <n v="-2.34"/>
    <n v="260000"/>
    <x v="16"/>
  </r>
  <r>
    <s v="31786"/>
    <s v="TN"/>
    <s v="0000157401"/>
    <x v="4"/>
    <x v="0"/>
    <d v="2023-12-15T00:00:00"/>
    <x v="7"/>
    <s v="BLES15"/>
    <x v="9"/>
    <n v="122.29"/>
    <n v="1715500"/>
    <x v="90"/>
  </r>
  <r>
    <s v="31786"/>
    <s v="TN"/>
    <s v="0000157401"/>
    <x v="4"/>
    <x v="0"/>
    <d v="2023-12-15T00:00:00"/>
    <x v="12"/>
    <s v="BLCH02"/>
    <x v="17"/>
    <n v="4.32"/>
    <n v="24000"/>
    <x v="9"/>
  </r>
  <r>
    <s v="31786"/>
    <s v="TN"/>
    <s v="0000157401"/>
    <x v="4"/>
    <x v="0"/>
    <d v="2023-12-15T00:00:00"/>
    <x v="12"/>
    <s v="BLCS02"/>
    <x v="18"/>
    <n v="-2.2599999999999998"/>
    <n v="18000"/>
    <x v="9"/>
  </r>
  <r>
    <s v="31786"/>
    <s v="TN"/>
    <s v="0000157401"/>
    <x v="4"/>
    <x v="0"/>
    <d v="2023-12-15T00:00:00"/>
    <x v="12"/>
    <s v="BLCS03"/>
    <x v="18"/>
    <n v="2.73"/>
    <n v="18000"/>
    <x v="3"/>
  </r>
  <r>
    <s v="31786"/>
    <s v="TN"/>
    <s v="0000157401"/>
    <x v="4"/>
    <x v="0"/>
    <d v="2023-12-15T00:00:00"/>
    <x v="12"/>
    <s v="BLCS04"/>
    <x v="18"/>
    <n v="1.21"/>
    <n v="12000"/>
    <x v="2"/>
  </r>
  <r>
    <s v="31786"/>
    <s v="TN"/>
    <s v="0000157401"/>
    <x v="4"/>
    <x v="0"/>
    <d v="2023-12-15T00:00:00"/>
    <x v="12"/>
    <s v="BLCS06"/>
    <x v="18"/>
    <n v="1.82"/>
    <n v="18000"/>
    <x v="2"/>
  </r>
  <r>
    <s v="31786"/>
    <s v="TN"/>
    <s v="0000157401"/>
    <x v="4"/>
    <x v="0"/>
    <d v="2023-12-15T00:00:00"/>
    <x v="8"/>
    <s v="BLER20"/>
    <x v="10"/>
    <n v="61.41"/>
    <n v="1262000"/>
    <x v="89"/>
  </r>
  <r>
    <s v="31786"/>
    <s v="TN"/>
    <s v="0000157401"/>
    <x v="4"/>
    <x v="0"/>
    <d v="2023-12-15T00:00:00"/>
    <x v="10"/>
    <s v="BLIFSC"/>
    <x v="89"/>
    <n v="0.6"/>
    <n v="24000"/>
    <x v="43"/>
  </r>
  <r>
    <s v="31786"/>
    <s v="TN"/>
    <s v="0000157401"/>
    <x v="4"/>
    <x v="0"/>
    <d v="2023-12-15T00:00:00"/>
    <x v="10"/>
    <s v="BLIFSP"/>
    <x v="12"/>
    <n v="-1.77"/>
    <n v="15000"/>
    <x v="16"/>
  </r>
  <r>
    <s v="31786"/>
    <s v="TN"/>
    <s v="0000157401"/>
    <x v="4"/>
    <x v="0"/>
    <d v="2023-12-15T00:00:00"/>
    <x v="14"/>
    <s v="VC0110"/>
    <x v="24"/>
    <n v="0.21"/>
    <n v="10000"/>
    <x v="2"/>
  </r>
  <r>
    <s v="31786"/>
    <s v="TN"/>
    <s v="0000157401"/>
    <x v="4"/>
    <x v="0"/>
    <d v="2023-12-15T00:00:00"/>
    <x v="14"/>
    <s v="VC0205"/>
    <x v="22"/>
    <n v="0.21"/>
    <n v="10000"/>
    <x v="2"/>
  </r>
  <r>
    <s v="31786"/>
    <s v="TN"/>
    <s v="0000157401"/>
    <x v="4"/>
    <x v="0"/>
    <d v="2023-12-15T00:00:00"/>
    <x v="14"/>
    <s v="VC0206"/>
    <x v="23"/>
    <n v="-0.23"/>
    <n v="12000"/>
    <x v="2"/>
  </r>
  <r>
    <s v="31786"/>
    <s v="TN"/>
    <s v="0000157401"/>
    <x v="4"/>
    <x v="0"/>
    <d v="2023-12-15T00:00:00"/>
    <x v="14"/>
    <s v="VC0210"/>
    <x v="24"/>
    <n v="0.42"/>
    <n v="20000"/>
    <x v="2"/>
  </r>
  <r>
    <s v="31786"/>
    <s v="TN"/>
    <s v="0000157401"/>
    <x v="4"/>
    <x v="0"/>
    <d v="2023-12-15T00:00:00"/>
    <x v="14"/>
    <s v="VC0250"/>
    <x v="26"/>
    <n v="2.1"/>
    <n v="100000"/>
    <x v="2"/>
  </r>
  <r>
    <s v="31786"/>
    <s v="TN"/>
    <s v="0000157401"/>
    <x v="4"/>
    <x v="0"/>
    <d v="2023-12-15T00:00:00"/>
    <x v="14"/>
    <s v="VC0306"/>
    <x v="23"/>
    <n v="0.76"/>
    <n v="18000"/>
    <x v="2"/>
  </r>
  <r>
    <s v="31786"/>
    <s v="TN"/>
    <s v="0000157401"/>
    <x v="4"/>
    <x v="0"/>
    <d v="2023-12-15T00:00:00"/>
    <x v="14"/>
    <s v="VC0350"/>
    <x v="26"/>
    <n v="3.15"/>
    <n v="150000"/>
    <x v="2"/>
  </r>
  <r>
    <s v="31786"/>
    <s v="TN"/>
    <s v="0000157401"/>
    <x v="4"/>
    <x v="0"/>
    <d v="2023-12-15T00:00:00"/>
    <x v="14"/>
    <s v="VC0410"/>
    <x v="24"/>
    <n v="0.84"/>
    <n v="40000"/>
    <x v="2"/>
  </r>
  <r>
    <s v="31786"/>
    <s v="TN"/>
    <s v="0000157401"/>
    <x v="4"/>
    <x v="0"/>
    <d v="2023-12-15T00:00:00"/>
    <x v="14"/>
    <s v="VC0625"/>
    <x v="25"/>
    <n v="3.15"/>
    <n v="150000"/>
    <x v="2"/>
  </r>
  <r>
    <s v="31786"/>
    <s v="TN"/>
    <s v="0000157401"/>
    <x v="4"/>
    <x v="0"/>
    <d v="2023-12-15T00:00:00"/>
    <x v="15"/>
    <s v="VAD050"/>
    <x v="27"/>
    <n v="3.15"/>
    <n v="260000"/>
    <x v="16"/>
  </r>
  <r>
    <s v="31786"/>
    <s v="TN"/>
    <s v="0000157401"/>
    <x v="4"/>
    <x v="0"/>
    <d v="2023-12-15T00:00:00"/>
    <x v="15"/>
    <s v="VAD060"/>
    <x v="28"/>
    <n v="6.3"/>
    <n v="360000"/>
    <x v="91"/>
  </r>
  <r>
    <s v="31786"/>
    <s v="TN"/>
    <s v="0000157401"/>
    <x v="4"/>
    <x v="0"/>
    <d v="2023-12-15T00:00:00"/>
    <x v="15"/>
    <s v="VAD100"/>
    <x v="29"/>
    <n v="8.4"/>
    <n v="400000"/>
    <x v="9"/>
  </r>
  <r>
    <s v="31786"/>
    <s v="TN"/>
    <s v="0000157401"/>
    <x v="4"/>
    <x v="0"/>
    <d v="2023-12-15T00:00:00"/>
    <x v="15"/>
    <s v="VAD250"/>
    <x v="30"/>
    <n v="5.25"/>
    <n v="250000"/>
    <x v="2"/>
  </r>
  <r>
    <s v="31786"/>
    <s v="TN"/>
    <s v="0000157401"/>
    <x v="4"/>
    <x v="0"/>
    <d v="2023-12-15T00:00:00"/>
    <x v="15"/>
    <s v="VAD500"/>
    <x v="31"/>
    <n v="52.5"/>
    <n v="2000000"/>
    <x v="9"/>
  </r>
  <r>
    <s v="31786"/>
    <s v="TN"/>
    <s v="0000157401"/>
    <x v="4"/>
    <x v="0"/>
    <d v="2023-12-15T00:00:00"/>
    <x v="16"/>
    <s v="VSC100"/>
    <x v="34"/>
    <n v="0.84"/>
    <n v="40000"/>
    <x v="2"/>
  </r>
  <r>
    <s v="31786"/>
    <s v="TN"/>
    <s v="0000157401"/>
    <x v="4"/>
    <x v="0"/>
    <d v="2023-12-15T00:00:00"/>
    <x v="16"/>
    <s v="VSC250"/>
    <x v="35"/>
    <n v="2.1"/>
    <n v="100000"/>
    <x v="2"/>
  </r>
  <r>
    <s v="31786"/>
    <s v="TN"/>
    <s v="0000157401"/>
    <x v="4"/>
    <x v="0"/>
    <d v="2023-12-15T00:00:00"/>
    <x v="16"/>
    <s v="VSC500"/>
    <x v="36"/>
    <n v="8.4"/>
    <n v="400000"/>
    <x v="3"/>
  </r>
  <r>
    <s v="31786"/>
    <s v="TN"/>
    <s v="0000157401"/>
    <x v="4"/>
    <x v="0"/>
    <d v="2023-12-15T00:00:00"/>
    <x v="16"/>
    <s v="VSO060"/>
    <x v="38"/>
    <n v="-2.2799999999999998"/>
    <n v="60000"/>
    <x v="3"/>
  </r>
  <r>
    <s v="31786"/>
    <s v="TN"/>
    <s v="0000190862"/>
    <x v="5"/>
    <x v="0"/>
    <d v="2023-11-30T00:00:00"/>
    <x v="18"/>
    <s v="STD-A"/>
    <x v="85"/>
    <n v="21.32"/>
    <n v="5512"/>
    <x v="2"/>
  </r>
  <r>
    <s v="31786"/>
    <s v="TN"/>
    <s v="0000190862"/>
    <x v="5"/>
    <x v="0"/>
    <d v="2023-12-15T00:00:00"/>
    <x v="17"/>
    <s v="LTD-01"/>
    <x v="43"/>
    <n v="16.72"/>
    <n v="13929.6"/>
    <x v="3"/>
  </r>
  <r>
    <s v="31786"/>
    <s v="TN"/>
    <s v="0000190862"/>
    <x v="5"/>
    <x v="0"/>
    <d v="2023-12-15T00:00:00"/>
    <x v="17"/>
    <s v="LTD-01"/>
    <x v="44"/>
    <n v="9.32"/>
    <n v="4054"/>
    <x v="2"/>
  </r>
  <r>
    <s v="31786"/>
    <s v="TN"/>
    <s v="0000190862"/>
    <x v="5"/>
    <x v="0"/>
    <d v="2023-12-15T00:00:00"/>
    <x v="17"/>
    <s v="LTD-02"/>
    <x v="52"/>
    <n v="11.81"/>
    <n v="13123"/>
    <x v="3"/>
  </r>
  <r>
    <s v="31786"/>
    <s v="TN"/>
    <s v="0000190862"/>
    <x v="5"/>
    <x v="0"/>
    <d v="2023-12-15T00:00:00"/>
    <x v="17"/>
    <s v="LTD-02"/>
    <x v="54"/>
    <n v="9.56"/>
    <n v="3542"/>
    <x v="2"/>
  </r>
  <r>
    <s v="31786"/>
    <s v="TN"/>
    <s v="0000190862"/>
    <x v="5"/>
    <x v="0"/>
    <d v="2023-12-15T00:00:00"/>
    <x v="17"/>
    <s v="LTD-02"/>
    <x v="57"/>
    <n v="-27.14"/>
    <n v="5427"/>
    <x v="2"/>
  </r>
  <r>
    <s v="31786"/>
    <s v="TN"/>
    <s v="0000190862"/>
    <x v="5"/>
    <x v="0"/>
    <d v="2023-12-15T00:00:00"/>
    <x v="17"/>
    <s v="LTD-02"/>
    <x v="60"/>
    <n v="-26.46"/>
    <n v="6013.64"/>
    <x v="2"/>
  </r>
  <r>
    <s v="31786"/>
    <s v="TN"/>
    <s v="0000190862"/>
    <x v="5"/>
    <x v="0"/>
    <d v="2023-12-15T00:00:00"/>
    <x v="17"/>
    <s v="LTD-03"/>
    <x v="61"/>
    <n v="-1.78"/>
    <n v="6146"/>
    <x v="3"/>
  </r>
  <r>
    <s v="31786"/>
    <s v="TN"/>
    <s v="0000190862"/>
    <x v="5"/>
    <x v="0"/>
    <d v="2023-12-15T00:00:00"/>
    <x v="17"/>
    <s v="LTD-03"/>
    <x v="62"/>
    <n v="16.82"/>
    <n v="12017"/>
    <x v="3"/>
  </r>
  <r>
    <s v="31786"/>
    <s v="TN"/>
    <s v="0000190862"/>
    <x v="5"/>
    <x v="0"/>
    <d v="2023-12-15T00:00:00"/>
    <x v="17"/>
    <s v="LTD-03"/>
    <x v="63"/>
    <n v="8.1199999999999992"/>
    <n v="5800"/>
    <x v="2"/>
  </r>
  <r>
    <s v="31786"/>
    <s v="TN"/>
    <s v="0000190862"/>
    <x v="5"/>
    <x v="0"/>
    <d v="2023-12-15T00:00:00"/>
    <x v="17"/>
    <s v="LTD-03"/>
    <x v="64"/>
    <n v="100.82"/>
    <n v="17291"/>
    <x v="10"/>
  </r>
  <r>
    <s v="31786"/>
    <s v="TN"/>
    <s v="0000190862"/>
    <x v="5"/>
    <x v="0"/>
    <d v="2023-12-15T00:00:00"/>
    <x v="17"/>
    <s v="LTD-03"/>
    <x v="90"/>
    <n v="23.02"/>
    <n v="3542"/>
    <x v="2"/>
  </r>
  <r>
    <s v="31786"/>
    <s v="TN"/>
    <s v="0000190862"/>
    <x v="5"/>
    <x v="0"/>
    <d v="2023-12-15T00:00:00"/>
    <x v="17"/>
    <s v="LTD-03"/>
    <x v="91"/>
    <n v="38.31"/>
    <n v="3719"/>
    <x v="2"/>
  </r>
  <r>
    <s v="31786"/>
    <s v="TN"/>
    <s v="0000190862"/>
    <x v="5"/>
    <x v="0"/>
    <d v="2023-12-15T00:00:00"/>
    <x v="17"/>
    <s v="LTD-04"/>
    <x v="75"/>
    <n v="-4.6399999999999997"/>
    <n v="4217"/>
    <x v="2"/>
  </r>
  <r>
    <s v="31786"/>
    <s v="TN"/>
    <s v="0000190862"/>
    <x v="5"/>
    <x v="0"/>
    <d v="2023-12-15T00:00:00"/>
    <x v="17"/>
    <s v="LTD-04"/>
    <x v="79"/>
    <n v="20.46"/>
    <n v="2436"/>
    <x v="2"/>
  </r>
  <r>
    <s v="31786"/>
    <s v="TN"/>
    <s v="0000190862"/>
    <x v="5"/>
    <x v="0"/>
    <d v="2023-12-15T00:00:00"/>
    <x v="17"/>
    <s v="LTD-04"/>
    <x v="82"/>
    <n v="61.77"/>
    <n v="10127"/>
    <x v="2"/>
  </r>
  <r>
    <s v="31786"/>
    <s v="TN"/>
    <s v="0000190862"/>
    <x v="5"/>
    <x v="0"/>
    <d v="2023-12-15T00:00:00"/>
    <x v="18"/>
    <s v="STD-A"/>
    <x v="85"/>
    <n v="244.98"/>
    <n v="71608.600000000006"/>
    <x v="40"/>
  </r>
  <r>
    <s v="31786"/>
    <s v="TN"/>
    <s v="0000190862"/>
    <x v="5"/>
    <x v="0"/>
    <d v="2023-12-15T00:00:00"/>
    <x v="18"/>
    <s v="STD-B"/>
    <x v="86"/>
    <n v="147.21"/>
    <n v="47137.64"/>
    <x v="43"/>
  </r>
  <r>
    <s v="31786"/>
    <s v="TN"/>
    <s v="0000258005"/>
    <x v="6"/>
    <x v="0"/>
    <d v="2023-11-30T00:00:00"/>
    <x v="19"/>
    <s v="VISEXP"/>
    <x v="87"/>
    <n v="31.76"/>
    <n v="0"/>
    <x v="9"/>
  </r>
  <r>
    <s v="31786"/>
    <s v="TN"/>
    <s v="0000258005"/>
    <x v="6"/>
    <x v="0"/>
    <d v="2023-12-15T00:00:00"/>
    <x v="19"/>
    <s v="VISBAS"/>
    <x v="88"/>
    <n v="6.63"/>
    <n v="0"/>
    <x v="40"/>
  </r>
  <r>
    <s v="31786"/>
    <s v="TN"/>
    <s v="0000258005"/>
    <x v="6"/>
    <x v="0"/>
    <d v="2023-12-15T00:00:00"/>
    <x v="19"/>
    <s v="VISEXP"/>
    <x v="87"/>
    <n v="217.72"/>
    <n v="0"/>
    <x v="92"/>
  </r>
  <r>
    <s v="31786"/>
    <s v="NP"/>
    <s v="0000000185"/>
    <x v="0"/>
    <x v="1"/>
    <d v="2023-12-28T00:00:00"/>
    <x v="0"/>
    <s v="PPDN"/>
    <x v="0"/>
    <n v="105.89"/>
    <n v="0"/>
    <x v="16"/>
  </r>
  <r>
    <s v="31786"/>
    <s v="NP"/>
    <s v="0000000185"/>
    <x v="0"/>
    <x v="1"/>
    <d v="2023-12-28T00:00:00"/>
    <x v="20"/>
    <s v="PPRN"/>
    <x v="92"/>
    <n v="59771.95"/>
    <n v="0"/>
    <x v="93"/>
  </r>
  <r>
    <s v="31786"/>
    <s v="NP"/>
    <s v="0000000185"/>
    <x v="0"/>
    <x v="2"/>
    <d v="2023-12-28T00:00:00"/>
    <x v="0"/>
    <s v="PPDN"/>
    <x v="0"/>
    <n v="14.47"/>
    <n v="0"/>
    <x v="2"/>
  </r>
  <r>
    <s v="31786"/>
    <s v="NP"/>
    <s v="0000000185"/>
    <x v="0"/>
    <x v="2"/>
    <d v="2023-12-28T00:00:00"/>
    <x v="20"/>
    <s v="PPRN"/>
    <x v="92"/>
    <n v="22519.22"/>
    <n v="0"/>
    <x v="94"/>
  </r>
  <r>
    <s v="31786"/>
    <s v="NP"/>
    <s v="0000000185"/>
    <x v="0"/>
    <x v="3"/>
    <d v="2023-12-28T00:00:00"/>
    <x v="0"/>
    <s v="PPDN"/>
    <x v="0"/>
    <n v="14.47"/>
    <n v="0"/>
    <x v="2"/>
  </r>
  <r>
    <s v="31786"/>
    <s v="NP"/>
    <s v="0000000185"/>
    <x v="0"/>
    <x v="3"/>
    <d v="2023-12-28T00:00:00"/>
    <x v="20"/>
    <s v="PPRN"/>
    <x v="92"/>
    <n v="2632.19"/>
    <n v="0"/>
    <x v="95"/>
  </r>
  <r>
    <s v="31786"/>
    <s v="NP"/>
    <s v="0000000192"/>
    <x v="1"/>
    <x v="1"/>
    <d v="2023-12-28T00:00:00"/>
    <x v="1"/>
    <s v="PDON"/>
    <x v="2"/>
    <n v="1574.95"/>
    <n v="0"/>
    <x v="37"/>
  </r>
  <r>
    <s v="31786"/>
    <s v="NP"/>
    <s v="0000000192"/>
    <x v="1"/>
    <x v="1"/>
    <d v="2023-12-28T00:00:00"/>
    <x v="21"/>
    <s v="PDRN"/>
    <x v="93"/>
    <n v="350705.94"/>
    <n v="0"/>
    <x v="96"/>
  </r>
  <r>
    <s v="31786"/>
    <s v="NP"/>
    <s v="0000000192"/>
    <x v="1"/>
    <x v="2"/>
    <d v="2023-12-28T00:00:00"/>
    <x v="1"/>
    <s v="PDON"/>
    <x v="2"/>
    <n v="364.16"/>
    <n v="0"/>
    <x v="40"/>
  </r>
  <r>
    <s v="31786"/>
    <s v="NP"/>
    <s v="0000000192"/>
    <x v="1"/>
    <x v="2"/>
    <d v="2023-12-28T00:00:00"/>
    <x v="21"/>
    <s v="PDRN"/>
    <x v="93"/>
    <n v="263891.74"/>
    <n v="0"/>
    <x v="97"/>
  </r>
  <r>
    <s v="31786"/>
    <s v="NP"/>
    <s v="0000000192"/>
    <x v="1"/>
    <x v="3"/>
    <d v="2023-12-28T00:00:00"/>
    <x v="1"/>
    <s v="PDON"/>
    <x v="2"/>
    <n v="20.62"/>
    <n v="0"/>
    <x v="10"/>
  </r>
  <r>
    <s v="31786"/>
    <s v="NP"/>
    <s v="0000000192"/>
    <x v="1"/>
    <x v="3"/>
    <d v="2023-12-28T00:00:00"/>
    <x v="21"/>
    <s v="PDRN"/>
    <x v="93"/>
    <n v="18580.669999999998"/>
    <n v="0"/>
    <x v="98"/>
  </r>
  <r>
    <s v="31786"/>
    <s v="NP"/>
    <s v="0000258005"/>
    <x v="6"/>
    <x v="1"/>
    <d v="2023-12-28T00:00:00"/>
    <x v="19"/>
    <s v="VISBAS"/>
    <x v="88"/>
    <n v="3409.95"/>
    <n v="0"/>
    <x v="99"/>
  </r>
  <r>
    <s v="31786"/>
    <s v="NP"/>
    <s v="0000258005"/>
    <x v="6"/>
    <x v="1"/>
    <d v="2023-12-28T00:00:00"/>
    <x v="19"/>
    <s v="VISEXP"/>
    <x v="87"/>
    <n v="17218.12"/>
    <n v="0"/>
    <x v="100"/>
  </r>
  <r>
    <s v="31786"/>
    <s v="NP"/>
    <s v="0000258005"/>
    <x v="6"/>
    <x v="2"/>
    <d v="2023-12-28T00:00:00"/>
    <x v="19"/>
    <s v="VISBAS"/>
    <x v="88"/>
    <n v="1527.76"/>
    <n v="0"/>
    <x v="101"/>
  </r>
  <r>
    <s v="31786"/>
    <s v="NP"/>
    <s v="0000258005"/>
    <x v="6"/>
    <x v="2"/>
    <d v="2023-12-28T00:00:00"/>
    <x v="19"/>
    <s v="VISEXP"/>
    <x v="87"/>
    <n v="7567.22"/>
    <n v="0"/>
    <x v="102"/>
  </r>
  <r>
    <s v="31786"/>
    <s v="NP"/>
    <s v="0000258005"/>
    <x v="6"/>
    <x v="3"/>
    <d v="2023-12-28T00:00:00"/>
    <x v="19"/>
    <s v="VISBAS"/>
    <x v="88"/>
    <n v="12.72"/>
    <n v="0"/>
    <x v="9"/>
  </r>
  <r>
    <s v="31786"/>
    <s v="NP"/>
    <s v="0000258005"/>
    <x v="6"/>
    <x v="3"/>
    <d v="2023-12-28T00:00:00"/>
    <x v="19"/>
    <s v="VISEXP"/>
    <x v="87"/>
    <n v="131.32"/>
    <n v="0"/>
    <x v="61"/>
  </r>
  <r>
    <s v="31786"/>
    <s v="NP"/>
    <s v="0000000185"/>
    <x v="0"/>
    <x v="2"/>
    <d v="2023-12-28T00:00:00"/>
    <x v="20"/>
    <s v="PPRN"/>
    <x v="92"/>
    <n v="71.67"/>
    <n v="0"/>
    <x v="10"/>
  </r>
  <r>
    <s v="31786"/>
    <s v="NP"/>
    <s v="0000000185"/>
    <x v="0"/>
    <x v="3"/>
    <d v="2023-12-28T00:00:00"/>
    <x v="20"/>
    <s v="PPRN"/>
    <x v="92"/>
    <n v="178.28"/>
    <n v="0"/>
    <x v="82"/>
  </r>
  <r>
    <s v="31786"/>
    <s v="NP"/>
    <s v="0000000185"/>
    <x v="0"/>
    <x v="0"/>
    <d v="2023-12-28T00:00:00"/>
    <x v="0"/>
    <s v="PPDN"/>
    <x v="0"/>
    <n v="60808.33"/>
    <n v="0"/>
    <x v="103"/>
  </r>
  <r>
    <s v="31786"/>
    <s v="NP"/>
    <s v="0000000185"/>
    <x v="0"/>
    <x v="0"/>
    <d v="2023-12-28T00:00:00"/>
    <x v="0"/>
    <s v="PPDN"/>
    <x v="1"/>
    <n v="59535.86"/>
    <n v="0"/>
    <x v="104"/>
  </r>
  <r>
    <s v="31786"/>
    <s v="NP"/>
    <s v="0000000185"/>
    <x v="0"/>
    <x v="4"/>
    <d v="2023-12-28T00:00:00"/>
    <x v="0"/>
    <s v="PPDN"/>
    <x v="0"/>
    <n v="48549.93"/>
    <n v="0"/>
    <x v="105"/>
  </r>
  <r>
    <s v="31786"/>
    <s v="NP"/>
    <s v="0000000185"/>
    <x v="0"/>
    <x v="5"/>
    <d v="2023-12-28T00:00:00"/>
    <x v="0"/>
    <s v="PPDN"/>
    <x v="0"/>
    <n v="24311.38"/>
    <n v="0"/>
    <x v="106"/>
  </r>
  <r>
    <s v="31786"/>
    <s v="NP"/>
    <s v="0000000192"/>
    <x v="1"/>
    <x v="2"/>
    <d v="2023-12-28T00:00:00"/>
    <x v="21"/>
    <s v="PDRN"/>
    <x v="93"/>
    <n v="13733.56"/>
    <n v="0"/>
    <x v="107"/>
  </r>
  <r>
    <s v="31786"/>
    <s v="NP"/>
    <s v="0000000192"/>
    <x v="1"/>
    <x v="3"/>
    <d v="2023-12-28T00:00:00"/>
    <x v="21"/>
    <s v="PDRN"/>
    <x v="93"/>
    <n v="1982.71"/>
    <n v="0"/>
    <x v="108"/>
  </r>
  <r>
    <s v="31786"/>
    <s v="NP"/>
    <s v="0000000192"/>
    <x v="1"/>
    <x v="0"/>
    <d v="2023-12-28T00:00:00"/>
    <x v="1"/>
    <s v="PDON"/>
    <x v="2"/>
    <n v="437008.45"/>
    <n v="0"/>
    <x v="109"/>
  </r>
  <r>
    <s v="31786"/>
    <s v="NP"/>
    <s v="0000000192"/>
    <x v="1"/>
    <x v="0"/>
    <d v="2023-12-28T00:00:00"/>
    <x v="1"/>
    <s v="PDON"/>
    <x v="3"/>
    <n v="427905.64"/>
    <n v="0"/>
    <x v="110"/>
  </r>
  <r>
    <s v="31786"/>
    <s v="NP"/>
    <s v="0000000192"/>
    <x v="1"/>
    <x v="4"/>
    <d v="2023-12-28T00:00:00"/>
    <x v="1"/>
    <s v="PDON"/>
    <x v="2"/>
    <n v="661985.49"/>
    <n v="0"/>
    <x v="111"/>
  </r>
  <r>
    <s v="31786"/>
    <s v="NP"/>
    <s v="0000000192"/>
    <x v="1"/>
    <x v="5"/>
    <d v="2023-12-28T00:00:00"/>
    <x v="1"/>
    <s v="PDON"/>
    <x v="2"/>
    <n v="235999.39"/>
    <n v="0"/>
    <x v="112"/>
  </r>
  <r>
    <s v="31786"/>
    <s v="NP"/>
    <s v="0000053684"/>
    <x v="7"/>
    <x v="0"/>
    <d v="2023-12-28T00:00:00"/>
    <x v="2"/>
    <s v=""/>
    <x v="4"/>
    <n v="97.09"/>
    <n v="0"/>
    <x v="10"/>
  </r>
  <r>
    <s v="31786"/>
    <s v="NP"/>
    <s v="0000053684"/>
    <x v="7"/>
    <x v="0"/>
    <d v="2023-12-28T00:00:00"/>
    <x v="3"/>
    <s v=""/>
    <x v="5"/>
    <n v="28515.38"/>
    <n v="0"/>
    <x v="113"/>
  </r>
  <r>
    <s v="31786"/>
    <s v="NP"/>
    <s v="0000157401"/>
    <x v="4"/>
    <x v="0"/>
    <d v="2023-12-28T00:00:00"/>
    <x v="11"/>
    <s v="BADC01"/>
    <x v="13"/>
    <n v="0.32"/>
    <n v="104500"/>
    <x v="40"/>
  </r>
  <r>
    <s v="31786"/>
    <s v="NP"/>
    <s v="0000157401"/>
    <x v="4"/>
    <x v="0"/>
    <d v="2023-12-28T00:00:00"/>
    <x v="11"/>
    <s v="BADC02"/>
    <x v="13"/>
    <n v="1.04"/>
    <n v="140000"/>
    <x v="13"/>
  </r>
  <r>
    <s v="31786"/>
    <s v="NP"/>
    <s v="0000157401"/>
    <x v="4"/>
    <x v="0"/>
    <d v="2023-12-28T00:00:00"/>
    <x v="11"/>
    <s v="BADC03"/>
    <x v="13"/>
    <n v="1.95"/>
    <n v="40000"/>
    <x v="9"/>
  </r>
  <r>
    <s v="31786"/>
    <s v="NP"/>
    <s v="0000157401"/>
    <x v="4"/>
    <x v="0"/>
    <d v="2023-12-28T00:00:00"/>
    <x v="5"/>
    <s v="BADE2X"/>
    <x v="7"/>
    <n v="144.62"/>
    <n v="5336000"/>
    <x v="114"/>
  </r>
  <r>
    <s v="31786"/>
    <s v="NP"/>
    <s v="0000157401"/>
    <x v="4"/>
    <x v="0"/>
    <d v="2023-12-28T00:00:00"/>
    <x v="6"/>
    <s v="BA1X"/>
    <x v="94"/>
    <n v="301.79000000000002"/>
    <n v="15878700"/>
    <x v="115"/>
  </r>
  <r>
    <s v="31786"/>
    <s v="NP"/>
    <s v="0000157401"/>
    <x v="4"/>
    <x v="0"/>
    <d v="2023-12-28T00:00:00"/>
    <x v="6"/>
    <s v="BA1X"/>
    <x v="14"/>
    <n v="42184.99"/>
    <n v="2219465550"/>
    <x v="116"/>
  </r>
  <r>
    <s v="31786"/>
    <s v="NP"/>
    <s v="0000157401"/>
    <x v="4"/>
    <x v="0"/>
    <d v="2023-12-28T00:00:00"/>
    <x v="6"/>
    <s v="BA1XP"/>
    <x v="14"/>
    <n v="6.61"/>
    <n v="347750"/>
    <x v="16"/>
  </r>
  <r>
    <s v="31786"/>
    <s v="NP"/>
    <s v="0000157401"/>
    <x v="4"/>
    <x v="0"/>
    <d v="2023-12-28T00:00:00"/>
    <x v="6"/>
    <s v="BA50"/>
    <x v="95"/>
    <n v="42.75"/>
    <n v="2250000"/>
    <x v="117"/>
  </r>
  <r>
    <s v="31786"/>
    <s v="NP"/>
    <s v="0000157401"/>
    <x v="4"/>
    <x v="0"/>
    <d v="2023-12-28T00:00:00"/>
    <x v="6"/>
    <s v="BA50"/>
    <x v="15"/>
    <n v="192.85"/>
    <n v="10150000"/>
    <x v="118"/>
  </r>
  <r>
    <s v="31786"/>
    <s v="NP"/>
    <s v="0000157401"/>
    <x v="4"/>
    <x v="0"/>
    <d v="2023-12-28T00:00:00"/>
    <x v="6"/>
    <s v="BADE40"/>
    <x v="8"/>
    <n v="155.54"/>
    <n v="7079850"/>
    <x v="119"/>
  </r>
  <r>
    <s v="31786"/>
    <s v="NP"/>
    <s v="0000157401"/>
    <x v="4"/>
    <x v="0"/>
    <d v="2023-12-28T00:00:00"/>
    <x v="9"/>
    <s v="BAD4SC"/>
    <x v="16"/>
    <n v="0.52"/>
    <n v="360000"/>
    <x v="13"/>
  </r>
  <r>
    <s v="31786"/>
    <s v="NP"/>
    <s v="0000157401"/>
    <x v="4"/>
    <x v="0"/>
    <d v="2023-12-28T00:00:00"/>
    <x v="9"/>
    <s v="BAD6SP"/>
    <x v="11"/>
    <n v="9.5399999999999991"/>
    <n v="1220400"/>
    <x v="120"/>
  </r>
  <r>
    <s v="31786"/>
    <s v="NP"/>
    <s v="0000157401"/>
    <x v="4"/>
    <x v="0"/>
    <d v="2023-12-28T00:00:00"/>
    <x v="7"/>
    <s v="BLES15"/>
    <x v="9"/>
    <n v="578.78"/>
    <n v="2668000"/>
    <x v="114"/>
  </r>
  <r>
    <s v="31786"/>
    <s v="NP"/>
    <s v="0000157401"/>
    <x v="4"/>
    <x v="0"/>
    <d v="2023-12-28T00:00:00"/>
    <x v="12"/>
    <s v="BLCH01"/>
    <x v="17"/>
    <n v="0.76"/>
    <n v="27000"/>
    <x v="13"/>
  </r>
  <r>
    <s v="31786"/>
    <s v="NP"/>
    <s v="0000157401"/>
    <x v="4"/>
    <x v="0"/>
    <d v="2023-12-28T00:00:00"/>
    <x v="12"/>
    <s v="BLCH02"/>
    <x v="17"/>
    <n v="2.59"/>
    <n v="24000"/>
    <x v="91"/>
  </r>
  <r>
    <s v="31786"/>
    <s v="NP"/>
    <s v="0000157401"/>
    <x v="4"/>
    <x v="0"/>
    <d v="2023-12-28T00:00:00"/>
    <x v="12"/>
    <s v="BLCH03"/>
    <x v="17"/>
    <n v="0.56000000000000005"/>
    <n v="9000"/>
    <x v="2"/>
  </r>
  <r>
    <s v="31786"/>
    <s v="NP"/>
    <s v="0000157401"/>
    <x v="4"/>
    <x v="0"/>
    <d v="2023-12-28T00:00:00"/>
    <x v="12"/>
    <s v="BLCH04"/>
    <x v="17"/>
    <n v="0.74"/>
    <n v="0"/>
    <x v="2"/>
  </r>
  <r>
    <s v="31786"/>
    <s v="NP"/>
    <s v="0000157401"/>
    <x v="4"/>
    <x v="0"/>
    <d v="2023-12-28T00:00:00"/>
    <x v="12"/>
    <s v="BLCS01"/>
    <x v="18"/>
    <n v="-0.3"/>
    <n v="6000"/>
    <x v="10"/>
  </r>
  <r>
    <s v="31786"/>
    <s v="NP"/>
    <s v="0000157401"/>
    <x v="4"/>
    <x v="0"/>
    <d v="2023-12-28T00:00:00"/>
    <x v="12"/>
    <s v="BLCS02"/>
    <x v="18"/>
    <n v="-1.83"/>
    <n v="21000"/>
    <x v="91"/>
  </r>
  <r>
    <s v="31786"/>
    <s v="NP"/>
    <s v="0000157401"/>
    <x v="4"/>
    <x v="0"/>
    <d v="2023-12-28T00:00:00"/>
    <x v="12"/>
    <s v="BLCS03"/>
    <x v="18"/>
    <n v="3.64"/>
    <n v="3000"/>
    <x v="10"/>
  </r>
  <r>
    <s v="31786"/>
    <s v="NP"/>
    <s v="0000157401"/>
    <x v="4"/>
    <x v="0"/>
    <d v="2023-12-28T00:00:00"/>
    <x v="12"/>
    <s v="BLCS04"/>
    <x v="18"/>
    <n v="2.42"/>
    <n v="3000"/>
    <x v="3"/>
  </r>
  <r>
    <s v="31786"/>
    <s v="NP"/>
    <s v="0000157401"/>
    <x v="4"/>
    <x v="0"/>
    <d v="2023-12-28T00:00:00"/>
    <x v="8"/>
    <s v="BL1X"/>
    <x v="96"/>
    <n v="2572.41"/>
    <n v="15878700"/>
    <x v="115"/>
  </r>
  <r>
    <s v="31786"/>
    <s v="NP"/>
    <s v="0000157401"/>
    <x v="4"/>
    <x v="0"/>
    <d v="2023-12-28T00:00:00"/>
    <x v="8"/>
    <s v="BL1X"/>
    <x v="19"/>
    <n v="581904.25"/>
    <n v="3879750750"/>
    <x v="121"/>
  </r>
  <r>
    <s v="31786"/>
    <s v="NP"/>
    <s v="0000157401"/>
    <x v="4"/>
    <x v="0"/>
    <d v="2023-12-28T00:00:00"/>
    <x v="8"/>
    <s v="BL1XP"/>
    <x v="19"/>
    <n v="256.63"/>
    <n v="695500"/>
    <x v="13"/>
  </r>
  <r>
    <s v="31786"/>
    <s v="NP"/>
    <s v="0000157401"/>
    <x v="4"/>
    <x v="0"/>
    <d v="2023-12-28T00:00:00"/>
    <x v="8"/>
    <s v="BL50"/>
    <x v="97"/>
    <n v="364.5"/>
    <n v="2250000"/>
    <x v="117"/>
  </r>
  <r>
    <s v="31786"/>
    <s v="NP"/>
    <s v="0000157401"/>
    <x v="4"/>
    <x v="0"/>
    <d v="2023-12-28T00:00:00"/>
    <x v="8"/>
    <s v="BL50"/>
    <x v="20"/>
    <n v="1644.3"/>
    <n v="10150000"/>
    <x v="118"/>
  </r>
  <r>
    <s v="31786"/>
    <s v="NP"/>
    <s v="0000157401"/>
    <x v="4"/>
    <x v="0"/>
    <d v="2023-12-28T00:00:00"/>
    <x v="8"/>
    <s v="BLER20"/>
    <x v="10"/>
    <n v="621.55999999999995"/>
    <n v="5756850"/>
    <x v="122"/>
  </r>
  <r>
    <s v="31786"/>
    <s v="NP"/>
    <s v="0000157401"/>
    <x v="4"/>
    <x v="0"/>
    <d v="2023-12-28T00:00:00"/>
    <x v="10"/>
    <s v="BLIFSC"/>
    <x v="89"/>
    <n v="1.2"/>
    <n v="21000"/>
    <x v="41"/>
  </r>
  <r>
    <s v="31786"/>
    <s v="NP"/>
    <s v="0000157401"/>
    <x v="4"/>
    <x v="0"/>
    <d v="2023-12-28T00:00:00"/>
    <x v="10"/>
    <s v="BLIFSP"/>
    <x v="12"/>
    <n v="10.8"/>
    <n v="75000"/>
    <x v="120"/>
  </r>
  <r>
    <s v="31786"/>
    <s v="NP"/>
    <s v="0000157401"/>
    <x v="4"/>
    <x v="0"/>
    <d v="2023-12-28T00:00:00"/>
    <x v="13"/>
    <s v="BL20U"/>
    <x v="21"/>
    <n v="87.12"/>
    <n v="140000"/>
    <x v="82"/>
  </r>
  <r>
    <s v="31786"/>
    <s v="NP"/>
    <s v="0000157401"/>
    <x v="4"/>
    <x v="0"/>
    <d v="2023-12-28T00:00:00"/>
    <x v="4"/>
    <s v=""/>
    <x v="6"/>
    <n v="367164.77"/>
    <n v="0"/>
    <x v="123"/>
  </r>
  <r>
    <s v="31786"/>
    <s v="NP"/>
    <s v="0000157401"/>
    <x v="4"/>
    <x v="0"/>
    <d v="2023-12-28T00:00:00"/>
    <x v="14"/>
    <s v="VC0105"/>
    <x v="22"/>
    <n v="14.3"/>
    <n v="650000"/>
    <x v="124"/>
  </r>
  <r>
    <s v="31786"/>
    <s v="NP"/>
    <s v="0000157401"/>
    <x v="4"/>
    <x v="0"/>
    <d v="2023-12-28T00:00:00"/>
    <x v="14"/>
    <s v="VC0106"/>
    <x v="23"/>
    <n v="159.12"/>
    <n v="7410000"/>
    <x v="125"/>
  </r>
  <r>
    <s v="31786"/>
    <s v="NP"/>
    <s v="0000157401"/>
    <x v="4"/>
    <x v="0"/>
    <d v="2023-12-28T00:00:00"/>
    <x v="14"/>
    <s v="VC0110"/>
    <x v="24"/>
    <n v="62.58"/>
    <n v="2980000"/>
    <x v="126"/>
  </r>
  <r>
    <s v="31786"/>
    <s v="NP"/>
    <s v="0000157401"/>
    <x v="4"/>
    <x v="0"/>
    <d v="2023-12-28T00:00:00"/>
    <x v="14"/>
    <s v="VC0125"/>
    <x v="25"/>
    <n v="111.83"/>
    <n v="5250000"/>
    <x v="127"/>
  </r>
  <r>
    <s v="31786"/>
    <s v="NP"/>
    <s v="0000157401"/>
    <x v="4"/>
    <x v="0"/>
    <d v="2023-12-28T00:00:00"/>
    <x v="14"/>
    <s v="VC0150"/>
    <x v="26"/>
    <n v="264.60000000000002"/>
    <n v="12550000"/>
    <x v="128"/>
  </r>
  <r>
    <s v="31786"/>
    <s v="NP"/>
    <s v="0000157401"/>
    <x v="4"/>
    <x v="0"/>
    <d v="2023-12-28T00:00:00"/>
    <x v="14"/>
    <s v="VC0205"/>
    <x v="22"/>
    <n v="22.26"/>
    <n v="1060000"/>
    <x v="129"/>
  </r>
  <r>
    <s v="31786"/>
    <s v="NP"/>
    <s v="0000157401"/>
    <x v="4"/>
    <x v="0"/>
    <d v="2023-12-28T00:00:00"/>
    <x v="14"/>
    <s v="VC0206"/>
    <x v="23"/>
    <n v="287"/>
    <n v="13810000"/>
    <x v="130"/>
  </r>
  <r>
    <s v="31786"/>
    <s v="NP"/>
    <s v="0000157401"/>
    <x v="4"/>
    <x v="0"/>
    <d v="2023-12-28T00:00:00"/>
    <x v="14"/>
    <s v="VC0210"/>
    <x v="24"/>
    <n v="130.62"/>
    <n v="6220000"/>
    <x v="131"/>
  </r>
  <r>
    <s v="31786"/>
    <s v="NP"/>
    <s v="0000157401"/>
    <x v="4"/>
    <x v="0"/>
    <d v="2023-12-28T00:00:00"/>
    <x v="14"/>
    <s v="VC0225"/>
    <x v="25"/>
    <n v="218.4"/>
    <n v="10400000"/>
    <x v="132"/>
  </r>
  <r>
    <s v="31786"/>
    <s v="NP"/>
    <s v="0000157401"/>
    <x v="4"/>
    <x v="0"/>
    <d v="2023-12-28T00:00:00"/>
    <x v="14"/>
    <s v="VC0250"/>
    <x v="26"/>
    <n v="651"/>
    <n v="31000000"/>
    <x v="133"/>
  </r>
  <r>
    <s v="31786"/>
    <s v="NP"/>
    <s v="0000157401"/>
    <x v="4"/>
    <x v="0"/>
    <d v="2023-12-28T00:00:00"/>
    <x v="14"/>
    <s v="VC0305"/>
    <x v="22"/>
    <n v="7.68"/>
    <n v="360000"/>
    <x v="63"/>
  </r>
  <r>
    <s v="31786"/>
    <s v="NP"/>
    <s v="0000157401"/>
    <x v="4"/>
    <x v="0"/>
    <d v="2023-12-28T00:00:00"/>
    <x v="14"/>
    <s v="VC0306"/>
    <x v="23"/>
    <n v="125.78"/>
    <n v="5958000"/>
    <x v="134"/>
  </r>
  <r>
    <s v="31786"/>
    <s v="NP"/>
    <s v="0000157401"/>
    <x v="4"/>
    <x v="0"/>
    <d v="2023-12-28T00:00:00"/>
    <x v="14"/>
    <s v="VC0310"/>
    <x v="24"/>
    <n v="57.96"/>
    <n v="2760000"/>
    <x v="135"/>
  </r>
  <r>
    <s v="31786"/>
    <s v="NP"/>
    <s v="0000157401"/>
    <x v="4"/>
    <x v="0"/>
    <d v="2023-12-28T00:00:00"/>
    <x v="14"/>
    <s v="VC0325"/>
    <x v="25"/>
    <n v="120.08"/>
    <n v="5700000"/>
    <x v="136"/>
  </r>
  <r>
    <s v="31786"/>
    <s v="NP"/>
    <s v="0000157401"/>
    <x v="4"/>
    <x v="0"/>
    <d v="2023-12-28T00:00:00"/>
    <x v="14"/>
    <s v="VC0350"/>
    <x v="26"/>
    <n v="340.2"/>
    <n v="16200000"/>
    <x v="137"/>
  </r>
  <r>
    <s v="31786"/>
    <s v="NP"/>
    <s v="0000157401"/>
    <x v="4"/>
    <x v="0"/>
    <d v="2023-12-28T00:00:00"/>
    <x v="14"/>
    <s v="VC0405"/>
    <x v="22"/>
    <n v="1.26"/>
    <n v="60000"/>
    <x v="10"/>
  </r>
  <r>
    <s v="31786"/>
    <s v="NP"/>
    <s v="0000157401"/>
    <x v="4"/>
    <x v="0"/>
    <d v="2023-12-28T00:00:00"/>
    <x v="14"/>
    <s v="VC0406"/>
    <x v="23"/>
    <n v="50"/>
    <n v="2400000"/>
    <x v="138"/>
  </r>
  <r>
    <s v="31786"/>
    <s v="NP"/>
    <s v="0000157401"/>
    <x v="4"/>
    <x v="0"/>
    <d v="2023-12-28T00:00:00"/>
    <x v="14"/>
    <s v="VC0410"/>
    <x v="24"/>
    <n v="26.04"/>
    <n v="1280000"/>
    <x v="139"/>
  </r>
  <r>
    <s v="31786"/>
    <s v="NP"/>
    <s v="0000157401"/>
    <x v="4"/>
    <x v="0"/>
    <d v="2023-12-28T00:00:00"/>
    <x v="14"/>
    <s v="VC0425"/>
    <x v="25"/>
    <n v="52.5"/>
    <n v="2500000"/>
    <x v="64"/>
  </r>
  <r>
    <s v="31786"/>
    <s v="NP"/>
    <s v="0000157401"/>
    <x v="4"/>
    <x v="0"/>
    <d v="2023-12-28T00:00:00"/>
    <x v="14"/>
    <s v="VC0450"/>
    <x v="26"/>
    <n v="168"/>
    <n v="8000000"/>
    <x v="15"/>
  </r>
  <r>
    <s v="31786"/>
    <s v="NP"/>
    <s v="0000157401"/>
    <x v="4"/>
    <x v="0"/>
    <d v="2023-12-28T00:00:00"/>
    <x v="14"/>
    <s v="VC0505"/>
    <x v="22"/>
    <n v="0.53"/>
    <n v="25000"/>
    <x v="2"/>
  </r>
  <r>
    <s v="31786"/>
    <s v="NP"/>
    <s v="0000157401"/>
    <x v="4"/>
    <x v="0"/>
    <d v="2023-12-28T00:00:00"/>
    <x v="14"/>
    <s v="VC0506"/>
    <x v="23"/>
    <n v="15.75"/>
    <n v="750000"/>
    <x v="64"/>
  </r>
  <r>
    <s v="31786"/>
    <s v="NP"/>
    <s v="0000157401"/>
    <x v="4"/>
    <x v="0"/>
    <d v="2023-12-28T00:00:00"/>
    <x v="14"/>
    <s v="VC0510"/>
    <x v="24"/>
    <n v="8.4"/>
    <n v="400000"/>
    <x v="43"/>
  </r>
  <r>
    <s v="31786"/>
    <s v="NP"/>
    <s v="0000157401"/>
    <x v="4"/>
    <x v="0"/>
    <d v="2023-12-28T00:00:00"/>
    <x v="14"/>
    <s v="VC0525"/>
    <x v="25"/>
    <n v="7.89"/>
    <n v="375000"/>
    <x v="10"/>
  </r>
  <r>
    <s v="31786"/>
    <s v="NP"/>
    <s v="0000157401"/>
    <x v="4"/>
    <x v="0"/>
    <d v="2023-12-28T00:00:00"/>
    <x v="14"/>
    <s v="VC0550"/>
    <x v="26"/>
    <n v="47.25"/>
    <n v="2250000"/>
    <x v="6"/>
  </r>
  <r>
    <s v="31786"/>
    <s v="NP"/>
    <s v="0000157401"/>
    <x v="4"/>
    <x v="0"/>
    <d v="2023-12-28T00:00:00"/>
    <x v="14"/>
    <s v="VC0606"/>
    <x v="23"/>
    <n v="4.5599999999999996"/>
    <n v="216000"/>
    <x v="91"/>
  </r>
  <r>
    <s v="31786"/>
    <s v="NP"/>
    <s v="0000157401"/>
    <x v="4"/>
    <x v="0"/>
    <d v="2023-12-28T00:00:00"/>
    <x v="14"/>
    <s v="VC0610"/>
    <x v="24"/>
    <n v="2.52"/>
    <n v="120000"/>
    <x v="3"/>
  </r>
  <r>
    <s v="31786"/>
    <s v="NP"/>
    <s v="0000157401"/>
    <x v="4"/>
    <x v="0"/>
    <d v="2023-12-28T00:00:00"/>
    <x v="14"/>
    <s v="VC0625"/>
    <x v="25"/>
    <n v="3.15"/>
    <n v="150000"/>
    <x v="2"/>
  </r>
  <r>
    <s v="31786"/>
    <s v="NP"/>
    <s v="0000157401"/>
    <x v="4"/>
    <x v="0"/>
    <d v="2023-12-28T00:00:00"/>
    <x v="14"/>
    <s v="VC0650"/>
    <x v="26"/>
    <n v="12.6"/>
    <n v="600000"/>
    <x v="3"/>
  </r>
  <r>
    <s v="31786"/>
    <s v="NP"/>
    <s v="0000157401"/>
    <x v="4"/>
    <x v="0"/>
    <d v="2023-12-28T00:00:00"/>
    <x v="14"/>
    <s v="VC0706"/>
    <x v="23"/>
    <n v="2.64"/>
    <n v="126000"/>
    <x v="10"/>
  </r>
  <r>
    <s v="31786"/>
    <s v="NP"/>
    <s v="0000157401"/>
    <x v="4"/>
    <x v="0"/>
    <d v="2023-12-28T00:00:00"/>
    <x v="14"/>
    <s v="VC0750"/>
    <x v="26"/>
    <n v="22.05"/>
    <n v="1050000"/>
    <x v="10"/>
  </r>
  <r>
    <s v="31786"/>
    <s v="NP"/>
    <s v="0000157401"/>
    <x v="4"/>
    <x v="0"/>
    <d v="2023-12-28T00:00:00"/>
    <x v="14"/>
    <s v="VC0806"/>
    <x v="23"/>
    <n v="1.01"/>
    <n v="48000"/>
    <x v="2"/>
  </r>
  <r>
    <s v="31786"/>
    <s v="NP"/>
    <s v="0000157401"/>
    <x v="4"/>
    <x v="0"/>
    <d v="2023-12-28T00:00:00"/>
    <x v="15"/>
    <s v="VAD050"/>
    <x v="27"/>
    <n v="954.45"/>
    <n v="45450000"/>
    <x v="140"/>
  </r>
  <r>
    <s v="31786"/>
    <s v="NP"/>
    <s v="0000157401"/>
    <x v="4"/>
    <x v="0"/>
    <d v="2023-12-28T00:00:00"/>
    <x v="15"/>
    <s v="VAD060"/>
    <x v="28"/>
    <n v="9887.2199999999993"/>
    <n v="472760000"/>
    <x v="141"/>
  </r>
  <r>
    <s v="31786"/>
    <s v="NP"/>
    <s v="0000157401"/>
    <x v="4"/>
    <x v="0"/>
    <d v="2023-12-28T00:00:00"/>
    <x v="15"/>
    <s v="VAD100"/>
    <x v="29"/>
    <n v="3910.2"/>
    <n v="186000000"/>
    <x v="142"/>
  </r>
  <r>
    <s v="31786"/>
    <s v="NP"/>
    <s v="0000157401"/>
    <x v="4"/>
    <x v="0"/>
    <d v="2023-12-28T00:00:00"/>
    <x v="15"/>
    <s v="VAD250"/>
    <x v="30"/>
    <n v="5948.25"/>
    <n v="283000000"/>
    <x v="143"/>
  </r>
  <r>
    <s v="31786"/>
    <s v="NP"/>
    <s v="0000157401"/>
    <x v="4"/>
    <x v="0"/>
    <d v="2023-12-28T00:00:00"/>
    <x v="15"/>
    <s v="VAD500"/>
    <x v="31"/>
    <n v="14382.9"/>
    <n v="685600000"/>
    <x v="144"/>
  </r>
  <r>
    <s v="31786"/>
    <s v="NP"/>
    <s v="0000157401"/>
    <x v="4"/>
    <x v="0"/>
    <d v="2023-12-28T00:00:00"/>
    <x v="16"/>
    <s v="VSC050"/>
    <x v="32"/>
    <n v="76.86"/>
    <n v="3660000"/>
    <x v="145"/>
  </r>
  <r>
    <s v="31786"/>
    <s v="NP"/>
    <s v="0000157401"/>
    <x v="4"/>
    <x v="0"/>
    <d v="2023-12-28T00:00:00"/>
    <x v="16"/>
    <s v="VSC060"/>
    <x v="33"/>
    <n v="1008"/>
    <n v="48516000"/>
    <x v="146"/>
  </r>
  <r>
    <s v="31786"/>
    <s v="NP"/>
    <s v="0000157401"/>
    <x v="4"/>
    <x v="0"/>
    <d v="2023-12-28T00:00:00"/>
    <x v="16"/>
    <s v="VSC100"/>
    <x v="34"/>
    <n v="419.16"/>
    <n v="19960000"/>
    <x v="147"/>
  </r>
  <r>
    <s v="31786"/>
    <s v="NP"/>
    <s v="0000157401"/>
    <x v="4"/>
    <x v="0"/>
    <d v="2023-12-28T00:00:00"/>
    <x v="16"/>
    <s v="VSC250"/>
    <x v="35"/>
    <n v="833.7"/>
    <n v="39600000"/>
    <x v="148"/>
  </r>
  <r>
    <s v="31786"/>
    <s v="NP"/>
    <s v="0000157401"/>
    <x v="4"/>
    <x v="0"/>
    <d v="2023-12-28T00:00:00"/>
    <x v="16"/>
    <s v="VSC500"/>
    <x v="36"/>
    <n v="2360.4"/>
    <n v="112200000"/>
    <x v="149"/>
  </r>
  <r>
    <s v="31786"/>
    <s v="NP"/>
    <s v="0000157401"/>
    <x v="4"/>
    <x v="0"/>
    <d v="2023-12-28T00:00:00"/>
    <x v="16"/>
    <s v="VSO050"/>
    <x v="37"/>
    <n v="106.47"/>
    <n v="5070000"/>
    <x v="150"/>
  </r>
  <r>
    <s v="31786"/>
    <s v="NP"/>
    <s v="0000157401"/>
    <x v="4"/>
    <x v="0"/>
    <d v="2023-12-28T00:00:00"/>
    <x v="16"/>
    <s v="VSO060"/>
    <x v="38"/>
    <n v="1187.8800000000001"/>
    <n v="56430000"/>
    <x v="151"/>
  </r>
  <r>
    <s v="31786"/>
    <s v="NP"/>
    <s v="0000157401"/>
    <x v="4"/>
    <x v="0"/>
    <d v="2023-12-28T00:00:00"/>
    <x v="16"/>
    <s v="VSO100"/>
    <x v="39"/>
    <n v="546.84"/>
    <n v="26010000"/>
    <x v="152"/>
  </r>
  <r>
    <s v="31786"/>
    <s v="NP"/>
    <s v="0000157401"/>
    <x v="4"/>
    <x v="0"/>
    <d v="2023-12-28T00:00:00"/>
    <x v="16"/>
    <s v="VSO250"/>
    <x v="40"/>
    <n v="856.8"/>
    <n v="40800000"/>
    <x v="153"/>
  </r>
  <r>
    <s v="31786"/>
    <s v="NP"/>
    <s v="0000157401"/>
    <x v="4"/>
    <x v="0"/>
    <d v="2023-12-28T00:00:00"/>
    <x v="16"/>
    <s v="VSO500"/>
    <x v="41"/>
    <n v="1782.9"/>
    <n v="84900000"/>
    <x v="154"/>
  </r>
  <r>
    <s v="31786"/>
    <s v="NP"/>
    <s v="0000157401"/>
    <x v="4"/>
    <x v="5"/>
    <d v="2023-12-28T00:00:00"/>
    <x v="5"/>
    <s v="BADE2X"/>
    <x v="7"/>
    <n v="-1.1399999999999999"/>
    <n v="60000"/>
    <x v="2"/>
  </r>
  <r>
    <s v="31786"/>
    <s v="NP"/>
    <s v="0000157401"/>
    <x v="4"/>
    <x v="5"/>
    <d v="2023-12-28T00:00:00"/>
    <x v="6"/>
    <s v="BADE40"/>
    <x v="8"/>
    <n v="-0.76"/>
    <n v="50000"/>
    <x v="2"/>
  </r>
  <r>
    <s v="31786"/>
    <s v="NP"/>
    <s v="0000157401"/>
    <x v="4"/>
    <x v="5"/>
    <d v="2023-12-28T00:00:00"/>
    <x v="7"/>
    <s v="BLES15"/>
    <x v="9"/>
    <n v="-4.5599999999999996"/>
    <n v="30000"/>
    <x v="2"/>
  </r>
  <r>
    <s v="31786"/>
    <s v="NP"/>
    <s v="0000157401"/>
    <x v="4"/>
    <x v="5"/>
    <d v="2023-12-28T00:00:00"/>
    <x v="8"/>
    <s v="BLER20"/>
    <x v="10"/>
    <n v="-3.04"/>
    <n v="50000"/>
    <x v="2"/>
  </r>
  <r>
    <s v="31786"/>
    <s v="NP"/>
    <s v="0000190862"/>
    <x v="5"/>
    <x v="0"/>
    <d v="2023-12-28T00:00:00"/>
    <x v="17"/>
    <s v="LTD-01"/>
    <x v="42"/>
    <n v="25.45"/>
    <n v="42402.22"/>
    <x v="66"/>
  </r>
  <r>
    <s v="31786"/>
    <s v="NP"/>
    <s v="0000190862"/>
    <x v="5"/>
    <x v="0"/>
    <d v="2023-12-28T00:00:00"/>
    <x v="17"/>
    <s v="LTD-01"/>
    <x v="43"/>
    <n v="26.84"/>
    <n v="44736.05"/>
    <x v="66"/>
  </r>
  <r>
    <s v="31786"/>
    <s v="NP"/>
    <s v="0000190862"/>
    <x v="5"/>
    <x v="0"/>
    <d v="2023-12-28T00:00:00"/>
    <x v="17"/>
    <s v="LTD-01"/>
    <x v="44"/>
    <n v="75.27"/>
    <n v="64638.29"/>
    <x v="42"/>
  </r>
  <r>
    <s v="31786"/>
    <s v="NP"/>
    <s v="0000190862"/>
    <x v="5"/>
    <x v="0"/>
    <d v="2023-12-28T00:00:00"/>
    <x v="17"/>
    <s v="LTD-01"/>
    <x v="45"/>
    <n v="143.63"/>
    <n v="89337.58"/>
    <x v="61"/>
  </r>
  <r>
    <s v="31786"/>
    <s v="NP"/>
    <s v="0000190862"/>
    <x v="5"/>
    <x v="0"/>
    <d v="2023-12-28T00:00:00"/>
    <x v="17"/>
    <s v="LTD-01"/>
    <x v="46"/>
    <n v="69.540000000000006"/>
    <n v="31603.56"/>
    <x v="43"/>
  </r>
  <r>
    <s v="31786"/>
    <s v="NP"/>
    <s v="0000190862"/>
    <x v="5"/>
    <x v="0"/>
    <d v="2023-12-28T00:00:00"/>
    <x v="17"/>
    <s v="LTD-01"/>
    <x v="47"/>
    <n v="166.21"/>
    <n v="63343.29"/>
    <x v="40"/>
  </r>
  <r>
    <s v="31786"/>
    <s v="NP"/>
    <s v="0000190862"/>
    <x v="5"/>
    <x v="0"/>
    <d v="2023-12-28T00:00:00"/>
    <x v="17"/>
    <s v="LTD-01"/>
    <x v="48"/>
    <n v="156.99"/>
    <n v="50472.55"/>
    <x v="13"/>
  </r>
  <r>
    <s v="31786"/>
    <s v="NP"/>
    <s v="0000190862"/>
    <x v="5"/>
    <x v="0"/>
    <d v="2023-12-28T00:00:00"/>
    <x v="17"/>
    <s v="LTD-01"/>
    <x v="49"/>
    <n v="136.63"/>
    <n v="33644.69"/>
    <x v="82"/>
  </r>
  <r>
    <s v="31786"/>
    <s v="NP"/>
    <s v="0000190862"/>
    <x v="5"/>
    <x v="0"/>
    <d v="2023-12-28T00:00:00"/>
    <x v="17"/>
    <s v="LTD-01"/>
    <x v="50"/>
    <n v="50.29"/>
    <n v="17960.66"/>
    <x v="10"/>
  </r>
  <r>
    <s v="31786"/>
    <s v="NP"/>
    <s v="0000190862"/>
    <x v="5"/>
    <x v="0"/>
    <d v="2023-12-28T00:00:00"/>
    <x v="17"/>
    <s v="LTD-01"/>
    <x v="98"/>
    <n v="29.85"/>
    <n v="10658.41"/>
    <x v="3"/>
  </r>
  <r>
    <s v="31786"/>
    <s v="NP"/>
    <s v="0000190862"/>
    <x v="5"/>
    <x v="0"/>
    <d v="2023-12-28T00:00:00"/>
    <x v="17"/>
    <s v="LTD-02"/>
    <x v="51"/>
    <n v="15.46"/>
    <n v="30923.06"/>
    <x v="43"/>
  </r>
  <r>
    <s v="31786"/>
    <s v="NP"/>
    <s v="0000190862"/>
    <x v="5"/>
    <x v="0"/>
    <d v="2023-12-28T00:00:00"/>
    <x v="17"/>
    <s v="LTD-02"/>
    <x v="52"/>
    <n v="34.97"/>
    <n v="69912.039999999994"/>
    <x v="34"/>
  </r>
  <r>
    <s v="31786"/>
    <s v="NP"/>
    <s v="0000190862"/>
    <x v="5"/>
    <x v="0"/>
    <d v="2023-12-28T00:00:00"/>
    <x v="17"/>
    <s v="LTD-02"/>
    <x v="53"/>
    <n v="60.33"/>
    <n v="69058.89"/>
    <x v="66"/>
  </r>
  <r>
    <s v="31786"/>
    <s v="NP"/>
    <s v="0000190862"/>
    <x v="5"/>
    <x v="0"/>
    <d v="2023-12-28T00:00:00"/>
    <x v="17"/>
    <s v="LTD-02"/>
    <x v="54"/>
    <n v="95.07"/>
    <n v="69764.009999999995"/>
    <x v="41"/>
  </r>
  <r>
    <s v="31786"/>
    <s v="NP"/>
    <s v="0000190862"/>
    <x v="5"/>
    <x v="0"/>
    <d v="2023-12-28T00:00:00"/>
    <x v="17"/>
    <s v="LTD-02"/>
    <x v="55"/>
    <n v="108.44"/>
    <n v="63785.54"/>
    <x v="13"/>
  </r>
  <r>
    <s v="31786"/>
    <s v="NP"/>
    <s v="0000190862"/>
    <x v="5"/>
    <x v="0"/>
    <d v="2023-12-28T00:00:00"/>
    <x v="17"/>
    <s v="LTD-02"/>
    <x v="56"/>
    <n v="91.26"/>
    <n v="45190.97"/>
    <x v="6"/>
  </r>
  <r>
    <s v="31786"/>
    <s v="NP"/>
    <s v="0000190862"/>
    <x v="5"/>
    <x v="0"/>
    <d v="2023-12-28T00:00:00"/>
    <x v="17"/>
    <s v="LTD-02"/>
    <x v="57"/>
    <n v="93.21"/>
    <n v="37932.39"/>
    <x v="91"/>
  </r>
  <r>
    <s v="31786"/>
    <s v="NP"/>
    <s v="0000190862"/>
    <x v="5"/>
    <x v="0"/>
    <d v="2023-12-28T00:00:00"/>
    <x v="17"/>
    <s v="LTD-02"/>
    <x v="58"/>
    <n v="118.38"/>
    <n v="35875.15"/>
    <x v="16"/>
  </r>
  <r>
    <s v="31786"/>
    <s v="NP"/>
    <s v="0000190862"/>
    <x v="5"/>
    <x v="0"/>
    <d v="2023-12-28T00:00:00"/>
    <x v="17"/>
    <s v="LTD-02"/>
    <x v="59"/>
    <n v="83.41"/>
    <n v="31664.66"/>
    <x v="9"/>
  </r>
  <r>
    <s v="31786"/>
    <s v="NP"/>
    <s v="0000190862"/>
    <x v="5"/>
    <x v="0"/>
    <d v="2023-12-28T00:00:00"/>
    <x v="17"/>
    <s v="LTD-02"/>
    <x v="60"/>
    <n v="23.12"/>
    <n v="10510.16"/>
    <x v="3"/>
  </r>
  <r>
    <s v="31786"/>
    <s v="NP"/>
    <s v="0000190862"/>
    <x v="5"/>
    <x v="0"/>
    <d v="2023-12-28T00:00:00"/>
    <x v="17"/>
    <s v="LTD-03"/>
    <x v="61"/>
    <n v="1.34"/>
    <n v="1918.66"/>
    <x v="2"/>
  </r>
  <r>
    <s v="31786"/>
    <s v="NP"/>
    <s v="0000190862"/>
    <x v="5"/>
    <x v="0"/>
    <d v="2023-12-28T00:00:00"/>
    <x v="17"/>
    <s v="LTD-03"/>
    <x v="62"/>
    <n v="24.21"/>
    <n v="34598.44"/>
    <x v="82"/>
  </r>
  <r>
    <s v="31786"/>
    <s v="NP"/>
    <s v="0000190862"/>
    <x v="5"/>
    <x v="0"/>
    <d v="2023-12-28T00:00:00"/>
    <x v="17"/>
    <s v="LTD-03"/>
    <x v="99"/>
    <n v="11.37"/>
    <n v="5416.66"/>
    <x v="2"/>
  </r>
  <r>
    <s v="31786"/>
    <s v="NP"/>
    <s v="0000190862"/>
    <x v="5"/>
    <x v="0"/>
    <d v="2023-12-28T00:00:00"/>
    <x v="17"/>
    <s v="LTD-03"/>
    <x v="64"/>
    <n v="18.43"/>
    <n v="6827.87"/>
    <x v="3"/>
  </r>
  <r>
    <s v="31786"/>
    <s v="NP"/>
    <s v="0000190862"/>
    <x v="5"/>
    <x v="0"/>
    <d v="2023-12-28T00:00:00"/>
    <x v="17"/>
    <s v="LTD-03"/>
    <x v="90"/>
    <n v="23.82"/>
    <n v="7216.68"/>
    <x v="3"/>
  </r>
  <r>
    <s v="31786"/>
    <s v="NP"/>
    <s v="0000190862"/>
    <x v="5"/>
    <x v="0"/>
    <d v="2023-12-28T00:00:00"/>
    <x v="17"/>
    <s v="LTD-03"/>
    <x v="100"/>
    <n v="7.3"/>
    <n v="1872.08"/>
    <x v="2"/>
  </r>
  <r>
    <s v="31786"/>
    <s v="NP"/>
    <s v="0000190862"/>
    <x v="5"/>
    <x v="0"/>
    <d v="2023-12-28T00:00:00"/>
    <x v="17"/>
    <s v="LTD-03"/>
    <x v="65"/>
    <n v="32164.240000000002"/>
    <n v="11569763.23"/>
    <x v="155"/>
  </r>
  <r>
    <s v="31786"/>
    <s v="NP"/>
    <s v="0000190862"/>
    <x v="5"/>
    <x v="0"/>
    <d v="2023-12-28T00:00:00"/>
    <x v="17"/>
    <s v="LTD-03"/>
    <x v="66"/>
    <n v="40667.97"/>
    <n v="14628657.439999999"/>
    <x v="156"/>
  </r>
  <r>
    <s v="31786"/>
    <s v="NP"/>
    <s v="0000190862"/>
    <x v="5"/>
    <x v="0"/>
    <d v="2023-12-28T00:00:00"/>
    <x v="17"/>
    <s v="LTD-03"/>
    <x v="67"/>
    <n v="54496.94"/>
    <n v="19603029.449999999"/>
    <x v="157"/>
  </r>
  <r>
    <s v="31786"/>
    <s v="NP"/>
    <s v="0000190862"/>
    <x v="5"/>
    <x v="0"/>
    <d v="2023-12-28T00:00:00"/>
    <x v="17"/>
    <s v="LTD-03"/>
    <x v="68"/>
    <n v="63416.49"/>
    <n v="22811539.350000001"/>
    <x v="158"/>
  </r>
  <r>
    <s v="31786"/>
    <s v="NP"/>
    <s v="0000190862"/>
    <x v="5"/>
    <x v="0"/>
    <d v="2023-12-28T00:00:00"/>
    <x v="17"/>
    <s v="LTD-03"/>
    <x v="69"/>
    <n v="65170.21"/>
    <n v="23442307.699999999"/>
    <x v="159"/>
  </r>
  <r>
    <s v="31786"/>
    <s v="NP"/>
    <s v="0000190862"/>
    <x v="5"/>
    <x v="0"/>
    <d v="2023-12-28T00:00:00"/>
    <x v="17"/>
    <s v="LTD-03"/>
    <x v="70"/>
    <n v="71336.11"/>
    <n v="25660261.530000001"/>
    <x v="160"/>
  </r>
  <r>
    <s v="31786"/>
    <s v="NP"/>
    <s v="0000190862"/>
    <x v="5"/>
    <x v="0"/>
    <d v="2023-12-28T00:00:00"/>
    <x v="17"/>
    <s v="LTD-03"/>
    <x v="71"/>
    <n v="65052.25"/>
    <n v="23399932.710000001"/>
    <x v="161"/>
  </r>
  <r>
    <s v="31786"/>
    <s v="NP"/>
    <s v="0000190862"/>
    <x v="5"/>
    <x v="0"/>
    <d v="2023-12-28T00:00:00"/>
    <x v="17"/>
    <s v="LTD-03"/>
    <x v="72"/>
    <n v="56933.33"/>
    <n v="20479408.100000001"/>
    <x v="162"/>
  </r>
  <r>
    <s v="31786"/>
    <s v="NP"/>
    <s v="0000190862"/>
    <x v="5"/>
    <x v="0"/>
    <d v="2023-12-28T00:00:00"/>
    <x v="17"/>
    <s v="LTD-03"/>
    <x v="73"/>
    <n v="33733.360000000001"/>
    <n v="12134280.359999999"/>
    <x v="163"/>
  </r>
  <r>
    <s v="31786"/>
    <s v="NP"/>
    <s v="0000190862"/>
    <x v="5"/>
    <x v="0"/>
    <d v="2023-12-28T00:00:00"/>
    <x v="17"/>
    <s v="LTD-03"/>
    <x v="74"/>
    <n v="19018.72"/>
    <n v="6841192.2599999998"/>
    <x v="164"/>
  </r>
  <r>
    <s v="31786"/>
    <s v="NP"/>
    <s v="0000190862"/>
    <x v="5"/>
    <x v="0"/>
    <d v="2023-12-28T00:00:00"/>
    <x v="17"/>
    <s v="LTD-04"/>
    <x v="75"/>
    <n v="48.01"/>
    <n v="80008.81"/>
    <x v="60"/>
  </r>
  <r>
    <s v="31786"/>
    <s v="NP"/>
    <s v="0000190862"/>
    <x v="5"/>
    <x v="0"/>
    <d v="2023-12-28T00:00:00"/>
    <x v="17"/>
    <s v="LTD-04"/>
    <x v="76"/>
    <n v="56.51"/>
    <n v="94177.52"/>
    <x v="65"/>
  </r>
  <r>
    <s v="31786"/>
    <s v="NP"/>
    <s v="0000190862"/>
    <x v="5"/>
    <x v="0"/>
    <d v="2023-12-28T00:00:00"/>
    <x v="17"/>
    <s v="LTD-04"/>
    <x v="77"/>
    <n v="92.46"/>
    <n v="81330.73"/>
    <x v="61"/>
  </r>
  <r>
    <s v="31786"/>
    <s v="NP"/>
    <s v="0000190862"/>
    <x v="5"/>
    <x v="0"/>
    <d v="2023-12-28T00:00:00"/>
    <x v="17"/>
    <s v="LTD-04"/>
    <x v="78"/>
    <n v="131.1"/>
    <n v="78592.84"/>
    <x v="61"/>
  </r>
  <r>
    <s v="31786"/>
    <s v="NP"/>
    <s v="0000190862"/>
    <x v="5"/>
    <x v="0"/>
    <d v="2023-12-28T00:00:00"/>
    <x v="17"/>
    <s v="LTD-04"/>
    <x v="79"/>
    <n v="126.88"/>
    <n v="61134.41"/>
    <x v="13"/>
  </r>
  <r>
    <s v="31786"/>
    <s v="NP"/>
    <s v="0000190862"/>
    <x v="5"/>
    <x v="0"/>
    <d v="2023-12-28T00:00:00"/>
    <x v="17"/>
    <s v="LTD-04"/>
    <x v="80"/>
    <n v="199.08"/>
    <n v="77324.27"/>
    <x v="34"/>
  </r>
  <r>
    <s v="31786"/>
    <s v="NP"/>
    <s v="0000190862"/>
    <x v="5"/>
    <x v="0"/>
    <d v="2023-12-28T00:00:00"/>
    <x v="17"/>
    <s v="LTD-04"/>
    <x v="81"/>
    <n v="235.42"/>
    <n v="77465.490000000005"/>
    <x v="40"/>
  </r>
  <r>
    <s v="31786"/>
    <s v="NP"/>
    <s v="0000190862"/>
    <x v="5"/>
    <x v="0"/>
    <d v="2023-12-28T00:00:00"/>
    <x v="17"/>
    <s v="LTD-04"/>
    <x v="82"/>
    <n v="187.23"/>
    <n v="48510.71"/>
    <x v="66"/>
  </r>
  <r>
    <s v="31786"/>
    <s v="NP"/>
    <s v="0000190862"/>
    <x v="5"/>
    <x v="0"/>
    <d v="2023-12-28T00:00:00"/>
    <x v="17"/>
    <s v="LTD-04"/>
    <x v="83"/>
    <n v="65.66"/>
    <n v="24319.9"/>
    <x v="10"/>
  </r>
  <r>
    <s v="31786"/>
    <s v="NP"/>
    <s v="0000190862"/>
    <x v="5"/>
    <x v="0"/>
    <d v="2023-12-28T00:00:00"/>
    <x v="17"/>
    <s v="LTD-04"/>
    <x v="84"/>
    <n v="33.729999999999997"/>
    <n v="12491.16"/>
    <x v="10"/>
  </r>
  <r>
    <s v="31786"/>
    <s v="NP"/>
    <s v="0000190862"/>
    <x v="5"/>
    <x v="0"/>
    <d v="2023-12-28T00:00:00"/>
    <x v="18"/>
    <s v="STD-A"/>
    <x v="101"/>
    <n v="51057.9"/>
    <n v="12524225.810000001"/>
    <x v="165"/>
  </r>
  <r>
    <s v="31786"/>
    <s v="NP"/>
    <s v="0000190862"/>
    <x v="5"/>
    <x v="0"/>
    <d v="2023-12-28T00:00:00"/>
    <x v="18"/>
    <s v="STD-A"/>
    <x v="85"/>
    <n v="704.76"/>
    <n v="171900.08"/>
    <x v="166"/>
  </r>
  <r>
    <s v="31786"/>
    <s v="NP"/>
    <s v="0000190862"/>
    <x v="5"/>
    <x v="0"/>
    <d v="2023-12-28T00:00:00"/>
    <x v="18"/>
    <s v="STD-B"/>
    <x v="102"/>
    <n v="46351.03"/>
    <n v="14076647.67"/>
    <x v="167"/>
  </r>
  <r>
    <s v="31786"/>
    <s v="NP"/>
    <s v="0000190862"/>
    <x v="5"/>
    <x v="0"/>
    <d v="2023-12-28T00:00:00"/>
    <x v="18"/>
    <s v="STD-B"/>
    <x v="86"/>
    <n v="272.38"/>
    <n v="82544.13"/>
    <x v="59"/>
  </r>
  <r>
    <s v="31786"/>
    <s v="NP"/>
    <s v="0000258005"/>
    <x v="6"/>
    <x v="2"/>
    <d v="2023-12-28T00:00:00"/>
    <x v="19"/>
    <s v="VISBAS"/>
    <x v="88"/>
    <n v="3.18"/>
    <n v="0"/>
    <x v="2"/>
  </r>
  <r>
    <s v="31786"/>
    <s v="NP"/>
    <s v="0000258005"/>
    <x v="6"/>
    <x v="3"/>
    <d v="2023-12-28T00:00:00"/>
    <x v="19"/>
    <s v="VISBAS"/>
    <x v="88"/>
    <n v="71.400000000000006"/>
    <n v="0"/>
    <x v="34"/>
  </r>
  <r>
    <s v="31786"/>
    <s v="NP"/>
    <s v="0000258005"/>
    <x v="6"/>
    <x v="3"/>
    <d v="2023-12-28T00:00:00"/>
    <x v="19"/>
    <s v="VISEXP"/>
    <x v="87"/>
    <n v="532.55999999999995"/>
    <n v="0"/>
    <x v="168"/>
  </r>
  <r>
    <s v="31786"/>
    <s v="NP"/>
    <s v="0000258005"/>
    <x v="6"/>
    <x v="0"/>
    <d v="2023-12-28T00:00:00"/>
    <x v="19"/>
    <s v="VISBAS"/>
    <x v="88"/>
    <n v="39747.07"/>
    <n v="0"/>
    <x v="169"/>
  </r>
  <r>
    <s v="31786"/>
    <s v="NP"/>
    <s v="0000258005"/>
    <x v="6"/>
    <x v="0"/>
    <d v="2023-12-28T00:00:00"/>
    <x v="19"/>
    <s v="VISEXP"/>
    <x v="87"/>
    <n v="164561.96"/>
    <n v="0"/>
    <x v="170"/>
  </r>
  <r>
    <s v="31786"/>
    <s v="NP"/>
    <s v="0000258005"/>
    <x v="6"/>
    <x v="4"/>
    <d v="2023-12-28T00:00:00"/>
    <x v="19"/>
    <s v="VISBAS"/>
    <x v="88"/>
    <n v="29126.36"/>
    <n v="0"/>
    <x v="171"/>
  </r>
  <r>
    <s v="31786"/>
    <s v="NP"/>
    <s v="0000258005"/>
    <x v="6"/>
    <x v="4"/>
    <d v="2023-12-28T00:00:00"/>
    <x v="19"/>
    <s v="VISEXP"/>
    <x v="87"/>
    <n v="135901.57999999999"/>
    <n v="0"/>
    <x v="172"/>
  </r>
  <r>
    <s v="31786"/>
    <s v="NP"/>
    <s v="0000258005"/>
    <x v="6"/>
    <x v="5"/>
    <d v="2023-12-28T00:00:00"/>
    <x v="19"/>
    <s v="VISBAS"/>
    <x v="88"/>
    <n v="10786.29"/>
    <n v="0"/>
    <x v="173"/>
  </r>
  <r>
    <s v="31786"/>
    <s v="NP"/>
    <s v="0000258005"/>
    <x v="6"/>
    <x v="5"/>
    <d v="2023-12-28T00:00:00"/>
    <x v="19"/>
    <s v="VISEXP"/>
    <x v="87"/>
    <n v="66749.259999999995"/>
    <n v="0"/>
    <x v="174"/>
  </r>
  <r>
    <s v="31786"/>
    <s v="NP"/>
    <s v="0000000185"/>
    <x v="0"/>
    <x v="1"/>
    <d v="2023-12-31T00:00:00"/>
    <x v="0"/>
    <s v="PPDN"/>
    <x v="0"/>
    <n v="90.18"/>
    <n v="0"/>
    <x v="9"/>
  </r>
  <r>
    <s v="31786"/>
    <s v="NP"/>
    <s v="0000000185"/>
    <x v="0"/>
    <x v="1"/>
    <d v="2023-12-31T00:00:00"/>
    <x v="20"/>
    <s v="PPRN"/>
    <x v="103"/>
    <n v="-111.49"/>
    <n v="0"/>
    <x v="16"/>
  </r>
  <r>
    <s v="31786"/>
    <s v="NP"/>
    <s v="0000000185"/>
    <x v="0"/>
    <x v="1"/>
    <d v="2023-12-31T00:00:00"/>
    <x v="20"/>
    <s v="PPRN"/>
    <x v="92"/>
    <n v="5431.59"/>
    <n v="0"/>
    <x v="175"/>
  </r>
  <r>
    <s v="31786"/>
    <s v="NP"/>
    <s v="0000000185"/>
    <x v="0"/>
    <x v="2"/>
    <d v="2023-12-31T00:00:00"/>
    <x v="20"/>
    <s v="PPRN"/>
    <x v="92"/>
    <n v="362.34"/>
    <n v="0"/>
    <x v="176"/>
  </r>
  <r>
    <s v="31786"/>
    <s v="NP"/>
    <s v="0000000185"/>
    <x v="0"/>
    <x v="0"/>
    <d v="2023-12-31T00:00:00"/>
    <x v="0"/>
    <s v="PPDN"/>
    <x v="0"/>
    <n v="489.46"/>
    <n v="0"/>
    <x v="177"/>
  </r>
  <r>
    <s v="31786"/>
    <s v="NP"/>
    <s v="0000000185"/>
    <x v="0"/>
    <x v="4"/>
    <d v="2023-12-31T00:00:00"/>
    <x v="0"/>
    <s v="PPDN"/>
    <x v="0"/>
    <n v="239.34"/>
    <n v="0"/>
    <x v="13"/>
  </r>
  <r>
    <s v="31786"/>
    <s v="NP"/>
    <s v="0000000185"/>
    <x v="0"/>
    <x v="5"/>
    <d v="2023-12-31T00:00:00"/>
    <x v="0"/>
    <s v="PPDN"/>
    <x v="0"/>
    <n v="107.62"/>
    <n v="0"/>
    <x v="91"/>
  </r>
  <r>
    <s v="31786"/>
    <s v="NP"/>
    <s v="0000000192"/>
    <x v="1"/>
    <x v="1"/>
    <d v="2023-12-31T00:00:00"/>
    <x v="1"/>
    <s v="PDON"/>
    <x v="2"/>
    <n v="838.25"/>
    <n v="0"/>
    <x v="176"/>
  </r>
  <r>
    <s v="31786"/>
    <s v="NP"/>
    <s v="0000000192"/>
    <x v="1"/>
    <x v="1"/>
    <d v="2023-12-31T00:00:00"/>
    <x v="21"/>
    <s v="PDRN"/>
    <x v="104"/>
    <n v="-800.8"/>
    <n v="0"/>
    <x v="177"/>
  </r>
  <r>
    <s v="31786"/>
    <s v="NP"/>
    <s v="0000000192"/>
    <x v="1"/>
    <x v="1"/>
    <d v="2023-12-31T00:00:00"/>
    <x v="21"/>
    <s v="PDRN"/>
    <x v="93"/>
    <n v="57990.74"/>
    <n v="0"/>
    <x v="178"/>
  </r>
  <r>
    <s v="31786"/>
    <s v="NP"/>
    <s v="0000000192"/>
    <x v="1"/>
    <x v="2"/>
    <d v="2023-12-31T00:00:00"/>
    <x v="1"/>
    <s v="PDON"/>
    <x v="2"/>
    <n v="278.72000000000003"/>
    <n v="0"/>
    <x v="82"/>
  </r>
  <r>
    <s v="31786"/>
    <s v="NP"/>
    <s v="0000000192"/>
    <x v="1"/>
    <x v="2"/>
    <d v="2023-12-31T00:00:00"/>
    <x v="21"/>
    <s v="PDRN"/>
    <x v="93"/>
    <n v="6788.3"/>
    <n v="0"/>
    <x v="179"/>
  </r>
  <r>
    <s v="31786"/>
    <s v="NP"/>
    <s v="0000000192"/>
    <x v="1"/>
    <x v="3"/>
    <d v="2023-12-31T00:00:00"/>
    <x v="1"/>
    <s v="PDON"/>
    <x v="2"/>
    <n v="20.420000000000002"/>
    <n v="0"/>
    <x v="2"/>
  </r>
  <r>
    <s v="31786"/>
    <s v="NP"/>
    <s v="0000000192"/>
    <x v="1"/>
    <x v="3"/>
    <d v="2023-12-31T00:00:00"/>
    <x v="21"/>
    <s v="PDRN"/>
    <x v="93"/>
    <n v="798.51"/>
    <n v="0"/>
    <x v="65"/>
  </r>
  <r>
    <s v="31786"/>
    <s v="NP"/>
    <s v="0000000192"/>
    <x v="1"/>
    <x v="0"/>
    <d v="2023-12-31T00:00:00"/>
    <x v="1"/>
    <s v="PDON"/>
    <x v="105"/>
    <n v="-335.02"/>
    <n v="0"/>
    <x v="43"/>
  </r>
  <r>
    <s v="31786"/>
    <s v="NP"/>
    <s v="0000000192"/>
    <x v="1"/>
    <x v="0"/>
    <d v="2023-12-31T00:00:00"/>
    <x v="1"/>
    <s v="PDON"/>
    <x v="2"/>
    <n v="3068.22"/>
    <n v="0"/>
    <x v="180"/>
  </r>
  <r>
    <s v="31786"/>
    <s v="NP"/>
    <s v="0000000192"/>
    <x v="1"/>
    <x v="4"/>
    <d v="2023-12-31T00:00:00"/>
    <x v="1"/>
    <s v="PDON"/>
    <x v="105"/>
    <n v="-332.81"/>
    <n v="0"/>
    <x v="66"/>
  </r>
  <r>
    <s v="31786"/>
    <s v="NP"/>
    <s v="0000000192"/>
    <x v="1"/>
    <x v="4"/>
    <d v="2023-12-31T00:00:00"/>
    <x v="1"/>
    <s v="PDON"/>
    <x v="2"/>
    <n v="1874.31"/>
    <n v="0"/>
    <x v="181"/>
  </r>
  <r>
    <s v="31786"/>
    <s v="NP"/>
    <s v="0000000192"/>
    <x v="1"/>
    <x v="5"/>
    <d v="2023-12-31T00:00:00"/>
    <x v="1"/>
    <s v="PDON"/>
    <x v="105"/>
    <n v="-342.72"/>
    <n v="0"/>
    <x v="82"/>
  </r>
  <r>
    <s v="31786"/>
    <s v="NP"/>
    <s v="0000000192"/>
    <x v="1"/>
    <x v="5"/>
    <d v="2023-12-31T00:00:00"/>
    <x v="1"/>
    <s v="PDON"/>
    <x v="2"/>
    <n v="957.31"/>
    <n v="0"/>
    <x v="182"/>
  </r>
  <r>
    <s v="31786"/>
    <s v="NP"/>
    <s v="0000157401"/>
    <x v="4"/>
    <x v="0"/>
    <d v="2023-12-31T00:00:00"/>
    <x v="5"/>
    <s v="BADE2X"/>
    <x v="7"/>
    <n v="-9.3800000000000008"/>
    <n v="0"/>
    <x v="6"/>
  </r>
  <r>
    <s v="31786"/>
    <s v="NP"/>
    <s v="0000157401"/>
    <x v="4"/>
    <x v="0"/>
    <d v="2023-12-31T00:00:00"/>
    <x v="6"/>
    <s v="BA1X"/>
    <x v="94"/>
    <n v="5.42"/>
    <n v="0"/>
    <x v="16"/>
  </r>
  <r>
    <s v="31786"/>
    <s v="NP"/>
    <s v="0000157401"/>
    <x v="4"/>
    <x v="0"/>
    <d v="2023-12-31T00:00:00"/>
    <x v="6"/>
    <s v="BADE40"/>
    <x v="8"/>
    <n v="-2.2799999999999998"/>
    <n v="0"/>
    <x v="10"/>
  </r>
  <r>
    <s v="31786"/>
    <s v="NP"/>
    <s v="0000157401"/>
    <x v="4"/>
    <x v="0"/>
    <d v="2023-12-31T00:00:00"/>
    <x v="6"/>
    <s v="BADE40"/>
    <x v="8"/>
    <n v="0.76"/>
    <n v="0"/>
    <x v="2"/>
  </r>
  <r>
    <s v="31786"/>
    <s v="NP"/>
    <s v="0000157401"/>
    <x v="4"/>
    <x v="0"/>
    <d v="2023-12-31T00:00:00"/>
    <x v="9"/>
    <s v="BAD6SP"/>
    <x v="11"/>
    <n v="-2.0699999999999998"/>
    <n v="0"/>
    <x v="10"/>
  </r>
  <r>
    <s v="31786"/>
    <s v="NP"/>
    <s v="0000157401"/>
    <x v="4"/>
    <x v="0"/>
    <d v="2023-12-31T00:00:00"/>
    <x v="7"/>
    <s v="BLES15"/>
    <x v="9"/>
    <n v="-37.549999999999997"/>
    <n v="0"/>
    <x v="6"/>
  </r>
  <r>
    <s v="31786"/>
    <s v="NP"/>
    <s v="0000157401"/>
    <x v="4"/>
    <x v="0"/>
    <d v="2023-12-31T00:00:00"/>
    <x v="8"/>
    <s v="BL1X"/>
    <x v="96"/>
    <n v="54.27"/>
    <n v="0"/>
    <x v="91"/>
  </r>
  <r>
    <s v="31786"/>
    <s v="NP"/>
    <s v="0000157401"/>
    <x v="4"/>
    <x v="0"/>
    <d v="2023-12-31T00:00:00"/>
    <x v="8"/>
    <s v="BLER20"/>
    <x v="10"/>
    <n v="-9.1199999999999992"/>
    <n v="0"/>
    <x v="10"/>
  </r>
  <r>
    <s v="31786"/>
    <s v="NP"/>
    <s v="0000157401"/>
    <x v="4"/>
    <x v="0"/>
    <d v="2023-12-31T00:00:00"/>
    <x v="8"/>
    <s v="BLER20"/>
    <x v="10"/>
    <n v="6.08"/>
    <n v="0"/>
    <x v="3"/>
  </r>
  <r>
    <s v="31786"/>
    <s v="NP"/>
    <s v="0000157401"/>
    <x v="4"/>
    <x v="0"/>
    <d v="2023-12-31T00:00:00"/>
    <x v="10"/>
    <s v="BLIFSP"/>
    <x v="12"/>
    <n v="-1.77"/>
    <n v="0"/>
    <x v="10"/>
  </r>
  <r>
    <s v="31786"/>
    <s v="NP"/>
    <s v="0000157401"/>
    <x v="4"/>
    <x v="0"/>
    <d v="2023-12-31T00:00:00"/>
    <x v="15"/>
    <s v="VAD050"/>
    <x v="27"/>
    <n v="1.05"/>
    <n v="50000"/>
    <x v="2"/>
  </r>
  <r>
    <s v="31786"/>
    <s v="NP"/>
    <s v="0000157401"/>
    <x v="4"/>
    <x v="0"/>
    <d v="2023-12-31T00:00:00"/>
    <x v="15"/>
    <s v="VAD060"/>
    <x v="28"/>
    <n v="-5.04"/>
    <n v="240000"/>
    <x v="9"/>
  </r>
  <r>
    <s v="31786"/>
    <s v="NP"/>
    <s v="0000157401"/>
    <x v="4"/>
    <x v="0"/>
    <d v="2023-12-31T00:00:00"/>
    <x v="15"/>
    <s v="VAD060"/>
    <x v="28"/>
    <n v="1.26"/>
    <n v="60000"/>
    <x v="2"/>
  </r>
  <r>
    <s v="31786"/>
    <s v="NP"/>
    <s v="0000157401"/>
    <x v="4"/>
    <x v="0"/>
    <d v="2023-12-31T00:00:00"/>
    <x v="16"/>
    <s v="VSO060"/>
    <x v="38"/>
    <n v="-2.2799999999999998"/>
    <n v="108000"/>
    <x v="10"/>
  </r>
  <r>
    <s v="31786"/>
    <s v="NP"/>
    <s v="0000157401"/>
    <x v="4"/>
    <x v="0"/>
    <d v="2023-12-31T00:00:00"/>
    <x v="16"/>
    <s v="VSO060"/>
    <x v="38"/>
    <n v="0.76"/>
    <n v="36000"/>
    <x v="2"/>
  </r>
  <r>
    <s v="31786"/>
    <s v="NP"/>
    <s v="0000190862"/>
    <x v="5"/>
    <x v="0"/>
    <d v="2023-12-31T00:00:00"/>
    <x v="18"/>
    <s v="STD-A"/>
    <x v="101"/>
    <n v="-41.25"/>
    <n v="0"/>
    <x v="9"/>
  </r>
  <r>
    <s v="31786"/>
    <s v="NP"/>
    <s v="0000258005"/>
    <x v="6"/>
    <x v="1"/>
    <d v="2023-12-31T00:00:00"/>
    <x v="19"/>
    <s v="VISBAS"/>
    <x v="88"/>
    <n v="451.9"/>
    <n v="0"/>
    <x v="77"/>
  </r>
  <r>
    <s v="31786"/>
    <s v="NP"/>
    <s v="0000258005"/>
    <x v="6"/>
    <x v="1"/>
    <d v="2023-12-31T00:00:00"/>
    <x v="19"/>
    <s v="VISEXP"/>
    <x v="87"/>
    <n v="-50.88"/>
    <n v="0"/>
    <x v="6"/>
  </r>
  <r>
    <s v="31786"/>
    <s v="NP"/>
    <s v="0000258005"/>
    <x v="6"/>
    <x v="1"/>
    <d v="2023-12-31T00:00:00"/>
    <x v="19"/>
    <s v="VISEXP"/>
    <x v="87"/>
    <n v="2836"/>
    <n v="0"/>
    <x v="183"/>
  </r>
  <r>
    <s v="31786"/>
    <s v="NP"/>
    <s v="0000258005"/>
    <x v="6"/>
    <x v="2"/>
    <d v="2023-12-31T00:00:00"/>
    <x v="19"/>
    <s v="VISBAS"/>
    <x v="88"/>
    <n v="68.09"/>
    <n v="0"/>
    <x v="184"/>
  </r>
  <r>
    <s v="31786"/>
    <s v="NP"/>
    <s v="0000258005"/>
    <x v="6"/>
    <x v="2"/>
    <d v="2023-12-31T00:00:00"/>
    <x v="19"/>
    <s v="VISEXP"/>
    <x v="87"/>
    <n v="-6.3"/>
    <n v="0"/>
    <x v="2"/>
  </r>
  <r>
    <s v="31786"/>
    <s v="NP"/>
    <s v="0000258005"/>
    <x v="6"/>
    <x v="2"/>
    <d v="2023-12-31T00:00:00"/>
    <x v="19"/>
    <s v="VISEXP"/>
    <x v="87"/>
    <n v="448.54"/>
    <n v="0"/>
    <x v="36"/>
  </r>
  <r>
    <s v="31786"/>
    <s v="NP"/>
    <s v="0000258005"/>
    <x v="6"/>
    <x v="3"/>
    <d v="2023-12-31T00:00:00"/>
    <x v="19"/>
    <s v="VISEXP"/>
    <x v="87"/>
    <n v="37.799999999999997"/>
    <n v="0"/>
    <x v="91"/>
  </r>
  <r>
    <s v="31786"/>
    <s v="NP"/>
    <s v="0000258005"/>
    <x v="6"/>
    <x v="0"/>
    <d v="2023-12-31T00:00:00"/>
    <x v="19"/>
    <s v="VISBAS"/>
    <x v="88"/>
    <n v="-22.23"/>
    <n v="0"/>
    <x v="9"/>
  </r>
  <r>
    <s v="31786"/>
    <s v="NP"/>
    <s v="0000258005"/>
    <x v="6"/>
    <x v="0"/>
    <d v="2023-12-31T00:00:00"/>
    <x v="19"/>
    <s v="VISBAS"/>
    <x v="88"/>
    <n v="140.91"/>
    <n v="0"/>
    <x v="185"/>
  </r>
  <r>
    <s v="31786"/>
    <s v="NP"/>
    <s v="0000258005"/>
    <x v="6"/>
    <x v="0"/>
    <d v="2023-12-31T00:00:00"/>
    <x v="19"/>
    <s v="VISEXP"/>
    <x v="87"/>
    <n v="-54.97"/>
    <n v="0"/>
    <x v="91"/>
  </r>
  <r>
    <s v="31786"/>
    <s v="NP"/>
    <s v="0000258005"/>
    <x v="6"/>
    <x v="0"/>
    <d v="2023-12-31T00:00:00"/>
    <x v="19"/>
    <s v="VISEXP"/>
    <x v="87"/>
    <n v="979.94"/>
    <n v="0"/>
    <x v="186"/>
  </r>
  <r>
    <s v="31786"/>
    <s v="NP"/>
    <s v="0000258005"/>
    <x v="6"/>
    <x v="4"/>
    <d v="2023-12-31T00:00:00"/>
    <x v="19"/>
    <s v="VISBAS"/>
    <x v="88"/>
    <n v="70.09"/>
    <n v="0"/>
    <x v="34"/>
  </r>
  <r>
    <s v="31786"/>
    <s v="NP"/>
    <s v="0000258005"/>
    <x v="6"/>
    <x v="4"/>
    <d v="2023-12-31T00:00:00"/>
    <x v="19"/>
    <s v="VISEXP"/>
    <x v="87"/>
    <n v="-113.2"/>
    <n v="0"/>
    <x v="82"/>
  </r>
  <r>
    <s v="31786"/>
    <s v="NP"/>
    <s v="0000258005"/>
    <x v="6"/>
    <x v="4"/>
    <d v="2023-12-31T00:00:00"/>
    <x v="19"/>
    <s v="VISEXP"/>
    <x v="87"/>
    <n v="453.49"/>
    <n v="0"/>
    <x v="79"/>
  </r>
  <r>
    <s v="31786"/>
    <s v="NP"/>
    <s v="0000258005"/>
    <x v="6"/>
    <x v="5"/>
    <d v="2023-12-31T00:00:00"/>
    <x v="19"/>
    <s v="VISBAS"/>
    <x v="88"/>
    <n v="-9.39"/>
    <n v="0"/>
    <x v="3"/>
  </r>
  <r>
    <s v="31786"/>
    <s v="NP"/>
    <s v="0000258005"/>
    <x v="6"/>
    <x v="5"/>
    <d v="2023-12-31T00:00:00"/>
    <x v="19"/>
    <s v="VISBAS"/>
    <x v="88"/>
    <n v="9.7200000000000006"/>
    <n v="0"/>
    <x v="10"/>
  </r>
  <r>
    <s v="31786"/>
    <s v="NP"/>
    <s v="0000258005"/>
    <x v="6"/>
    <x v="5"/>
    <d v="2023-12-31T00:00:00"/>
    <x v="19"/>
    <s v="VISEXP"/>
    <x v="87"/>
    <n v="-77.099999999999994"/>
    <n v="0"/>
    <x v="91"/>
  </r>
  <r>
    <s v="31786"/>
    <s v="NP"/>
    <s v="0000258005"/>
    <x v="6"/>
    <x v="5"/>
    <d v="2023-12-31T00:00:00"/>
    <x v="19"/>
    <s v="VISEXP"/>
    <x v="87"/>
    <n v="325.89"/>
    <n v="0"/>
    <x v="117"/>
  </r>
  <r>
    <s v="31786"/>
    <s v="TN"/>
    <s v="0000000185"/>
    <x v="0"/>
    <x v="0"/>
    <d v="2023-12-31T00:00:00"/>
    <x v="0"/>
    <s v="PPDN"/>
    <x v="106"/>
    <n v="-116.61"/>
    <n v="0"/>
    <x v="91"/>
  </r>
  <r>
    <s v="31786"/>
    <s v="TN"/>
    <s v="0000000185"/>
    <x v="0"/>
    <x v="0"/>
    <d v="2023-12-31T00:00:00"/>
    <x v="0"/>
    <s v="PPDN"/>
    <x v="0"/>
    <n v="691.16"/>
    <n v="0"/>
    <x v="80"/>
  </r>
  <r>
    <s v="31786"/>
    <s v="TN"/>
    <s v="0000000192"/>
    <x v="1"/>
    <x v="0"/>
    <d v="2023-12-31T00:00:00"/>
    <x v="1"/>
    <s v="PDON"/>
    <x v="105"/>
    <n v="-1144.4100000000001"/>
    <n v="0"/>
    <x v="187"/>
  </r>
  <r>
    <s v="31786"/>
    <s v="TN"/>
    <s v="0000000192"/>
    <x v="1"/>
    <x v="0"/>
    <d v="2023-12-31T00:00:00"/>
    <x v="1"/>
    <s v="PDON"/>
    <x v="2"/>
    <n v="4166.92"/>
    <n v="0"/>
    <x v="188"/>
  </r>
  <r>
    <s v="31786"/>
    <s v="TN"/>
    <s v="0000157401"/>
    <x v="4"/>
    <x v="0"/>
    <d v="2023-12-31T00:00:00"/>
    <x v="11"/>
    <s v="BADC01"/>
    <x v="13"/>
    <n v="-0.26"/>
    <n v="0"/>
    <x v="3"/>
  </r>
  <r>
    <s v="31786"/>
    <s v="TN"/>
    <s v="0000157401"/>
    <x v="4"/>
    <x v="0"/>
    <d v="2023-12-31T00:00:00"/>
    <x v="11"/>
    <s v="BADC01"/>
    <x v="13"/>
    <n v="0.1"/>
    <n v="0"/>
    <x v="2"/>
  </r>
  <r>
    <s v="31786"/>
    <s v="TN"/>
    <s v="0000157401"/>
    <x v="4"/>
    <x v="0"/>
    <d v="2023-12-31T00:00:00"/>
    <x v="11"/>
    <s v="BADC02"/>
    <x v="13"/>
    <n v="-0.26"/>
    <n v="0"/>
    <x v="2"/>
  </r>
  <r>
    <s v="31786"/>
    <s v="TN"/>
    <s v="0000157401"/>
    <x v="4"/>
    <x v="0"/>
    <d v="2023-12-31T00:00:00"/>
    <x v="11"/>
    <s v="BADC03"/>
    <x v="13"/>
    <n v="-0.78"/>
    <n v="0"/>
    <x v="3"/>
  </r>
  <r>
    <s v="31786"/>
    <s v="TN"/>
    <s v="0000157401"/>
    <x v="4"/>
    <x v="0"/>
    <d v="2023-12-31T00:00:00"/>
    <x v="11"/>
    <s v="BADC04"/>
    <x v="13"/>
    <n v="-1.56"/>
    <n v="0"/>
    <x v="10"/>
  </r>
  <r>
    <s v="31786"/>
    <s v="TN"/>
    <s v="0000157401"/>
    <x v="4"/>
    <x v="0"/>
    <d v="2023-12-31T00:00:00"/>
    <x v="11"/>
    <s v="BADC05"/>
    <x v="13"/>
    <n v="-0.65"/>
    <n v="0"/>
    <x v="2"/>
  </r>
  <r>
    <s v="31786"/>
    <s v="TN"/>
    <s v="0000157401"/>
    <x v="4"/>
    <x v="0"/>
    <d v="2023-12-31T00:00:00"/>
    <x v="5"/>
    <s v="BADE2X"/>
    <x v="7"/>
    <n v="-23.97"/>
    <n v="0"/>
    <x v="59"/>
  </r>
  <r>
    <s v="31786"/>
    <s v="TN"/>
    <s v="0000157401"/>
    <x v="4"/>
    <x v="0"/>
    <d v="2023-12-31T00:00:00"/>
    <x v="5"/>
    <s v="BADE2X"/>
    <x v="7"/>
    <n v="1.01"/>
    <n v="0"/>
    <x v="3"/>
  </r>
  <r>
    <s v="31786"/>
    <s v="TN"/>
    <s v="0000157401"/>
    <x v="4"/>
    <x v="0"/>
    <d v="2023-12-31T00:00:00"/>
    <x v="6"/>
    <s v="BA1X"/>
    <x v="94"/>
    <n v="18.71"/>
    <n v="0"/>
    <x v="65"/>
  </r>
  <r>
    <s v="31786"/>
    <s v="TN"/>
    <s v="0000157401"/>
    <x v="4"/>
    <x v="0"/>
    <d v="2023-12-31T00:00:00"/>
    <x v="6"/>
    <s v="BADE40"/>
    <x v="8"/>
    <n v="-2.0099999999999998"/>
    <n v="0"/>
    <x v="10"/>
  </r>
  <r>
    <s v="31786"/>
    <s v="TN"/>
    <s v="0000157401"/>
    <x v="4"/>
    <x v="0"/>
    <d v="2023-12-31T00:00:00"/>
    <x v="6"/>
    <s v="BADE40"/>
    <x v="8"/>
    <n v="3.53"/>
    <n v="0"/>
    <x v="91"/>
  </r>
  <r>
    <s v="31786"/>
    <s v="TN"/>
    <s v="0000157401"/>
    <x v="4"/>
    <x v="0"/>
    <d v="2023-12-31T00:00:00"/>
    <x v="9"/>
    <s v="BAD4SC"/>
    <x v="16"/>
    <n v="-3.12"/>
    <n v="0"/>
    <x v="91"/>
  </r>
  <r>
    <s v="31786"/>
    <s v="TN"/>
    <s v="0000157401"/>
    <x v="4"/>
    <x v="0"/>
    <d v="2023-12-31T00:00:00"/>
    <x v="9"/>
    <s v="BAD6SP"/>
    <x v="11"/>
    <n v="-0.78"/>
    <n v="0"/>
    <x v="2"/>
  </r>
  <r>
    <s v="31786"/>
    <s v="TN"/>
    <s v="0000157401"/>
    <x v="4"/>
    <x v="0"/>
    <d v="2023-12-31T00:00:00"/>
    <x v="9"/>
    <s v="BAD6SP"/>
    <x v="11"/>
    <n v="0.51"/>
    <n v="0"/>
    <x v="2"/>
  </r>
  <r>
    <s v="31786"/>
    <s v="TN"/>
    <s v="0000157401"/>
    <x v="4"/>
    <x v="0"/>
    <d v="2023-12-31T00:00:00"/>
    <x v="7"/>
    <s v="BLES15"/>
    <x v="9"/>
    <n v="-95.82"/>
    <n v="0"/>
    <x v="59"/>
  </r>
  <r>
    <s v="31786"/>
    <s v="TN"/>
    <s v="0000157401"/>
    <x v="4"/>
    <x v="0"/>
    <d v="2023-12-31T00:00:00"/>
    <x v="7"/>
    <s v="BLES15"/>
    <x v="9"/>
    <n v="4.0199999999999996"/>
    <n v="0"/>
    <x v="3"/>
  </r>
  <r>
    <s v="31786"/>
    <s v="TN"/>
    <s v="0000157401"/>
    <x v="4"/>
    <x v="0"/>
    <d v="2023-12-31T00:00:00"/>
    <x v="12"/>
    <s v="BLCH01"/>
    <x v="17"/>
    <n v="0.19"/>
    <n v="0"/>
    <x v="2"/>
  </r>
  <r>
    <s v="31786"/>
    <s v="TN"/>
    <s v="0000157401"/>
    <x v="4"/>
    <x v="0"/>
    <d v="2023-12-31T00:00:00"/>
    <x v="12"/>
    <s v="BLCH04"/>
    <x v="17"/>
    <n v="-2.2200000000000002"/>
    <n v="0"/>
    <x v="10"/>
  </r>
  <r>
    <s v="31786"/>
    <s v="TN"/>
    <s v="0000157401"/>
    <x v="4"/>
    <x v="0"/>
    <d v="2023-12-31T00:00:00"/>
    <x v="12"/>
    <s v="BLCS01"/>
    <x v="18"/>
    <n v="-0.6"/>
    <n v="0"/>
    <x v="3"/>
  </r>
  <r>
    <s v="31786"/>
    <s v="TN"/>
    <s v="0000157401"/>
    <x v="4"/>
    <x v="0"/>
    <d v="2023-12-31T00:00:00"/>
    <x v="12"/>
    <s v="BLCS02"/>
    <x v="18"/>
    <n v="-0.61"/>
    <n v="0"/>
    <x v="2"/>
  </r>
  <r>
    <s v="31786"/>
    <s v="TN"/>
    <s v="0000157401"/>
    <x v="4"/>
    <x v="0"/>
    <d v="2023-12-31T00:00:00"/>
    <x v="12"/>
    <s v="BLCS03"/>
    <x v="18"/>
    <n v="-1.82"/>
    <n v="0"/>
    <x v="3"/>
  </r>
  <r>
    <s v="31786"/>
    <s v="TN"/>
    <s v="0000157401"/>
    <x v="4"/>
    <x v="0"/>
    <d v="2023-12-31T00:00:00"/>
    <x v="12"/>
    <s v="BLCS05"/>
    <x v="18"/>
    <n v="-1.52"/>
    <n v="0"/>
    <x v="2"/>
  </r>
  <r>
    <s v="31786"/>
    <s v="TN"/>
    <s v="0000157401"/>
    <x v="4"/>
    <x v="0"/>
    <d v="2023-12-31T00:00:00"/>
    <x v="8"/>
    <s v="BL1X"/>
    <x v="96"/>
    <n v="183.76"/>
    <n v="0"/>
    <x v="177"/>
  </r>
  <r>
    <s v="31786"/>
    <s v="TN"/>
    <s v="0000157401"/>
    <x v="4"/>
    <x v="0"/>
    <d v="2023-12-31T00:00:00"/>
    <x v="8"/>
    <s v="BLER20"/>
    <x v="10"/>
    <n v="-8.06"/>
    <n v="0"/>
    <x v="10"/>
  </r>
  <r>
    <s v="31786"/>
    <s v="TN"/>
    <s v="0000157401"/>
    <x v="4"/>
    <x v="0"/>
    <d v="2023-12-31T00:00:00"/>
    <x v="8"/>
    <s v="BLER20"/>
    <x v="10"/>
    <n v="14.14"/>
    <n v="0"/>
    <x v="91"/>
  </r>
  <r>
    <s v="31786"/>
    <s v="TN"/>
    <s v="0000157401"/>
    <x v="4"/>
    <x v="0"/>
    <d v="2023-12-31T00:00:00"/>
    <x v="10"/>
    <s v="BLIFSC"/>
    <x v="89"/>
    <n v="-1.8"/>
    <n v="0"/>
    <x v="91"/>
  </r>
  <r>
    <s v="31786"/>
    <s v="TN"/>
    <s v="0000157401"/>
    <x v="4"/>
    <x v="0"/>
    <d v="2023-12-31T00:00:00"/>
    <x v="10"/>
    <s v="BLIFSP"/>
    <x v="12"/>
    <n v="-0.59"/>
    <n v="0"/>
    <x v="2"/>
  </r>
  <r>
    <s v="31786"/>
    <s v="TN"/>
    <s v="0000157401"/>
    <x v="4"/>
    <x v="0"/>
    <d v="2023-12-31T00:00:00"/>
    <x v="10"/>
    <s v="BLIFSP"/>
    <x v="12"/>
    <n v="0.59"/>
    <n v="0"/>
    <x v="2"/>
  </r>
  <r>
    <s v="31786"/>
    <s v="TN"/>
    <s v="0000157401"/>
    <x v="4"/>
    <x v="0"/>
    <d v="2023-12-31T00:00:00"/>
    <x v="14"/>
    <s v="VC0106"/>
    <x v="23"/>
    <n v="0.13"/>
    <n v="6000"/>
    <x v="2"/>
  </r>
  <r>
    <s v="31786"/>
    <s v="TN"/>
    <s v="0000157401"/>
    <x v="4"/>
    <x v="0"/>
    <d v="2023-12-31T00:00:00"/>
    <x v="14"/>
    <s v="VC0110"/>
    <x v="24"/>
    <n v="0.21"/>
    <n v="10000"/>
    <x v="2"/>
  </r>
  <r>
    <s v="31786"/>
    <s v="TN"/>
    <s v="0000157401"/>
    <x v="4"/>
    <x v="0"/>
    <d v="2023-12-31T00:00:00"/>
    <x v="14"/>
    <s v="VC0206"/>
    <x v="23"/>
    <n v="-0.25"/>
    <n v="6000"/>
    <x v="2"/>
  </r>
  <r>
    <s v="31786"/>
    <s v="TN"/>
    <s v="0000157401"/>
    <x v="4"/>
    <x v="0"/>
    <d v="2023-12-31T00:00:00"/>
    <x v="14"/>
    <s v="VC0206"/>
    <x v="23"/>
    <n v="0.5"/>
    <n v="12000"/>
    <x v="3"/>
  </r>
  <r>
    <s v="31786"/>
    <s v="TN"/>
    <s v="0000157401"/>
    <x v="4"/>
    <x v="0"/>
    <d v="2023-12-31T00:00:00"/>
    <x v="14"/>
    <s v="VC0210"/>
    <x v="24"/>
    <n v="0.84"/>
    <n v="20000"/>
    <x v="3"/>
  </r>
  <r>
    <s v="31786"/>
    <s v="TN"/>
    <s v="0000157401"/>
    <x v="4"/>
    <x v="0"/>
    <d v="2023-12-31T00:00:00"/>
    <x v="14"/>
    <s v="VC0306"/>
    <x v="23"/>
    <n v="-0.76"/>
    <n v="12000"/>
    <x v="3"/>
  </r>
  <r>
    <s v="31786"/>
    <s v="TN"/>
    <s v="0000157401"/>
    <x v="4"/>
    <x v="0"/>
    <d v="2023-12-31T00:00:00"/>
    <x v="14"/>
    <s v="VC0306"/>
    <x v="23"/>
    <n v="0.38"/>
    <n v="6000"/>
    <x v="2"/>
  </r>
  <r>
    <s v="31786"/>
    <s v="TN"/>
    <s v="0000157401"/>
    <x v="4"/>
    <x v="0"/>
    <d v="2023-12-31T00:00:00"/>
    <x v="14"/>
    <s v="VC0406"/>
    <x v="23"/>
    <n v="-1.5"/>
    <n v="18000"/>
    <x v="10"/>
  </r>
  <r>
    <s v="31786"/>
    <s v="TN"/>
    <s v="0000157401"/>
    <x v="4"/>
    <x v="0"/>
    <d v="2023-12-31T00:00:00"/>
    <x v="14"/>
    <s v="VC0406"/>
    <x v="23"/>
    <n v="0.5"/>
    <n v="6000"/>
    <x v="2"/>
  </r>
  <r>
    <s v="31786"/>
    <s v="TN"/>
    <s v="0000157401"/>
    <x v="4"/>
    <x v="0"/>
    <d v="2023-12-31T00:00:00"/>
    <x v="15"/>
    <s v="VAD050"/>
    <x v="27"/>
    <n v="2.1"/>
    <n v="100000"/>
    <x v="3"/>
  </r>
  <r>
    <s v="31786"/>
    <s v="TN"/>
    <s v="0000157401"/>
    <x v="4"/>
    <x v="0"/>
    <d v="2023-12-31T00:00:00"/>
    <x v="15"/>
    <s v="VAD060"/>
    <x v="28"/>
    <n v="-15.12"/>
    <n v="720000"/>
    <x v="66"/>
  </r>
  <r>
    <s v="31786"/>
    <s v="TN"/>
    <s v="0000157401"/>
    <x v="4"/>
    <x v="0"/>
    <d v="2023-12-31T00:00:00"/>
    <x v="15"/>
    <s v="VAD060"/>
    <x v="28"/>
    <n v="18.899999999999999"/>
    <n v="900000"/>
    <x v="34"/>
  </r>
  <r>
    <s v="31786"/>
    <s v="TN"/>
    <s v="0000157401"/>
    <x v="4"/>
    <x v="0"/>
    <d v="2023-12-31T00:00:00"/>
    <x v="15"/>
    <s v="VAD100"/>
    <x v="29"/>
    <n v="14.7"/>
    <n v="700000"/>
    <x v="82"/>
  </r>
  <r>
    <s v="31786"/>
    <s v="TN"/>
    <s v="0000157401"/>
    <x v="4"/>
    <x v="0"/>
    <d v="2023-12-31T00:00:00"/>
    <x v="15"/>
    <s v="VAD500"/>
    <x v="31"/>
    <n v="-31.5"/>
    <n v="1500000"/>
    <x v="10"/>
  </r>
  <r>
    <s v="31786"/>
    <s v="TN"/>
    <s v="0000157401"/>
    <x v="4"/>
    <x v="0"/>
    <d v="2023-12-31T00:00:00"/>
    <x v="15"/>
    <s v="VAD500"/>
    <x v="31"/>
    <n v="10.5"/>
    <n v="500000"/>
    <x v="2"/>
  </r>
  <r>
    <s v="31786"/>
    <s v="TN"/>
    <s v="0000157401"/>
    <x v="4"/>
    <x v="0"/>
    <d v="2023-12-31T00:00:00"/>
    <x v="16"/>
    <s v="VSC060"/>
    <x v="33"/>
    <n v="-1.5"/>
    <n v="72000"/>
    <x v="10"/>
  </r>
  <r>
    <s v="31786"/>
    <s v="TN"/>
    <s v="0000157401"/>
    <x v="4"/>
    <x v="0"/>
    <d v="2023-12-31T00:00:00"/>
    <x v="16"/>
    <s v="VSC060"/>
    <x v="33"/>
    <n v="1.5"/>
    <n v="72000"/>
    <x v="10"/>
  </r>
  <r>
    <s v="31786"/>
    <s v="TN"/>
    <s v="0000157401"/>
    <x v="4"/>
    <x v="0"/>
    <d v="2023-12-31T00:00:00"/>
    <x v="16"/>
    <s v="VSC100"/>
    <x v="34"/>
    <n v="0.84"/>
    <n v="40000"/>
    <x v="2"/>
  </r>
  <r>
    <s v="31786"/>
    <s v="TN"/>
    <s v="0000157401"/>
    <x v="4"/>
    <x v="0"/>
    <d v="2023-12-31T00:00:00"/>
    <x v="16"/>
    <s v="VSO060"/>
    <x v="38"/>
    <n v="-0.76"/>
    <n v="36000"/>
    <x v="2"/>
  </r>
  <r>
    <s v="31786"/>
    <s v="TN"/>
    <s v="0000157401"/>
    <x v="4"/>
    <x v="0"/>
    <d v="2023-12-31T00:00:00"/>
    <x v="16"/>
    <s v="VSO060"/>
    <x v="38"/>
    <n v="2.2799999999999998"/>
    <n v="108000"/>
    <x v="10"/>
  </r>
  <r>
    <s v="31786"/>
    <s v="TN"/>
    <s v="0000157401"/>
    <x v="4"/>
    <x v="0"/>
    <d v="2023-12-31T00:00:00"/>
    <x v="16"/>
    <s v="VSO100"/>
    <x v="39"/>
    <n v="1.26"/>
    <n v="60000"/>
    <x v="2"/>
  </r>
  <r>
    <s v="31786"/>
    <s v="TN"/>
    <s v="0000157401"/>
    <x v="4"/>
    <x v="0"/>
    <d v="2023-12-31T00:00:00"/>
    <x v="16"/>
    <s v="VSO500"/>
    <x v="41"/>
    <n v="6.3"/>
    <n v="300000"/>
    <x v="2"/>
  </r>
  <r>
    <s v="31786"/>
    <s v="TN"/>
    <s v="0000190862"/>
    <x v="5"/>
    <x v="0"/>
    <d v="2023-12-31T00:00:00"/>
    <x v="17"/>
    <s v="LTD-01"/>
    <x v="43"/>
    <n v="-15.31"/>
    <n v="0"/>
    <x v="9"/>
  </r>
  <r>
    <s v="31786"/>
    <s v="TN"/>
    <s v="0000190862"/>
    <x v="5"/>
    <x v="0"/>
    <d v="2023-12-31T00:00:00"/>
    <x v="17"/>
    <s v="LTD-01"/>
    <x v="45"/>
    <n v="15.64"/>
    <n v="0"/>
    <x v="2"/>
  </r>
  <r>
    <s v="31786"/>
    <s v="TN"/>
    <s v="0000190862"/>
    <x v="5"/>
    <x v="0"/>
    <d v="2023-12-31T00:00:00"/>
    <x v="17"/>
    <s v="LTD-01"/>
    <x v="48"/>
    <n v="18.190000000000001"/>
    <n v="0"/>
    <x v="2"/>
  </r>
  <r>
    <s v="31786"/>
    <s v="TN"/>
    <s v="0000190862"/>
    <x v="5"/>
    <x v="0"/>
    <d v="2023-12-31T00:00:00"/>
    <x v="17"/>
    <s v="LTD-01"/>
    <x v="49"/>
    <n v="18.27"/>
    <n v="0"/>
    <x v="2"/>
  </r>
  <r>
    <s v="31786"/>
    <s v="TN"/>
    <s v="0000190862"/>
    <x v="5"/>
    <x v="0"/>
    <d v="2023-12-31T00:00:00"/>
    <x v="17"/>
    <s v="LTD-02"/>
    <x v="53"/>
    <n v="-16.440000000000001"/>
    <n v="0"/>
    <x v="3"/>
  </r>
  <r>
    <s v="31786"/>
    <s v="TN"/>
    <s v="0000190862"/>
    <x v="5"/>
    <x v="0"/>
    <d v="2023-12-31T00:00:00"/>
    <x v="17"/>
    <s v="LTD-02"/>
    <x v="57"/>
    <n v="13.99"/>
    <n v="0"/>
    <x v="2"/>
  </r>
  <r>
    <s v="31786"/>
    <s v="TN"/>
    <s v="0000190862"/>
    <x v="5"/>
    <x v="0"/>
    <d v="2023-12-31T00:00:00"/>
    <x v="17"/>
    <s v="LTD-03"/>
    <x v="61"/>
    <n v="14.36"/>
    <n v="0"/>
    <x v="3"/>
  </r>
  <r>
    <s v="31786"/>
    <s v="TN"/>
    <s v="0000190862"/>
    <x v="5"/>
    <x v="0"/>
    <d v="2023-12-31T00:00:00"/>
    <x v="17"/>
    <s v="LTD-03"/>
    <x v="62"/>
    <n v="0"/>
    <n v="0"/>
    <x v="2"/>
  </r>
  <r>
    <s v="31786"/>
    <s v="TN"/>
    <s v="0000190862"/>
    <x v="5"/>
    <x v="0"/>
    <d v="2023-12-31T00:00:00"/>
    <x v="17"/>
    <s v="LTD-03"/>
    <x v="63"/>
    <n v="11.6"/>
    <n v="0"/>
    <x v="10"/>
  </r>
  <r>
    <s v="31786"/>
    <s v="TN"/>
    <s v="0000190862"/>
    <x v="5"/>
    <x v="0"/>
    <d v="2023-12-31T00:00:00"/>
    <x v="17"/>
    <s v="LTD-03"/>
    <x v="99"/>
    <n v="12.79"/>
    <n v="0"/>
    <x v="10"/>
  </r>
  <r>
    <s v="31786"/>
    <s v="TN"/>
    <s v="0000190862"/>
    <x v="5"/>
    <x v="0"/>
    <d v="2023-12-31T00:00:00"/>
    <x v="17"/>
    <s v="LTD-03"/>
    <x v="100"/>
    <n v="0"/>
    <n v="0"/>
    <x v="3"/>
  </r>
  <r>
    <s v="31786"/>
    <s v="TN"/>
    <s v="0000190862"/>
    <x v="5"/>
    <x v="0"/>
    <d v="2023-12-31T00:00:00"/>
    <x v="17"/>
    <s v="LTD-03"/>
    <x v="91"/>
    <n v="0"/>
    <n v="0"/>
    <x v="2"/>
  </r>
  <r>
    <s v="31786"/>
    <s v="TN"/>
    <s v="0000190862"/>
    <x v="5"/>
    <x v="0"/>
    <d v="2023-12-31T00:00:00"/>
    <x v="17"/>
    <s v="LTD-03"/>
    <x v="107"/>
    <n v="44.03"/>
    <n v="0"/>
    <x v="2"/>
  </r>
  <r>
    <s v="31786"/>
    <s v="TN"/>
    <s v="0000190862"/>
    <x v="5"/>
    <x v="0"/>
    <d v="2023-12-31T00:00:00"/>
    <x v="17"/>
    <s v="LTD-04"/>
    <x v="80"/>
    <n v="-58.9"/>
    <n v="0"/>
    <x v="10"/>
  </r>
  <r>
    <s v="31786"/>
    <s v="TN"/>
    <s v="0000190862"/>
    <x v="5"/>
    <x v="0"/>
    <d v="2023-12-31T00:00:00"/>
    <x v="17"/>
    <s v="LTD-04"/>
    <x v="82"/>
    <n v="14.67"/>
    <n v="0"/>
    <x v="2"/>
  </r>
  <r>
    <s v="31786"/>
    <s v="TN"/>
    <s v="0000190862"/>
    <x v="5"/>
    <x v="0"/>
    <d v="2023-12-31T00:00:00"/>
    <x v="17"/>
    <s v="LTD3WP"/>
    <x v="90"/>
    <n v="0"/>
    <n v="0"/>
    <x v="2"/>
  </r>
  <r>
    <s v="31786"/>
    <s v="TN"/>
    <s v="0000190862"/>
    <x v="5"/>
    <x v="0"/>
    <d v="2023-12-31T00:00:00"/>
    <x v="18"/>
    <s v="STD-A"/>
    <x v="85"/>
    <n v="-167.91"/>
    <n v="0"/>
    <x v="41"/>
  </r>
  <r>
    <s v="31786"/>
    <s v="TN"/>
    <s v="0000190862"/>
    <x v="5"/>
    <x v="0"/>
    <d v="2023-12-31T00:00:00"/>
    <x v="18"/>
    <s v="STD-A"/>
    <x v="85"/>
    <n v="145.32"/>
    <n v="0"/>
    <x v="6"/>
  </r>
  <r>
    <s v="31786"/>
    <s v="TN"/>
    <s v="0000190862"/>
    <x v="5"/>
    <x v="0"/>
    <d v="2023-12-31T00:00:00"/>
    <x v="18"/>
    <s v="STD-B"/>
    <x v="86"/>
    <n v="-92.84"/>
    <n v="0"/>
    <x v="9"/>
  </r>
  <r>
    <s v="31786"/>
    <s v="TN"/>
    <s v="0000190862"/>
    <x v="5"/>
    <x v="0"/>
    <d v="2023-12-31T00:00:00"/>
    <x v="18"/>
    <s v="STD-B"/>
    <x v="86"/>
    <n v="156.04"/>
    <n v="0"/>
    <x v="41"/>
  </r>
  <r>
    <s v="31786"/>
    <s v="TN"/>
    <s v="0000258005"/>
    <x v="6"/>
    <x v="0"/>
    <d v="2023-12-31T00:00:00"/>
    <x v="19"/>
    <s v="VISBAS"/>
    <x v="88"/>
    <n v="-71.94"/>
    <n v="0"/>
    <x v="66"/>
  </r>
  <r>
    <s v="31786"/>
    <s v="TN"/>
    <s v="0000258005"/>
    <x v="6"/>
    <x v="0"/>
    <d v="2023-12-31T00:00:00"/>
    <x v="19"/>
    <s v="VISBAS"/>
    <x v="88"/>
    <n v="164.88"/>
    <n v="0"/>
    <x v="189"/>
  </r>
  <r>
    <s v="31786"/>
    <s v="TN"/>
    <s v="0000258005"/>
    <x v="6"/>
    <x v="0"/>
    <d v="2023-12-31T00:00:00"/>
    <x v="19"/>
    <s v="VISEXP"/>
    <x v="87"/>
    <n v="-167.97"/>
    <n v="0"/>
    <x v="42"/>
  </r>
  <r>
    <s v="31786"/>
    <s v="TN"/>
    <s v="0000258005"/>
    <x v="6"/>
    <x v="0"/>
    <d v="2023-12-31T00:00:00"/>
    <x v="19"/>
    <s v="VISEXP"/>
    <x v="87"/>
    <n v="1110.01"/>
    <n v="0"/>
    <x v="19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s v="31786"/>
    <s v="TN"/>
    <s v="0000000185"/>
    <x v="0"/>
    <x v="0"/>
    <d v="2024-01-31T00:00:00"/>
    <x v="0"/>
    <x v="0"/>
    <x v="0"/>
    <n v="82024.73"/>
    <n v="0"/>
    <x v="0"/>
  </r>
  <r>
    <s v="31786"/>
    <s v="TN"/>
    <s v="0000000185"/>
    <x v="0"/>
    <x v="0"/>
    <d v="2024-01-31T00:00:00"/>
    <x v="0"/>
    <x v="0"/>
    <x v="1"/>
    <n v="82036.12"/>
    <n v="0"/>
    <x v="1"/>
  </r>
  <r>
    <s v="31786"/>
    <s v="TN"/>
    <s v="0000000192"/>
    <x v="1"/>
    <x v="0"/>
    <d v="2024-01-12T00:00:00"/>
    <x v="1"/>
    <x v="1"/>
    <x v="2"/>
    <n v="50.89"/>
    <n v="0"/>
    <x v="2"/>
  </r>
  <r>
    <s v="31786"/>
    <s v="TN"/>
    <s v="0000000192"/>
    <x v="1"/>
    <x v="0"/>
    <d v="2024-01-31T00:00:00"/>
    <x v="1"/>
    <x v="1"/>
    <x v="2"/>
    <n v="568731.98"/>
    <n v="0"/>
    <x v="3"/>
  </r>
  <r>
    <s v="31786"/>
    <s v="TN"/>
    <s v="0000000192"/>
    <x v="1"/>
    <x v="0"/>
    <d v="2024-01-31T00:00:00"/>
    <x v="1"/>
    <x v="1"/>
    <x v="3"/>
    <n v="569593.91"/>
    <n v="0"/>
    <x v="4"/>
  </r>
  <r>
    <s v="31786"/>
    <s v="TN"/>
    <s v="0000053684"/>
    <x v="2"/>
    <x v="0"/>
    <d v="2024-01-31T00:00:00"/>
    <x v="2"/>
    <x v="2"/>
    <x v="4"/>
    <n v="112.18"/>
    <n v="0"/>
    <x v="5"/>
  </r>
  <r>
    <s v="31786"/>
    <s v="TN"/>
    <s v="0000053684"/>
    <x v="2"/>
    <x v="0"/>
    <d v="2024-01-31T00:00:00"/>
    <x v="3"/>
    <x v="2"/>
    <x v="5"/>
    <n v="32580.62"/>
    <n v="0"/>
    <x v="6"/>
  </r>
  <r>
    <s v="31786"/>
    <s v="TN"/>
    <s v="0000157401"/>
    <x v="3"/>
    <x v="0"/>
    <d v="2024-01-31T00:00:00"/>
    <x v="4"/>
    <x v="2"/>
    <x v="6"/>
    <n v="354735.98"/>
    <n v="0"/>
    <x v="7"/>
  </r>
  <r>
    <s v="31786"/>
    <s v="TN"/>
    <s v="0000157401"/>
    <x v="4"/>
    <x v="0"/>
    <d v="2024-01-12T00:00:00"/>
    <x v="5"/>
    <x v="3"/>
    <x v="7"/>
    <n v="-1.26"/>
    <n v="120000"/>
    <x v="2"/>
  </r>
  <r>
    <s v="31786"/>
    <s v="TN"/>
    <s v="0000157401"/>
    <x v="4"/>
    <x v="0"/>
    <d v="2024-01-31T00:00:00"/>
    <x v="6"/>
    <x v="4"/>
    <x v="8"/>
    <n v="0.91"/>
    <n v="0"/>
    <x v="8"/>
  </r>
  <r>
    <s v="31786"/>
    <s v="TN"/>
    <s v="0000157401"/>
    <x v="4"/>
    <x v="0"/>
    <d v="2024-01-31T00:00:00"/>
    <x v="6"/>
    <x v="5"/>
    <x v="8"/>
    <n v="1.3"/>
    <n v="0"/>
    <x v="9"/>
  </r>
  <r>
    <s v="31786"/>
    <s v="TN"/>
    <s v="0000157401"/>
    <x v="4"/>
    <x v="0"/>
    <d v="2024-01-31T00:00:00"/>
    <x v="6"/>
    <x v="6"/>
    <x v="8"/>
    <n v="0.39"/>
    <n v="0"/>
    <x v="10"/>
  </r>
  <r>
    <s v="31786"/>
    <s v="TN"/>
    <s v="0000157401"/>
    <x v="4"/>
    <x v="0"/>
    <d v="2024-01-31T00:00:00"/>
    <x v="7"/>
    <x v="7"/>
    <x v="9"/>
    <n v="38.479999999999997"/>
    <n v="180000"/>
    <x v="11"/>
  </r>
  <r>
    <s v="31786"/>
    <s v="TN"/>
    <s v="0000157401"/>
    <x v="4"/>
    <x v="0"/>
    <d v="2024-01-31T00:00:00"/>
    <x v="8"/>
    <x v="8"/>
    <x v="10"/>
    <n v="53211.31"/>
    <n v="2799597700"/>
    <x v="12"/>
  </r>
  <r>
    <s v="31786"/>
    <s v="TN"/>
    <s v="0000157401"/>
    <x v="4"/>
    <x v="0"/>
    <d v="2024-01-31T00:00:00"/>
    <x v="8"/>
    <x v="9"/>
    <x v="10"/>
    <n v="10"/>
    <n v="525850"/>
    <x v="13"/>
  </r>
  <r>
    <s v="31786"/>
    <s v="TN"/>
    <s v="0000157401"/>
    <x v="4"/>
    <x v="0"/>
    <d v="2024-01-31T00:00:00"/>
    <x v="8"/>
    <x v="10"/>
    <x v="11"/>
    <n v="362.9"/>
    <n v="19100000"/>
    <x v="14"/>
  </r>
  <r>
    <s v="31786"/>
    <s v="TN"/>
    <s v="0000157401"/>
    <x v="4"/>
    <x v="0"/>
    <d v="2024-01-31T00:00:00"/>
    <x v="8"/>
    <x v="11"/>
    <x v="12"/>
    <n v="32.9"/>
    <n v="2866150"/>
    <x v="15"/>
  </r>
  <r>
    <s v="31786"/>
    <s v="TN"/>
    <s v="0000157401"/>
    <x v="4"/>
    <x v="0"/>
    <d v="2024-01-31T00:00:00"/>
    <x v="9"/>
    <x v="12"/>
    <x v="13"/>
    <n v="2.63"/>
    <n v="77600"/>
    <x v="16"/>
  </r>
  <r>
    <s v="31786"/>
    <s v="TN"/>
    <s v="0000157401"/>
    <x v="4"/>
    <x v="0"/>
    <d v="2024-01-31T00:00:00"/>
    <x v="9"/>
    <x v="13"/>
    <x v="14"/>
    <n v="4.46"/>
    <n v="0"/>
    <x v="8"/>
  </r>
  <r>
    <s v="31786"/>
    <s v="TN"/>
    <s v="0000157401"/>
    <x v="4"/>
    <x v="0"/>
    <d v="2024-01-31T00:00:00"/>
    <x v="10"/>
    <x v="14"/>
    <x v="15"/>
    <n v="153.88999999999999"/>
    <n v="90000"/>
    <x v="11"/>
  </r>
  <r>
    <s v="31786"/>
    <s v="TN"/>
    <s v="0000157401"/>
    <x v="4"/>
    <x v="0"/>
    <d v="2024-01-31T00:00:00"/>
    <x v="11"/>
    <x v="15"/>
    <x v="16"/>
    <n v="0.68"/>
    <n v="6000"/>
    <x v="17"/>
  </r>
  <r>
    <s v="31786"/>
    <s v="TN"/>
    <s v="0000157401"/>
    <x v="4"/>
    <x v="0"/>
    <d v="2024-01-31T00:00:00"/>
    <x v="11"/>
    <x v="16"/>
    <x v="16"/>
    <n v="1.48"/>
    <n v="0"/>
    <x v="18"/>
  </r>
  <r>
    <s v="31786"/>
    <s v="TN"/>
    <s v="0000157401"/>
    <x v="4"/>
    <x v="0"/>
    <d v="2024-01-31T00:00:00"/>
    <x v="11"/>
    <x v="17"/>
    <x v="16"/>
    <n v="0.56000000000000005"/>
    <n v="0"/>
    <x v="10"/>
  </r>
  <r>
    <s v="31786"/>
    <s v="TN"/>
    <s v="0000157401"/>
    <x v="4"/>
    <x v="0"/>
    <d v="2024-01-31T00:00:00"/>
    <x v="11"/>
    <x v="18"/>
    <x v="17"/>
    <n v="1.2"/>
    <n v="6000"/>
    <x v="9"/>
  </r>
  <r>
    <s v="31786"/>
    <s v="TN"/>
    <s v="0000157401"/>
    <x v="4"/>
    <x v="0"/>
    <d v="2024-01-31T00:00:00"/>
    <x v="11"/>
    <x v="19"/>
    <x v="17"/>
    <n v="0.61"/>
    <n v="6000"/>
    <x v="17"/>
  </r>
  <r>
    <s v="31786"/>
    <s v="TN"/>
    <s v="0000157401"/>
    <x v="4"/>
    <x v="0"/>
    <d v="2024-01-31T00:00:00"/>
    <x v="12"/>
    <x v="20"/>
    <x v="18"/>
    <n v="693384.72"/>
    <n v="5012135650"/>
    <x v="19"/>
  </r>
  <r>
    <s v="31786"/>
    <s v="TN"/>
    <s v="0000157401"/>
    <x v="4"/>
    <x v="0"/>
    <d v="2024-01-31T00:00:00"/>
    <x v="12"/>
    <x v="21"/>
    <x v="18"/>
    <n v="225.72"/>
    <n v="901550"/>
    <x v="20"/>
  </r>
  <r>
    <s v="31786"/>
    <s v="TN"/>
    <s v="0000157401"/>
    <x v="4"/>
    <x v="0"/>
    <d v="2024-01-31T00:00:00"/>
    <x v="12"/>
    <x v="22"/>
    <x v="19"/>
    <n v="3094.2"/>
    <n v="19100000"/>
    <x v="14"/>
  </r>
  <r>
    <s v="31786"/>
    <s v="TN"/>
    <s v="0000157401"/>
    <x v="4"/>
    <x v="0"/>
    <d v="2024-01-31T00:00:00"/>
    <x v="12"/>
    <x v="23"/>
    <x v="20"/>
    <n v="140.5"/>
    <n v="2866150"/>
    <x v="15"/>
  </r>
  <r>
    <s v="31786"/>
    <s v="TN"/>
    <s v="0000157401"/>
    <x v="4"/>
    <x v="0"/>
    <d v="2024-01-31T00:00:00"/>
    <x v="13"/>
    <x v="24"/>
    <x v="21"/>
    <n v="1.5"/>
    <n v="6000"/>
    <x v="16"/>
  </r>
  <r>
    <s v="31786"/>
    <s v="TN"/>
    <s v="0000157401"/>
    <x v="4"/>
    <x v="0"/>
    <d v="2024-01-31T00:00:00"/>
    <x v="13"/>
    <x v="25"/>
    <x v="22"/>
    <n v="3.54"/>
    <n v="0"/>
    <x v="8"/>
  </r>
  <r>
    <s v="31786"/>
    <s v="TN"/>
    <s v="0000157401"/>
    <x v="4"/>
    <x v="0"/>
    <d v="2024-01-31T00:00:00"/>
    <x v="14"/>
    <x v="26"/>
    <x v="23"/>
    <n v="3.96"/>
    <n v="0"/>
    <x v="10"/>
  </r>
  <r>
    <s v="31786"/>
    <s v="TN"/>
    <s v="0000157401"/>
    <x v="4"/>
    <x v="0"/>
    <d v="2024-01-31T00:00:00"/>
    <x v="15"/>
    <x v="27"/>
    <x v="24"/>
    <n v="18.59"/>
    <n v="1055000"/>
    <x v="21"/>
  </r>
  <r>
    <s v="31786"/>
    <s v="TN"/>
    <s v="0000157401"/>
    <x v="4"/>
    <x v="0"/>
    <d v="2024-01-31T00:00:00"/>
    <x v="15"/>
    <x v="28"/>
    <x v="25"/>
    <n v="215.54"/>
    <n v="9960000"/>
    <x v="22"/>
  </r>
  <r>
    <s v="31786"/>
    <s v="TN"/>
    <s v="0000157401"/>
    <x v="4"/>
    <x v="0"/>
    <d v="2024-01-31T00:00:00"/>
    <x v="15"/>
    <x v="29"/>
    <x v="26"/>
    <n v="126.42"/>
    <n v="6162000"/>
    <x v="23"/>
  </r>
  <r>
    <s v="31786"/>
    <s v="TN"/>
    <s v="0000157401"/>
    <x v="4"/>
    <x v="0"/>
    <d v="2024-01-31T00:00:00"/>
    <x v="15"/>
    <x v="30"/>
    <x v="27"/>
    <n v="232.67"/>
    <n v="11075000"/>
    <x v="24"/>
  </r>
  <r>
    <s v="31786"/>
    <s v="TN"/>
    <s v="0000157401"/>
    <x v="4"/>
    <x v="0"/>
    <d v="2024-01-31T00:00:00"/>
    <x v="15"/>
    <x v="31"/>
    <x v="28"/>
    <n v="603.75"/>
    <n v="28912000"/>
    <x v="25"/>
  </r>
  <r>
    <s v="31786"/>
    <s v="TN"/>
    <s v="0000157401"/>
    <x v="4"/>
    <x v="0"/>
    <d v="2024-01-31T00:00:00"/>
    <x v="15"/>
    <x v="32"/>
    <x v="24"/>
    <n v="28.77"/>
    <n v="1370000"/>
    <x v="26"/>
  </r>
  <r>
    <s v="31786"/>
    <s v="TN"/>
    <s v="0000157401"/>
    <x v="4"/>
    <x v="0"/>
    <d v="2024-01-31T00:00:00"/>
    <x v="15"/>
    <x v="33"/>
    <x v="25"/>
    <n v="355"/>
    <n v="17058000"/>
    <x v="27"/>
  </r>
  <r>
    <s v="31786"/>
    <s v="TN"/>
    <s v="0000157401"/>
    <x v="4"/>
    <x v="0"/>
    <d v="2024-01-31T00:00:00"/>
    <x v="15"/>
    <x v="34"/>
    <x v="26"/>
    <n v="228.48"/>
    <n v="11060000"/>
    <x v="28"/>
  </r>
  <r>
    <s v="31786"/>
    <s v="TN"/>
    <s v="0000157401"/>
    <x v="4"/>
    <x v="0"/>
    <d v="2024-01-31T00:00:00"/>
    <x v="15"/>
    <x v="35"/>
    <x v="27"/>
    <n v="431.55"/>
    <n v="20700000"/>
    <x v="29"/>
  </r>
  <r>
    <s v="31786"/>
    <s v="TN"/>
    <s v="0000157401"/>
    <x v="4"/>
    <x v="0"/>
    <d v="2024-01-31T00:00:00"/>
    <x v="15"/>
    <x v="36"/>
    <x v="28"/>
    <n v="1222.2"/>
    <n v="58300000"/>
    <x v="30"/>
  </r>
  <r>
    <s v="31786"/>
    <s v="TN"/>
    <s v="0000157401"/>
    <x v="4"/>
    <x v="0"/>
    <d v="2024-01-31T00:00:00"/>
    <x v="15"/>
    <x v="37"/>
    <x v="24"/>
    <n v="17.28"/>
    <n v="795000"/>
    <x v="31"/>
  </r>
  <r>
    <s v="31786"/>
    <s v="TN"/>
    <s v="0000157401"/>
    <x v="4"/>
    <x v="0"/>
    <d v="2024-01-31T00:00:00"/>
    <x v="15"/>
    <x v="38"/>
    <x v="25"/>
    <n v="204.06"/>
    <n v="9684000"/>
    <x v="32"/>
  </r>
  <r>
    <s v="31786"/>
    <s v="TN"/>
    <s v="0000157401"/>
    <x v="4"/>
    <x v="0"/>
    <d v="2024-01-31T00:00:00"/>
    <x v="15"/>
    <x v="39"/>
    <x v="26"/>
    <n v="116.55"/>
    <n v="5680000"/>
    <x v="33"/>
  </r>
  <r>
    <s v="31786"/>
    <s v="TN"/>
    <s v="0000157401"/>
    <x v="4"/>
    <x v="0"/>
    <d v="2024-01-31T00:00:00"/>
    <x v="15"/>
    <x v="40"/>
    <x v="27"/>
    <n v="254.38"/>
    <n v="11925000"/>
    <x v="34"/>
  </r>
  <r>
    <s v="31786"/>
    <s v="TN"/>
    <s v="0000157401"/>
    <x v="4"/>
    <x v="0"/>
    <d v="2024-01-31T00:00:00"/>
    <x v="15"/>
    <x v="41"/>
    <x v="28"/>
    <n v="784.35"/>
    <n v="37610000"/>
    <x v="35"/>
  </r>
  <r>
    <s v="31786"/>
    <s v="TN"/>
    <s v="0000157401"/>
    <x v="4"/>
    <x v="0"/>
    <d v="2024-01-31T00:00:00"/>
    <x v="15"/>
    <x v="42"/>
    <x v="24"/>
    <n v="6.72"/>
    <n v="320000"/>
    <x v="20"/>
  </r>
  <r>
    <s v="31786"/>
    <s v="TN"/>
    <s v="0000157401"/>
    <x v="4"/>
    <x v="0"/>
    <d v="2024-01-31T00:00:00"/>
    <x v="15"/>
    <x v="43"/>
    <x v="25"/>
    <n v="73"/>
    <n v="3528000"/>
    <x v="36"/>
  </r>
  <r>
    <s v="31786"/>
    <s v="TN"/>
    <s v="0000157401"/>
    <x v="4"/>
    <x v="0"/>
    <d v="2024-01-31T00:00:00"/>
    <x v="15"/>
    <x v="44"/>
    <x v="26"/>
    <n v="39.479999999999997"/>
    <n v="1880000"/>
    <x v="37"/>
  </r>
  <r>
    <s v="31786"/>
    <s v="TN"/>
    <s v="0000157401"/>
    <x v="4"/>
    <x v="0"/>
    <d v="2024-01-31T00:00:00"/>
    <x v="15"/>
    <x v="45"/>
    <x v="27"/>
    <n v="86.1"/>
    <n v="4100000"/>
    <x v="38"/>
  </r>
  <r>
    <s v="31786"/>
    <s v="TN"/>
    <s v="0000157401"/>
    <x v="4"/>
    <x v="0"/>
    <d v="2024-01-31T00:00:00"/>
    <x v="15"/>
    <x v="46"/>
    <x v="28"/>
    <n v="273"/>
    <n v="13300000"/>
    <x v="39"/>
  </r>
  <r>
    <s v="31786"/>
    <s v="TN"/>
    <s v="0000157401"/>
    <x v="4"/>
    <x v="0"/>
    <d v="2024-01-31T00:00:00"/>
    <x v="15"/>
    <x v="47"/>
    <x v="24"/>
    <n v="2.12"/>
    <n v="100000"/>
    <x v="18"/>
  </r>
  <r>
    <s v="31786"/>
    <s v="TN"/>
    <s v="0000157401"/>
    <x v="4"/>
    <x v="0"/>
    <d v="2024-01-31T00:00:00"/>
    <x v="15"/>
    <x v="48"/>
    <x v="25"/>
    <n v="24.57"/>
    <n v="1170000"/>
    <x v="11"/>
  </r>
  <r>
    <s v="31786"/>
    <s v="TN"/>
    <s v="0000157401"/>
    <x v="4"/>
    <x v="0"/>
    <d v="2024-01-31T00:00:00"/>
    <x v="15"/>
    <x v="49"/>
    <x v="26"/>
    <n v="14.7"/>
    <n v="700000"/>
    <x v="40"/>
  </r>
  <r>
    <s v="31786"/>
    <s v="TN"/>
    <s v="0000157401"/>
    <x v="4"/>
    <x v="0"/>
    <d v="2024-01-31T00:00:00"/>
    <x v="15"/>
    <x v="50"/>
    <x v="27"/>
    <n v="26.3"/>
    <n v="1250000"/>
    <x v="13"/>
  </r>
  <r>
    <s v="31786"/>
    <s v="TN"/>
    <s v="0000157401"/>
    <x v="4"/>
    <x v="0"/>
    <d v="2024-01-31T00:00:00"/>
    <x v="15"/>
    <x v="51"/>
    <x v="28"/>
    <n v="84"/>
    <n v="4000000"/>
    <x v="20"/>
  </r>
  <r>
    <s v="31786"/>
    <s v="TN"/>
    <s v="0000157401"/>
    <x v="4"/>
    <x v="0"/>
    <d v="2024-01-31T00:00:00"/>
    <x v="15"/>
    <x v="52"/>
    <x v="24"/>
    <n v="0.63"/>
    <n v="30000"/>
    <x v="10"/>
  </r>
  <r>
    <s v="31786"/>
    <s v="TN"/>
    <s v="0000157401"/>
    <x v="4"/>
    <x v="0"/>
    <d v="2024-01-31T00:00:00"/>
    <x v="15"/>
    <x v="53"/>
    <x v="25"/>
    <n v="12.16"/>
    <n v="576000"/>
    <x v="20"/>
  </r>
  <r>
    <s v="31786"/>
    <s v="TN"/>
    <s v="0000157401"/>
    <x v="4"/>
    <x v="0"/>
    <d v="2024-01-31T00:00:00"/>
    <x v="15"/>
    <x v="54"/>
    <x v="26"/>
    <n v="1.26"/>
    <n v="60000"/>
    <x v="10"/>
  </r>
  <r>
    <s v="31786"/>
    <s v="TN"/>
    <s v="0000157401"/>
    <x v="4"/>
    <x v="0"/>
    <d v="2024-01-31T00:00:00"/>
    <x v="15"/>
    <x v="55"/>
    <x v="27"/>
    <n v="9.4499999999999993"/>
    <n v="450000"/>
    <x v="17"/>
  </r>
  <r>
    <s v="31786"/>
    <s v="TN"/>
    <s v="0000157401"/>
    <x v="4"/>
    <x v="0"/>
    <d v="2024-01-31T00:00:00"/>
    <x v="15"/>
    <x v="56"/>
    <x v="28"/>
    <n v="50.4"/>
    <n v="2400000"/>
    <x v="16"/>
  </r>
  <r>
    <s v="31786"/>
    <s v="TN"/>
    <s v="0000157401"/>
    <x v="4"/>
    <x v="0"/>
    <d v="2024-01-31T00:00:00"/>
    <x v="15"/>
    <x v="57"/>
    <x v="25"/>
    <n v="4.4000000000000004"/>
    <n v="210000"/>
    <x v="9"/>
  </r>
  <r>
    <s v="31786"/>
    <s v="TN"/>
    <s v="0000157401"/>
    <x v="4"/>
    <x v="0"/>
    <d v="2024-01-31T00:00:00"/>
    <x v="15"/>
    <x v="58"/>
    <x v="26"/>
    <n v="2.94"/>
    <n v="140000"/>
    <x v="2"/>
  </r>
  <r>
    <s v="31786"/>
    <s v="TN"/>
    <s v="0000157401"/>
    <x v="4"/>
    <x v="0"/>
    <d v="2024-01-31T00:00:00"/>
    <x v="15"/>
    <x v="59"/>
    <x v="28"/>
    <n v="7.35"/>
    <n v="350000"/>
    <x v="10"/>
  </r>
  <r>
    <s v="31786"/>
    <s v="TN"/>
    <s v="0000157401"/>
    <x v="4"/>
    <x v="0"/>
    <d v="2024-01-31T00:00:00"/>
    <x v="15"/>
    <x v="60"/>
    <x v="24"/>
    <n v="0.84"/>
    <n v="40000"/>
    <x v="10"/>
  </r>
  <r>
    <s v="31786"/>
    <s v="TN"/>
    <s v="0000157401"/>
    <x v="4"/>
    <x v="0"/>
    <d v="2024-01-31T00:00:00"/>
    <x v="15"/>
    <x v="61"/>
    <x v="25"/>
    <n v="1.01"/>
    <n v="48000"/>
    <x v="10"/>
  </r>
  <r>
    <s v="31786"/>
    <s v="TN"/>
    <s v="0000157401"/>
    <x v="4"/>
    <x v="0"/>
    <d v="2024-01-31T00:00:00"/>
    <x v="15"/>
    <x v="62"/>
    <x v="26"/>
    <n v="3.36"/>
    <n v="160000"/>
    <x v="2"/>
  </r>
  <r>
    <s v="31786"/>
    <s v="TN"/>
    <s v="0000157401"/>
    <x v="4"/>
    <x v="0"/>
    <d v="2024-01-31T00:00:00"/>
    <x v="15"/>
    <x v="63"/>
    <x v="28"/>
    <n v="25.2"/>
    <n v="1200000"/>
    <x v="17"/>
  </r>
  <r>
    <s v="31786"/>
    <s v="TN"/>
    <s v="0000157401"/>
    <x v="4"/>
    <x v="0"/>
    <d v="2024-01-31T00:00:00"/>
    <x v="15"/>
    <x v="64"/>
    <x v="25"/>
    <n v="2.2599999999999998"/>
    <n v="108000"/>
    <x v="2"/>
  </r>
  <r>
    <s v="31786"/>
    <s v="TN"/>
    <s v="0000157401"/>
    <x v="4"/>
    <x v="0"/>
    <d v="2024-01-31T00:00:00"/>
    <x v="5"/>
    <x v="65"/>
    <x v="29"/>
    <n v="1388.1"/>
    <n v="67650000"/>
    <x v="41"/>
  </r>
  <r>
    <s v="31786"/>
    <s v="TN"/>
    <s v="0000157401"/>
    <x v="4"/>
    <x v="0"/>
    <d v="2024-01-31T00:00:00"/>
    <x v="5"/>
    <x v="3"/>
    <x v="7"/>
    <n v="13616.82"/>
    <n v="649900000"/>
    <x v="42"/>
  </r>
  <r>
    <s v="31786"/>
    <s v="TN"/>
    <s v="0000157401"/>
    <x v="4"/>
    <x v="0"/>
    <d v="2024-01-31T00:00:00"/>
    <x v="5"/>
    <x v="66"/>
    <x v="30"/>
    <n v="6980.4"/>
    <n v="334200000"/>
    <x v="43"/>
  </r>
  <r>
    <s v="31786"/>
    <s v="TN"/>
    <s v="0000157401"/>
    <x v="4"/>
    <x v="0"/>
    <d v="2024-01-31T00:00:00"/>
    <x v="5"/>
    <x v="67"/>
    <x v="31"/>
    <n v="12274.5"/>
    <n v="586500000"/>
    <x v="44"/>
  </r>
  <r>
    <s v="31786"/>
    <s v="TN"/>
    <s v="0000157401"/>
    <x v="4"/>
    <x v="0"/>
    <d v="2024-01-31T00:00:00"/>
    <x v="5"/>
    <x v="68"/>
    <x v="32"/>
    <n v="31174.5"/>
    <n v="1488500000"/>
    <x v="45"/>
  </r>
  <r>
    <s v="31786"/>
    <s v="TN"/>
    <s v="0000157401"/>
    <x v="4"/>
    <x v="0"/>
    <d v="2024-01-31T00:00:00"/>
    <x v="16"/>
    <x v="69"/>
    <x v="33"/>
    <n v="87.36"/>
    <n v="4140000"/>
    <x v="46"/>
  </r>
  <r>
    <s v="31786"/>
    <s v="TN"/>
    <s v="0000157401"/>
    <x v="4"/>
    <x v="0"/>
    <d v="2024-01-31T00:00:00"/>
    <x v="16"/>
    <x v="70"/>
    <x v="34"/>
    <n v="1190"/>
    <n v="57452000"/>
    <x v="47"/>
  </r>
  <r>
    <s v="31786"/>
    <s v="TN"/>
    <s v="0000157401"/>
    <x v="4"/>
    <x v="0"/>
    <d v="2024-01-31T00:00:00"/>
    <x v="16"/>
    <x v="71"/>
    <x v="35"/>
    <n v="714.84"/>
    <n v="33960000"/>
    <x v="48"/>
  </r>
  <r>
    <s v="31786"/>
    <s v="TN"/>
    <s v="0000157401"/>
    <x v="4"/>
    <x v="0"/>
    <d v="2024-01-31T00:00:00"/>
    <x v="16"/>
    <x v="72"/>
    <x v="36"/>
    <n v="1463.7"/>
    <n v="69400000"/>
    <x v="49"/>
  </r>
  <r>
    <s v="31786"/>
    <s v="TN"/>
    <s v="0000157401"/>
    <x v="4"/>
    <x v="0"/>
    <d v="2024-01-31T00:00:00"/>
    <x v="16"/>
    <x v="73"/>
    <x v="37"/>
    <n v="4389"/>
    <n v="210460000"/>
    <x v="50"/>
  </r>
  <r>
    <s v="31786"/>
    <s v="TN"/>
    <s v="0000157401"/>
    <x v="4"/>
    <x v="0"/>
    <d v="2024-01-31T00:00:00"/>
    <x v="16"/>
    <x v="74"/>
    <x v="38"/>
    <n v="125.37"/>
    <n v="6110000"/>
    <x v="51"/>
  </r>
  <r>
    <s v="31786"/>
    <s v="TN"/>
    <s v="0000157401"/>
    <x v="4"/>
    <x v="0"/>
    <d v="2024-01-31T00:00:00"/>
    <x v="16"/>
    <x v="75"/>
    <x v="39"/>
    <n v="1450.08"/>
    <n v="68760000"/>
    <x v="52"/>
  </r>
  <r>
    <s v="31786"/>
    <s v="TN"/>
    <s v="0000157401"/>
    <x v="4"/>
    <x v="0"/>
    <d v="2024-01-31T00:00:00"/>
    <x v="16"/>
    <x v="76"/>
    <x v="40"/>
    <n v="792.54"/>
    <n v="37560000"/>
    <x v="53"/>
  </r>
  <r>
    <s v="31786"/>
    <s v="TN"/>
    <s v="0000157401"/>
    <x v="4"/>
    <x v="0"/>
    <d v="2024-01-31T00:00:00"/>
    <x v="16"/>
    <x v="77"/>
    <x v="41"/>
    <n v="1442.7"/>
    <n v="68700000"/>
    <x v="54"/>
  </r>
  <r>
    <s v="31786"/>
    <s v="TN"/>
    <s v="0000157401"/>
    <x v="4"/>
    <x v="0"/>
    <d v="2024-01-31T00:00:00"/>
    <x v="16"/>
    <x v="78"/>
    <x v="42"/>
    <n v="3439.8"/>
    <n v="164000000"/>
    <x v="55"/>
  </r>
  <r>
    <s v="31786"/>
    <s v="TN"/>
    <s v="0000190862"/>
    <x v="5"/>
    <x v="0"/>
    <d v="2024-01-31T00:00:00"/>
    <x v="17"/>
    <x v="79"/>
    <x v="43"/>
    <n v="59.82"/>
    <n v="102140.2"/>
    <x v="56"/>
  </r>
  <r>
    <s v="31786"/>
    <s v="TN"/>
    <s v="0000190862"/>
    <x v="5"/>
    <x v="0"/>
    <d v="2024-01-31T00:00:00"/>
    <x v="17"/>
    <x v="79"/>
    <x v="44"/>
    <n v="49.63"/>
    <n v="82722.44"/>
    <x v="57"/>
  </r>
  <r>
    <s v="31786"/>
    <s v="TN"/>
    <s v="0000190862"/>
    <x v="5"/>
    <x v="0"/>
    <d v="2024-01-31T00:00:00"/>
    <x v="17"/>
    <x v="79"/>
    <x v="45"/>
    <n v="86.75"/>
    <n v="74407"/>
    <x v="58"/>
  </r>
  <r>
    <s v="31786"/>
    <s v="TN"/>
    <s v="0000190862"/>
    <x v="5"/>
    <x v="0"/>
    <d v="2024-01-31T00:00:00"/>
    <x v="17"/>
    <x v="79"/>
    <x v="46"/>
    <n v="152.4"/>
    <n v="92251.199999999997"/>
    <x v="59"/>
  </r>
  <r>
    <s v="31786"/>
    <s v="TN"/>
    <s v="0000190862"/>
    <x v="5"/>
    <x v="0"/>
    <d v="2024-01-31T00:00:00"/>
    <x v="17"/>
    <x v="79"/>
    <x v="47"/>
    <n v="266.73"/>
    <n v="117404.77"/>
    <x v="60"/>
  </r>
  <r>
    <s v="31786"/>
    <s v="TN"/>
    <s v="0000190862"/>
    <x v="5"/>
    <x v="0"/>
    <d v="2024-01-31T00:00:00"/>
    <x v="17"/>
    <x v="79"/>
    <x v="48"/>
    <n v="179.31"/>
    <n v="68732.3"/>
    <x v="61"/>
  </r>
  <r>
    <s v="31786"/>
    <s v="TN"/>
    <s v="0000190862"/>
    <x v="5"/>
    <x v="0"/>
    <d v="2024-01-31T00:00:00"/>
    <x v="17"/>
    <x v="79"/>
    <x v="49"/>
    <n v="218.72"/>
    <n v="70170.820000000007"/>
    <x v="61"/>
  </r>
  <r>
    <s v="31786"/>
    <s v="TN"/>
    <s v="0000190862"/>
    <x v="5"/>
    <x v="0"/>
    <d v="2024-01-31T00:00:00"/>
    <x v="17"/>
    <x v="79"/>
    <x v="50"/>
    <n v="198.93"/>
    <n v="47361.5"/>
    <x v="5"/>
  </r>
  <r>
    <s v="31786"/>
    <s v="TN"/>
    <s v="0000190862"/>
    <x v="5"/>
    <x v="0"/>
    <d v="2024-01-31T00:00:00"/>
    <x v="17"/>
    <x v="79"/>
    <x v="51"/>
    <n v="146.47"/>
    <n v="52307"/>
    <x v="16"/>
  </r>
  <r>
    <s v="31786"/>
    <s v="TN"/>
    <s v="0000190862"/>
    <x v="5"/>
    <x v="0"/>
    <d v="2024-01-31T00:00:00"/>
    <x v="17"/>
    <x v="80"/>
    <x v="52"/>
    <n v="64.78"/>
    <n v="123598.47"/>
    <x v="62"/>
  </r>
  <r>
    <s v="31786"/>
    <s v="TN"/>
    <s v="0000190862"/>
    <x v="5"/>
    <x v="0"/>
    <d v="2024-01-31T00:00:00"/>
    <x v="17"/>
    <x v="80"/>
    <x v="53"/>
    <n v="52.97"/>
    <n v="111160.55"/>
    <x v="56"/>
  </r>
  <r>
    <s v="31786"/>
    <s v="TN"/>
    <s v="0000190862"/>
    <x v="5"/>
    <x v="0"/>
    <d v="2024-01-31T00:00:00"/>
    <x v="17"/>
    <x v="80"/>
    <x v="54"/>
    <n v="97.6"/>
    <n v="105055"/>
    <x v="63"/>
  </r>
  <r>
    <s v="31786"/>
    <s v="TN"/>
    <s v="0000190862"/>
    <x v="5"/>
    <x v="0"/>
    <d v="2024-01-31T00:00:00"/>
    <x v="17"/>
    <x v="80"/>
    <x v="55"/>
    <n v="162.75"/>
    <n v="115016.51"/>
    <x v="57"/>
  </r>
  <r>
    <s v="31786"/>
    <s v="TN"/>
    <s v="0000190862"/>
    <x v="5"/>
    <x v="0"/>
    <d v="2024-01-31T00:00:00"/>
    <x v="17"/>
    <x v="80"/>
    <x v="56"/>
    <n v="257.72000000000003"/>
    <n v="151605.45000000001"/>
    <x v="64"/>
  </r>
  <r>
    <s v="31786"/>
    <s v="TN"/>
    <s v="0000190862"/>
    <x v="5"/>
    <x v="0"/>
    <d v="2024-01-31T00:00:00"/>
    <x v="17"/>
    <x v="80"/>
    <x v="57"/>
    <n v="275.67"/>
    <n v="125793.73"/>
    <x v="56"/>
  </r>
  <r>
    <s v="31786"/>
    <s v="TN"/>
    <s v="0000190862"/>
    <x v="5"/>
    <x v="0"/>
    <d v="2024-01-31T00:00:00"/>
    <x v="17"/>
    <x v="80"/>
    <x v="58"/>
    <n v="189.67"/>
    <n v="75861"/>
    <x v="65"/>
  </r>
  <r>
    <s v="31786"/>
    <s v="TN"/>
    <s v="0000190862"/>
    <x v="5"/>
    <x v="0"/>
    <d v="2024-01-31T00:00:00"/>
    <x v="17"/>
    <x v="80"/>
    <x v="59"/>
    <n v="314.95999999999998"/>
    <n v="99883"/>
    <x v="61"/>
  </r>
  <r>
    <s v="31786"/>
    <s v="TN"/>
    <s v="0000190862"/>
    <x v="5"/>
    <x v="0"/>
    <d v="2024-01-31T00:00:00"/>
    <x v="17"/>
    <x v="80"/>
    <x v="60"/>
    <n v="80.25"/>
    <n v="33829"/>
    <x v="18"/>
  </r>
  <r>
    <s v="31786"/>
    <s v="TN"/>
    <s v="0000190862"/>
    <x v="5"/>
    <x v="0"/>
    <d v="2024-01-31T00:00:00"/>
    <x v="17"/>
    <x v="80"/>
    <x v="61"/>
    <n v="17.79"/>
    <n v="8087"/>
    <x v="10"/>
  </r>
  <r>
    <s v="31786"/>
    <s v="TN"/>
    <s v="0000190862"/>
    <x v="5"/>
    <x v="0"/>
    <d v="2024-01-31T00:00:00"/>
    <x v="17"/>
    <x v="81"/>
    <x v="62"/>
    <n v="62420.18"/>
    <n v="22453952.039999999"/>
    <x v="66"/>
  </r>
  <r>
    <s v="31786"/>
    <s v="TN"/>
    <s v="0000190862"/>
    <x v="5"/>
    <x v="0"/>
    <d v="2024-01-31T00:00:00"/>
    <x v="17"/>
    <x v="81"/>
    <x v="63"/>
    <n v="64481.18"/>
    <n v="23194748.91"/>
    <x v="67"/>
  </r>
  <r>
    <s v="31786"/>
    <s v="TN"/>
    <s v="0000190862"/>
    <x v="5"/>
    <x v="0"/>
    <d v="2024-01-31T00:00:00"/>
    <x v="17"/>
    <x v="81"/>
    <x v="64"/>
    <n v="70607.289999999994"/>
    <n v="25398303.68"/>
    <x v="68"/>
  </r>
  <r>
    <s v="31786"/>
    <s v="TN"/>
    <s v="0000190862"/>
    <x v="5"/>
    <x v="0"/>
    <d v="2024-01-31T00:00:00"/>
    <x v="17"/>
    <x v="81"/>
    <x v="65"/>
    <n v="79126.61"/>
    <n v="28462867.949999999"/>
    <x v="69"/>
  </r>
  <r>
    <s v="31786"/>
    <s v="TN"/>
    <s v="0000190862"/>
    <x v="5"/>
    <x v="0"/>
    <d v="2024-01-31T00:00:00"/>
    <x v="17"/>
    <x v="81"/>
    <x v="66"/>
    <n v="83744.69"/>
    <n v="30124148.399999999"/>
    <x v="70"/>
  </r>
  <r>
    <s v="31786"/>
    <s v="TN"/>
    <s v="0000190862"/>
    <x v="5"/>
    <x v="0"/>
    <d v="2024-01-31T00:00:00"/>
    <x v="17"/>
    <x v="81"/>
    <x v="67"/>
    <n v="93201.919999999998"/>
    <n v="33525947.010000002"/>
    <x v="71"/>
  </r>
  <r>
    <s v="31786"/>
    <s v="TN"/>
    <s v="0000190862"/>
    <x v="5"/>
    <x v="0"/>
    <d v="2024-01-31T00:00:00"/>
    <x v="17"/>
    <x v="81"/>
    <x v="68"/>
    <n v="80076.649999999994"/>
    <n v="28804615.420000002"/>
    <x v="72"/>
  </r>
  <r>
    <s v="31786"/>
    <s v="TN"/>
    <s v="0000190862"/>
    <x v="5"/>
    <x v="0"/>
    <d v="2024-01-31T00:00:00"/>
    <x v="17"/>
    <x v="81"/>
    <x v="69"/>
    <n v="62014.37"/>
    <n v="22307331.43"/>
    <x v="73"/>
  </r>
  <r>
    <s v="31786"/>
    <s v="TN"/>
    <s v="0000190862"/>
    <x v="5"/>
    <x v="0"/>
    <d v="2024-01-31T00:00:00"/>
    <x v="17"/>
    <x v="81"/>
    <x v="70"/>
    <n v="27065.81"/>
    <n v="9735908.3900000006"/>
    <x v="74"/>
  </r>
  <r>
    <s v="31786"/>
    <s v="TN"/>
    <s v="0000190862"/>
    <x v="5"/>
    <x v="0"/>
    <d v="2024-01-31T00:00:00"/>
    <x v="17"/>
    <x v="81"/>
    <x v="71"/>
    <n v="12784.29"/>
    <n v="4598640.1100000003"/>
    <x v="75"/>
  </r>
  <r>
    <s v="31786"/>
    <s v="TN"/>
    <s v="0000190862"/>
    <x v="5"/>
    <x v="0"/>
    <d v="2024-01-31T00:00:00"/>
    <x v="17"/>
    <x v="82"/>
    <x v="72"/>
    <n v="266.60000000000002"/>
    <n v="444330.61"/>
    <x v="76"/>
  </r>
  <r>
    <s v="31786"/>
    <s v="TN"/>
    <s v="0000190862"/>
    <x v="5"/>
    <x v="0"/>
    <d v="2024-01-31T00:00:00"/>
    <x v="17"/>
    <x v="82"/>
    <x v="73"/>
    <n v="233.34"/>
    <n v="395350.76"/>
    <x v="77"/>
  </r>
  <r>
    <s v="31786"/>
    <s v="TN"/>
    <s v="0000190862"/>
    <x v="5"/>
    <x v="0"/>
    <d v="2024-01-31T00:00:00"/>
    <x v="17"/>
    <x v="82"/>
    <x v="74"/>
    <n v="305.36"/>
    <n v="266432.67"/>
    <x v="78"/>
  </r>
  <r>
    <s v="31786"/>
    <s v="TN"/>
    <s v="0000190862"/>
    <x v="5"/>
    <x v="0"/>
    <d v="2024-01-31T00:00:00"/>
    <x v="17"/>
    <x v="82"/>
    <x v="75"/>
    <n v="342.1"/>
    <n v="205701.53"/>
    <x v="38"/>
  </r>
  <r>
    <s v="31786"/>
    <s v="TN"/>
    <s v="0000190862"/>
    <x v="5"/>
    <x v="0"/>
    <d v="2024-01-31T00:00:00"/>
    <x v="17"/>
    <x v="82"/>
    <x v="76"/>
    <n v="361.24"/>
    <n v="175952.8"/>
    <x v="79"/>
  </r>
  <r>
    <s v="31786"/>
    <s v="TN"/>
    <s v="0000190862"/>
    <x v="5"/>
    <x v="0"/>
    <d v="2024-01-31T00:00:00"/>
    <x v="17"/>
    <x v="82"/>
    <x v="77"/>
    <n v="545.79"/>
    <n v="219807.2"/>
    <x v="80"/>
  </r>
  <r>
    <s v="31786"/>
    <s v="TN"/>
    <s v="0000190862"/>
    <x v="5"/>
    <x v="0"/>
    <d v="2024-01-31T00:00:00"/>
    <x v="17"/>
    <x v="82"/>
    <x v="78"/>
    <n v="500.27"/>
    <n v="164439.72"/>
    <x v="81"/>
  </r>
  <r>
    <s v="31786"/>
    <s v="TN"/>
    <s v="0000190862"/>
    <x v="5"/>
    <x v="0"/>
    <d v="2024-01-31T00:00:00"/>
    <x v="17"/>
    <x v="82"/>
    <x v="79"/>
    <n v="179.75"/>
    <n v="44905"/>
    <x v="82"/>
  </r>
  <r>
    <s v="31786"/>
    <s v="TN"/>
    <s v="0000190862"/>
    <x v="5"/>
    <x v="0"/>
    <d v="2024-01-31T00:00:00"/>
    <x v="17"/>
    <x v="82"/>
    <x v="80"/>
    <n v="95.01"/>
    <n v="35188"/>
    <x v="83"/>
  </r>
  <r>
    <s v="31786"/>
    <s v="TN"/>
    <s v="0000190862"/>
    <x v="5"/>
    <x v="0"/>
    <d v="2024-01-31T00:00:00"/>
    <x v="17"/>
    <x v="82"/>
    <x v="81"/>
    <n v="47.82"/>
    <n v="17712"/>
    <x v="17"/>
  </r>
  <r>
    <s v="31786"/>
    <s v="TN"/>
    <s v="0000190862"/>
    <x v="5"/>
    <x v="0"/>
    <d v="2024-01-31T00:00:00"/>
    <x v="18"/>
    <x v="83"/>
    <x v="82"/>
    <n v="62429.03"/>
    <n v="15235881.449999999"/>
    <x v="84"/>
  </r>
  <r>
    <s v="31786"/>
    <s v="TN"/>
    <s v="0000190862"/>
    <x v="5"/>
    <x v="0"/>
    <d v="2024-01-31T00:00:00"/>
    <x v="18"/>
    <x v="84"/>
    <x v="83"/>
    <n v="57871.53"/>
    <n v="17540947.43"/>
    <x v="85"/>
  </r>
  <r>
    <s v="31786"/>
    <s v="TN"/>
    <s v="0000258005"/>
    <x v="6"/>
    <x v="0"/>
    <d v="2024-01-12T00:00:00"/>
    <x v="19"/>
    <x v="85"/>
    <x v="84"/>
    <n v="5.94"/>
    <n v="0"/>
    <x v="2"/>
  </r>
  <r>
    <s v="31786"/>
    <s v="TN"/>
    <s v="0000258005"/>
    <x v="6"/>
    <x v="0"/>
    <d v="2024-01-31T00:00:00"/>
    <x v="19"/>
    <x v="86"/>
    <x v="85"/>
    <n v="47338.04"/>
    <n v="0"/>
    <x v="86"/>
  </r>
  <r>
    <s v="31786"/>
    <s v="TN"/>
    <s v="0000258005"/>
    <x v="6"/>
    <x v="0"/>
    <d v="2024-01-31T00:00:00"/>
    <x v="19"/>
    <x v="85"/>
    <x v="84"/>
    <n v="234395.64"/>
    <n v="0"/>
    <x v="87"/>
  </r>
  <r>
    <s v="31786"/>
    <s v="TN"/>
    <s v="0000000185"/>
    <x v="0"/>
    <x v="0"/>
    <d v="2024-01-12T00:00:00"/>
    <x v="0"/>
    <x v="0"/>
    <x v="0"/>
    <n v="47.52"/>
    <n v="0"/>
    <x v="20"/>
  </r>
  <r>
    <s v="31786"/>
    <s v="TN"/>
    <s v="0000000192"/>
    <x v="1"/>
    <x v="0"/>
    <d v="2024-01-12T00:00:00"/>
    <x v="1"/>
    <x v="1"/>
    <x v="2"/>
    <n v="1221.17"/>
    <n v="0"/>
    <x v="88"/>
  </r>
  <r>
    <s v="31786"/>
    <s v="TN"/>
    <s v="0000000192"/>
    <x v="1"/>
    <x v="0"/>
    <d v="2024-01-12T00:00:00"/>
    <x v="1"/>
    <x v="1"/>
    <x v="3"/>
    <n v="20.02"/>
    <n v="0"/>
    <x v="10"/>
  </r>
  <r>
    <s v="31786"/>
    <s v="TN"/>
    <s v="0000157401"/>
    <x v="4"/>
    <x v="0"/>
    <d v="2024-01-12T00:00:00"/>
    <x v="6"/>
    <x v="5"/>
    <x v="8"/>
    <n v="-0.52"/>
    <n v="60000"/>
    <x v="2"/>
  </r>
  <r>
    <s v="31786"/>
    <s v="TN"/>
    <s v="0000157401"/>
    <x v="4"/>
    <x v="0"/>
    <d v="2024-01-12T00:00:00"/>
    <x v="6"/>
    <x v="6"/>
    <x v="8"/>
    <n v="-0.39"/>
    <n v="60000"/>
    <x v="17"/>
  </r>
  <r>
    <s v="31786"/>
    <s v="TN"/>
    <s v="0000157401"/>
    <x v="4"/>
    <x v="0"/>
    <d v="2024-01-12T00:00:00"/>
    <x v="6"/>
    <x v="87"/>
    <x v="8"/>
    <n v="-0.65"/>
    <n v="30000"/>
    <x v="10"/>
  </r>
  <r>
    <s v="31786"/>
    <s v="TN"/>
    <s v="0000157401"/>
    <x v="4"/>
    <x v="0"/>
    <d v="2024-01-12T00:00:00"/>
    <x v="7"/>
    <x v="7"/>
    <x v="9"/>
    <n v="-31.4"/>
    <n v="2539000"/>
    <x v="89"/>
  </r>
  <r>
    <s v="31786"/>
    <s v="TN"/>
    <s v="0000157401"/>
    <x v="4"/>
    <x v="0"/>
    <d v="2024-01-12T00:00:00"/>
    <x v="8"/>
    <x v="11"/>
    <x v="12"/>
    <n v="-19.73"/>
    <n v="4307200"/>
    <x v="78"/>
  </r>
  <r>
    <s v="31786"/>
    <s v="TN"/>
    <s v="0000157401"/>
    <x v="4"/>
    <x v="0"/>
    <d v="2024-01-12T00:00:00"/>
    <x v="9"/>
    <x v="12"/>
    <x v="13"/>
    <n v="-0.52"/>
    <n v="120000"/>
    <x v="17"/>
  </r>
  <r>
    <s v="31786"/>
    <s v="TN"/>
    <s v="0000157401"/>
    <x v="4"/>
    <x v="0"/>
    <d v="2024-01-12T00:00:00"/>
    <x v="9"/>
    <x v="13"/>
    <x v="14"/>
    <n v="-2.54"/>
    <n v="378000"/>
    <x v="5"/>
  </r>
  <r>
    <s v="31786"/>
    <s v="TN"/>
    <s v="0000157401"/>
    <x v="4"/>
    <x v="0"/>
    <d v="2024-01-12T00:00:00"/>
    <x v="10"/>
    <x v="14"/>
    <x v="15"/>
    <n v="-116.53"/>
    <n v="1269500"/>
    <x v="89"/>
  </r>
  <r>
    <s v="31786"/>
    <s v="TN"/>
    <s v="0000157401"/>
    <x v="4"/>
    <x v="0"/>
    <d v="2024-01-12T00:00:00"/>
    <x v="11"/>
    <x v="16"/>
    <x v="16"/>
    <n v="-0.37"/>
    <n v="9000"/>
    <x v="10"/>
  </r>
  <r>
    <s v="31786"/>
    <s v="TN"/>
    <s v="0000157401"/>
    <x v="4"/>
    <x v="0"/>
    <d v="2024-01-12T00:00:00"/>
    <x v="11"/>
    <x v="17"/>
    <x v="16"/>
    <n v="-0.56000000000000005"/>
    <n v="18000"/>
    <x v="17"/>
  </r>
  <r>
    <s v="31786"/>
    <s v="TN"/>
    <s v="0000157401"/>
    <x v="4"/>
    <x v="0"/>
    <d v="2024-01-12T00:00:00"/>
    <x v="11"/>
    <x v="19"/>
    <x v="17"/>
    <n v="-0.61"/>
    <n v="9000"/>
    <x v="10"/>
  </r>
  <r>
    <s v="31786"/>
    <s v="TN"/>
    <s v="0000157401"/>
    <x v="4"/>
    <x v="0"/>
    <d v="2024-01-12T00:00:00"/>
    <x v="11"/>
    <x v="88"/>
    <x v="17"/>
    <n v="-0.91"/>
    <n v="9000"/>
    <x v="10"/>
  </r>
  <r>
    <s v="31786"/>
    <s v="TN"/>
    <s v="0000157401"/>
    <x v="4"/>
    <x v="0"/>
    <d v="2024-01-12T00:00:00"/>
    <x v="12"/>
    <x v="23"/>
    <x v="20"/>
    <n v="-79.73"/>
    <n v="4287200"/>
    <x v="78"/>
  </r>
  <r>
    <s v="31786"/>
    <s v="TN"/>
    <s v="0000157401"/>
    <x v="4"/>
    <x v="0"/>
    <d v="2024-01-12T00:00:00"/>
    <x v="13"/>
    <x v="24"/>
    <x v="21"/>
    <n v="-0.3"/>
    <n v="6000"/>
    <x v="17"/>
  </r>
  <r>
    <s v="31786"/>
    <s v="TN"/>
    <s v="0000157401"/>
    <x v="4"/>
    <x v="0"/>
    <d v="2024-01-12T00:00:00"/>
    <x v="13"/>
    <x v="25"/>
    <x v="22"/>
    <n v="-1.77"/>
    <n v="21000"/>
    <x v="5"/>
  </r>
  <r>
    <s v="31786"/>
    <s v="TN"/>
    <s v="0000157401"/>
    <x v="4"/>
    <x v="0"/>
    <d v="2024-01-12T00:00:00"/>
    <x v="14"/>
    <x v="89"/>
    <x v="23"/>
    <n v="10.29"/>
    <n v="0"/>
    <x v="2"/>
  </r>
  <r>
    <s v="31786"/>
    <s v="TN"/>
    <s v="0000157401"/>
    <x v="4"/>
    <x v="0"/>
    <d v="2024-01-12T00:00:00"/>
    <x v="14"/>
    <x v="90"/>
    <x v="23"/>
    <n v="128.69999999999999"/>
    <n v="0"/>
    <x v="90"/>
  </r>
  <r>
    <s v="31786"/>
    <s v="TN"/>
    <s v="0000157401"/>
    <x v="4"/>
    <x v="0"/>
    <d v="2024-01-12T00:00:00"/>
    <x v="14"/>
    <x v="26"/>
    <x v="23"/>
    <n v="57.85"/>
    <n v="0"/>
    <x v="13"/>
  </r>
  <r>
    <s v="31786"/>
    <s v="TN"/>
    <s v="0000157401"/>
    <x v="4"/>
    <x v="0"/>
    <d v="2024-01-12T00:00:00"/>
    <x v="14"/>
    <x v="91"/>
    <x v="23"/>
    <n v="22.52"/>
    <n v="0"/>
    <x v="18"/>
  </r>
  <r>
    <s v="31786"/>
    <s v="TN"/>
    <s v="0000157401"/>
    <x v="4"/>
    <x v="0"/>
    <d v="2024-01-12T00:00:00"/>
    <x v="15"/>
    <x v="28"/>
    <x v="25"/>
    <n v="0.13"/>
    <n v="6000"/>
    <x v="10"/>
  </r>
  <r>
    <s v="31786"/>
    <s v="TN"/>
    <s v="0000157401"/>
    <x v="4"/>
    <x v="0"/>
    <d v="2024-01-12T00:00:00"/>
    <x v="15"/>
    <x v="31"/>
    <x v="28"/>
    <n v="1.05"/>
    <n v="50000"/>
    <x v="10"/>
  </r>
  <r>
    <s v="31786"/>
    <s v="TN"/>
    <s v="0000157401"/>
    <x v="4"/>
    <x v="0"/>
    <d v="2024-01-12T00:00:00"/>
    <x v="15"/>
    <x v="34"/>
    <x v="26"/>
    <n v="0.42"/>
    <n v="20000"/>
    <x v="10"/>
  </r>
  <r>
    <s v="31786"/>
    <s v="TN"/>
    <s v="0000157401"/>
    <x v="4"/>
    <x v="0"/>
    <d v="2024-01-12T00:00:00"/>
    <x v="15"/>
    <x v="35"/>
    <x v="27"/>
    <n v="1.05"/>
    <n v="50000"/>
    <x v="10"/>
  </r>
  <r>
    <s v="31786"/>
    <s v="TN"/>
    <s v="0000157401"/>
    <x v="4"/>
    <x v="0"/>
    <d v="2024-01-12T00:00:00"/>
    <x v="15"/>
    <x v="36"/>
    <x v="28"/>
    <n v="4.2"/>
    <n v="200000"/>
    <x v="2"/>
  </r>
  <r>
    <s v="31786"/>
    <s v="TN"/>
    <s v="0000157401"/>
    <x v="4"/>
    <x v="0"/>
    <d v="2024-01-12T00:00:00"/>
    <x v="15"/>
    <x v="38"/>
    <x v="25"/>
    <n v="0.38"/>
    <n v="18000"/>
    <x v="10"/>
  </r>
  <r>
    <s v="31786"/>
    <s v="TN"/>
    <s v="0000157401"/>
    <x v="4"/>
    <x v="0"/>
    <d v="2024-01-12T00:00:00"/>
    <x v="15"/>
    <x v="40"/>
    <x v="27"/>
    <n v="-1.58"/>
    <n v="6000"/>
    <x v="10"/>
  </r>
  <r>
    <s v="31786"/>
    <s v="TN"/>
    <s v="0000157401"/>
    <x v="4"/>
    <x v="0"/>
    <d v="2024-01-12T00:00:00"/>
    <x v="15"/>
    <x v="43"/>
    <x v="25"/>
    <n v="-0.5"/>
    <n v="12000"/>
    <x v="10"/>
  </r>
  <r>
    <s v="31786"/>
    <s v="TN"/>
    <s v="0000157401"/>
    <x v="4"/>
    <x v="0"/>
    <d v="2024-01-12T00:00:00"/>
    <x v="15"/>
    <x v="46"/>
    <x v="28"/>
    <n v="4.2"/>
    <n v="200000"/>
    <x v="10"/>
  </r>
  <r>
    <s v="31786"/>
    <s v="TN"/>
    <s v="0000157401"/>
    <x v="4"/>
    <x v="0"/>
    <d v="2024-01-12T00:00:00"/>
    <x v="15"/>
    <x v="50"/>
    <x v="27"/>
    <n v="2.63"/>
    <n v="125000"/>
    <x v="10"/>
  </r>
  <r>
    <s v="31786"/>
    <s v="TN"/>
    <s v="0000157401"/>
    <x v="4"/>
    <x v="0"/>
    <d v="2024-01-12T00:00:00"/>
    <x v="5"/>
    <x v="65"/>
    <x v="29"/>
    <n v="3.15"/>
    <n v="150000"/>
    <x v="17"/>
  </r>
  <r>
    <s v="31786"/>
    <s v="TN"/>
    <s v="0000157401"/>
    <x v="4"/>
    <x v="0"/>
    <d v="2024-01-12T00:00:00"/>
    <x v="5"/>
    <x v="3"/>
    <x v="7"/>
    <n v="13.86"/>
    <n v="600000"/>
    <x v="13"/>
  </r>
  <r>
    <s v="31786"/>
    <s v="TN"/>
    <s v="0000157401"/>
    <x v="4"/>
    <x v="0"/>
    <d v="2024-01-12T00:00:00"/>
    <x v="5"/>
    <x v="66"/>
    <x v="30"/>
    <n v="4.2"/>
    <n v="200000"/>
    <x v="2"/>
  </r>
  <r>
    <s v="31786"/>
    <s v="TN"/>
    <s v="0000157401"/>
    <x v="4"/>
    <x v="0"/>
    <d v="2024-01-12T00:00:00"/>
    <x v="5"/>
    <x v="67"/>
    <x v="31"/>
    <n v="5.25"/>
    <n v="250000"/>
    <x v="10"/>
  </r>
  <r>
    <s v="31786"/>
    <s v="TN"/>
    <s v="0000157401"/>
    <x v="4"/>
    <x v="0"/>
    <d v="2024-01-12T00:00:00"/>
    <x v="5"/>
    <x v="68"/>
    <x v="32"/>
    <n v="52.5"/>
    <n v="2500000"/>
    <x v="9"/>
  </r>
  <r>
    <s v="31786"/>
    <s v="TN"/>
    <s v="0000157401"/>
    <x v="4"/>
    <x v="0"/>
    <d v="2024-01-12T00:00:00"/>
    <x v="16"/>
    <x v="69"/>
    <x v="33"/>
    <n v="0.42"/>
    <n v="20000"/>
    <x v="10"/>
  </r>
  <r>
    <s v="31786"/>
    <s v="TN"/>
    <s v="0000157401"/>
    <x v="4"/>
    <x v="0"/>
    <d v="2024-01-12T00:00:00"/>
    <x v="16"/>
    <x v="71"/>
    <x v="35"/>
    <n v="0.84"/>
    <n v="40000"/>
    <x v="10"/>
  </r>
  <r>
    <s v="31786"/>
    <s v="TN"/>
    <s v="0000157401"/>
    <x v="4"/>
    <x v="0"/>
    <d v="2024-01-12T00:00:00"/>
    <x v="16"/>
    <x v="73"/>
    <x v="37"/>
    <n v="21"/>
    <n v="1000000"/>
    <x v="9"/>
  </r>
  <r>
    <s v="31786"/>
    <s v="TN"/>
    <s v="0000157401"/>
    <x v="4"/>
    <x v="0"/>
    <d v="2024-01-12T00:00:00"/>
    <x v="16"/>
    <x v="75"/>
    <x v="39"/>
    <n v="3.04"/>
    <n v="144000"/>
    <x v="18"/>
  </r>
  <r>
    <s v="31786"/>
    <s v="TN"/>
    <s v="0000157401"/>
    <x v="4"/>
    <x v="0"/>
    <d v="2024-01-12T00:00:00"/>
    <x v="16"/>
    <x v="78"/>
    <x v="42"/>
    <n v="6.3"/>
    <n v="300000"/>
    <x v="10"/>
  </r>
  <r>
    <s v="31786"/>
    <s v="TN"/>
    <s v="0000190862"/>
    <x v="5"/>
    <x v="0"/>
    <d v="2024-01-12T00:00:00"/>
    <x v="17"/>
    <x v="79"/>
    <x v="47"/>
    <n v="9.1300000000000008"/>
    <n v="3542"/>
    <x v="10"/>
  </r>
  <r>
    <s v="31786"/>
    <s v="TN"/>
    <s v="0000190862"/>
    <x v="5"/>
    <x v="0"/>
    <d v="2024-01-12T00:00:00"/>
    <x v="17"/>
    <x v="79"/>
    <x v="48"/>
    <n v="-11.72"/>
    <n v="5327"/>
    <x v="10"/>
  </r>
  <r>
    <s v="31786"/>
    <s v="TN"/>
    <s v="0000190862"/>
    <x v="5"/>
    <x v="0"/>
    <d v="2024-01-12T00:00:00"/>
    <x v="17"/>
    <x v="80"/>
    <x v="53"/>
    <n v="1.26"/>
    <n v="2517"/>
    <x v="10"/>
  </r>
  <r>
    <s v="31786"/>
    <s v="TN"/>
    <s v="0000190862"/>
    <x v="5"/>
    <x v="0"/>
    <d v="2024-01-12T00:00:00"/>
    <x v="17"/>
    <x v="80"/>
    <x v="55"/>
    <n v="5.85"/>
    <n v="0"/>
    <x v="10"/>
  </r>
  <r>
    <s v="31786"/>
    <s v="TN"/>
    <s v="0000190862"/>
    <x v="5"/>
    <x v="0"/>
    <d v="2024-01-12T00:00:00"/>
    <x v="17"/>
    <x v="80"/>
    <x v="57"/>
    <n v="-6.62"/>
    <n v="3150"/>
    <x v="10"/>
  </r>
  <r>
    <s v="31786"/>
    <s v="TN"/>
    <s v="0000190862"/>
    <x v="5"/>
    <x v="0"/>
    <d v="2024-01-12T00:00:00"/>
    <x v="17"/>
    <x v="80"/>
    <x v="59"/>
    <n v="4.01"/>
    <n v="3024"/>
    <x v="10"/>
  </r>
  <r>
    <s v="31786"/>
    <s v="TN"/>
    <s v="0000190862"/>
    <x v="5"/>
    <x v="0"/>
    <d v="2024-01-12T00:00:00"/>
    <x v="17"/>
    <x v="81"/>
    <x v="86"/>
    <n v="5.01"/>
    <n v="3577"/>
    <x v="10"/>
  </r>
  <r>
    <s v="31786"/>
    <s v="TN"/>
    <s v="0000190862"/>
    <x v="5"/>
    <x v="0"/>
    <d v="2024-01-12T00:00:00"/>
    <x v="17"/>
    <x v="81"/>
    <x v="87"/>
    <n v="4.78"/>
    <n v="1706.25"/>
    <x v="10"/>
  </r>
  <r>
    <s v="31786"/>
    <s v="TN"/>
    <s v="0000190862"/>
    <x v="5"/>
    <x v="0"/>
    <d v="2024-01-12T00:00:00"/>
    <x v="17"/>
    <x v="81"/>
    <x v="88"/>
    <n v="44.03"/>
    <n v="4275"/>
    <x v="10"/>
  </r>
  <r>
    <s v="31786"/>
    <s v="TN"/>
    <s v="0000190862"/>
    <x v="5"/>
    <x v="0"/>
    <d v="2024-01-12T00:00:00"/>
    <x v="17"/>
    <x v="82"/>
    <x v="72"/>
    <n v="-3.93"/>
    <n v="3577"/>
    <x v="10"/>
  </r>
  <r>
    <s v="31786"/>
    <s v="TN"/>
    <s v="0000190862"/>
    <x v="5"/>
    <x v="0"/>
    <d v="2024-01-12T00:00:00"/>
    <x v="18"/>
    <x v="83"/>
    <x v="82"/>
    <n v="86.86"/>
    <n v="22089.25"/>
    <x v="83"/>
  </r>
  <r>
    <s v="31786"/>
    <s v="TN"/>
    <s v="0000190862"/>
    <x v="5"/>
    <x v="0"/>
    <d v="2024-01-12T00:00:00"/>
    <x v="18"/>
    <x v="84"/>
    <x v="83"/>
    <n v="20.010000000000002"/>
    <n v="26354"/>
    <x v="8"/>
  </r>
  <r>
    <s v="31786"/>
    <s v="TN"/>
    <s v="0000258005"/>
    <x v="6"/>
    <x v="0"/>
    <d v="2024-01-12T00:00:00"/>
    <x v="19"/>
    <x v="86"/>
    <x v="85"/>
    <n v="97.23"/>
    <n v="0"/>
    <x v="91"/>
  </r>
  <r>
    <s v="31786"/>
    <s v="TN"/>
    <s v="0000258005"/>
    <x v="6"/>
    <x v="0"/>
    <d v="2024-01-12T00:00:00"/>
    <x v="19"/>
    <x v="85"/>
    <x v="84"/>
    <n v="182.14"/>
    <n v="0"/>
    <x v="92"/>
  </r>
  <r>
    <s v="31786"/>
    <s v="NP"/>
    <s v="0000000185"/>
    <x v="0"/>
    <x v="1"/>
    <d v="2024-01-31T00:00:00"/>
    <x v="0"/>
    <x v="0"/>
    <x v="0"/>
    <n v="120.36"/>
    <n v="0"/>
    <x v="8"/>
  </r>
  <r>
    <s v="31786"/>
    <s v="NP"/>
    <s v="0000000185"/>
    <x v="0"/>
    <x v="1"/>
    <d v="2024-01-31T00:00:00"/>
    <x v="20"/>
    <x v="92"/>
    <x v="89"/>
    <n v="58732.88"/>
    <n v="0"/>
    <x v="93"/>
  </r>
  <r>
    <s v="31786"/>
    <s v="NP"/>
    <s v="0000000185"/>
    <x v="0"/>
    <x v="2"/>
    <d v="2024-01-31T00:00:00"/>
    <x v="0"/>
    <x v="0"/>
    <x v="0"/>
    <n v="86.12"/>
    <n v="0"/>
    <x v="17"/>
  </r>
  <r>
    <s v="31786"/>
    <s v="NP"/>
    <s v="0000000185"/>
    <x v="0"/>
    <x v="2"/>
    <d v="2024-01-31T00:00:00"/>
    <x v="20"/>
    <x v="92"/>
    <x v="89"/>
    <n v="22112.59"/>
    <n v="0"/>
    <x v="94"/>
  </r>
  <r>
    <s v="31786"/>
    <s v="NP"/>
    <s v="0000000185"/>
    <x v="0"/>
    <x v="3"/>
    <d v="2024-01-31T00:00:00"/>
    <x v="0"/>
    <x v="0"/>
    <x v="0"/>
    <n v="14.47"/>
    <n v="0"/>
    <x v="10"/>
  </r>
  <r>
    <s v="31786"/>
    <s v="NP"/>
    <s v="0000000185"/>
    <x v="0"/>
    <x v="3"/>
    <d v="2024-01-31T00:00:00"/>
    <x v="20"/>
    <x v="92"/>
    <x v="89"/>
    <n v="2543.9499999999998"/>
    <n v="0"/>
    <x v="95"/>
  </r>
  <r>
    <s v="31786"/>
    <s v="NP"/>
    <s v="0000000192"/>
    <x v="1"/>
    <x v="1"/>
    <d v="2024-01-31T00:00:00"/>
    <x v="1"/>
    <x v="1"/>
    <x v="2"/>
    <n v="1591.37"/>
    <n v="0"/>
    <x v="96"/>
  </r>
  <r>
    <s v="31786"/>
    <s v="NP"/>
    <s v="0000000192"/>
    <x v="1"/>
    <x v="1"/>
    <d v="2024-01-31T00:00:00"/>
    <x v="21"/>
    <x v="93"/>
    <x v="90"/>
    <n v="350606.59"/>
    <n v="0"/>
    <x v="97"/>
  </r>
  <r>
    <s v="31786"/>
    <s v="NP"/>
    <s v="0000000192"/>
    <x v="1"/>
    <x v="2"/>
    <d v="2024-01-31T00:00:00"/>
    <x v="1"/>
    <x v="1"/>
    <x v="2"/>
    <n v="364.16"/>
    <n v="0"/>
    <x v="65"/>
  </r>
  <r>
    <s v="31786"/>
    <s v="NP"/>
    <s v="0000000192"/>
    <x v="1"/>
    <x v="2"/>
    <d v="2024-01-31T00:00:00"/>
    <x v="21"/>
    <x v="93"/>
    <x v="90"/>
    <n v="264044.44"/>
    <n v="0"/>
    <x v="98"/>
  </r>
  <r>
    <s v="31786"/>
    <s v="NP"/>
    <s v="0000000192"/>
    <x v="1"/>
    <x v="3"/>
    <d v="2024-01-31T00:00:00"/>
    <x v="1"/>
    <x v="1"/>
    <x v="2"/>
    <n v="40.840000000000003"/>
    <n v="0"/>
    <x v="2"/>
  </r>
  <r>
    <s v="31786"/>
    <s v="NP"/>
    <s v="0000000192"/>
    <x v="1"/>
    <x v="3"/>
    <d v="2024-01-31T00:00:00"/>
    <x v="21"/>
    <x v="93"/>
    <x v="90"/>
    <n v="19185.560000000001"/>
    <n v="0"/>
    <x v="99"/>
  </r>
  <r>
    <s v="31786"/>
    <s v="NP"/>
    <s v="0000258005"/>
    <x v="6"/>
    <x v="1"/>
    <d v="2024-01-31T00:00:00"/>
    <x v="19"/>
    <x v="86"/>
    <x v="85"/>
    <n v="3415.81"/>
    <n v="0"/>
    <x v="100"/>
  </r>
  <r>
    <s v="31786"/>
    <s v="NP"/>
    <s v="0000258005"/>
    <x v="6"/>
    <x v="1"/>
    <d v="2024-01-31T00:00:00"/>
    <x v="19"/>
    <x v="85"/>
    <x v="84"/>
    <n v="16933.12"/>
    <n v="0"/>
    <x v="101"/>
  </r>
  <r>
    <s v="31786"/>
    <s v="NP"/>
    <s v="0000258005"/>
    <x v="6"/>
    <x v="2"/>
    <d v="2024-01-31T00:00:00"/>
    <x v="19"/>
    <x v="86"/>
    <x v="85"/>
    <n v="1528.09"/>
    <n v="0"/>
    <x v="102"/>
  </r>
  <r>
    <s v="31786"/>
    <s v="NP"/>
    <s v="0000258005"/>
    <x v="6"/>
    <x v="2"/>
    <d v="2024-01-31T00:00:00"/>
    <x v="19"/>
    <x v="85"/>
    <x v="84"/>
    <n v="7459.3"/>
    <n v="0"/>
    <x v="103"/>
  </r>
  <r>
    <s v="31786"/>
    <s v="NP"/>
    <s v="0000258005"/>
    <x v="6"/>
    <x v="3"/>
    <d v="2024-01-31T00:00:00"/>
    <x v="19"/>
    <x v="86"/>
    <x v="85"/>
    <n v="6.36"/>
    <n v="0"/>
    <x v="18"/>
  </r>
  <r>
    <s v="31786"/>
    <s v="NP"/>
    <s v="0000258005"/>
    <x v="6"/>
    <x v="3"/>
    <d v="2024-01-31T00:00:00"/>
    <x v="19"/>
    <x v="85"/>
    <x v="84"/>
    <n v="131.32"/>
    <n v="0"/>
    <x v="58"/>
  </r>
  <r>
    <s v="31786"/>
    <s v="NP"/>
    <s v="0000000185"/>
    <x v="0"/>
    <x v="2"/>
    <d v="2024-01-31T00:00:00"/>
    <x v="20"/>
    <x v="92"/>
    <x v="89"/>
    <n v="71.67"/>
    <n v="0"/>
    <x v="17"/>
  </r>
  <r>
    <s v="31786"/>
    <s v="NP"/>
    <s v="0000000185"/>
    <x v="0"/>
    <x v="3"/>
    <d v="2024-01-31T00:00:00"/>
    <x v="20"/>
    <x v="92"/>
    <x v="89"/>
    <n v="178.28"/>
    <n v="0"/>
    <x v="83"/>
  </r>
  <r>
    <s v="31786"/>
    <s v="NP"/>
    <s v="0000000185"/>
    <x v="0"/>
    <x v="0"/>
    <d v="2024-01-31T00:00:00"/>
    <x v="0"/>
    <x v="0"/>
    <x v="0"/>
    <n v="60190.63"/>
    <n v="0"/>
    <x v="104"/>
  </r>
  <r>
    <s v="31786"/>
    <s v="NP"/>
    <s v="0000000185"/>
    <x v="0"/>
    <x v="0"/>
    <d v="2024-01-31T00:00:00"/>
    <x v="0"/>
    <x v="0"/>
    <x v="1"/>
    <n v="59265.56"/>
    <n v="0"/>
    <x v="105"/>
  </r>
  <r>
    <s v="31786"/>
    <s v="NP"/>
    <s v="0000000185"/>
    <x v="0"/>
    <x v="4"/>
    <d v="2024-01-31T00:00:00"/>
    <x v="0"/>
    <x v="0"/>
    <x v="0"/>
    <n v="48355.35"/>
    <n v="0"/>
    <x v="106"/>
  </r>
  <r>
    <s v="31786"/>
    <s v="NP"/>
    <s v="0000000185"/>
    <x v="0"/>
    <x v="5"/>
    <d v="2024-01-31T00:00:00"/>
    <x v="0"/>
    <x v="0"/>
    <x v="0"/>
    <n v="25128.45"/>
    <n v="0"/>
    <x v="107"/>
  </r>
  <r>
    <s v="31786"/>
    <s v="NP"/>
    <s v="0000000192"/>
    <x v="1"/>
    <x v="2"/>
    <d v="2024-01-31T00:00:00"/>
    <x v="21"/>
    <x v="93"/>
    <x v="90"/>
    <n v="13736.15"/>
    <n v="0"/>
    <x v="108"/>
  </r>
  <r>
    <s v="31786"/>
    <s v="NP"/>
    <s v="0000000192"/>
    <x v="1"/>
    <x v="3"/>
    <d v="2024-01-31T00:00:00"/>
    <x v="21"/>
    <x v="93"/>
    <x v="90"/>
    <n v="2040.62"/>
    <n v="0"/>
    <x v="78"/>
  </r>
  <r>
    <s v="31786"/>
    <s v="NP"/>
    <s v="0000000192"/>
    <x v="1"/>
    <x v="0"/>
    <d v="2024-01-31T00:00:00"/>
    <x v="1"/>
    <x v="1"/>
    <x v="2"/>
    <n v="436780.91"/>
    <n v="0"/>
    <x v="109"/>
  </r>
  <r>
    <s v="31786"/>
    <s v="NP"/>
    <s v="0000000192"/>
    <x v="1"/>
    <x v="0"/>
    <d v="2024-01-31T00:00:00"/>
    <x v="1"/>
    <x v="1"/>
    <x v="3"/>
    <n v="428536.31"/>
    <n v="0"/>
    <x v="110"/>
  </r>
  <r>
    <s v="31786"/>
    <s v="NP"/>
    <s v="0000000192"/>
    <x v="1"/>
    <x v="4"/>
    <d v="2024-01-31T00:00:00"/>
    <x v="1"/>
    <x v="1"/>
    <x v="2"/>
    <n v="662760.92000000004"/>
    <n v="0"/>
    <x v="111"/>
  </r>
  <r>
    <s v="31786"/>
    <s v="NP"/>
    <s v="0000000192"/>
    <x v="1"/>
    <x v="5"/>
    <d v="2024-01-31T00:00:00"/>
    <x v="1"/>
    <x v="1"/>
    <x v="2"/>
    <n v="236358.05"/>
    <n v="0"/>
    <x v="112"/>
  </r>
  <r>
    <s v="31786"/>
    <s v="NP"/>
    <s v="0000053684"/>
    <x v="7"/>
    <x v="0"/>
    <d v="2024-01-31T00:00:00"/>
    <x v="2"/>
    <x v="2"/>
    <x v="4"/>
    <n v="97.09"/>
    <n v="0"/>
    <x v="17"/>
  </r>
  <r>
    <s v="31786"/>
    <s v="NP"/>
    <s v="0000053684"/>
    <x v="7"/>
    <x v="0"/>
    <d v="2024-01-31T00:00:00"/>
    <x v="3"/>
    <x v="2"/>
    <x v="5"/>
    <n v="28301.33"/>
    <n v="0"/>
    <x v="113"/>
  </r>
  <r>
    <s v="31786"/>
    <s v="NP"/>
    <s v="0000157401"/>
    <x v="4"/>
    <x v="0"/>
    <d v="2024-01-31T00:00:00"/>
    <x v="6"/>
    <x v="5"/>
    <x v="8"/>
    <n v="0.66"/>
    <n v="0"/>
    <x v="17"/>
  </r>
  <r>
    <s v="31786"/>
    <s v="NP"/>
    <s v="0000157401"/>
    <x v="4"/>
    <x v="0"/>
    <d v="2024-01-31T00:00:00"/>
    <x v="7"/>
    <x v="7"/>
    <x v="9"/>
    <n v="-19.77"/>
    <n v="654000"/>
    <x v="59"/>
  </r>
  <r>
    <s v="31786"/>
    <s v="NP"/>
    <s v="0000157401"/>
    <x v="4"/>
    <x v="0"/>
    <d v="2024-01-31T00:00:00"/>
    <x v="8"/>
    <x v="8"/>
    <x v="91"/>
    <n v="302.12"/>
    <n v="15896200"/>
    <x v="114"/>
  </r>
  <r>
    <s v="31786"/>
    <s v="NP"/>
    <s v="0000157401"/>
    <x v="4"/>
    <x v="0"/>
    <d v="2024-01-31T00:00:00"/>
    <x v="8"/>
    <x v="8"/>
    <x v="10"/>
    <n v="42284.59"/>
    <n v="2224705600"/>
    <x v="115"/>
  </r>
  <r>
    <s v="31786"/>
    <s v="NP"/>
    <s v="0000157401"/>
    <x v="4"/>
    <x v="0"/>
    <d v="2024-01-31T00:00:00"/>
    <x v="8"/>
    <x v="9"/>
    <x v="10"/>
    <n v="6.61"/>
    <n v="347750"/>
    <x v="9"/>
  </r>
  <r>
    <s v="31786"/>
    <s v="NP"/>
    <s v="0000157401"/>
    <x v="4"/>
    <x v="0"/>
    <d v="2024-01-31T00:00:00"/>
    <x v="8"/>
    <x v="10"/>
    <x v="92"/>
    <n v="41.8"/>
    <n v="2200000"/>
    <x v="80"/>
  </r>
  <r>
    <s v="31786"/>
    <s v="NP"/>
    <s v="0000157401"/>
    <x v="4"/>
    <x v="0"/>
    <d v="2024-01-31T00:00:00"/>
    <x v="8"/>
    <x v="10"/>
    <x v="11"/>
    <n v="207.1"/>
    <n v="10900000"/>
    <x v="116"/>
  </r>
  <r>
    <s v="31786"/>
    <s v="NP"/>
    <s v="0000157401"/>
    <x v="4"/>
    <x v="0"/>
    <d v="2024-01-31T00:00:00"/>
    <x v="8"/>
    <x v="11"/>
    <x v="12"/>
    <n v="15.78"/>
    <n v="2935350"/>
    <x v="117"/>
  </r>
  <r>
    <s v="31786"/>
    <s v="NP"/>
    <s v="0000157401"/>
    <x v="4"/>
    <x v="0"/>
    <d v="2024-01-31T00:00:00"/>
    <x v="9"/>
    <x v="12"/>
    <x v="13"/>
    <n v="-1.8"/>
    <n v="40000"/>
    <x v="17"/>
  </r>
  <r>
    <s v="31786"/>
    <s v="NP"/>
    <s v="0000157401"/>
    <x v="4"/>
    <x v="0"/>
    <d v="2024-01-31T00:00:00"/>
    <x v="9"/>
    <x v="13"/>
    <x v="14"/>
    <n v="-3.9"/>
    <n v="220000"/>
    <x v="9"/>
  </r>
  <r>
    <s v="31786"/>
    <s v="NP"/>
    <s v="0000157401"/>
    <x v="4"/>
    <x v="0"/>
    <d v="2024-01-31T00:00:00"/>
    <x v="10"/>
    <x v="14"/>
    <x v="15"/>
    <n v="-79.03"/>
    <n v="327000"/>
    <x v="59"/>
  </r>
  <r>
    <s v="31786"/>
    <s v="NP"/>
    <s v="0000157401"/>
    <x v="4"/>
    <x v="0"/>
    <d v="2024-01-31T00:00:00"/>
    <x v="11"/>
    <x v="16"/>
    <x v="16"/>
    <n v="2.2200000000000002"/>
    <n v="0"/>
    <x v="2"/>
  </r>
  <r>
    <s v="31786"/>
    <s v="NP"/>
    <s v="0000157401"/>
    <x v="4"/>
    <x v="0"/>
    <d v="2024-01-31T00:00:00"/>
    <x v="11"/>
    <x v="19"/>
    <x v="17"/>
    <n v="-1.83"/>
    <n v="6000"/>
    <x v="17"/>
  </r>
  <r>
    <s v="31786"/>
    <s v="NP"/>
    <s v="0000157401"/>
    <x v="4"/>
    <x v="0"/>
    <d v="2024-01-31T00:00:00"/>
    <x v="12"/>
    <x v="20"/>
    <x v="93"/>
    <n v="2575.2399999999998"/>
    <n v="15896200"/>
    <x v="114"/>
  </r>
  <r>
    <s v="31786"/>
    <s v="NP"/>
    <s v="0000157401"/>
    <x v="4"/>
    <x v="0"/>
    <d v="2024-01-31T00:00:00"/>
    <x v="12"/>
    <x v="20"/>
    <x v="18"/>
    <n v="609549.82999999996"/>
    <n v="3886628950"/>
    <x v="118"/>
  </r>
  <r>
    <s v="31786"/>
    <s v="NP"/>
    <s v="0000157401"/>
    <x v="4"/>
    <x v="0"/>
    <d v="2024-01-31T00:00:00"/>
    <x v="12"/>
    <x v="21"/>
    <x v="18"/>
    <n v="256.63"/>
    <n v="695500"/>
    <x v="13"/>
  </r>
  <r>
    <s v="31786"/>
    <s v="NP"/>
    <s v="0000157401"/>
    <x v="4"/>
    <x v="0"/>
    <d v="2024-01-31T00:00:00"/>
    <x v="12"/>
    <x v="22"/>
    <x v="94"/>
    <n v="356.4"/>
    <n v="2200000"/>
    <x v="80"/>
  </r>
  <r>
    <s v="31786"/>
    <s v="NP"/>
    <s v="0000157401"/>
    <x v="4"/>
    <x v="0"/>
    <d v="2024-01-31T00:00:00"/>
    <x v="12"/>
    <x v="22"/>
    <x v="19"/>
    <n v="1765.8"/>
    <n v="10900000"/>
    <x v="116"/>
  </r>
  <r>
    <s v="31786"/>
    <s v="NP"/>
    <s v="0000157401"/>
    <x v="4"/>
    <x v="0"/>
    <d v="2024-01-31T00:00:00"/>
    <x v="12"/>
    <x v="23"/>
    <x v="20"/>
    <n v="68.819999999999993"/>
    <n v="2935350"/>
    <x v="117"/>
  </r>
  <r>
    <s v="31786"/>
    <s v="NP"/>
    <s v="0000157401"/>
    <x v="4"/>
    <x v="0"/>
    <d v="2024-01-31T00:00:00"/>
    <x v="13"/>
    <x v="24"/>
    <x v="21"/>
    <n v="-0.9"/>
    <n v="3000"/>
    <x v="17"/>
  </r>
  <r>
    <s v="31786"/>
    <s v="NP"/>
    <s v="0000157401"/>
    <x v="4"/>
    <x v="0"/>
    <d v="2024-01-31T00:00:00"/>
    <x v="13"/>
    <x v="25"/>
    <x v="22"/>
    <n v="-2.95"/>
    <n v="15000"/>
    <x v="9"/>
  </r>
  <r>
    <s v="31786"/>
    <s v="NP"/>
    <s v="0000157401"/>
    <x v="4"/>
    <x v="0"/>
    <d v="2024-01-31T00:00:00"/>
    <x v="4"/>
    <x v="2"/>
    <x v="6"/>
    <n v="363756.78"/>
    <n v="0"/>
    <x v="119"/>
  </r>
  <r>
    <s v="31786"/>
    <s v="NP"/>
    <s v="0000157401"/>
    <x v="4"/>
    <x v="0"/>
    <d v="2024-01-31T00:00:00"/>
    <x v="15"/>
    <x v="27"/>
    <x v="24"/>
    <n v="14.3"/>
    <n v="650000"/>
    <x v="120"/>
  </r>
  <r>
    <s v="31786"/>
    <s v="NP"/>
    <s v="0000157401"/>
    <x v="4"/>
    <x v="0"/>
    <d v="2024-01-31T00:00:00"/>
    <x v="15"/>
    <x v="28"/>
    <x v="25"/>
    <n v="158.47"/>
    <n v="7319000"/>
    <x v="121"/>
  </r>
  <r>
    <s v="31786"/>
    <s v="NP"/>
    <s v="0000157401"/>
    <x v="4"/>
    <x v="0"/>
    <d v="2024-01-31T00:00:00"/>
    <x v="15"/>
    <x v="29"/>
    <x v="26"/>
    <n v="62.37"/>
    <n v="2985000"/>
    <x v="114"/>
  </r>
  <r>
    <s v="31786"/>
    <s v="NP"/>
    <s v="0000157401"/>
    <x v="4"/>
    <x v="0"/>
    <d v="2024-01-31T00:00:00"/>
    <x v="15"/>
    <x v="30"/>
    <x v="27"/>
    <n v="111.3"/>
    <n v="5255000"/>
    <x v="122"/>
  </r>
  <r>
    <s v="31786"/>
    <s v="NP"/>
    <s v="0000157401"/>
    <x v="4"/>
    <x v="0"/>
    <d v="2024-01-31T00:00:00"/>
    <x v="15"/>
    <x v="31"/>
    <x v="28"/>
    <n v="260.39999999999998"/>
    <n v="12455000"/>
    <x v="123"/>
  </r>
  <r>
    <s v="31786"/>
    <s v="NP"/>
    <s v="0000157401"/>
    <x v="4"/>
    <x v="0"/>
    <d v="2024-01-31T00:00:00"/>
    <x v="15"/>
    <x v="32"/>
    <x v="24"/>
    <n v="22.05"/>
    <n v="1050000"/>
    <x v="124"/>
  </r>
  <r>
    <s v="31786"/>
    <s v="NP"/>
    <s v="0000157401"/>
    <x v="4"/>
    <x v="0"/>
    <d v="2024-01-31T00:00:00"/>
    <x v="15"/>
    <x v="33"/>
    <x v="25"/>
    <n v="285.5"/>
    <n v="13714000"/>
    <x v="125"/>
  </r>
  <r>
    <s v="31786"/>
    <s v="NP"/>
    <s v="0000157401"/>
    <x v="4"/>
    <x v="0"/>
    <d v="2024-01-31T00:00:00"/>
    <x v="15"/>
    <x v="34"/>
    <x v="26"/>
    <n v="128.52000000000001"/>
    <n v="6145000"/>
    <x v="126"/>
  </r>
  <r>
    <s v="31786"/>
    <s v="NP"/>
    <s v="0000157401"/>
    <x v="4"/>
    <x v="0"/>
    <d v="2024-01-31T00:00:00"/>
    <x v="15"/>
    <x v="35"/>
    <x v="27"/>
    <n v="219.45"/>
    <n v="10450000"/>
    <x v="127"/>
  </r>
  <r>
    <s v="31786"/>
    <s v="NP"/>
    <s v="0000157401"/>
    <x v="4"/>
    <x v="0"/>
    <d v="2024-01-31T00:00:00"/>
    <x v="15"/>
    <x v="36"/>
    <x v="28"/>
    <n v="634.20000000000005"/>
    <n v="30620000"/>
    <x v="128"/>
  </r>
  <r>
    <s v="31786"/>
    <s v="NP"/>
    <s v="0000157401"/>
    <x v="4"/>
    <x v="0"/>
    <d v="2024-01-31T00:00:00"/>
    <x v="15"/>
    <x v="37"/>
    <x v="24"/>
    <n v="7.36"/>
    <n v="345000"/>
    <x v="91"/>
  </r>
  <r>
    <s v="31786"/>
    <s v="NP"/>
    <s v="0000157401"/>
    <x v="4"/>
    <x v="0"/>
    <d v="2024-01-31T00:00:00"/>
    <x v="15"/>
    <x v="38"/>
    <x v="25"/>
    <n v="125.02"/>
    <n v="5891000"/>
    <x v="129"/>
  </r>
  <r>
    <s v="31786"/>
    <s v="NP"/>
    <s v="0000157401"/>
    <x v="4"/>
    <x v="0"/>
    <d v="2024-01-31T00:00:00"/>
    <x v="15"/>
    <x v="39"/>
    <x v="26"/>
    <n v="56.7"/>
    <n v="2700000"/>
    <x v="130"/>
  </r>
  <r>
    <s v="31786"/>
    <s v="NP"/>
    <s v="0000157401"/>
    <x v="4"/>
    <x v="0"/>
    <d v="2024-01-31T00:00:00"/>
    <x v="15"/>
    <x v="40"/>
    <x v="27"/>
    <n v="118.5"/>
    <n v="5625000"/>
    <x v="131"/>
  </r>
  <r>
    <s v="31786"/>
    <s v="NP"/>
    <s v="0000157401"/>
    <x v="4"/>
    <x v="0"/>
    <d v="2024-01-31T00:00:00"/>
    <x v="15"/>
    <x v="41"/>
    <x v="28"/>
    <n v="330.75"/>
    <n v="15750000"/>
    <x v="124"/>
  </r>
  <r>
    <s v="31786"/>
    <s v="NP"/>
    <s v="0000157401"/>
    <x v="4"/>
    <x v="0"/>
    <d v="2024-01-31T00:00:00"/>
    <x v="15"/>
    <x v="42"/>
    <x v="24"/>
    <n v="1.26"/>
    <n v="60000"/>
    <x v="17"/>
  </r>
  <r>
    <s v="31786"/>
    <s v="NP"/>
    <s v="0000157401"/>
    <x v="4"/>
    <x v="0"/>
    <d v="2024-01-31T00:00:00"/>
    <x v="15"/>
    <x v="43"/>
    <x v="25"/>
    <n v="49.5"/>
    <n v="2424000"/>
    <x v="132"/>
  </r>
  <r>
    <s v="31786"/>
    <s v="NP"/>
    <s v="0000157401"/>
    <x v="4"/>
    <x v="0"/>
    <d v="2024-01-31T00:00:00"/>
    <x v="15"/>
    <x v="44"/>
    <x v="26"/>
    <n v="26.88"/>
    <n v="1240000"/>
    <x v="92"/>
  </r>
  <r>
    <s v="31786"/>
    <s v="NP"/>
    <s v="0000157401"/>
    <x v="4"/>
    <x v="0"/>
    <d v="2024-01-31T00:00:00"/>
    <x v="15"/>
    <x v="45"/>
    <x v="27"/>
    <n v="52.5"/>
    <n v="2500000"/>
    <x v="56"/>
  </r>
  <r>
    <s v="31786"/>
    <s v="NP"/>
    <s v="0000157401"/>
    <x v="4"/>
    <x v="0"/>
    <d v="2024-01-31T00:00:00"/>
    <x v="15"/>
    <x v="46"/>
    <x v="28"/>
    <n v="168"/>
    <n v="8000000"/>
    <x v="133"/>
  </r>
  <r>
    <s v="31786"/>
    <s v="NP"/>
    <s v="0000157401"/>
    <x v="4"/>
    <x v="0"/>
    <d v="2024-01-31T00:00:00"/>
    <x v="15"/>
    <x v="47"/>
    <x v="24"/>
    <n v="0.53"/>
    <n v="25000"/>
    <x v="10"/>
  </r>
  <r>
    <s v="31786"/>
    <s v="NP"/>
    <s v="0000157401"/>
    <x v="4"/>
    <x v="0"/>
    <d v="2024-01-31T00:00:00"/>
    <x v="15"/>
    <x v="48"/>
    <x v="25"/>
    <n v="15.75"/>
    <n v="750000"/>
    <x v="56"/>
  </r>
  <r>
    <s v="31786"/>
    <s v="NP"/>
    <s v="0000157401"/>
    <x v="4"/>
    <x v="0"/>
    <d v="2024-01-31T00:00:00"/>
    <x v="15"/>
    <x v="49"/>
    <x v="26"/>
    <n v="8.4"/>
    <n v="400000"/>
    <x v="16"/>
  </r>
  <r>
    <s v="31786"/>
    <s v="NP"/>
    <s v="0000157401"/>
    <x v="4"/>
    <x v="0"/>
    <d v="2024-01-31T00:00:00"/>
    <x v="15"/>
    <x v="50"/>
    <x v="27"/>
    <n v="7.89"/>
    <n v="375000"/>
    <x v="17"/>
  </r>
  <r>
    <s v="31786"/>
    <s v="NP"/>
    <s v="0000157401"/>
    <x v="4"/>
    <x v="0"/>
    <d v="2024-01-31T00:00:00"/>
    <x v="15"/>
    <x v="51"/>
    <x v="28"/>
    <n v="47.25"/>
    <n v="2250000"/>
    <x v="5"/>
  </r>
  <r>
    <s v="31786"/>
    <s v="NP"/>
    <s v="0000157401"/>
    <x v="4"/>
    <x v="0"/>
    <d v="2024-01-31T00:00:00"/>
    <x v="15"/>
    <x v="53"/>
    <x v="25"/>
    <n v="3.04"/>
    <n v="185000"/>
    <x v="8"/>
  </r>
  <r>
    <s v="31786"/>
    <s v="NP"/>
    <s v="0000157401"/>
    <x v="4"/>
    <x v="0"/>
    <d v="2024-01-31T00:00:00"/>
    <x v="15"/>
    <x v="54"/>
    <x v="26"/>
    <n v="2.52"/>
    <n v="120000"/>
    <x v="2"/>
  </r>
  <r>
    <s v="31786"/>
    <s v="NP"/>
    <s v="0000157401"/>
    <x v="4"/>
    <x v="0"/>
    <d v="2024-01-31T00:00:00"/>
    <x v="15"/>
    <x v="55"/>
    <x v="27"/>
    <n v="3.15"/>
    <n v="150000"/>
    <x v="10"/>
  </r>
  <r>
    <s v="31786"/>
    <s v="NP"/>
    <s v="0000157401"/>
    <x v="4"/>
    <x v="0"/>
    <d v="2024-01-31T00:00:00"/>
    <x v="15"/>
    <x v="56"/>
    <x v="28"/>
    <n v="12.6"/>
    <n v="600000"/>
    <x v="2"/>
  </r>
  <r>
    <s v="31786"/>
    <s v="NP"/>
    <s v="0000157401"/>
    <x v="4"/>
    <x v="0"/>
    <d v="2024-01-31T00:00:00"/>
    <x v="15"/>
    <x v="57"/>
    <x v="25"/>
    <n v="2.64"/>
    <n v="126000"/>
    <x v="17"/>
  </r>
  <r>
    <s v="31786"/>
    <s v="NP"/>
    <s v="0000157401"/>
    <x v="4"/>
    <x v="0"/>
    <d v="2024-01-31T00:00:00"/>
    <x v="15"/>
    <x v="59"/>
    <x v="28"/>
    <n v="22.05"/>
    <n v="1050000"/>
    <x v="17"/>
  </r>
  <r>
    <s v="31786"/>
    <s v="NP"/>
    <s v="0000157401"/>
    <x v="4"/>
    <x v="0"/>
    <d v="2024-01-31T00:00:00"/>
    <x v="15"/>
    <x v="61"/>
    <x v="25"/>
    <n v="1.01"/>
    <n v="48000"/>
    <x v="10"/>
  </r>
  <r>
    <s v="31786"/>
    <s v="NP"/>
    <s v="0000157401"/>
    <x v="4"/>
    <x v="0"/>
    <d v="2024-01-31T00:00:00"/>
    <x v="5"/>
    <x v="65"/>
    <x v="29"/>
    <n v="967.05"/>
    <n v="45850000"/>
    <x v="134"/>
  </r>
  <r>
    <s v="31786"/>
    <s v="NP"/>
    <s v="0000157401"/>
    <x v="4"/>
    <x v="0"/>
    <d v="2024-01-31T00:00:00"/>
    <x v="5"/>
    <x v="3"/>
    <x v="7"/>
    <n v="9821.7000000000007"/>
    <n v="468320000"/>
    <x v="135"/>
  </r>
  <r>
    <s v="31786"/>
    <s v="NP"/>
    <s v="0000157401"/>
    <x v="4"/>
    <x v="0"/>
    <d v="2024-01-31T00:00:00"/>
    <x v="5"/>
    <x v="66"/>
    <x v="30"/>
    <n v="3922.8"/>
    <n v="186700000"/>
    <x v="136"/>
  </r>
  <r>
    <s v="31786"/>
    <s v="NP"/>
    <s v="0000157401"/>
    <x v="4"/>
    <x v="0"/>
    <d v="2024-01-31T00:00:00"/>
    <x v="5"/>
    <x v="67"/>
    <x v="31"/>
    <n v="6000.75"/>
    <n v="285500000"/>
    <x v="137"/>
  </r>
  <r>
    <s v="31786"/>
    <s v="NP"/>
    <s v="0000157401"/>
    <x v="4"/>
    <x v="0"/>
    <d v="2024-01-31T00:00:00"/>
    <x v="5"/>
    <x v="68"/>
    <x v="32"/>
    <n v="14427"/>
    <n v="687500000"/>
    <x v="138"/>
  </r>
  <r>
    <s v="31786"/>
    <s v="NP"/>
    <s v="0000157401"/>
    <x v="4"/>
    <x v="0"/>
    <d v="2024-01-31T00:00:00"/>
    <x v="16"/>
    <x v="69"/>
    <x v="33"/>
    <n v="75.180000000000007"/>
    <n v="3900000"/>
    <x v="139"/>
  </r>
  <r>
    <s v="31786"/>
    <s v="NP"/>
    <s v="0000157401"/>
    <x v="4"/>
    <x v="0"/>
    <d v="2024-01-31T00:00:00"/>
    <x v="16"/>
    <x v="70"/>
    <x v="34"/>
    <n v="1000"/>
    <n v="48768000"/>
    <x v="140"/>
  </r>
  <r>
    <s v="31786"/>
    <s v="NP"/>
    <s v="0000157401"/>
    <x v="4"/>
    <x v="0"/>
    <d v="2024-01-31T00:00:00"/>
    <x v="16"/>
    <x v="71"/>
    <x v="35"/>
    <n v="417.48"/>
    <n v="19880000"/>
    <x v="141"/>
  </r>
  <r>
    <s v="31786"/>
    <s v="NP"/>
    <s v="0000157401"/>
    <x v="4"/>
    <x v="0"/>
    <d v="2024-01-31T00:00:00"/>
    <x v="16"/>
    <x v="72"/>
    <x v="36"/>
    <n v="833.7"/>
    <n v="39900000"/>
    <x v="142"/>
  </r>
  <r>
    <s v="31786"/>
    <s v="NP"/>
    <s v="0000157401"/>
    <x v="4"/>
    <x v="0"/>
    <d v="2024-01-31T00:00:00"/>
    <x v="16"/>
    <x v="73"/>
    <x v="37"/>
    <n v="2314.1999999999998"/>
    <n v="111700000"/>
    <x v="143"/>
  </r>
  <r>
    <s v="31786"/>
    <s v="NP"/>
    <s v="0000157401"/>
    <x v="4"/>
    <x v="0"/>
    <d v="2024-01-31T00:00:00"/>
    <x v="16"/>
    <x v="74"/>
    <x v="38"/>
    <n v="104.58"/>
    <n v="5310000"/>
    <x v="144"/>
  </r>
  <r>
    <s v="31786"/>
    <s v="NP"/>
    <s v="0000157401"/>
    <x v="4"/>
    <x v="0"/>
    <d v="2024-01-31T00:00:00"/>
    <x v="16"/>
    <x v="75"/>
    <x v="39"/>
    <n v="1171.92"/>
    <n v="55848000"/>
    <x v="145"/>
  </r>
  <r>
    <s v="31786"/>
    <s v="NP"/>
    <s v="0000157401"/>
    <x v="4"/>
    <x v="0"/>
    <d v="2024-01-31T00:00:00"/>
    <x v="16"/>
    <x v="76"/>
    <x v="40"/>
    <n v="544.32000000000005"/>
    <n v="25920000"/>
    <x v="146"/>
  </r>
  <r>
    <s v="31786"/>
    <s v="NP"/>
    <s v="0000157401"/>
    <x v="4"/>
    <x v="0"/>
    <d v="2024-01-31T00:00:00"/>
    <x v="16"/>
    <x v="77"/>
    <x v="41"/>
    <n v="878.85"/>
    <n v="41700000"/>
    <x v="147"/>
  </r>
  <r>
    <s v="31786"/>
    <s v="NP"/>
    <s v="0000157401"/>
    <x v="4"/>
    <x v="0"/>
    <d v="2024-01-31T00:00:00"/>
    <x v="16"/>
    <x v="78"/>
    <x v="42"/>
    <n v="1814.4"/>
    <n v="85800000"/>
    <x v="148"/>
  </r>
  <r>
    <s v="31786"/>
    <s v="NP"/>
    <s v="0000190862"/>
    <x v="5"/>
    <x v="0"/>
    <d v="2024-01-31T00:00:00"/>
    <x v="17"/>
    <x v="79"/>
    <x v="43"/>
    <n v="23.57"/>
    <n v="39277.22"/>
    <x v="82"/>
  </r>
  <r>
    <s v="31786"/>
    <s v="NP"/>
    <s v="0000190862"/>
    <x v="5"/>
    <x v="0"/>
    <d v="2024-01-31T00:00:00"/>
    <x v="17"/>
    <x v="79"/>
    <x v="44"/>
    <n v="28.72"/>
    <n v="47861.05"/>
    <x v="65"/>
  </r>
  <r>
    <s v="31786"/>
    <s v="NP"/>
    <s v="0000190862"/>
    <x v="5"/>
    <x v="0"/>
    <d v="2024-01-31T00:00:00"/>
    <x v="17"/>
    <x v="79"/>
    <x v="45"/>
    <n v="75.27"/>
    <n v="64638.29"/>
    <x v="58"/>
  </r>
  <r>
    <s v="31786"/>
    <s v="NP"/>
    <s v="0000190862"/>
    <x v="5"/>
    <x v="0"/>
    <d v="2024-01-31T00:00:00"/>
    <x v="17"/>
    <x v="79"/>
    <x v="46"/>
    <n v="143.63"/>
    <n v="89337.58"/>
    <x v="59"/>
  </r>
  <r>
    <s v="31786"/>
    <s v="NP"/>
    <s v="0000190862"/>
    <x v="5"/>
    <x v="0"/>
    <d v="2024-01-31T00:00:00"/>
    <x v="17"/>
    <x v="79"/>
    <x v="47"/>
    <n v="92.46"/>
    <n v="42020.22"/>
    <x v="5"/>
  </r>
  <r>
    <s v="31786"/>
    <s v="NP"/>
    <s v="0000190862"/>
    <x v="5"/>
    <x v="0"/>
    <d v="2024-01-31T00:00:00"/>
    <x v="17"/>
    <x v="79"/>
    <x v="48"/>
    <n v="166.21"/>
    <n v="63343.29"/>
    <x v="65"/>
  </r>
  <r>
    <s v="31786"/>
    <s v="NP"/>
    <s v="0000190862"/>
    <x v="5"/>
    <x v="0"/>
    <d v="2024-01-31T00:00:00"/>
    <x v="17"/>
    <x v="79"/>
    <x v="49"/>
    <n v="156.99"/>
    <n v="50472.55"/>
    <x v="13"/>
  </r>
  <r>
    <s v="31786"/>
    <s v="NP"/>
    <s v="0000190862"/>
    <x v="5"/>
    <x v="0"/>
    <d v="2024-01-31T00:00:00"/>
    <x v="17"/>
    <x v="79"/>
    <x v="50"/>
    <n v="136.63"/>
    <n v="33644.69"/>
    <x v="83"/>
  </r>
  <r>
    <s v="31786"/>
    <s v="NP"/>
    <s v="0000190862"/>
    <x v="5"/>
    <x v="0"/>
    <d v="2024-01-31T00:00:00"/>
    <x v="17"/>
    <x v="79"/>
    <x v="51"/>
    <n v="50.29"/>
    <n v="17960.66"/>
    <x v="17"/>
  </r>
  <r>
    <s v="31786"/>
    <s v="NP"/>
    <s v="0000190862"/>
    <x v="5"/>
    <x v="0"/>
    <d v="2024-01-31T00:00:00"/>
    <x v="17"/>
    <x v="79"/>
    <x v="95"/>
    <n v="29.85"/>
    <n v="10658.41"/>
    <x v="2"/>
  </r>
  <r>
    <s v="31786"/>
    <s v="NP"/>
    <s v="0000190862"/>
    <x v="5"/>
    <x v="0"/>
    <d v="2024-01-31T00:00:00"/>
    <x v="17"/>
    <x v="80"/>
    <x v="52"/>
    <n v="19.2"/>
    <n v="38399.56"/>
    <x v="13"/>
  </r>
  <r>
    <s v="31786"/>
    <s v="NP"/>
    <s v="0000190862"/>
    <x v="5"/>
    <x v="0"/>
    <d v="2024-01-31T00:00:00"/>
    <x v="17"/>
    <x v="80"/>
    <x v="53"/>
    <n v="25.44"/>
    <n v="65019.54"/>
    <x v="40"/>
  </r>
  <r>
    <s v="31786"/>
    <s v="NP"/>
    <s v="0000190862"/>
    <x v="5"/>
    <x v="0"/>
    <d v="2024-01-31T00:00:00"/>
    <x v="17"/>
    <x v="80"/>
    <x v="54"/>
    <n v="60.33"/>
    <n v="69058.89"/>
    <x v="149"/>
  </r>
  <r>
    <s v="31786"/>
    <s v="NP"/>
    <s v="0000190862"/>
    <x v="5"/>
    <x v="0"/>
    <d v="2024-01-31T00:00:00"/>
    <x v="17"/>
    <x v="80"/>
    <x v="55"/>
    <n v="102.65"/>
    <n v="75180.67"/>
    <x v="149"/>
  </r>
  <r>
    <s v="31786"/>
    <s v="NP"/>
    <s v="0000190862"/>
    <x v="5"/>
    <x v="0"/>
    <d v="2024-01-31T00:00:00"/>
    <x v="17"/>
    <x v="80"/>
    <x v="56"/>
    <n v="108.44"/>
    <n v="63785.54"/>
    <x v="13"/>
  </r>
  <r>
    <s v="31786"/>
    <s v="NP"/>
    <s v="0000190862"/>
    <x v="5"/>
    <x v="0"/>
    <d v="2024-01-31T00:00:00"/>
    <x v="17"/>
    <x v="80"/>
    <x v="57"/>
    <n v="91.26"/>
    <n v="45190.97"/>
    <x v="5"/>
  </r>
  <r>
    <s v="31786"/>
    <s v="NP"/>
    <s v="0000190862"/>
    <x v="5"/>
    <x v="0"/>
    <d v="2024-01-31T00:00:00"/>
    <x v="17"/>
    <x v="80"/>
    <x v="58"/>
    <n v="114.04"/>
    <n v="46265.72"/>
    <x v="83"/>
  </r>
  <r>
    <s v="31786"/>
    <s v="NP"/>
    <s v="0000190862"/>
    <x v="5"/>
    <x v="0"/>
    <d v="2024-01-31T00:00:00"/>
    <x v="17"/>
    <x v="80"/>
    <x v="59"/>
    <n v="104.07"/>
    <n v="31537.49"/>
    <x v="18"/>
  </r>
  <r>
    <s v="31786"/>
    <s v="NP"/>
    <s v="0000190862"/>
    <x v="5"/>
    <x v="0"/>
    <d v="2024-01-31T00:00:00"/>
    <x v="17"/>
    <x v="80"/>
    <x v="60"/>
    <n v="75.430000000000007"/>
    <n v="28037.75"/>
    <x v="17"/>
  </r>
  <r>
    <s v="31786"/>
    <s v="NP"/>
    <s v="0000190862"/>
    <x v="5"/>
    <x v="0"/>
    <d v="2024-01-31T00:00:00"/>
    <x v="17"/>
    <x v="80"/>
    <x v="61"/>
    <n v="31.1"/>
    <n v="14137.07"/>
    <x v="17"/>
  </r>
  <r>
    <s v="31786"/>
    <s v="NP"/>
    <s v="0000190862"/>
    <x v="5"/>
    <x v="0"/>
    <d v="2024-01-31T00:00:00"/>
    <x v="17"/>
    <x v="81"/>
    <x v="86"/>
    <n v="1.34"/>
    <n v="1918.66"/>
    <x v="10"/>
  </r>
  <r>
    <s v="31786"/>
    <s v="NP"/>
    <s v="0000190862"/>
    <x v="5"/>
    <x v="0"/>
    <d v="2024-01-31T00:00:00"/>
    <x v="17"/>
    <x v="81"/>
    <x v="96"/>
    <n v="30.23"/>
    <n v="36111.910000000003"/>
    <x v="83"/>
  </r>
  <r>
    <s v="31786"/>
    <s v="NP"/>
    <s v="0000190862"/>
    <x v="5"/>
    <x v="0"/>
    <d v="2024-01-31T00:00:00"/>
    <x v="17"/>
    <x v="81"/>
    <x v="97"/>
    <n v="29.8"/>
    <n v="12244.53"/>
    <x v="17"/>
  </r>
  <r>
    <s v="31786"/>
    <s v="NP"/>
    <s v="0000190862"/>
    <x v="5"/>
    <x v="0"/>
    <d v="2024-01-31T00:00:00"/>
    <x v="17"/>
    <x v="81"/>
    <x v="98"/>
    <n v="23.82"/>
    <n v="7216.68"/>
    <x v="2"/>
  </r>
  <r>
    <s v="31786"/>
    <s v="NP"/>
    <s v="0000190862"/>
    <x v="5"/>
    <x v="0"/>
    <d v="2024-01-31T00:00:00"/>
    <x v="17"/>
    <x v="81"/>
    <x v="99"/>
    <n v="7.3"/>
    <n v="1872.08"/>
    <x v="10"/>
  </r>
  <r>
    <s v="31786"/>
    <s v="NP"/>
    <s v="0000190862"/>
    <x v="5"/>
    <x v="0"/>
    <d v="2024-01-31T00:00:00"/>
    <x v="17"/>
    <x v="81"/>
    <x v="62"/>
    <n v="31674.400000000001"/>
    <n v="11393547.98"/>
    <x v="150"/>
  </r>
  <r>
    <s v="31786"/>
    <s v="NP"/>
    <s v="0000190862"/>
    <x v="5"/>
    <x v="0"/>
    <d v="2024-01-31T00:00:00"/>
    <x v="17"/>
    <x v="81"/>
    <x v="63"/>
    <n v="40312.39"/>
    <n v="14500744.85"/>
    <x v="151"/>
  </r>
  <r>
    <s v="31786"/>
    <s v="NP"/>
    <s v="0000190862"/>
    <x v="5"/>
    <x v="0"/>
    <d v="2024-01-31T00:00:00"/>
    <x v="17"/>
    <x v="81"/>
    <x v="64"/>
    <n v="54186.559999999998"/>
    <n v="19491349.370000001"/>
    <x v="152"/>
  </r>
  <r>
    <s v="31786"/>
    <s v="NP"/>
    <s v="0000190862"/>
    <x v="5"/>
    <x v="0"/>
    <d v="2024-01-31T00:00:00"/>
    <x v="17"/>
    <x v="81"/>
    <x v="65"/>
    <n v="63185.35"/>
    <n v="22728399.489999998"/>
    <x v="153"/>
  </r>
  <r>
    <s v="31786"/>
    <s v="NP"/>
    <s v="0000190862"/>
    <x v="5"/>
    <x v="0"/>
    <d v="2024-01-31T00:00:00"/>
    <x v="17"/>
    <x v="81"/>
    <x v="66"/>
    <n v="65349.760000000002"/>
    <n v="23506901.59"/>
    <x v="154"/>
  </r>
  <r>
    <s v="31786"/>
    <s v="NP"/>
    <s v="0000190862"/>
    <x v="5"/>
    <x v="0"/>
    <d v="2024-01-31T00:00:00"/>
    <x v="17"/>
    <x v="81"/>
    <x v="67"/>
    <n v="70975.83"/>
    <n v="25530683.969999999"/>
    <x v="155"/>
  </r>
  <r>
    <s v="31786"/>
    <s v="NP"/>
    <s v="0000190862"/>
    <x v="5"/>
    <x v="0"/>
    <d v="2024-01-31T00:00:00"/>
    <x v="17"/>
    <x v="81"/>
    <x v="68"/>
    <n v="65059.24"/>
    <n v="23402415.510000002"/>
    <x v="156"/>
  </r>
  <r>
    <s v="31786"/>
    <s v="NP"/>
    <s v="0000190862"/>
    <x v="5"/>
    <x v="0"/>
    <d v="2024-01-31T00:00:00"/>
    <x v="17"/>
    <x v="81"/>
    <x v="69"/>
    <n v="56625.57"/>
    <n v="20368711.82"/>
    <x v="157"/>
  </r>
  <r>
    <s v="31786"/>
    <s v="NP"/>
    <s v="0000190862"/>
    <x v="5"/>
    <x v="0"/>
    <d v="2024-01-31T00:00:00"/>
    <x v="17"/>
    <x v="81"/>
    <x v="70"/>
    <n v="33513.42"/>
    <n v="12055153.369999999"/>
    <x v="158"/>
  </r>
  <r>
    <s v="31786"/>
    <s v="NP"/>
    <s v="0000190862"/>
    <x v="5"/>
    <x v="0"/>
    <d v="2024-01-31T00:00:00"/>
    <x v="17"/>
    <x v="81"/>
    <x v="71"/>
    <n v="18829.82"/>
    <n v="6773233.4100000001"/>
    <x v="159"/>
  </r>
  <r>
    <s v="31786"/>
    <s v="NP"/>
    <s v="0000190862"/>
    <x v="5"/>
    <x v="0"/>
    <d v="2024-01-31T00:00:00"/>
    <x v="17"/>
    <x v="82"/>
    <x v="72"/>
    <n v="59.04"/>
    <n v="98383.79"/>
    <x v="60"/>
  </r>
  <r>
    <s v="31786"/>
    <s v="NP"/>
    <s v="0000190862"/>
    <x v="5"/>
    <x v="0"/>
    <d v="2024-01-31T00:00:00"/>
    <x v="17"/>
    <x v="82"/>
    <x v="73"/>
    <n v="56.51"/>
    <n v="94177.52"/>
    <x v="160"/>
  </r>
  <r>
    <s v="31786"/>
    <s v="NP"/>
    <s v="0000190862"/>
    <x v="5"/>
    <x v="0"/>
    <d v="2024-01-31T00:00:00"/>
    <x v="17"/>
    <x v="82"/>
    <x v="74"/>
    <n v="92.46"/>
    <n v="81330.73"/>
    <x v="59"/>
  </r>
  <r>
    <s v="31786"/>
    <s v="NP"/>
    <s v="0000190862"/>
    <x v="5"/>
    <x v="0"/>
    <d v="2024-01-31T00:00:00"/>
    <x v="17"/>
    <x v="82"/>
    <x v="75"/>
    <n v="131.1"/>
    <n v="78592.84"/>
    <x v="59"/>
  </r>
  <r>
    <s v="31786"/>
    <s v="NP"/>
    <s v="0000190862"/>
    <x v="5"/>
    <x v="0"/>
    <d v="2024-01-31T00:00:00"/>
    <x v="17"/>
    <x v="82"/>
    <x v="76"/>
    <n v="104.3"/>
    <n v="50384.07"/>
    <x v="13"/>
  </r>
  <r>
    <s v="31786"/>
    <s v="NP"/>
    <s v="0000190862"/>
    <x v="5"/>
    <x v="0"/>
    <d v="2024-01-31T00:00:00"/>
    <x v="17"/>
    <x v="82"/>
    <x v="77"/>
    <n v="186.85"/>
    <n v="72620.36"/>
    <x v="40"/>
  </r>
  <r>
    <s v="31786"/>
    <s v="NP"/>
    <s v="0000190862"/>
    <x v="5"/>
    <x v="0"/>
    <d v="2024-01-31T00:00:00"/>
    <x v="17"/>
    <x v="82"/>
    <x v="78"/>
    <n v="247.65"/>
    <n v="82169.399999999994"/>
    <x v="40"/>
  </r>
  <r>
    <s v="31786"/>
    <s v="NP"/>
    <s v="0000190862"/>
    <x v="5"/>
    <x v="0"/>
    <d v="2024-01-31T00:00:00"/>
    <x v="17"/>
    <x v="82"/>
    <x v="79"/>
    <n v="187.23"/>
    <n v="48510.71"/>
    <x v="149"/>
  </r>
  <r>
    <s v="31786"/>
    <s v="NP"/>
    <s v="0000190862"/>
    <x v="5"/>
    <x v="0"/>
    <d v="2024-01-31T00:00:00"/>
    <x v="17"/>
    <x v="82"/>
    <x v="80"/>
    <n v="65.66"/>
    <n v="24319.9"/>
    <x v="17"/>
  </r>
  <r>
    <s v="31786"/>
    <s v="NP"/>
    <s v="0000190862"/>
    <x v="5"/>
    <x v="0"/>
    <d v="2024-01-31T00:00:00"/>
    <x v="17"/>
    <x v="82"/>
    <x v="81"/>
    <n v="33.729999999999997"/>
    <n v="12491.16"/>
    <x v="17"/>
  </r>
  <r>
    <s v="31786"/>
    <s v="NP"/>
    <s v="0000190862"/>
    <x v="5"/>
    <x v="0"/>
    <d v="2024-01-31T00:00:00"/>
    <x v="18"/>
    <x v="83"/>
    <x v="100"/>
    <n v="51519.41"/>
    <n v="12590554.09"/>
    <x v="161"/>
  </r>
  <r>
    <s v="31786"/>
    <s v="NP"/>
    <s v="0000190862"/>
    <x v="5"/>
    <x v="0"/>
    <d v="2024-01-31T00:00:00"/>
    <x v="18"/>
    <x v="83"/>
    <x v="82"/>
    <n v="704.76"/>
    <n v="171900.08"/>
    <x v="162"/>
  </r>
  <r>
    <s v="31786"/>
    <s v="NP"/>
    <s v="0000190862"/>
    <x v="5"/>
    <x v="0"/>
    <d v="2024-01-31T00:00:00"/>
    <x v="18"/>
    <x v="84"/>
    <x v="101"/>
    <n v="46705.09"/>
    <n v="14167537.5"/>
    <x v="163"/>
  </r>
  <r>
    <s v="31786"/>
    <s v="NP"/>
    <s v="0000190862"/>
    <x v="5"/>
    <x v="0"/>
    <d v="2024-01-31T00:00:00"/>
    <x v="18"/>
    <x v="84"/>
    <x v="83"/>
    <n v="256.23"/>
    <n v="77651.63"/>
    <x v="160"/>
  </r>
  <r>
    <s v="31786"/>
    <s v="NP"/>
    <s v="0000258005"/>
    <x v="6"/>
    <x v="2"/>
    <d v="2024-01-31T00:00:00"/>
    <x v="19"/>
    <x v="86"/>
    <x v="85"/>
    <n v="3.18"/>
    <n v="0"/>
    <x v="10"/>
  </r>
  <r>
    <s v="31786"/>
    <s v="NP"/>
    <s v="0000258005"/>
    <x v="6"/>
    <x v="3"/>
    <d v="2024-01-31T00:00:00"/>
    <x v="19"/>
    <x v="86"/>
    <x v="85"/>
    <n v="71.400000000000006"/>
    <n v="0"/>
    <x v="61"/>
  </r>
  <r>
    <s v="31786"/>
    <s v="NP"/>
    <s v="0000258005"/>
    <x v="6"/>
    <x v="3"/>
    <d v="2024-01-31T00:00:00"/>
    <x v="19"/>
    <x v="85"/>
    <x v="84"/>
    <n v="514.28"/>
    <n v="0"/>
    <x v="164"/>
  </r>
  <r>
    <s v="31786"/>
    <s v="NP"/>
    <s v="0000258005"/>
    <x v="6"/>
    <x v="0"/>
    <d v="2024-01-31T00:00:00"/>
    <x v="19"/>
    <x v="86"/>
    <x v="85"/>
    <n v="39907.21"/>
    <n v="0"/>
    <x v="165"/>
  </r>
  <r>
    <s v="31786"/>
    <s v="NP"/>
    <s v="0000258005"/>
    <x v="6"/>
    <x v="0"/>
    <d v="2024-01-31T00:00:00"/>
    <x v="19"/>
    <x v="85"/>
    <x v="84"/>
    <n v="164040.74"/>
    <n v="0"/>
    <x v="166"/>
  </r>
  <r>
    <s v="31786"/>
    <s v="NP"/>
    <s v="0000258005"/>
    <x v="6"/>
    <x v="4"/>
    <d v="2024-01-31T00:00:00"/>
    <x v="19"/>
    <x v="86"/>
    <x v="85"/>
    <n v="29115.25"/>
    <n v="0"/>
    <x v="167"/>
  </r>
  <r>
    <s v="31786"/>
    <s v="NP"/>
    <s v="0000258005"/>
    <x v="6"/>
    <x v="4"/>
    <d v="2024-01-31T00:00:00"/>
    <x v="19"/>
    <x v="85"/>
    <x v="84"/>
    <n v="135751"/>
    <n v="0"/>
    <x v="168"/>
  </r>
  <r>
    <s v="31786"/>
    <s v="NP"/>
    <s v="0000258005"/>
    <x v="6"/>
    <x v="5"/>
    <d v="2024-01-31T00:00:00"/>
    <x v="19"/>
    <x v="86"/>
    <x v="85"/>
    <n v="10844.97"/>
    <n v="0"/>
    <x v="169"/>
  </r>
  <r>
    <s v="31786"/>
    <s v="NP"/>
    <s v="0000258005"/>
    <x v="6"/>
    <x v="5"/>
    <d v="2024-01-31T00:00:00"/>
    <x v="19"/>
    <x v="85"/>
    <x v="84"/>
    <n v="66971.02"/>
    <n v="0"/>
    <x v="170"/>
  </r>
  <r>
    <s v="31786"/>
    <s v="NP"/>
    <s v="0000000185"/>
    <x v="0"/>
    <x v="1"/>
    <d v="2024-01-31T00:00:00"/>
    <x v="0"/>
    <x v="0"/>
    <x v="0"/>
    <n v="133.25"/>
    <n v="0"/>
    <x v="9"/>
  </r>
  <r>
    <s v="31786"/>
    <s v="NP"/>
    <s v="0000000185"/>
    <x v="0"/>
    <x v="1"/>
    <d v="2024-01-31T00:00:00"/>
    <x v="20"/>
    <x v="92"/>
    <x v="102"/>
    <n v="-144.54"/>
    <n v="0"/>
    <x v="5"/>
  </r>
  <r>
    <s v="31786"/>
    <s v="NP"/>
    <s v="0000000185"/>
    <x v="0"/>
    <x v="1"/>
    <d v="2024-01-31T00:00:00"/>
    <x v="20"/>
    <x v="92"/>
    <x v="89"/>
    <n v="4936.84"/>
    <n v="0"/>
    <x v="171"/>
  </r>
  <r>
    <s v="31786"/>
    <s v="NP"/>
    <s v="0000000185"/>
    <x v="0"/>
    <x v="2"/>
    <d v="2024-01-31T00:00:00"/>
    <x v="20"/>
    <x v="92"/>
    <x v="102"/>
    <n v="-15.77"/>
    <n v="0"/>
    <x v="10"/>
  </r>
  <r>
    <s v="31786"/>
    <s v="NP"/>
    <s v="0000000185"/>
    <x v="0"/>
    <x v="2"/>
    <d v="2024-01-31T00:00:00"/>
    <x v="20"/>
    <x v="92"/>
    <x v="89"/>
    <n v="301.36"/>
    <n v="0"/>
    <x v="20"/>
  </r>
  <r>
    <s v="31786"/>
    <s v="NP"/>
    <s v="0000000185"/>
    <x v="0"/>
    <x v="0"/>
    <d v="2024-01-31T00:00:00"/>
    <x v="0"/>
    <x v="0"/>
    <x v="103"/>
    <n v="-30.06"/>
    <n v="0"/>
    <x v="10"/>
  </r>
  <r>
    <s v="31786"/>
    <s v="NP"/>
    <s v="0000000185"/>
    <x v="0"/>
    <x v="0"/>
    <d v="2024-01-31T00:00:00"/>
    <x v="0"/>
    <x v="0"/>
    <x v="0"/>
    <n v="360.77"/>
    <n v="0"/>
    <x v="59"/>
  </r>
  <r>
    <s v="31786"/>
    <s v="NP"/>
    <s v="0000000185"/>
    <x v="0"/>
    <x v="4"/>
    <d v="2024-01-31T00:00:00"/>
    <x v="0"/>
    <x v="0"/>
    <x v="0"/>
    <n v="282.39999999999998"/>
    <n v="0"/>
    <x v="65"/>
  </r>
  <r>
    <s v="31786"/>
    <s v="NP"/>
    <s v="0000000185"/>
    <x v="0"/>
    <x v="5"/>
    <d v="2024-01-31T00:00:00"/>
    <x v="0"/>
    <x v="0"/>
    <x v="0"/>
    <n v="78.680000000000007"/>
    <n v="0"/>
    <x v="18"/>
  </r>
  <r>
    <s v="31786"/>
    <s v="NP"/>
    <s v="0000000192"/>
    <x v="1"/>
    <x v="1"/>
    <d v="2024-01-31T00:00:00"/>
    <x v="1"/>
    <x v="1"/>
    <x v="2"/>
    <n v="517.42999999999995"/>
    <n v="0"/>
    <x v="61"/>
  </r>
  <r>
    <s v="31786"/>
    <s v="NP"/>
    <s v="0000000192"/>
    <x v="1"/>
    <x v="1"/>
    <d v="2024-01-31T00:00:00"/>
    <x v="21"/>
    <x v="93"/>
    <x v="104"/>
    <n v="-491.57"/>
    <n v="0"/>
    <x v="57"/>
  </r>
  <r>
    <s v="31786"/>
    <s v="NP"/>
    <s v="0000000192"/>
    <x v="1"/>
    <x v="1"/>
    <d v="2024-01-31T00:00:00"/>
    <x v="21"/>
    <x v="93"/>
    <x v="90"/>
    <n v="57122.34"/>
    <n v="0"/>
    <x v="172"/>
  </r>
  <r>
    <s v="31786"/>
    <s v="NP"/>
    <s v="0000000192"/>
    <x v="1"/>
    <x v="2"/>
    <d v="2024-01-31T00:00:00"/>
    <x v="1"/>
    <x v="1"/>
    <x v="2"/>
    <n v="239.76"/>
    <n v="0"/>
    <x v="8"/>
  </r>
  <r>
    <s v="31786"/>
    <s v="NP"/>
    <s v="0000000192"/>
    <x v="1"/>
    <x v="2"/>
    <d v="2024-01-31T00:00:00"/>
    <x v="21"/>
    <x v="93"/>
    <x v="104"/>
    <n v="-106.94"/>
    <n v="0"/>
    <x v="18"/>
  </r>
  <r>
    <s v="31786"/>
    <s v="NP"/>
    <s v="0000000192"/>
    <x v="1"/>
    <x v="2"/>
    <d v="2024-01-31T00:00:00"/>
    <x v="21"/>
    <x v="93"/>
    <x v="90"/>
    <n v="7264.18"/>
    <n v="0"/>
    <x v="173"/>
  </r>
  <r>
    <s v="31786"/>
    <s v="NP"/>
    <s v="0000000192"/>
    <x v="1"/>
    <x v="3"/>
    <d v="2024-01-31T00:00:00"/>
    <x v="1"/>
    <x v="1"/>
    <x v="2"/>
    <n v="20.420000000000002"/>
    <n v="0"/>
    <x v="10"/>
  </r>
  <r>
    <s v="31786"/>
    <s v="NP"/>
    <s v="0000000192"/>
    <x v="1"/>
    <x v="3"/>
    <d v="2024-01-31T00:00:00"/>
    <x v="21"/>
    <x v="93"/>
    <x v="90"/>
    <n v="719.25"/>
    <n v="0"/>
    <x v="57"/>
  </r>
  <r>
    <s v="31786"/>
    <s v="NP"/>
    <s v="0000000192"/>
    <x v="1"/>
    <x v="0"/>
    <d v="2024-01-31T00:00:00"/>
    <x v="1"/>
    <x v="1"/>
    <x v="105"/>
    <n v="-324.44"/>
    <n v="0"/>
    <x v="65"/>
  </r>
  <r>
    <s v="31786"/>
    <s v="NP"/>
    <s v="0000000192"/>
    <x v="1"/>
    <x v="0"/>
    <d v="2024-01-31T00:00:00"/>
    <x v="1"/>
    <x v="1"/>
    <x v="2"/>
    <n v="3252.24"/>
    <n v="0"/>
    <x v="174"/>
  </r>
  <r>
    <s v="31786"/>
    <s v="NP"/>
    <s v="0000000192"/>
    <x v="1"/>
    <x v="4"/>
    <d v="2024-01-31T00:00:00"/>
    <x v="1"/>
    <x v="1"/>
    <x v="105"/>
    <n v="-213.73"/>
    <n v="0"/>
    <x v="9"/>
  </r>
  <r>
    <s v="31786"/>
    <s v="NP"/>
    <s v="0000000192"/>
    <x v="1"/>
    <x v="4"/>
    <d v="2024-01-31T00:00:00"/>
    <x v="1"/>
    <x v="1"/>
    <x v="2"/>
    <n v="1736.21"/>
    <n v="0"/>
    <x v="37"/>
  </r>
  <r>
    <s v="31786"/>
    <s v="NP"/>
    <s v="0000000192"/>
    <x v="1"/>
    <x v="5"/>
    <d v="2024-01-31T00:00:00"/>
    <x v="1"/>
    <x v="1"/>
    <x v="105"/>
    <n v="-189.32"/>
    <n v="0"/>
    <x v="8"/>
  </r>
  <r>
    <s v="31786"/>
    <s v="NP"/>
    <s v="0000000192"/>
    <x v="1"/>
    <x v="5"/>
    <d v="2024-01-31T00:00:00"/>
    <x v="1"/>
    <x v="1"/>
    <x v="2"/>
    <n v="442.27"/>
    <n v="0"/>
    <x v="175"/>
  </r>
  <r>
    <s v="31786"/>
    <s v="NP"/>
    <s v="0000157401"/>
    <x v="4"/>
    <x v="0"/>
    <d v="2024-01-31T00:00:00"/>
    <x v="7"/>
    <x v="7"/>
    <x v="9"/>
    <n v="-4.4800000000000004"/>
    <n v="0"/>
    <x v="18"/>
  </r>
  <r>
    <s v="31786"/>
    <s v="NP"/>
    <s v="0000157401"/>
    <x v="4"/>
    <x v="0"/>
    <d v="2024-01-31T00:00:00"/>
    <x v="7"/>
    <x v="7"/>
    <x v="9"/>
    <n v="1.1000000000000001"/>
    <n v="0"/>
    <x v="10"/>
  </r>
  <r>
    <s v="31786"/>
    <s v="NP"/>
    <s v="0000157401"/>
    <x v="4"/>
    <x v="0"/>
    <d v="2024-01-31T00:00:00"/>
    <x v="8"/>
    <x v="8"/>
    <x v="91"/>
    <n v="3.48"/>
    <n v="0"/>
    <x v="17"/>
  </r>
  <r>
    <s v="31786"/>
    <s v="NP"/>
    <s v="0000157401"/>
    <x v="4"/>
    <x v="0"/>
    <d v="2024-01-31T00:00:00"/>
    <x v="8"/>
    <x v="8"/>
    <x v="23"/>
    <n v="-1.94"/>
    <n v="0"/>
    <x v="2"/>
  </r>
  <r>
    <s v="31786"/>
    <s v="NP"/>
    <s v="0000157401"/>
    <x v="4"/>
    <x v="0"/>
    <d v="2024-01-31T00:00:00"/>
    <x v="8"/>
    <x v="11"/>
    <x v="12"/>
    <n v="-1.52"/>
    <n v="0"/>
    <x v="2"/>
  </r>
  <r>
    <s v="31786"/>
    <s v="NP"/>
    <s v="0000157401"/>
    <x v="4"/>
    <x v="0"/>
    <d v="2024-01-31T00:00:00"/>
    <x v="8"/>
    <x v="11"/>
    <x v="12"/>
    <n v="0.76"/>
    <n v="0"/>
    <x v="10"/>
  </r>
  <r>
    <s v="31786"/>
    <s v="NP"/>
    <s v="0000157401"/>
    <x v="4"/>
    <x v="0"/>
    <d v="2024-01-31T00:00:00"/>
    <x v="9"/>
    <x v="13"/>
    <x v="14"/>
    <n v="-1.56"/>
    <n v="0"/>
    <x v="2"/>
  </r>
  <r>
    <s v="31786"/>
    <s v="NP"/>
    <s v="0000157401"/>
    <x v="4"/>
    <x v="0"/>
    <d v="2024-01-31T00:00:00"/>
    <x v="10"/>
    <x v="14"/>
    <x v="15"/>
    <n v="-17.940000000000001"/>
    <n v="0"/>
    <x v="18"/>
  </r>
  <r>
    <s v="31786"/>
    <s v="NP"/>
    <s v="0000157401"/>
    <x v="4"/>
    <x v="0"/>
    <d v="2024-01-31T00:00:00"/>
    <x v="10"/>
    <x v="14"/>
    <x v="15"/>
    <n v="4.41"/>
    <n v="0"/>
    <x v="10"/>
  </r>
  <r>
    <s v="31786"/>
    <s v="NP"/>
    <s v="0000157401"/>
    <x v="4"/>
    <x v="0"/>
    <d v="2024-01-31T00:00:00"/>
    <x v="12"/>
    <x v="20"/>
    <x v="93"/>
    <n v="29.65"/>
    <n v="0"/>
    <x v="17"/>
  </r>
  <r>
    <s v="31786"/>
    <s v="NP"/>
    <s v="0000157401"/>
    <x v="4"/>
    <x v="0"/>
    <d v="2024-01-31T00:00:00"/>
    <x v="12"/>
    <x v="20"/>
    <x v="23"/>
    <n v="-16.52"/>
    <n v="0"/>
    <x v="2"/>
  </r>
  <r>
    <s v="31786"/>
    <s v="NP"/>
    <s v="0000157401"/>
    <x v="4"/>
    <x v="0"/>
    <d v="2024-01-31T00:00:00"/>
    <x v="12"/>
    <x v="23"/>
    <x v="20"/>
    <n v="-6.08"/>
    <n v="0"/>
    <x v="2"/>
  </r>
  <r>
    <s v="31786"/>
    <s v="NP"/>
    <s v="0000157401"/>
    <x v="4"/>
    <x v="0"/>
    <d v="2024-01-31T00:00:00"/>
    <x v="13"/>
    <x v="25"/>
    <x v="22"/>
    <n v="-1.18"/>
    <n v="0"/>
    <x v="2"/>
  </r>
  <r>
    <s v="31786"/>
    <s v="NP"/>
    <s v="0000157401"/>
    <x v="4"/>
    <x v="0"/>
    <d v="2024-01-31T00:00:00"/>
    <x v="5"/>
    <x v="65"/>
    <x v="29"/>
    <n v="1.05"/>
    <n v="50000"/>
    <x v="10"/>
  </r>
  <r>
    <s v="31786"/>
    <s v="NP"/>
    <s v="0000157401"/>
    <x v="4"/>
    <x v="0"/>
    <d v="2024-01-31T00:00:00"/>
    <x v="5"/>
    <x v="3"/>
    <x v="7"/>
    <n v="-3.78"/>
    <n v="180000"/>
    <x v="17"/>
  </r>
  <r>
    <s v="31786"/>
    <s v="NP"/>
    <s v="0000157401"/>
    <x v="4"/>
    <x v="0"/>
    <d v="2024-01-31T00:00:00"/>
    <x v="16"/>
    <x v="75"/>
    <x v="39"/>
    <n v="-2.2799999999999998"/>
    <n v="108000"/>
    <x v="17"/>
  </r>
  <r>
    <s v="31786"/>
    <s v="NP"/>
    <s v="0000258005"/>
    <x v="6"/>
    <x v="1"/>
    <d v="2024-01-31T00:00:00"/>
    <x v="19"/>
    <x v="86"/>
    <x v="85"/>
    <n v="3.17"/>
    <n v="0"/>
    <x v="10"/>
  </r>
  <r>
    <s v="31786"/>
    <s v="NP"/>
    <s v="0000258005"/>
    <x v="6"/>
    <x v="1"/>
    <d v="2024-01-31T00:00:00"/>
    <x v="19"/>
    <x v="86"/>
    <x v="85"/>
    <n v="411.83"/>
    <n v="0"/>
    <x v="176"/>
  </r>
  <r>
    <s v="31786"/>
    <s v="NP"/>
    <s v="0000258005"/>
    <x v="6"/>
    <x v="1"/>
    <d v="2024-01-31T00:00:00"/>
    <x v="19"/>
    <x v="85"/>
    <x v="84"/>
    <n v="-12.6"/>
    <n v="0"/>
    <x v="2"/>
  </r>
  <r>
    <s v="31786"/>
    <s v="NP"/>
    <s v="0000258005"/>
    <x v="6"/>
    <x v="1"/>
    <d v="2024-01-31T00:00:00"/>
    <x v="19"/>
    <x v="85"/>
    <x v="84"/>
    <n v="2721.2"/>
    <n v="0"/>
    <x v="177"/>
  </r>
  <r>
    <s v="31786"/>
    <s v="NP"/>
    <s v="0000258005"/>
    <x v="6"/>
    <x v="2"/>
    <d v="2024-01-31T00:00:00"/>
    <x v="19"/>
    <x v="86"/>
    <x v="85"/>
    <n v="80.03"/>
    <n v="0"/>
    <x v="58"/>
  </r>
  <r>
    <s v="31786"/>
    <s v="NP"/>
    <s v="0000258005"/>
    <x v="6"/>
    <x v="2"/>
    <d v="2024-01-31T00:00:00"/>
    <x v="19"/>
    <x v="85"/>
    <x v="84"/>
    <n v="699.88"/>
    <n v="0"/>
    <x v="178"/>
  </r>
  <r>
    <s v="31786"/>
    <s v="NP"/>
    <s v="0000258005"/>
    <x v="6"/>
    <x v="3"/>
    <d v="2024-01-31T00:00:00"/>
    <x v="19"/>
    <x v="86"/>
    <x v="85"/>
    <n v="3.18"/>
    <n v="0"/>
    <x v="10"/>
  </r>
  <r>
    <s v="31786"/>
    <s v="NP"/>
    <s v="0000258005"/>
    <x v="6"/>
    <x v="3"/>
    <d v="2024-01-31T00:00:00"/>
    <x v="19"/>
    <x v="85"/>
    <x v="84"/>
    <n v="6.3"/>
    <n v="0"/>
    <x v="10"/>
  </r>
  <r>
    <s v="31786"/>
    <s v="NP"/>
    <s v="0000258005"/>
    <x v="6"/>
    <x v="0"/>
    <d v="2024-01-31T00:00:00"/>
    <x v="19"/>
    <x v="86"/>
    <x v="85"/>
    <n v="-16.2"/>
    <n v="0"/>
    <x v="18"/>
  </r>
  <r>
    <s v="31786"/>
    <s v="NP"/>
    <s v="0000258005"/>
    <x v="6"/>
    <x v="0"/>
    <d v="2024-01-31T00:00:00"/>
    <x v="19"/>
    <x v="86"/>
    <x v="85"/>
    <n v="146.72999999999999"/>
    <n v="0"/>
    <x v="179"/>
  </r>
  <r>
    <s v="31786"/>
    <s v="NP"/>
    <s v="0000258005"/>
    <x v="6"/>
    <x v="0"/>
    <d v="2024-01-31T00:00:00"/>
    <x v="19"/>
    <x v="85"/>
    <x v="84"/>
    <n v="-77.849999999999994"/>
    <n v="0"/>
    <x v="16"/>
  </r>
  <r>
    <s v="31786"/>
    <s v="NP"/>
    <s v="0000258005"/>
    <x v="6"/>
    <x v="0"/>
    <d v="2024-01-31T00:00:00"/>
    <x v="19"/>
    <x v="85"/>
    <x v="84"/>
    <n v="918.2"/>
    <n v="0"/>
    <x v="77"/>
  </r>
  <r>
    <s v="31786"/>
    <s v="NP"/>
    <s v="0000258005"/>
    <x v="6"/>
    <x v="4"/>
    <d v="2024-01-31T00:00:00"/>
    <x v="19"/>
    <x v="86"/>
    <x v="85"/>
    <n v="-18.45"/>
    <n v="0"/>
    <x v="17"/>
  </r>
  <r>
    <s v="31786"/>
    <s v="NP"/>
    <s v="0000258005"/>
    <x v="6"/>
    <x v="4"/>
    <d v="2024-01-31T00:00:00"/>
    <x v="19"/>
    <x v="86"/>
    <x v="85"/>
    <n v="70.42"/>
    <n v="0"/>
    <x v="20"/>
  </r>
  <r>
    <s v="31786"/>
    <s v="NP"/>
    <s v="0000258005"/>
    <x v="6"/>
    <x v="4"/>
    <d v="2024-01-31T00:00:00"/>
    <x v="19"/>
    <x v="85"/>
    <x v="84"/>
    <n v="-55.31"/>
    <n v="0"/>
    <x v="9"/>
  </r>
  <r>
    <s v="31786"/>
    <s v="NP"/>
    <s v="0000258005"/>
    <x v="6"/>
    <x v="4"/>
    <d v="2024-01-31T00:00:00"/>
    <x v="19"/>
    <x v="85"/>
    <x v="84"/>
    <n v="505.53"/>
    <n v="0"/>
    <x v="89"/>
  </r>
  <r>
    <s v="31786"/>
    <s v="NP"/>
    <s v="0000258005"/>
    <x v="6"/>
    <x v="5"/>
    <d v="2024-01-31T00:00:00"/>
    <x v="19"/>
    <x v="86"/>
    <x v="85"/>
    <n v="12.96"/>
    <n v="0"/>
    <x v="18"/>
  </r>
  <r>
    <s v="31786"/>
    <s v="NP"/>
    <s v="0000258005"/>
    <x v="6"/>
    <x v="5"/>
    <d v="2024-01-31T00:00:00"/>
    <x v="19"/>
    <x v="85"/>
    <x v="84"/>
    <n v="-32.15"/>
    <n v="0"/>
    <x v="9"/>
  </r>
  <r>
    <s v="31786"/>
    <s v="NP"/>
    <s v="0000258005"/>
    <x v="6"/>
    <x v="5"/>
    <d v="2024-01-31T00:00:00"/>
    <x v="19"/>
    <x v="85"/>
    <x v="84"/>
    <n v="152.91999999999999"/>
    <n v="0"/>
    <x v="57"/>
  </r>
  <r>
    <s v="31786"/>
    <s v="TN"/>
    <s v="0000000185"/>
    <x v="0"/>
    <x v="0"/>
    <d v="2024-01-31T00:00:00"/>
    <x v="0"/>
    <x v="0"/>
    <x v="103"/>
    <n v="-122.69"/>
    <n v="0"/>
    <x v="9"/>
  </r>
  <r>
    <s v="31786"/>
    <s v="TN"/>
    <s v="0000000185"/>
    <x v="0"/>
    <x v="0"/>
    <d v="2024-01-31T00:00:00"/>
    <x v="0"/>
    <x v="0"/>
    <x v="0"/>
    <n v="626.72"/>
    <n v="0"/>
    <x v="79"/>
  </r>
  <r>
    <s v="31786"/>
    <s v="TN"/>
    <s v="0000000192"/>
    <x v="1"/>
    <x v="0"/>
    <d v="2024-01-31T00:00:00"/>
    <x v="1"/>
    <x v="1"/>
    <x v="105"/>
    <n v="-776.76"/>
    <n v="0"/>
    <x v="90"/>
  </r>
  <r>
    <s v="31786"/>
    <s v="TN"/>
    <s v="0000000192"/>
    <x v="1"/>
    <x v="0"/>
    <d v="2024-01-31T00:00:00"/>
    <x v="1"/>
    <x v="1"/>
    <x v="2"/>
    <n v="3847.96"/>
    <n v="0"/>
    <x v="180"/>
  </r>
  <r>
    <s v="31786"/>
    <s v="TN"/>
    <s v="0000157401"/>
    <x v="4"/>
    <x v="0"/>
    <d v="2024-01-31T00:00:00"/>
    <x v="6"/>
    <x v="6"/>
    <x v="8"/>
    <n v="-1.17"/>
    <n v="0"/>
    <x v="17"/>
  </r>
  <r>
    <s v="31786"/>
    <s v="TN"/>
    <s v="0000157401"/>
    <x v="4"/>
    <x v="0"/>
    <d v="2024-01-31T00:00:00"/>
    <x v="7"/>
    <x v="7"/>
    <x v="9"/>
    <n v="-5.68"/>
    <n v="0"/>
    <x v="82"/>
  </r>
  <r>
    <s v="31786"/>
    <s v="TN"/>
    <s v="0000157401"/>
    <x v="4"/>
    <x v="0"/>
    <d v="2024-01-31T00:00:00"/>
    <x v="7"/>
    <x v="7"/>
    <x v="9"/>
    <n v="1.1399999999999999"/>
    <n v="0"/>
    <x v="10"/>
  </r>
  <r>
    <s v="31786"/>
    <s v="TN"/>
    <s v="0000157401"/>
    <x v="4"/>
    <x v="0"/>
    <d v="2024-01-31T00:00:00"/>
    <x v="8"/>
    <x v="8"/>
    <x v="91"/>
    <n v="8.69"/>
    <n v="0"/>
    <x v="59"/>
  </r>
  <r>
    <s v="31786"/>
    <s v="TN"/>
    <s v="0000157401"/>
    <x v="4"/>
    <x v="0"/>
    <d v="2024-01-31T00:00:00"/>
    <x v="8"/>
    <x v="8"/>
    <x v="23"/>
    <n v="-5.53"/>
    <n v="0"/>
    <x v="18"/>
  </r>
  <r>
    <s v="31786"/>
    <s v="TN"/>
    <s v="0000157401"/>
    <x v="4"/>
    <x v="0"/>
    <d v="2024-01-31T00:00:00"/>
    <x v="8"/>
    <x v="11"/>
    <x v="12"/>
    <n v="-3.04"/>
    <n v="0"/>
    <x v="18"/>
  </r>
  <r>
    <s v="31786"/>
    <s v="TN"/>
    <s v="0000157401"/>
    <x v="4"/>
    <x v="0"/>
    <d v="2024-01-31T00:00:00"/>
    <x v="8"/>
    <x v="11"/>
    <x v="12"/>
    <n v="0"/>
    <n v="0"/>
    <x v="2"/>
  </r>
  <r>
    <s v="31786"/>
    <s v="TN"/>
    <s v="0000157401"/>
    <x v="4"/>
    <x v="0"/>
    <d v="2024-01-31T00:00:00"/>
    <x v="9"/>
    <x v="12"/>
    <x v="13"/>
    <n v="-1.04"/>
    <n v="0"/>
    <x v="2"/>
  </r>
  <r>
    <s v="31786"/>
    <s v="TN"/>
    <s v="0000157401"/>
    <x v="4"/>
    <x v="0"/>
    <d v="2024-01-31T00:00:00"/>
    <x v="9"/>
    <x v="13"/>
    <x v="14"/>
    <n v="-0.51"/>
    <n v="0"/>
    <x v="10"/>
  </r>
  <r>
    <s v="31786"/>
    <s v="TN"/>
    <s v="0000157401"/>
    <x v="4"/>
    <x v="0"/>
    <d v="2024-01-31T00:00:00"/>
    <x v="10"/>
    <x v="14"/>
    <x v="15"/>
    <n v="-22.72"/>
    <n v="0"/>
    <x v="82"/>
  </r>
  <r>
    <s v="31786"/>
    <s v="TN"/>
    <s v="0000157401"/>
    <x v="4"/>
    <x v="0"/>
    <d v="2024-01-31T00:00:00"/>
    <x v="10"/>
    <x v="14"/>
    <x v="15"/>
    <n v="4.5599999999999996"/>
    <n v="0"/>
    <x v="10"/>
  </r>
  <r>
    <s v="31786"/>
    <s v="TN"/>
    <s v="0000157401"/>
    <x v="4"/>
    <x v="0"/>
    <d v="2024-01-31T00:00:00"/>
    <x v="11"/>
    <x v="17"/>
    <x v="16"/>
    <n v="-0.56000000000000005"/>
    <n v="0"/>
    <x v="10"/>
  </r>
  <r>
    <s v="31786"/>
    <s v="TN"/>
    <s v="0000157401"/>
    <x v="4"/>
    <x v="0"/>
    <d v="2024-01-31T00:00:00"/>
    <x v="11"/>
    <x v="88"/>
    <x v="17"/>
    <n v="-1.82"/>
    <n v="0"/>
    <x v="2"/>
  </r>
  <r>
    <s v="31786"/>
    <s v="TN"/>
    <s v="0000157401"/>
    <x v="4"/>
    <x v="0"/>
    <d v="2024-01-31T00:00:00"/>
    <x v="12"/>
    <x v="20"/>
    <x v="93"/>
    <n v="117.99"/>
    <n v="0"/>
    <x v="63"/>
  </r>
  <r>
    <s v="31786"/>
    <s v="TN"/>
    <s v="0000157401"/>
    <x v="4"/>
    <x v="0"/>
    <d v="2024-01-31T00:00:00"/>
    <x v="12"/>
    <x v="20"/>
    <x v="23"/>
    <n v="-47.14"/>
    <n v="0"/>
    <x v="18"/>
  </r>
  <r>
    <s v="31786"/>
    <s v="TN"/>
    <s v="0000157401"/>
    <x v="4"/>
    <x v="0"/>
    <d v="2024-01-31T00:00:00"/>
    <x v="12"/>
    <x v="23"/>
    <x v="20"/>
    <n v="-12.16"/>
    <n v="0"/>
    <x v="18"/>
  </r>
  <r>
    <s v="31786"/>
    <s v="TN"/>
    <s v="0000157401"/>
    <x v="4"/>
    <x v="0"/>
    <d v="2024-01-31T00:00:00"/>
    <x v="12"/>
    <x v="23"/>
    <x v="20"/>
    <n v="0"/>
    <n v="0"/>
    <x v="2"/>
  </r>
  <r>
    <s v="31786"/>
    <s v="TN"/>
    <s v="0000157401"/>
    <x v="4"/>
    <x v="0"/>
    <d v="2024-01-31T00:00:00"/>
    <x v="13"/>
    <x v="24"/>
    <x v="21"/>
    <n v="-0.6"/>
    <n v="0"/>
    <x v="2"/>
  </r>
  <r>
    <s v="31786"/>
    <s v="TN"/>
    <s v="0000157401"/>
    <x v="4"/>
    <x v="0"/>
    <d v="2024-01-31T00:00:00"/>
    <x v="13"/>
    <x v="25"/>
    <x v="22"/>
    <n v="-0.59"/>
    <n v="0"/>
    <x v="10"/>
  </r>
  <r>
    <s v="31786"/>
    <s v="TN"/>
    <s v="0000157401"/>
    <x v="4"/>
    <x v="0"/>
    <d v="2024-01-31T00:00:00"/>
    <x v="15"/>
    <x v="28"/>
    <x v="25"/>
    <n v="0.13"/>
    <n v="6000"/>
    <x v="10"/>
  </r>
  <r>
    <s v="31786"/>
    <s v="TN"/>
    <s v="0000157401"/>
    <x v="4"/>
    <x v="0"/>
    <d v="2024-01-31T00:00:00"/>
    <x v="15"/>
    <x v="29"/>
    <x v="26"/>
    <n v="0.63"/>
    <n v="30000"/>
    <x v="17"/>
  </r>
  <r>
    <s v="31786"/>
    <s v="TN"/>
    <s v="0000157401"/>
    <x v="4"/>
    <x v="0"/>
    <d v="2024-01-31T00:00:00"/>
    <x v="15"/>
    <x v="33"/>
    <x v="25"/>
    <n v="0.75"/>
    <n v="18000"/>
    <x v="17"/>
  </r>
  <r>
    <s v="31786"/>
    <s v="TN"/>
    <s v="0000157401"/>
    <x v="4"/>
    <x v="0"/>
    <d v="2024-01-31T00:00:00"/>
    <x v="15"/>
    <x v="34"/>
    <x v="26"/>
    <n v="-0.84"/>
    <n v="20000"/>
    <x v="2"/>
  </r>
  <r>
    <s v="31786"/>
    <s v="TN"/>
    <s v="0000157401"/>
    <x v="4"/>
    <x v="0"/>
    <d v="2024-01-31T00:00:00"/>
    <x v="15"/>
    <x v="38"/>
    <x v="25"/>
    <n v="-1.1399999999999999"/>
    <n v="18000"/>
    <x v="17"/>
  </r>
  <r>
    <s v="31786"/>
    <s v="TN"/>
    <s v="0000157401"/>
    <x v="4"/>
    <x v="0"/>
    <d v="2024-01-31T00:00:00"/>
    <x v="15"/>
    <x v="43"/>
    <x v="25"/>
    <n v="0.5"/>
    <n v="6000"/>
    <x v="10"/>
  </r>
  <r>
    <s v="31786"/>
    <s v="TN"/>
    <s v="0000157401"/>
    <x v="4"/>
    <x v="0"/>
    <d v="2024-01-31T00:00:00"/>
    <x v="5"/>
    <x v="65"/>
    <x v="29"/>
    <n v="-1.05"/>
    <n v="50000"/>
    <x v="10"/>
  </r>
  <r>
    <s v="31786"/>
    <s v="TN"/>
    <s v="0000157401"/>
    <x v="4"/>
    <x v="0"/>
    <d v="2024-01-31T00:00:00"/>
    <x v="5"/>
    <x v="3"/>
    <x v="7"/>
    <n v="-12.6"/>
    <n v="600000"/>
    <x v="13"/>
  </r>
  <r>
    <s v="31786"/>
    <s v="TN"/>
    <s v="0000157401"/>
    <x v="4"/>
    <x v="0"/>
    <d v="2024-01-31T00:00:00"/>
    <x v="5"/>
    <x v="3"/>
    <x v="7"/>
    <n v="13.86"/>
    <n v="660000"/>
    <x v="82"/>
  </r>
  <r>
    <s v="31786"/>
    <s v="TN"/>
    <s v="0000157401"/>
    <x v="4"/>
    <x v="0"/>
    <d v="2024-01-31T00:00:00"/>
    <x v="5"/>
    <x v="66"/>
    <x v="30"/>
    <n v="-4.2"/>
    <n v="200000"/>
    <x v="2"/>
  </r>
  <r>
    <s v="31786"/>
    <s v="TN"/>
    <s v="0000157401"/>
    <x v="4"/>
    <x v="0"/>
    <d v="2024-01-31T00:00:00"/>
    <x v="5"/>
    <x v="66"/>
    <x v="30"/>
    <n v="14.7"/>
    <n v="700000"/>
    <x v="83"/>
  </r>
  <r>
    <s v="31786"/>
    <s v="TN"/>
    <s v="0000157401"/>
    <x v="4"/>
    <x v="0"/>
    <d v="2024-01-31T00:00:00"/>
    <x v="5"/>
    <x v="68"/>
    <x v="32"/>
    <n v="10.5"/>
    <n v="500000"/>
    <x v="10"/>
  </r>
  <r>
    <s v="31786"/>
    <s v="TN"/>
    <s v="0000157401"/>
    <x v="4"/>
    <x v="0"/>
    <d v="2024-01-31T00:00:00"/>
    <x v="5"/>
    <x v="68"/>
    <x v="32"/>
    <n v="21"/>
    <n v="1000000"/>
    <x v="2"/>
  </r>
  <r>
    <s v="31786"/>
    <s v="TN"/>
    <s v="0000157401"/>
    <x v="4"/>
    <x v="0"/>
    <d v="2024-01-31T00:00:00"/>
    <x v="16"/>
    <x v="70"/>
    <x v="34"/>
    <n v="-1"/>
    <n v="48000"/>
    <x v="2"/>
  </r>
  <r>
    <s v="31786"/>
    <s v="TN"/>
    <s v="0000157401"/>
    <x v="4"/>
    <x v="0"/>
    <d v="2024-01-31T00:00:00"/>
    <x v="16"/>
    <x v="70"/>
    <x v="34"/>
    <n v="1.5"/>
    <n v="72000"/>
    <x v="17"/>
  </r>
  <r>
    <s v="31786"/>
    <s v="TN"/>
    <s v="0000157401"/>
    <x v="4"/>
    <x v="0"/>
    <d v="2024-01-31T00:00:00"/>
    <x v="16"/>
    <x v="75"/>
    <x v="39"/>
    <n v="-0.76"/>
    <n v="36000"/>
    <x v="10"/>
  </r>
  <r>
    <s v="31786"/>
    <s v="TN"/>
    <s v="0000157401"/>
    <x v="4"/>
    <x v="0"/>
    <d v="2024-01-31T00:00:00"/>
    <x v="16"/>
    <x v="75"/>
    <x v="39"/>
    <n v="0.76"/>
    <n v="36000"/>
    <x v="10"/>
  </r>
  <r>
    <s v="31786"/>
    <s v="TN"/>
    <s v="0000157401"/>
    <x v="4"/>
    <x v="0"/>
    <d v="2024-01-31T00:00:00"/>
    <x v="16"/>
    <x v="78"/>
    <x v="42"/>
    <n v="6.3"/>
    <n v="300000"/>
    <x v="10"/>
  </r>
  <r>
    <s v="31786"/>
    <s v="TN"/>
    <s v="0000190862"/>
    <x v="5"/>
    <x v="0"/>
    <d v="2024-01-31T00:00:00"/>
    <x v="17"/>
    <x v="79"/>
    <x v="44"/>
    <n v="-5.38"/>
    <n v="0"/>
    <x v="10"/>
  </r>
  <r>
    <s v="31786"/>
    <s v="TN"/>
    <s v="0000190862"/>
    <x v="5"/>
    <x v="0"/>
    <d v="2024-01-31T00:00:00"/>
    <x v="17"/>
    <x v="79"/>
    <x v="46"/>
    <n v="-15.64"/>
    <n v="0"/>
    <x v="10"/>
  </r>
  <r>
    <s v="31786"/>
    <s v="TN"/>
    <s v="0000190862"/>
    <x v="5"/>
    <x v="0"/>
    <d v="2024-01-31T00:00:00"/>
    <x v="17"/>
    <x v="79"/>
    <x v="47"/>
    <n v="32.99"/>
    <n v="0"/>
    <x v="17"/>
  </r>
  <r>
    <s v="31786"/>
    <s v="TN"/>
    <s v="0000190862"/>
    <x v="5"/>
    <x v="0"/>
    <d v="2024-01-31T00:00:00"/>
    <x v="17"/>
    <x v="79"/>
    <x v="50"/>
    <n v="18.27"/>
    <n v="0"/>
    <x v="10"/>
  </r>
  <r>
    <s v="31786"/>
    <s v="TN"/>
    <s v="0000190862"/>
    <x v="5"/>
    <x v="0"/>
    <d v="2024-01-31T00:00:00"/>
    <x v="17"/>
    <x v="80"/>
    <x v="55"/>
    <n v="-8.84"/>
    <n v="0"/>
    <x v="2"/>
  </r>
  <r>
    <s v="31786"/>
    <s v="TN"/>
    <s v="0000190862"/>
    <x v="5"/>
    <x v="0"/>
    <d v="2024-01-31T00:00:00"/>
    <x v="17"/>
    <x v="80"/>
    <x v="58"/>
    <n v="13.99"/>
    <n v="0"/>
    <x v="10"/>
  </r>
  <r>
    <s v="31786"/>
    <s v="TN"/>
    <s v="0000190862"/>
    <x v="5"/>
    <x v="0"/>
    <d v="2024-01-31T00:00:00"/>
    <x v="17"/>
    <x v="81"/>
    <x v="86"/>
    <n v="14.36"/>
    <n v="0"/>
    <x v="10"/>
  </r>
  <r>
    <s v="31786"/>
    <s v="TN"/>
    <s v="0000190862"/>
    <x v="5"/>
    <x v="0"/>
    <d v="2024-01-31T00:00:00"/>
    <x v="17"/>
    <x v="81"/>
    <x v="106"/>
    <n v="0"/>
    <n v="0"/>
    <x v="2"/>
  </r>
  <r>
    <s v="31786"/>
    <s v="TN"/>
    <s v="0000190862"/>
    <x v="5"/>
    <x v="0"/>
    <d v="2024-01-31T00:00:00"/>
    <x v="17"/>
    <x v="81"/>
    <x v="98"/>
    <n v="0"/>
    <n v="0"/>
    <x v="10"/>
  </r>
  <r>
    <s v="31786"/>
    <s v="TN"/>
    <s v="0000190862"/>
    <x v="5"/>
    <x v="0"/>
    <d v="2024-01-31T00:00:00"/>
    <x v="17"/>
    <x v="81"/>
    <x v="107"/>
    <n v="-4.78"/>
    <n v="0"/>
    <x v="10"/>
  </r>
  <r>
    <s v="31786"/>
    <s v="TN"/>
    <s v="0000190862"/>
    <x v="5"/>
    <x v="0"/>
    <d v="2024-01-31T00:00:00"/>
    <x v="17"/>
    <x v="81"/>
    <x v="108"/>
    <n v="-19.61"/>
    <n v="0"/>
    <x v="2"/>
  </r>
  <r>
    <s v="31786"/>
    <s v="TN"/>
    <s v="0000190862"/>
    <x v="5"/>
    <x v="0"/>
    <d v="2024-01-31T00:00:00"/>
    <x v="17"/>
    <x v="81"/>
    <x v="109"/>
    <n v="-44.03"/>
    <n v="0"/>
    <x v="10"/>
  </r>
  <r>
    <s v="31786"/>
    <s v="TN"/>
    <s v="0000190862"/>
    <x v="5"/>
    <x v="0"/>
    <d v="2024-01-31T00:00:00"/>
    <x v="17"/>
    <x v="94"/>
    <x v="98"/>
    <n v="0"/>
    <n v="0"/>
    <x v="10"/>
  </r>
  <r>
    <s v="31786"/>
    <s v="TN"/>
    <s v="0000190862"/>
    <x v="5"/>
    <x v="0"/>
    <d v="2024-01-31T00:00:00"/>
    <x v="18"/>
    <x v="83"/>
    <x v="82"/>
    <n v="23.42"/>
    <n v="0"/>
    <x v="17"/>
  </r>
  <r>
    <s v="31786"/>
    <s v="TN"/>
    <s v="0000190862"/>
    <x v="5"/>
    <x v="0"/>
    <d v="2024-01-31T00:00:00"/>
    <x v="18"/>
    <x v="83"/>
    <x v="82"/>
    <n v="136.79"/>
    <n v="0"/>
    <x v="16"/>
  </r>
  <r>
    <s v="31786"/>
    <s v="TN"/>
    <s v="0000190862"/>
    <x v="5"/>
    <x v="0"/>
    <d v="2024-01-31T00:00:00"/>
    <x v="18"/>
    <x v="84"/>
    <x v="83"/>
    <n v="-69.459999999999994"/>
    <n v="0"/>
    <x v="8"/>
  </r>
  <r>
    <s v="31786"/>
    <s v="TN"/>
    <s v="0000190862"/>
    <x v="5"/>
    <x v="0"/>
    <d v="2024-01-31T00:00:00"/>
    <x v="18"/>
    <x v="84"/>
    <x v="83"/>
    <n v="135.61000000000001"/>
    <n v="0"/>
    <x v="5"/>
  </r>
  <r>
    <s v="31786"/>
    <s v="TN"/>
    <s v="0000258005"/>
    <x v="6"/>
    <x v="0"/>
    <d v="2024-01-31T00:00:00"/>
    <x v="19"/>
    <x v="86"/>
    <x v="85"/>
    <n v="-25.27"/>
    <n v="0"/>
    <x v="9"/>
  </r>
  <r>
    <s v="31786"/>
    <s v="TN"/>
    <s v="0000258005"/>
    <x v="6"/>
    <x v="0"/>
    <d v="2024-01-31T00:00:00"/>
    <x v="19"/>
    <x v="86"/>
    <x v="85"/>
    <n v="148.97"/>
    <n v="0"/>
    <x v="181"/>
  </r>
  <r>
    <s v="31786"/>
    <s v="TN"/>
    <s v="0000258005"/>
    <x v="6"/>
    <x v="0"/>
    <d v="2024-01-31T00:00:00"/>
    <x v="19"/>
    <x v="85"/>
    <x v="84"/>
    <n v="-125.55"/>
    <n v="0"/>
    <x v="61"/>
  </r>
  <r>
    <s v="31786"/>
    <s v="TN"/>
    <s v="0000258005"/>
    <x v="6"/>
    <x v="0"/>
    <d v="2024-01-31T00:00:00"/>
    <x v="19"/>
    <x v="85"/>
    <x v="84"/>
    <n v="908.22"/>
    <n v="0"/>
    <x v="182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3">
  <r>
    <s v="31786"/>
    <s v="TN"/>
    <s v="0000000185"/>
    <x v="0"/>
    <x v="0"/>
    <d v="2024-03-28T00:00:00"/>
    <x v="0"/>
    <s v="PPDN"/>
    <x v="0"/>
    <n v="82143.11"/>
    <n v="0"/>
    <n v="7289"/>
  </r>
  <r>
    <s v="31786"/>
    <s v="TN"/>
    <s v="0000000185"/>
    <x v="0"/>
    <x v="0"/>
    <d v="2024-03-28T00:00:00"/>
    <x v="0"/>
    <s v="PPDN"/>
    <x v="1"/>
    <n v="82208.89"/>
    <n v="0"/>
    <n v="7286"/>
  </r>
  <r>
    <s v="31786"/>
    <s v="TN"/>
    <s v="0000000192"/>
    <x v="1"/>
    <x v="0"/>
    <d v="2024-03-15T00:00:00"/>
    <x v="1"/>
    <s v="PDON"/>
    <x v="2"/>
    <n v="-19.68"/>
    <n v="0"/>
    <n v="1"/>
  </r>
  <r>
    <s v="31786"/>
    <s v="TN"/>
    <s v="0000000192"/>
    <x v="1"/>
    <x v="0"/>
    <d v="2024-03-28T00:00:00"/>
    <x v="1"/>
    <s v="PDON"/>
    <x v="2"/>
    <n v="569638.5"/>
    <n v="0"/>
    <n v="26111"/>
  </r>
  <r>
    <s v="31786"/>
    <s v="TN"/>
    <s v="0000000192"/>
    <x v="1"/>
    <x v="0"/>
    <d v="2024-03-28T00:00:00"/>
    <x v="1"/>
    <s v="PDON"/>
    <x v="3"/>
    <n v="571543.47"/>
    <n v="0"/>
    <n v="26118"/>
  </r>
  <r>
    <s v="31786"/>
    <s v="TN"/>
    <s v="0000053684"/>
    <x v="2"/>
    <x v="0"/>
    <d v="2024-03-28T00:00:00"/>
    <x v="2"/>
    <s v=""/>
    <x v="4"/>
    <n v="112.18"/>
    <n v="0"/>
    <n v="9"/>
  </r>
  <r>
    <s v="31786"/>
    <s v="TN"/>
    <s v="0000053684"/>
    <x v="2"/>
    <x v="0"/>
    <d v="2024-03-28T00:00:00"/>
    <x v="3"/>
    <s v=""/>
    <x v="5"/>
    <n v="32323.67"/>
    <n v="0"/>
    <n v="1551"/>
  </r>
  <r>
    <s v="31786"/>
    <s v="TN"/>
    <s v="0000157401"/>
    <x v="3"/>
    <x v="0"/>
    <d v="2024-03-28T00:00:00"/>
    <x v="4"/>
    <s v=""/>
    <x v="6"/>
    <n v="351051.88"/>
    <n v="0"/>
    <n v="12975"/>
  </r>
  <r>
    <s v="31786"/>
    <s v="TN"/>
    <s v="0000157401"/>
    <x v="4"/>
    <x v="0"/>
    <d v="2024-03-15T00:00:00"/>
    <x v="5"/>
    <s v="BADE2X"/>
    <x v="7"/>
    <n v="-1.1399999999999999"/>
    <n v="60000"/>
    <n v="1"/>
  </r>
  <r>
    <s v="31786"/>
    <s v="TN"/>
    <s v="0000157401"/>
    <x v="4"/>
    <x v="0"/>
    <d v="2024-03-15T00:00:00"/>
    <x v="6"/>
    <s v="BADE40"/>
    <x v="8"/>
    <n v="-0.76"/>
    <n v="64000"/>
    <n v="1"/>
  </r>
  <r>
    <s v="31786"/>
    <s v="TN"/>
    <s v="0000157401"/>
    <x v="4"/>
    <x v="0"/>
    <d v="2024-03-15T00:00:00"/>
    <x v="7"/>
    <s v="BLES15"/>
    <x v="9"/>
    <n v="-4.5599999999999996"/>
    <n v="30000"/>
    <n v="1"/>
  </r>
  <r>
    <s v="31786"/>
    <s v="TN"/>
    <s v="0000157401"/>
    <x v="4"/>
    <x v="0"/>
    <d v="2024-03-15T00:00:00"/>
    <x v="8"/>
    <s v="BLER20"/>
    <x v="10"/>
    <n v="-3.24"/>
    <n v="64000"/>
    <n v="1"/>
  </r>
  <r>
    <s v="31786"/>
    <s v="TN"/>
    <s v="0000157401"/>
    <x v="4"/>
    <x v="0"/>
    <d v="2024-03-28T00:00:00"/>
    <x v="9"/>
    <s v="BADC01"/>
    <x v="11"/>
    <n v="0.39"/>
    <n v="0"/>
    <n v="3"/>
  </r>
  <r>
    <s v="31786"/>
    <s v="TN"/>
    <s v="0000157401"/>
    <x v="4"/>
    <x v="0"/>
    <d v="2024-03-28T00:00:00"/>
    <x v="5"/>
    <s v="BADE2X"/>
    <x v="7"/>
    <n v="6.52"/>
    <n v="139800"/>
    <n v="9"/>
  </r>
  <r>
    <s v="31786"/>
    <s v="TN"/>
    <s v="0000157401"/>
    <x v="4"/>
    <x v="0"/>
    <d v="2024-03-28T00:00:00"/>
    <x v="6"/>
    <s v="BA1X"/>
    <x v="12"/>
    <n v="53315.14"/>
    <n v="2805073550"/>
    <n v="40103"/>
  </r>
  <r>
    <s v="31786"/>
    <s v="TN"/>
    <s v="0000157401"/>
    <x v="4"/>
    <x v="0"/>
    <d v="2024-03-28T00:00:00"/>
    <x v="6"/>
    <s v="BA1XP"/>
    <x v="12"/>
    <n v="10"/>
    <n v="525850"/>
    <n v="10"/>
  </r>
  <r>
    <s v="31786"/>
    <s v="TN"/>
    <s v="0000157401"/>
    <x v="4"/>
    <x v="0"/>
    <d v="2024-03-28T00:00:00"/>
    <x v="6"/>
    <s v="BA50"/>
    <x v="13"/>
    <n v="366.7"/>
    <n v="19300000"/>
    <n v="386"/>
  </r>
  <r>
    <s v="31786"/>
    <s v="TN"/>
    <s v="0000157401"/>
    <x v="4"/>
    <x v="0"/>
    <d v="2024-03-28T00:00:00"/>
    <x v="6"/>
    <s v="BADE40"/>
    <x v="8"/>
    <n v="3.8"/>
    <n v="564000"/>
    <n v="8"/>
  </r>
  <r>
    <s v="31786"/>
    <s v="TN"/>
    <s v="0000157401"/>
    <x v="4"/>
    <x v="0"/>
    <d v="2024-03-28T00:00:00"/>
    <x v="10"/>
    <s v="BAD4SC"/>
    <x v="14"/>
    <n v="1.04"/>
    <n v="0"/>
    <n v="2"/>
  </r>
  <r>
    <s v="31786"/>
    <s v="TN"/>
    <s v="0000157401"/>
    <x v="4"/>
    <x v="0"/>
    <d v="2024-03-28T00:00:00"/>
    <x v="10"/>
    <s v="BAD6SP"/>
    <x v="15"/>
    <n v="0.78"/>
    <n v="0"/>
    <n v="1"/>
  </r>
  <r>
    <s v="31786"/>
    <s v="TN"/>
    <s v="0000157401"/>
    <x v="4"/>
    <x v="0"/>
    <d v="2024-03-28T00:00:00"/>
    <x v="7"/>
    <s v="BLES15"/>
    <x v="9"/>
    <n v="26.06"/>
    <n v="69900"/>
    <n v="9"/>
  </r>
  <r>
    <s v="31786"/>
    <s v="TN"/>
    <s v="0000157401"/>
    <x v="4"/>
    <x v="0"/>
    <d v="2024-03-28T00:00:00"/>
    <x v="11"/>
    <s v="BLCH01"/>
    <x v="16"/>
    <n v="0.38"/>
    <n v="0"/>
    <n v="2"/>
  </r>
  <r>
    <s v="31786"/>
    <s v="TN"/>
    <s v="0000157401"/>
    <x v="4"/>
    <x v="0"/>
    <d v="2024-03-28T00:00:00"/>
    <x v="11"/>
    <s v="BLCH02"/>
    <x v="16"/>
    <n v="-0.37"/>
    <n v="3000"/>
    <n v="1"/>
  </r>
  <r>
    <s v="31786"/>
    <s v="TN"/>
    <s v="0000157401"/>
    <x v="4"/>
    <x v="0"/>
    <d v="2024-03-28T00:00:00"/>
    <x v="11"/>
    <s v="BLCS01"/>
    <x v="17"/>
    <n v="0.3"/>
    <n v="0"/>
    <n v="1"/>
  </r>
  <r>
    <s v="31786"/>
    <s v="TN"/>
    <s v="0000157401"/>
    <x v="4"/>
    <x v="0"/>
    <d v="2024-03-28T00:00:00"/>
    <x v="11"/>
    <s v="BLCS02"/>
    <x v="17"/>
    <n v="0.61"/>
    <n v="0"/>
    <n v="1"/>
  </r>
  <r>
    <s v="31786"/>
    <s v="TN"/>
    <s v="0000157401"/>
    <x v="4"/>
    <x v="0"/>
    <d v="2024-03-28T00:00:00"/>
    <x v="8"/>
    <s v="BL1X"/>
    <x v="18"/>
    <n v="690618.78"/>
    <n v="5014857550"/>
    <n v="67761"/>
  </r>
  <r>
    <s v="31786"/>
    <s v="TN"/>
    <s v="0000157401"/>
    <x v="4"/>
    <x v="0"/>
    <d v="2024-03-28T00:00:00"/>
    <x v="8"/>
    <s v="BL1XP"/>
    <x v="18"/>
    <n v="225.72"/>
    <n v="901550"/>
    <n v="16"/>
  </r>
  <r>
    <s v="31786"/>
    <s v="TN"/>
    <s v="0000157401"/>
    <x v="4"/>
    <x v="0"/>
    <d v="2024-03-28T00:00:00"/>
    <x v="8"/>
    <s v="BL50"/>
    <x v="19"/>
    <n v="3126.6"/>
    <n v="19300000"/>
    <n v="386"/>
  </r>
  <r>
    <s v="31786"/>
    <s v="TN"/>
    <s v="0000157401"/>
    <x v="4"/>
    <x v="0"/>
    <d v="2024-03-28T00:00:00"/>
    <x v="8"/>
    <s v="BLER20"/>
    <x v="10"/>
    <n v="15.8"/>
    <n v="564000"/>
    <n v="8"/>
  </r>
  <r>
    <s v="31786"/>
    <s v="TN"/>
    <s v="0000157401"/>
    <x v="4"/>
    <x v="0"/>
    <d v="2024-03-28T00:00:00"/>
    <x v="12"/>
    <s v="BLIFSC"/>
    <x v="20"/>
    <n v="0.6"/>
    <n v="0"/>
    <n v="2"/>
  </r>
  <r>
    <s v="31786"/>
    <s v="TN"/>
    <s v="0000157401"/>
    <x v="4"/>
    <x v="0"/>
    <d v="2024-03-28T00:00:00"/>
    <x v="12"/>
    <s v="BLIFSP"/>
    <x v="21"/>
    <n v="0.59"/>
    <n v="0"/>
    <n v="1"/>
  </r>
  <r>
    <s v="31786"/>
    <s v="TN"/>
    <s v="0000157401"/>
    <x v="4"/>
    <x v="0"/>
    <d v="2024-03-28T00:00:00"/>
    <x v="13"/>
    <s v="VC0105"/>
    <x v="22"/>
    <n v="19.36"/>
    <n v="870000"/>
    <n v="174"/>
  </r>
  <r>
    <s v="31786"/>
    <s v="TN"/>
    <s v="0000157401"/>
    <x v="4"/>
    <x v="0"/>
    <d v="2024-03-28T00:00:00"/>
    <x v="13"/>
    <s v="VC0106"/>
    <x v="23"/>
    <n v="212.81"/>
    <n v="9977000"/>
    <n v="1644"/>
  </r>
  <r>
    <s v="31786"/>
    <s v="TN"/>
    <s v="0000157401"/>
    <x v="4"/>
    <x v="0"/>
    <d v="2024-03-28T00:00:00"/>
    <x v="13"/>
    <s v="VC0110"/>
    <x v="24"/>
    <n v="126.42"/>
    <n v="6030000"/>
    <n v="603"/>
  </r>
  <r>
    <s v="31786"/>
    <s v="TN"/>
    <s v="0000157401"/>
    <x v="4"/>
    <x v="0"/>
    <d v="2024-03-28T00:00:00"/>
    <x v="13"/>
    <s v="VC0125"/>
    <x v="25"/>
    <n v="235.85"/>
    <n v="11200000"/>
    <n v="446"/>
  </r>
  <r>
    <s v="31786"/>
    <s v="TN"/>
    <s v="0000157401"/>
    <x v="4"/>
    <x v="0"/>
    <d v="2024-03-28T00:00:00"/>
    <x v="13"/>
    <s v="VC0150"/>
    <x v="26"/>
    <n v="612.15"/>
    <n v="29400000"/>
    <n v="587"/>
  </r>
  <r>
    <s v="31786"/>
    <s v="TN"/>
    <s v="0000157401"/>
    <x v="4"/>
    <x v="0"/>
    <d v="2024-03-28T00:00:00"/>
    <x v="13"/>
    <s v="VC0205"/>
    <x v="22"/>
    <n v="29.61"/>
    <n v="1410000"/>
    <n v="141"/>
  </r>
  <r>
    <s v="31786"/>
    <s v="TN"/>
    <s v="0000157401"/>
    <x v="4"/>
    <x v="0"/>
    <d v="2024-03-28T00:00:00"/>
    <x v="13"/>
    <s v="VC0206"/>
    <x v="23"/>
    <n v="347.25"/>
    <n v="16952000"/>
    <n v="1398"/>
  </r>
  <r>
    <s v="31786"/>
    <s v="TN"/>
    <s v="0000157401"/>
    <x v="4"/>
    <x v="0"/>
    <d v="2024-03-28T00:00:00"/>
    <x v="13"/>
    <s v="VC0210"/>
    <x v="24"/>
    <n v="229.32"/>
    <n v="10920000"/>
    <n v="546"/>
  </r>
  <r>
    <s v="31786"/>
    <s v="TN"/>
    <s v="0000157401"/>
    <x v="4"/>
    <x v="0"/>
    <d v="2024-03-28T00:00:00"/>
    <x v="13"/>
    <s v="VC0225"/>
    <x v="25"/>
    <n v="424.2"/>
    <n v="20450000"/>
    <n v="408"/>
  </r>
  <r>
    <s v="31786"/>
    <s v="TN"/>
    <s v="0000157401"/>
    <x v="4"/>
    <x v="0"/>
    <d v="2024-03-28T00:00:00"/>
    <x v="13"/>
    <s v="VC0250"/>
    <x v="26"/>
    <n v="1236.9000000000001"/>
    <n v="58900000"/>
    <n v="589"/>
  </r>
  <r>
    <s v="31786"/>
    <s v="TN"/>
    <s v="0000157401"/>
    <x v="4"/>
    <x v="0"/>
    <d v="2024-03-28T00:00:00"/>
    <x v="13"/>
    <s v="VC0305"/>
    <x v="22"/>
    <n v="17.28"/>
    <n v="795000"/>
    <n v="53"/>
  </r>
  <r>
    <s v="31786"/>
    <s v="TN"/>
    <s v="0000157401"/>
    <x v="4"/>
    <x v="0"/>
    <d v="2024-03-28T00:00:00"/>
    <x v="13"/>
    <s v="VC0306"/>
    <x v="23"/>
    <n v="201.02"/>
    <n v="9522000"/>
    <n v="529"/>
  </r>
  <r>
    <s v="31786"/>
    <s v="TN"/>
    <s v="0000157401"/>
    <x v="4"/>
    <x v="0"/>
    <d v="2024-03-28T00:00:00"/>
    <x v="13"/>
    <s v="VC0310"/>
    <x v="24"/>
    <n v="118.44"/>
    <n v="5640000"/>
    <n v="188"/>
  </r>
  <r>
    <s v="31786"/>
    <s v="TN"/>
    <s v="0000157401"/>
    <x v="4"/>
    <x v="0"/>
    <d v="2024-03-28T00:00:00"/>
    <x v="13"/>
    <s v="VC0325"/>
    <x v="25"/>
    <n v="243.32"/>
    <n v="11800000"/>
    <n v="157"/>
  </r>
  <r>
    <s v="31786"/>
    <s v="TN"/>
    <s v="0000157401"/>
    <x v="4"/>
    <x v="0"/>
    <d v="2024-03-28T00:00:00"/>
    <x v="13"/>
    <s v="VC0350"/>
    <x v="26"/>
    <n v="781.2"/>
    <n v="37200000"/>
    <n v="248"/>
  </r>
  <r>
    <s v="31786"/>
    <s v="TN"/>
    <s v="0000157401"/>
    <x v="4"/>
    <x v="0"/>
    <d v="2024-03-28T00:00:00"/>
    <x v="13"/>
    <s v="VC0405"/>
    <x v="22"/>
    <n v="7.14"/>
    <n v="340000"/>
    <n v="17"/>
  </r>
  <r>
    <s v="31786"/>
    <s v="TN"/>
    <s v="0000157401"/>
    <x v="4"/>
    <x v="0"/>
    <d v="2024-03-28T00:00:00"/>
    <x v="13"/>
    <s v="VC0406"/>
    <x v="23"/>
    <n v="68.5"/>
    <n v="3288000"/>
    <n v="137"/>
  </r>
  <r>
    <s v="31786"/>
    <s v="TN"/>
    <s v="0000157401"/>
    <x v="4"/>
    <x v="0"/>
    <d v="2024-03-28T00:00:00"/>
    <x v="13"/>
    <s v="VC0410"/>
    <x v="24"/>
    <n v="42"/>
    <n v="1966000"/>
    <n v="50"/>
  </r>
  <r>
    <s v="31786"/>
    <s v="TN"/>
    <s v="0000157401"/>
    <x v="4"/>
    <x v="0"/>
    <d v="2024-03-28T00:00:00"/>
    <x v="13"/>
    <s v="VC0425"/>
    <x v="25"/>
    <n v="88.2"/>
    <n v="4200000"/>
    <n v="42"/>
  </r>
  <r>
    <s v="31786"/>
    <s v="TN"/>
    <s v="0000157401"/>
    <x v="4"/>
    <x v="0"/>
    <d v="2024-03-28T00:00:00"/>
    <x v="13"/>
    <s v="VC0450"/>
    <x v="26"/>
    <n v="277.2"/>
    <n v="13900000"/>
    <n v="70"/>
  </r>
  <r>
    <s v="31786"/>
    <s v="TN"/>
    <s v="0000157401"/>
    <x v="4"/>
    <x v="0"/>
    <d v="2024-03-28T00:00:00"/>
    <x v="13"/>
    <s v="VC0505"/>
    <x v="22"/>
    <n v="2.12"/>
    <n v="100000"/>
    <n v="4"/>
  </r>
  <r>
    <s v="31786"/>
    <s v="TN"/>
    <s v="0000157401"/>
    <x v="4"/>
    <x v="0"/>
    <d v="2024-03-28T00:00:00"/>
    <x v="13"/>
    <s v="VC0506"/>
    <x v="23"/>
    <n v="25.83"/>
    <n v="1230000"/>
    <n v="41"/>
  </r>
  <r>
    <s v="31786"/>
    <s v="TN"/>
    <s v="0000157401"/>
    <x v="4"/>
    <x v="0"/>
    <d v="2024-03-28T00:00:00"/>
    <x v="13"/>
    <s v="VC0510"/>
    <x v="24"/>
    <n v="11.55"/>
    <n v="750000"/>
    <n v="14"/>
  </r>
  <r>
    <s v="31786"/>
    <s v="TN"/>
    <s v="0000157401"/>
    <x v="4"/>
    <x v="0"/>
    <d v="2024-03-28T00:00:00"/>
    <x v="13"/>
    <s v="VC0525"/>
    <x v="25"/>
    <n v="21.04"/>
    <n v="1000000"/>
    <n v="8"/>
  </r>
  <r>
    <s v="31786"/>
    <s v="TN"/>
    <s v="0000157401"/>
    <x v="4"/>
    <x v="0"/>
    <d v="2024-03-28T00:00:00"/>
    <x v="13"/>
    <s v="VC0550"/>
    <x v="26"/>
    <n v="73.5"/>
    <n v="3500000"/>
    <n v="14"/>
  </r>
  <r>
    <s v="31786"/>
    <s v="TN"/>
    <s v="0000157401"/>
    <x v="4"/>
    <x v="0"/>
    <d v="2024-03-28T00:00:00"/>
    <x v="13"/>
    <s v="VC0606"/>
    <x v="23"/>
    <n v="10.64"/>
    <n v="504000"/>
    <n v="14"/>
  </r>
  <r>
    <s v="31786"/>
    <s v="TN"/>
    <s v="0000157401"/>
    <x v="4"/>
    <x v="0"/>
    <d v="2024-03-28T00:00:00"/>
    <x v="13"/>
    <s v="VC0610"/>
    <x v="24"/>
    <n v="1.26"/>
    <n v="60000"/>
    <n v="1"/>
  </r>
  <r>
    <s v="31786"/>
    <s v="TN"/>
    <s v="0000157401"/>
    <x v="4"/>
    <x v="0"/>
    <d v="2024-03-28T00:00:00"/>
    <x v="13"/>
    <s v="VC0625"/>
    <x v="25"/>
    <n v="9.4499999999999993"/>
    <n v="450000"/>
    <n v="3"/>
  </r>
  <r>
    <s v="31786"/>
    <s v="TN"/>
    <s v="0000157401"/>
    <x v="4"/>
    <x v="0"/>
    <d v="2024-03-28T00:00:00"/>
    <x v="13"/>
    <s v="VC0650"/>
    <x v="26"/>
    <n v="50.4"/>
    <n v="2400000"/>
    <n v="8"/>
  </r>
  <r>
    <s v="31786"/>
    <s v="TN"/>
    <s v="0000157401"/>
    <x v="4"/>
    <x v="0"/>
    <d v="2024-03-28T00:00:00"/>
    <x v="13"/>
    <s v="VC0706"/>
    <x v="23"/>
    <n v="3.52"/>
    <n v="168000"/>
    <n v="4"/>
  </r>
  <r>
    <s v="31786"/>
    <s v="TN"/>
    <s v="0000157401"/>
    <x v="4"/>
    <x v="0"/>
    <d v="2024-03-28T00:00:00"/>
    <x v="13"/>
    <s v="VC0710"/>
    <x v="24"/>
    <n v="2.94"/>
    <n v="140000"/>
    <n v="2"/>
  </r>
  <r>
    <s v="31786"/>
    <s v="TN"/>
    <s v="0000157401"/>
    <x v="4"/>
    <x v="0"/>
    <d v="2024-03-28T00:00:00"/>
    <x v="13"/>
    <s v="VC0750"/>
    <x v="26"/>
    <n v="7.35"/>
    <n v="350000"/>
    <n v="1"/>
  </r>
  <r>
    <s v="31786"/>
    <s v="TN"/>
    <s v="0000157401"/>
    <x v="4"/>
    <x v="0"/>
    <d v="2024-03-28T00:00:00"/>
    <x v="13"/>
    <s v="VC0805"/>
    <x v="22"/>
    <n v="0.84"/>
    <n v="40000"/>
    <n v="1"/>
  </r>
  <r>
    <s v="31786"/>
    <s v="TN"/>
    <s v="0000157401"/>
    <x v="4"/>
    <x v="0"/>
    <d v="2024-03-28T00:00:00"/>
    <x v="13"/>
    <s v="VC0806"/>
    <x v="23"/>
    <n v="1.01"/>
    <n v="48000"/>
    <n v="1"/>
  </r>
  <r>
    <s v="31786"/>
    <s v="TN"/>
    <s v="0000157401"/>
    <x v="4"/>
    <x v="0"/>
    <d v="2024-03-28T00:00:00"/>
    <x v="13"/>
    <s v="VC0810"/>
    <x v="24"/>
    <n v="3.36"/>
    <n v="160000"/>
    <n v="2"/>
  </r>
  <r>
    <s v="31786"/>
    <s v="TN"/>
    <s v="0000157401"/>
    <x v="4"/>
    <x v="0"/>
    <d v="2024-03-28T00:00:00"/>
    <x v="13"/>
    <s v="VC0850"/>
    <x v="26"/>
    <n v="25.2"/>
    <n v="1200000"/>
    <n v="3"/>
  </r>
  <r>
    <s v="31786"/>
    <s v="TN"/>
    <s v="0000157401"/>
    <x v="4"/>
    <x v="0"/>
    <d v="2024-03-28T00:00:00"/>
    <x v="13"/>
    <s v="VC0906"/>
    <x v="23"/>
    <n v="2.2599999999999998"/>
    <n v="108000"/>
    <n v="2"/>
  </r>
  <r>
    <s v="31786"/>
    <s v="TN"/>
    <s v="0000157401"/>
    <x v="4"/>
    <x v="0"/>
    <d v="2024-03-28T00:00:00"/>
    <x v="14"/>
    <s v="VAD050"/>
    <x v="27"/>
    <n v="1418.55"/>
    <n v="68200000"/>
    <n v="1355"/>
  </r>
  <r>
    <s v="31786"/>
    <s v="TN"/>
    <s v="0000157401"/>
    <x v="4"/>
    <x v="0"/>
    <d v="2024-03-28T00:00:00"/>
    <x v="14"/>
    <s v="VAD060"/>
    <x v="28"/>
    <n v="13456.8"/>
    <n v="642020000"/>
    <n v="10694"/>
  </r>
  <r>
    <s v="31786"/>
    <s v="TN"/>
    <s v="0000157401"/>
    <x v="4"/>
    <x v="0"/>
    <d v="2024-03-28T00:00:00"/>
    <x v="14"/>
    <s v="VAD100"/>
    <x v="29"/>
    <n v="7119"/>
    <n v="339700000"/>
    <n v="3397"/>
  </r>
  <r>
    <s v="31786"/>
    <s v="TN"/>
    <s v="0000157401"/>
    <x v="4"/>
    <x v="0"/>
    <d v="2024-03-28T00:00:00"/>
    <x v="14"/>
    <s v="VAD250"/>
    <x v="30"/>
    <n v="12363.75"/>
    <n v="589250000"/>
    <n v="2358"/>
  </r>
  <r>
    <s v="31786"/>
    <s v="TN"/>
    <s v="0000157401"/>
    <x v="4"/>
    <x v="0"/>
    <d v="2024-03-28T00:00:00"/>
    <x v="14"/>
    <s v="VAD500"/>
    <x v="31"/>
    <n v="31752"/>
    <n v="1516100000"/>
    <n v="3033"/>
  </r>
  <r>
    <s v="31786"/>
    <s v="TN"/>
    <s v="0000157401"/>
    <x v="4"/>
    <x v="0"/>
    <d v="2024-03-28T00:00:00"/>
    <x v="15"/>
    <s v="VSC050"/>
    <x v="32"/>
    <n v="88.2"/>
    <n v="4180000"/>
    <n v="209"/>
  </r>
  <r>
    <s v="31786"/>
    <s v="TN"/>
    <s v="0000157401"/>
    <x v="4"/>
    <x v="0"/>
    <d v="2024-03-28T00:00:00"/>
    <x v="15"/>
    <s v="VSC060"/>
    <x v="33"/>
    <n v="1168"/>
    <n v="56360000"/>
    <n v="2341"/>
  </r>
  <r>
    <s v="31786"/>
    <s v="TN"/>
    <s v="0000157401"/>
    <x v="4"/>
    <x v="0"/>
    <d v="2024-03-28T00:00:00"/>
    <x v="15"/>
    <s v="VSC100"/>
    <x v="34"/>
    <n v="705.6"/>
    <n v="33716000"/>
    <n v="843"/>
  </r>
  <r>
    <s v="31786"/>
    <s v="TN"/>
    <s v="0000157401"/>
    <x v="4"/>
    <x v="0"/>
    <d v="2024-03-28T00:00:00"/>
    <x v="15"/>
    <s v="VSC250"/>
    <x v="35"/>
    <n v="1415.4"/>
    <n v="67500000"/>
    <n v="675"/>
  </r>
  <r>
    <s v="31786"/>
    <s v="TN"/>
    <s v="0000157401"/>
    <x v="4"/>
    <x v="0"/>
    <d v="2024-03-28T00:00:00"/>
    <x v="15"/>
    <s v="VSC500"/>
    <x v="36"/>
    <n v="4363.8"/>
    <n v="208624000"/>
    <n v="1044"/>
  </r>
  <r>
    <s v="31786"/>
    <s v="TN"/>
    <s v="0000157401"/>
    <x v="4"/>
    <x v="0"/>
    <d v="2024-03-28T00:00:00"/>
    <x v="15"/>
    <s v="VSO050"/>
    <x v="37"/>
    <n v="124.11"/>
    <n v="5910000"/>
    <n v="197"/>
  </r>
  <r>
    <s v="31786"/>
    <s v="TN"/>
    <s v="0000157401"/>
    <x v="4"/>
    <x v="0"/>
    <d v="2024-03-28T00:00:00"/>
    <x v="15"/>
    <s v="VSO060"/>
    <x v="38"/>
    <n v="1425.76"/>
    <n v="67716000"/>
    <n v="1881"/>
  </r>
  <r>
    <s v="31786"/>
    <s v="TN"/>
    <s v="0000157401"/>
    <x v="4"/>
    <x v="0"/>
    <d v="2024-03-28T00:00:00"/>
    <x v="15"/>
    <s v="VSO100"/>
    <x v="39"/>
    <n v="806.4"/>
    <n v="38520000"/>
    <n v="642"/>
  </r>
  <r>
    <s v="31786"/>
    <s v="TN"/>
    <s v="0000157401"/>
    <x v="4"/>
    <x v="0"/>
    <d v="2024-03-28T00:00:00"/>
    <x v="15"/>
    <s v="VSO250"/>
    <x v="40"/>
    <n v="1430.1"/>
    <n v="68100000"/>
    <n v="455"/>
  </r>
  <r>
    <s v="31786"/>
    <s v="TN"/>
    <s v="0000157401"/>
    <x v="4"/>
    <x v="0"/>
    <d v="2024-03-28T00:00:00"/>
    <x v="15"/>
    <s v="VSO500"/>
    <x v="41"/>
    <n v="3351.6"/>
    <n v="161936000"/>
    <n v="541"/>
  </r>
  <r>
    <s v="31786"/>
    <s v="TN"/>
    <s v="0000190862"/>
    <x v="5"/>
    <x v="0"/>
    <d v="2024-02-29T00:00:00"/>
    <x v="16"/>
    <s v="LTD-03"/>
    <x v="42"/>
    <n v="-12.84"/>
    <n v="4617"/>
    <n v="1"/>
  </r>
  <r>
    <s v="31786"/>
    <s v="TN"/>
    <s v="0000190862"/>
    <x v="5"/>
    <x v="0"/>
    <d v="2024-02-29T00:00:00"/>
    <x v="17"/>
    <s v="STD-A"/>
    <x v="43"/>
    <n v="-18.93"/>
    <n v="4617"/>
    <n v="1"/>
  </r>
  <r>
    <s v="31786"/>
    <s v="TN"/>
    <s v="0000190862"/>
    <x v="5"/>
    <x v="0"/>
    <d v="2024-03-28T00:00:00"/>
    <x v="16"/>
    <s v="LTD-01"/>
    <x v="44"/>
    <n v="78.31"/>
    <n v="130505.2"/>
    <n v="32"/>
  </r>
  <r>
    <s v="31786"/>
    <s v="TN"/>
    <s v="0000190862"/>
    <x v="5"/>
    <x v="0"/>
    <d v="2024-03-28T00:00:00"/>
    <x v="16"/>
    <s v="LTD-01"/>
    <x v="45"/>
    <n v="53.1"/>
    <n v="88497.44"/>
    <n v="20"/>
  </r>
  <r>
    <s v="31786"/>
    <s v="TN"/>
    <s v="0000190862"/>
    <x v="5"/>
    <x v="0"/>
    <d v="2024-03-28T00:00:00"/>
    <x v="16"/>
    <s v="LTD-01"/>
    <x v="46"/>
    <n v="81.680000000000007"/>
    <n v="72842"/>
    <n v="17"/>
  </r>
  <r>
    <s v="31786"/>
    <s v="TN"/>
    <s v="0000190862"/>
    <x v="5"/>
    <x v="0"/>
    <d v="2024-03-28T00:00:00"/>
    <x v="16"/>
    <s v="LTD-01"/>
    <x v="47"/>
    <n v="177.45"/>
    <n v="110116.7"/>
    <n v="23"/>
  </r>
  <r>
    <s v="31786"/>
    <s v="TN"/>
    <s v="0000190862"/>
    <x v="5"/>
    <x v="0"/>
    <d v="2024-03-28T00:00:00"/>
    <x v="16"/>
    <s v="LTD-01"/>
    <x v="48"/>
    <n v="272.08"/>
    <n v="123663.77"/>
    <n v="25"/>
  </r>
  <r>
    <s v="31786"/>
    <s v="TN"/>
    <s v="0000190862"/>
    <x v="5"/>
    <x v="0"/>
    <d v="2024-03-28T00:00:00"/>
    <x v="16"/>
    <s v="LTD-01"/>
    <x v="49"/>
    <n v="198.13"/>
    <n v="75701.100000000006"/>
    <n v="17"/>
  </r>
  <r>
    <s v="31786"/>
    <s v="TN"/>
    <s v="0000190862"/>
    <x v="5"/>
    <x v="0"/>
    <d v="2024-03-28T00:00:00"/>
    <x v="16"/>
    <s v="LTD-01"/>
    <x v="50"/>
    <n v="288.32"/>
    <n v="93335.82"/>
    <n v="21"/>
  </r>
  <r>
    <s v="31786"/>
    <s v="TN"/>
    <s v="0000190862"/>
    <x v="5"/>
    <x v="0"/>
    <d v="2024-03-28T00:00:00"/>
    <x v="16"/>
    <s v="LTD-01"/>
    <x v="51"/>
    <n v="211.83"/>
    <n v="60119.9"/>
    <n v="11"/>
  </r>
  <r>
    <s v="31786"/>
    <s v="TN"/>
    <s v="0000190862"/>
    <x v="5"/>
    <x v="0"/>
    <d v="2024-03-28T00:00:00"/>
    <x v="16"/>
    <s v="LTD-01"/>
    <x v="52"/>
    <n v="146.47"/>
    <n v="52307"/>
    <n v="8"/>
  </r>
  <r>
    <s v="31786"/>
    <s v="TN"/>
    <s v="0000190862"/>
    <x v="5"/>
    <x v="0"/>
    <d v="2024-03-28T00:00:00"/>
    <x v="16"/>
    <s v="LTD-02"/>
    <x v="53"/>
    <n v="66.739999999999995"/>
    <n v="133446.47"/>
    <n v="28"/>
  </r>
  <r>
    <s v="31786"/>
    <s v="TN"/>
    <s v="0000190862"/>
    <x v="5"/>
    <x v="0"/>
    <d v="2024-03-28T00:00:00"/>
    <x v="16"/>
    <s v="LTD-02"/>
    <x v="54"/>
    <n v="56.17"/>
    <n v="112300.55"/>
    <n v="25"/>
  </r>
  <r>
    <s v="31786"/>
    <s v="TN"/>
    <s v="0000190862"/>
    <x v="5"/>
    <x v="0"/>
    <d v="2024-03-28T00:00:00"/>
    <x v="16"/>
    <s v="LTD-02"/>
    <x v="55"/>
    <n v="89.35"/>
    <n v="100331"/>
    <n v="19"/>
  </r>
  <r>
    <s v="31786"/>
    <s v="TN"/>
    <s v="0000190862"/>
    <x v="5"/>
    <x v="0"/>
    <d v="2024-03-28T00:00:00"/>
    <x v="16"/>
    <s v="LTD-02"/>
    <x v="56"/>
    <n v="180.06"/>
    <n v="127189.51"/>
    <n v="22"/>
  </r>
  <r>
    <s v="31786"/>
    <s v="TN"/>
    <s v="0000190862"/>
    <x v="5"/>
    <x v="0"/>
    <d v="2024-03-28T00:00:00"/>
    <x v="16"/>
    <s v="LTD-02"/>
    <x v="57"/>
    <n v="270.68"/>
    <n v="162933.45000000001"/>
    <n v="32"/>
  </r>
  <r>
    <s v="31786"/>
    <s v="TN"/>
    <s v="0000190862"/>
    <x v="5"/>
    <x v="0"/>
    <d v="2024-03-28T00:00:00"/>
    <x v="16"/>
    <s v="LTD-02"/>
    <x v="58"/>
    <n v="291.41000000000003"/>
    <n v="141446.73000000001"/>
    <n v="28"/>
  </r>
  <r>
    <s v="31786"/>
    <s v="TN"/>
    <s v="0000190862"/>
    <x v="5"/>
    <x v="0"/>
    <d v="2024-03-28T00:00:00"/>
    <x v="16"/>
    <s v="LTD-02"/>
    <x v="59"/>
    <n v="205.51"/>
    <n v="82193"/>
    <n v="15"/>
  </r>
  <r>
    <s v="31786"/>
    <s v="TN"/>
    <s v="0000190862"/>
    <x v="5"/>
    <x v="0"/>
    <d v="2024-03-28T00:00:00"/>
    <x v="16"/>
    <s v="LTD-02"/>
    <x v="60"/>
    <n v="310.33999999999997"/>
    <n v="98483"/>
    <n v="15"/>
  </r>
  <r>
    <s v="31786"/>
    <s v="TN"/>
    <s v="0000190862"/>
    <x v="5"/>
    <x v="0"/>
    <d v="2024-03-28T00:00:00"/>
    <x v="16"/>
    <s v="LTD-02"/>
    <x v="61"/>
    <n v="80.25"/>
    <n v="33829"/>
    <n v="4"/>
  </r>
  <r>
    <s v="31786"/>
    <s v="TN"/>
    <s v="0000190862"/>
    <x v="5"/>
    <x v="0"/>
    <d v="2024-03-28T00:00:00"/>
    <x v="16"/>
    <s v="LTD-02"/>
    <x v="62"/>
    <n v="17.79"/>
    <n v="8087"/>
    <n v="1"/>
  </r>
  <r>
    <s v="31786"/>
    <s v="TN"/>
    <s v="0000190862"/>
    <x v="5"/>
    <x v="0"/>
    <d v="2024-03-28T00:00:00"/>
    <x v="16"/>
    <s v="LTD-03"/>
    <x v="63"/>
    <n v="62510.33"/>
    <n v="22486376.579999998"/>
    <n v="4976"/>
  </r>
  <r>
    <s v="31786"/>
    <s v="TN"/>
    <s v="0000190862"/>
    <x v="5"/>
    <x v="0"/>
    <d v="2024-03-28T00:00:00"/>
    <x v="16"/>
    <s v="LTD-03"/>
    <x v="42"/>
    <n v="64022.61"/>
    <n v="23029828.469999999"/>
    <n v="4389"/>
  </r>
  <r>
    <s v="31786"/>
    <s v="TN"/>
    <s v="0000190862"/>
    <x v="5"/>
    <x v="0"/>
    <d v="2024-03-28T00:00:00"/>
    <x v="16"/>
    <s v="LTD-03"/>
    <x v="64"/>
    <n v="70925.69"/>
    <n v="25504922.77"/>
    <n v="4452"/>
  </r>
  <r>
    <s v="31786"/>
    <s v="TN"/>
    <s v="0000190862"/>
    <x v="5"/>
    <x v="0"/>
    <d v="2024-03-28T00:00:00"/>
    <x v="16"/>
    <s v="LTD-03"/>
    <x v="65"/>
    <n v="78924.59"/>
    <n v="28390213.73"/>
    <n v="4756"/>
  </r>
  <r>
    <s v="31786"/>
    <s v="TN"/>
    <s v="0000190862"/>
    <x v="5"/>
    <x v="0"/>
    <d v="2024-03-28T00:00:00"/>
    <x v="16"/>
    <s v="LTD-03"/>
    <x v="66"/>
    <n v="84321.14"/>
    <n v="30331515.699999999"/>
    <n v="5010"/>
  </r>
  <r>
    <s v="31786"/>
    <s v="TN"/>
    <s v="0000190862"/>
    <x v="5"/>
    <x v="0"/>
    <d v="2024-03-28T00:00:00"/>
    <x v="16"/>
    <s v="LTD-03"/>
    <x v="67"/>
    <n v="92811.92"/>
    <n v="33385644.449999999"/>
    <n v="5450"/>
  </r>
  <r>
    <s v="31786"/>
    <s v="TN"/>
    <s v="0000190862"/>
    <x v="5"/>
    <x v="0"/>
    <d v="2024-03-28T00:00:00"/>
    <x v="16"/>
    <s v="LTD-03"/>
    <x v="68"/>
    <n v="80197.52"/>
    <n v="28848142.109999999"/>
    <n v="4674"/>
  </r>
  <r>
    <s v="31786"/>
    <s v="TN"/>
    <s v="0000190862"/>
    <x v="5"/>
    <x v="0"/>
    <d v="2024-03-28T00:00:00"/>
    <x v="16"/>
    <s v="LTD-03"/>
    <x v="69"/>
    <n v="61989.61"/>
    <n v="22298424.43"/>
    <n v="3762"/>
  </r>
  <r>
    <s v="31786"/>
    <s v="TN"/>
    <s v="0000190862"/>
    <x v="5"/>
    <x v="0"/>
    <d v="2024-03-28T00:00:00"/>
    <x v="16"/>
    <s v="LTD-03"/>
    <x v="70"/>
    <n v="27206.46"/>
    <n v="9786494.5899999999"/>
    <n v="1556"/>
  </r>
  <r>
    <s v="31786"/>
    <s v="TN"/>
    <s v="0000190862"/>
    <x v="5"/>
    <x v="0"/>
    <d v="2024-03-28T00:00:00"/>
    <x v="16"/>
    <s v="LTD-03"/>
    <x v="71"/>
    <n v="12845.03"/>
    <n v="4620475.0199999996"/>
    <n v="710"/>
  </r>
  <r>
    <s v="31786"/>
    <s v="TN"/>
    <s v="0000190862"/>
    <x v="5"/>
    <x v="0"/>
    <d v="2024-03-28T00:00:00"/>
    <x v="16"/>
    <s v="LTD-04"/>
    <x v="72"/>
    <n v="286.57"/>
    <n v="482489.31"/>
    <n v="112"/>
  </r>
  <r>
    <s v="31786"/>
    <s v="TN"/>
    <s v="0000190862"/>
    <x v="5"/>
    <x v="0"/>
    <d v="2024-03-28T00:00:00"/>
    <x v="16"/>
    <s v="LTD-04"/>
    <x v="73"/>
    <n v="259.88"/>
    <n v="433185.76"/>
    <n v="95"/>
  </r>
  <r>
    <s v="31786"/>
    <s v="TN"/>
    <s v="0000190862"/>
    <x v="5"/>
    <x v="0"/>
    <d v="2024-03-28T00:00:00"/>
    <x v="16"/>
    <s v="LTD-04"/>
    <x v="74"/>
    <n v="338.91"/>
    <n v="302195.67"/>
    <n v="60"/>
  </r>
  <r>
    <s v="31786"/>
    <s v="TN"/>
    <s v="0000190862"/>
    <x v="5"/>
    <x v="0"/>
    <d v="2024-03-28T00:00:00"/>
    <x v="16"/>
    <s v="LTD-04"/>
    <x v="75"/>
    <n v="358.08"/>
    <n v="213764.53"/>
    <n v="43"/>
  </r>
  <r>
    <s v="31786"/>
    <s v="TN"/>
    <s v="0000190862"/>
    <x v="5"/>
    <x v="0"/>
    <d v="2024-03-28T00:00:00"/>
    <x v="16"/>
    <s v="LTD-04"/>
    <x v="76"/>
    <n v="404.17"/>
    <n v="196991.8"/>
    <n v="43"/>
  </r>
  <r>
    <s v="31786"/>
    <s v="TN"/>
    <s v="0000190862"/>
    <x v="5"/>
    <x v="0"/>
    <d v="2024-03-28T00:00:00"/>
    <x v="16"/>
    <s v="LTD-04"/>
    <x v="77"/>
    <n v="564.69000000000005"/>
    <n v="223552.2"/>
    <n v="45"/>
  </r>
  <r>
    <s v="31786"/>
    <s v="TN"/>
    <s v="0000190862"/>
    <x v="5"/>
    <x v="0"/>
    <d v="2024-03-28T00:00:00"/>
    <x v="16"/>
    <s v="LTD-04"/>
    <x v="78"/>
    <n v="518.39"/>
    <n v="170543.72"/>
    <n v="34"/>
  </r>
  <r>
    <s v="31786"/>
    <s v="TN"/>
    <s v="0000190862"/>
    <x v="5"/>
    <x v="0"/>
    <d v="2024-03-28T00:00:00"/>
    <x v="16"/>
    <s v="LTD-04"/>
    <x v="79"/>
    <n v="192.81"/>
    <n v="49518"/>
    <n v="12"/>
  </r>
  <r>
    <s v="31786"/>
    <s v="TN"/>
    <s v="0000190862"/>
    <x v="5"/>
    <x v="0"/>
    <d v="2024-03-28T00:00:00"/>
    <x v="16"/>
    <s v="LTD-04"/>
    <x v="80"/>
    <n v="95.01"/>
    <n v="35188"/>
    <n v="7"/>
  </r>
  <r>
    <s v="31786"/>
    <s v="TN"/>
    <s v="0000190862"/>
    <x v="5"/>
    <x v="0"/>
    <d v="2024-03-28T00:00:00"/>
    <x v="16"/>
    <s v="LTD-04"/>
    <x v="81"/>
    <n v="77.8"/>
    <n v="28816"/>
    <n v="4"/>
  </r>
  <r>
    <s v="31786"/>
    <s v="TN"/>
    <s v="0000190862"/>
    <x v="5"/>
    <x v="0"/>
    <d v="2024-03-28T00:00:00"/>
    <x v="17"/>
    <s v="STD-A"/>
    <x v="43"/>
    <n v="63208.27"/>
    <n v="15458900.699999999"/>
    <n v="3294"/>
  </r>
  <r>
    <s v="31786"/>
    <s v="TN"/>
    <s v="0000190862"/>
    <x v="5"/>
    <x v="0"/>
    <d v="2024-03-28T00:00:00"/>
    <x v="17"/>
    <s v="STD-B"/>
    <x v="82"/>
    <n v="58428.6"/>
    <n v="17760778.890000001"/>
    <n v="3478"/>
  </r>
  <r>
    <s v="31786"/>
    <s v="TN"/>
    <s v="0000258005"/>
    <x v="6"/>
    <x v="0"/>
    <d v="2024-03-15T00:00:00"/>
    <x v="18"/>
    <s v="VISEXP"/>
    <x v="83"/>
    <n v="-11.98"/>
    <n v="0"/>
    <n v="1"/>
  </r>
  <r>
    <s v="31786"/>
    <s v="TN"/>
    <s v="0000258005"/>
    <x v="6"/>
    <x v="0"/>
    <d v="2024-03-28T00:00:00"/>
    <x v="18"/>
    <s v="VISBAS"/>
    <x v="84"/>
    <n v="47736.42"/>
    <n v="0"/>
    <n v="8634"/>
  </r>
  <r>
    <s v="31786"/>
    <s v="TN"/>
    <s v="0000258005"/>
    <x v="6"/>
    <x v="0"/>
    <d v="2024-03-28T00:00:00"/>
    <x v="18"/>
    <s v="VISEXP"/>
    <x v="83"/>
    <n v="234265.58"/>
    <n v="0"/>
    <n v="21171"/>
  </r>
  <r>
    <s v="31786"/>
    <s v="TN"/>
    <s v="0000000185"/>
    <x v="0"/>
    <x v="0"/>
    <d v="2024-03-15T00:00:00"/>
    <x v="0"/>
    <s v="PPDN"/>
    <x v="0"/>
    <n v="-7.75"/>
    <n v="0"/>
    <n v="18"/>
  </r>
  <r>
    <s v="31786"/>
    <s v="TN"/>
    <s v="0000000192"/>
    <x v="1"/>
    <x v="0"/>
    <d v="2024-02-29T00:00:00"/>
    <x v="1"/>
    <s v="PDON"/>
    <x v="2"/>
    <n v="-9.67"/>
    <n v="0"/>
    <n v="2"/>
  </r>
  <r>
    <s v="31786"/>
    <s v="TN"/>
    <s v="0000000192"/>
    <x v="1"/>
    <x v="0"/>
    <d v="2024-02-29T00:00:00"/>
    <x v="1"/>
    <s v="PDON"/>
    <x v="3"/>
    <n v="-19.690000000000001"/>
    <n v="0"/>
    <n v="1"/>
  </r>
  <r>
    <s v="31786"/>
    <s v="TN"/>
    <s v="0000000192"/>
    <x v="1"/>
    <x v="0"/>
    <d v="2024-03-15T00:00:00"/>
    <x v="1"/>
    <s v="PDON"/>
    <x v="2"/>
    <n v="882.01"/>
    <n v="0"/>
    <n v="48"/>
  </r>
  <r>
    <s v="31786"/>
    <s v="TN"/>
    <s v="0000000192"/>
    <x v="1"/>
    <x v="0"/>
    <d v="2024-03-15T00:00:00"/>
    <x v="1"/>
    <s v="PDON"/>
    <x v="3"/>
    <n v="10.74"/>
    <n v="0"/>
    <n v="1"/>
  </r>
  <r>
    <s v="31786"/>
    <s v="TN"/>
    <s v="0000157401"/>
    <x v="3"/>
    <x v="0"/>
    <d v="2024-02-29T00:00:00"/>
    <x v="4"/>
    <s v=""/>
    <x v="6"/>
    <n v="-99.46"/>
    <n v="0"/>
    <n v="2"/>
  </r>
  <r>
    <s v="31786"/>
    <s v="TN"/>
    <s v="0000157401"/>
    <x v="4"/>
    <x v="0"/>
    <d v="2024-02-29T00:00:00"/>
    <x v="6"/>
    <s v="BA1X"/>
    <x v="12"/>
    <n v="-0.95"/>
    <n v="50000"/>
    <n v="1"/>
  </r>
  <r>
    <s v="31786"/>
    <s v="TN"/>
    <s v="0000157401"/>
    <x v="4"/>
    <x v="0"/>
    <d v="2024-02-29T00:00:00"/>
    <x v="8"/>
    <s v="BL1X"/>
    <x v="18"/>
    <n v="-8.1"/>
    <n v="50000"/>
    <n v="1"/>
  </r>
  <r>
    <s v="31786"/>
    <s v="TN"/>
    <s v="0000157401"/>
    <x v="4"/>
    <x v="0"/>
    <d v="2024-02-29T00:00:00"/>
    <x v="14"/>
    <s v="VAD060"/>
    <x v="28"/>
    <n v="-1.26"/>
    <n v="60000"/>
    <n v="1"/>
  </r>
  <r>
    <s v="31786"/>
    <s v="TN"/>
    <s v="0000157401"/>
    <x v="4"/>
    <x v="0"/>
    <d v="2024-02-29T00:00:00"/>
    <x v="15"/>
    <s v="VSO060"/>
    <x v="38"/>
    <n v="-0.76"/>
    <n v="36000"/>
    <n v="1"/>
  </r>
  <r>
    <s v="31786"/>
    <s v="TN"/>
    <s v="0000157401"/>
    <x v="4"/>
    <x v="0"/>
    <d v="2024-03-15T00:00:00"/>
    <x v="9"/>
    <s v="BADC01"/>
    <x v="11"/>
    <n v="1.17"/>
    <n v="10000"/>
    <n v="11"/>
  </r>
  <r>
    <s v="31786"/>
    <s v="TN"/>
    <s v="0000157401"/>
    <x v="4"/>
    <x v="0"/>
    <d v="2024-03-15T00:00:00"/>
    <x v="9"/>
    <s v="BADC02"/>
    <x v="11"/>
    <n v="1.56"/>
    <n v="0"/>
    <n v="6"/>
  </r>
  <r>
    <s v="31786"/>
    <s v="TN"/>
    <s v="0000157401"/>
    <x v="4"/>
    <x v="0"/>
    <d v="2024-03-15T00:00:00"/>
    <x v="9"/>
    <s v="BADC03"/>
    <x v="11"/>
    <n v="0.73"/>
    <n v="0"/>
    <n v="2"/>
  </r>
  <r>
    <s v="31786"/>
    <s v="TN"/>
    <s v="0000157401"/>
    <x v="4"/>
    <x v="0"/>
    <d v="2024-03-15T00:00:00"/>
    <x v="5"/>
    <s v="BADE2X"/>
    <x v="7"/>
    <n v="40.840000000000003"/>
    <n v="180000"/>
    <n v="43"/>
  </r>
  <r>
    <s v="31786"/>
    <s v="TN"/>
    <s v="0000157401"/>
    <x v="4"/>
    <x v="0"/>
    <d v="2024-03-15T00:00:00"/>
    <x v="6"/>
    <s v="BADE40"/>
    <x v="8"/>
    <n v="27.58"/>
    <n v="3199300"/>
    <n v="43"/>
  </r>
  <r>
    <s v="31786"/>
    <s v="TN"/>
    <s v="0000157401"/>
    <x v="4"/>
    <x v="0"/>
    <d v="2024-03-15T00:00:00"/>
    <x v="10"/>
    <s v="BAD4SC"/>
    <x v="14"/>
    <n v="1.04"/>
    <n v="40000"/>
    <n v="4"/>
  </r>
  <r>
    <s v="31786"/>
    <s v="TN"/>
    <s v="0000157401"/>
    <x v="4"/>
    <x v="0"/>
    <d v="2024-03-15T00:00:00"/>
    <x v="10"/>
    <s v="BAD6SP"/>
    <x v="15"/>
    <n v="0.51"/>
    <n v="0"/>
    <n v="1"/>
  </r>
  <r>
    <s v="31786"/>
    <s v="TN"/>
    <s v="0000157401"/>
    <x v="4"/>
    <x v="0"/>
    <d v="2024-03-15T00:00:00"/>
    <x v="7"/>
    <s v="BLES15"/>
    <x v="9"/>
    <n v="163.4"/>
    <n v="90000"/>
    <n v="43"/>
  </r>
  <r>
    <s v="31786"/>
    <s v="TN"/>
    <s v="0000157401"/>
    <x v="4"/>
    <x v="0"/>
    <d v="2024-03-15T00:00:00"/>
    <x v="11"/>
    <s v="BLCH01"/>
    <x v="16"/>
    <n v="1.33"/>
    <n v="0"/>
    <n v="7"/>
  </r>
  <r>
    <s v="31786"/>
    <s v="TN"/>
    <s v="0000157401"/>
    <x v="4"/>
    <x v="0"/>
    <d v="2024-03-15T00:00:00"/>
    <x v="11"/>
    <s v="BLCH02"/>
    <x v="16"/>
    <n v="2.2200000000000002"/>
    <n v="0"/>
    <n v="6"/>
  </r>
  <r>
    <s v="31786"/>
    <s v="TN"/>
    <s v="0000157401"/>
    <x v="4"/>
    <x v="0"/>
    <d v="2024-03-15T00:00:00"/>
    <x v="11"/>
    <s v="BLCH03"/>
    <x v="16"/>
    <n v="1.1200000000000001"/>
    <n v="0"/>
    <n v="2"/>
  </r>
  <r>
    <s v="31786"/>
    <s v="TN"/>
    <s v="0000157401"/>
    <x v="4"/>
    <x v="0"/>
    <d v="2024-03-15T00:00:00"/>
    <x v="11"/>
    <s v="BLCS01"/>
    <x v="17"/>
    <n v="0.6"/>
    <n v="3000"/>
    <n v="4"/>
  </r>
  <r>
    <s v="31786"/>
    <s v="TN"/>
    <s v="0000157401"/>
    <x v="4"/>
    <x v="0"/>
    <d v="2024-03-15T00:00:00"/>
    <x v="8"/>
    <s v="BLER20"/>
    <x v="10"/>
    <n v="117.82"/>
    <n v="3199300"/>
    <n v="43"/>
  </r>
  <r>
    <s v="31786"/>
    <s v="TN"/>
    <s v="0000157401"/>
    <x v="4"/>
    <x v="0"/>
    <d v="2024-03-15T00:00:00"/>
    <x v="12"/>
    <s v="BLIFSC"/>
    <x v="20"/>
    <n v="0.6"/>
    <n v="3000"/>
    <n v="4"/>
  </r>
  <r>
    <s v="31786"/>
    <s v="TN"/>
    <s v="0000157401"/>
    <x v="4"/>
    <x v="0"/>
    <d v="2024-03-15T00:00:00"/>
    <x v="12"/>
    <s v="BLIFSP"/>
    <x v="21"/>
    <n v="0.59"/>
    <n v="0"/>
    <n v="1"/>
  </r>
  <r>
    <s v="31786"/>
    <s v="TN"/>
    <s v="0000157401"/>
    <x v="4"/>
    <x v="0"/>
    <d v="2024-03-15T00:00:00"/>
    <x v="13"/>
    <s v="VC0105"/>
    <x v="22"/>
    <n v="-0.11"/>
    <n v="100000"/>
    <n v="1"/>
  </r>
  <r>
    <s v="31786"/>
    <s v="TN"/>
    <s v="0000157401"/>
    <x v="4"/>
    <x v="0"/>
    <d v="2024-03-15T00:00:00"/>
    <x v="13"/>
    <s v="VC0106"/>
    <x v="23"/>
    <n v="-1.56"/>
    <n v="612000"/>
    <n v="9"/>
  </r>
  <r>
    <s v="31786"/>
    <s v="TN"/>
    <s v="0000157401"/>
    <x v="4"/>
    <x v="0"/>
    <d v="2024-03-15T00:00:00"/>
    <x v="13"/>
    <s v="VC0110"/>
    <x v="24"/>
    <n v="0.84"/>
    <n v="120000"/>
    <n v="4"/>
  </r>
  <r>
    <s v="31786"/>
    <s v="TN"/>
    <s v="0000157401"/>
    <x v="4"/>
    <x v="0"/>
    <d v="2024-03-15T00:00:00"/>
    <x v="13"/>
    <s v="VC0150"/>
    <x v="26"/>
    <n v="4.2"/>
    <n v="400000"/>
    <n v="8"/>
  </r>
  <r>
    <s v="31786"/>
    <s v="TN"/>
    <s v="0000157401"/>
    <x v="4"/>
    <x v="0"/>
    <d v="2024-03-15T00:00:00"/>
    <x v="13"/>
    <s v="VC0205"/>
    <x v="22"/>
    <n v="0.63"/>
    <n v="10000"/>
    <n v="1"/>
  </r>
  <r>
    <s v="31786"/>
    <s v="TN"/>
    <s v="0000157401"/>
    <x v="4"/>
    <x v="0"/>
    <d v="2024-03-15T00:00:00"/>
    <x v="13"/>
    <s v="VC0206"/>
    <x v="23"/>
    <n v="0.75"/>
    <n v="124000"/>
    <n v="5"/>
  </r>
  <r>
    <s v="31786"/>
    <s v="TN"/>
    <s v="0000157401"/>
    <x v="4"/>
    <x v="0"/>
    <d v="2024-03-15T00:00:00"/>
    <x v="13"/>
    <s v="VC0210"/>
    <x v="24"/>
    <n v="-1.68"/>
    <n v="260000"/>
    <n v="5"/>
  </r>
  <r>
    <s v="31786"/>
    <s v="TN"/>
    <s v="0000157401"/>
    <x v="4"/>
    <x v="0"/>
    <d v="2024-03-15T00:00:00"/>
    <x v="13"/>
    <s v="VC0225"/>
    <x v="25"/>
    <n v="-6.3"/>
    <n v="300000"/>
    <n v="4"/>
  </r>
  <r>
    <s v="31786"/>
    <s v="TN"/>
    <s v="0000157401"/>
    <x v="4"/>
    <x v="0"/>
    <d v="2024-03-15T00:00:00"/>
    <x v="13"/>
    <s v="VC0250"/>
    <x v="26"/>
    <n v="-4.2"/>
    <n v="300000"/>
    <n v="3"/>
  </r>
  <r>
    <s v="31786"/>
    <s v="TN"/>
    <s v="0000157401"/>
    <x v="4"/>
    <x v="0"/>
    <d v="2024-03-15T00:00:00"/>
    <x v="13"/>
    <s v="VC0305"/>
    <x v="22"/>
    <n v="-0.96"/>
    <n v="100000"/>
    <n v="1"/>
  </r>
  <r>
    <s v="31786"/>
    <s v="TN"/>
    <s v="0000157401"/>
    <x v="4"/>
    <x v="0"/>
    <d v="2024-03-15T00:00:00"/>
    <x v="13"/>
    <s v="VC0306"/>
    <x v="23"/>
    <n v="-1.9"/>
    <n v="224000"/>
    <n v="5"/>
  </r>
  <r>
    <s v="31786"/>
    <s v="TN"/>
    <s v="0000157401"/>
    <x v="4"/>
    <x v="0"/>
    <d v="2024-03-15T00:00:00"/>
    <x v="13"/>
    <s v="VC0310"/>
    <x v="24"/>
    <n v="2.52"/>
    <n v="60000"/>
    <n v="2"/>
  </r>
  <r>
    <s v="31786"/>
    <s v="TN"/>
    <s v="0000157401"/>
    <x v="4"/>
    <x v="0"/>
    <d v="2024-03-15T00:00:00"/>
    <x v="13"/>
    <s v="VC0325"/>
    <x v="25"/>
    <n v="-1.58"/>
    <n v="75000"/>
    <n v="1"/>
  </r>
  <r>
    <s v="31786"/>
    <s v="TN"/>
    <s v="0000157401"/>
    <x v="4"/>
    <x v="0"/>
    <d v="2024-03-15T00:00:00"/>
    <x v="13"/>
    <s v="VC0350"/>
    <x v="26"/>
    <n v="-15.75"/>
    <n v="500000"/>
    <n v="4"/>
  </r>
  <r>
    <s v="31786"/>
    <s v="TN"/>
    <s v="0000157401"/>
    <x v="4"/>
    <x v="0"/>
    <d v="2024-03-15T00:00:00"/>
    <x v="13"/>
    <s v="VC0410"/>
    <x v="24"/>
    <n v="0.84"/>
    <n v="40000"/>
    <n v="1"/>
  </r>
  <r>
    <s v="31786"/>
    <s v="TN"/>
    <s v="0000157401"/>
    <x v="4"/>
    <x v="0"/>
    <d v="2024-03-15T00:00:00"/>
    <x v="13"/>
    <s v="VC0450"/>
    <x v="26"/>
    <n v="21"/>
    <n v="400000"/>
    <n v="2"/>
  </r>
  <r>
    <s v="31786"/>
    <s v="TN"/>
    <s v="0000157401"/>
    <x v="4"/>
    <x v="0"/>
    <d v="2024-03-15T00:00:00"/>
    <x v="13"/>
    <s v="VC0550"/>
    <x v="26"/>
    <n v="-31.5"/>
    <n v="110000"/>
    <n v="2"/>
  </r>
  <r>
    <s v="31786"/>
    <s v="TN"/>
    <s v="0000157401"/>
    <x v="4"/>
    <x v="0"/>
    <d v="2024-03-15T00:00:00"/>
    <x v="14"/>
    <s v="VAD050"/>
    <x v="27"/>
    <n v="2.1"/>
    <n v="650000"/>
    <n v="4"/>
  </r>
  <r>
    <s v="31786"/>
    <s v="TN"/>
    <s v="0000157401"/>
    <x v="4"/>
    <x v="0"/>
    <d v="2024-03-15T00:00:00"/>
    <x v="14"/>
    <s v="VAD060"/>
    <x v="28"/>
    <n v="7.56"/>
    <n v="740000"/>
    <n v="12"/>
  </r>
  <r>
    <s v="31786"/>
    <s v="TN"/>
    <s v="0000157401"/>
    <x v="4"/>
    <x v="0"/>
    <d v="2024-03-15T00:00:00"/>
    <x v="14"/>
    <s v="VAD100"/>
    <x v="29"/>
    <n v="16.8"/>
    <n v="1200000"/>
    <n v="15"/>
  </r>
  <r>
    <s v="31786"/>
    <s v="TN"/>
    <s v="0000157401"/>
    <x v="4"/>
    <x v="0"/>
    <d v="2024-03-15T00:00:00"/>
    <x v="14"/>
    <s v="VAD250"/>
    <x v="30"/>
    <n v="-10.5"/>
    <n v="1250000"/>
    <n v="6"/>
  </r>
  <r>
    <s v="31786"/>
    <s v="TN"/>
    <s v="0000157401"/>
    <x v="4"/>
    <x v="0"/>
    <d v="2024-03-15T00:00:00"/>
    <x v="14"/>
    <s v="VAD500"/>
    <x v="31"/>
    <n v="-10.5"/>
    <n v="7700000"/>
    <n v="17"/>
  </r>
  <r>
    <s v="31786"/>
    <s v="TN"/>
    <s v="0000157401"/>
    <x v="4"/>
    <x v="0"/>
    <d v="2024-03-15T00:00:00"/>
    <x v="15"/>
    <s v="VSC060"/>
    <x v="33"/>
    <n v="-6"/>
    <n v="1360000"/>
    <n v="9"/>
  </r>
  <r>
    <s v="31786"/>
    <s v="TN"/>
    <s v="0000157401"/>
    <x v="4"/>
    <x v="0"/>
    <d v="2024-03-15T00:00:00"/>
    <x v="15"/>
    <s v="VSC100"/>
    <x v="34"/>
    <n v="-3.36"/>
    <n v="580000"/>
    <n v="5"/>
  </r>
  <r>
    <s v="31786"/>
    <s v="TN"/>
    <s v="0000157401"/>
    <x v="4"/>
    <x v="0"/>
    <d v="2024-03-15T00:00:00"/>
    <x v="15"/>
    <s v="VSC250"/>
    <x v="35"/>
    <n v="-21"/>
    <n v="1100000"/>
    <n v="6"/>
  </r>
  <r>
    <s v="31786"/>
    <s v="TN"/>
    <s v="0000157401"/>
    <x v="4"/>
    <x v="0"/>
    <d v="2024-03-15T00:00:00"/>
    <x v="15"/>
    <s v="VSC500"/>
    <x v="36"/>
    <n v="-96.6"/>
    <n v="3024000"/>
    <n v="16"/>
  </r>
  <r>
    <s v="31786"/>
    <s v="TN"/>
    <s v="0000157401"/>
    <x v="4"/>
    <x v="0"/>
    <d v="2024-03-15T00:00:00"/>
    <x v="15"/>
    <s v="VSO060"/>
    <x v="38"/>
    <n v="1.52"/>
    <n v="108000"/>
    <n v="3"/>
  </r>
  <r>
    <s v="31786"/>
    <s v="TN"/>
    <s v="0000157401"/>
    <x v="4"/>
    <x v="0"/>
    <d v="2024-03-15T00:00:00"/>
    <x v="15"/>
    <s v="VSO100"/>
    <x v="39"/>
    <n v="-7.56"/>
    <n v="660000"/>
    <n v="4"/>
  </r>
  <r>
    <s v="31786"/>
    <s v="TN"/>
    <s v="0000157401"/>
    <x v="4"/>
    <x v="0"/>
    <d v="2024-03-15T00:00:00"/>
    <x v="15"/>
    <s v="VSO250"/>
    <x v="40"/>
    <n v="-22.05"/>
    <n v="800000"/>
    <n v="4"/>
  </r>
  <r>
    <s v="31786"/>
    <s v="TN"/>
    <s v="0000157401"/>
    <x v="4"/>
    <x v="0"/>
    <d v="2024-03-15T00:00:00"/>
    <x v="15"/>
    <s v="VSO500"/>
    <x v="41"/>
    <n v="-113.4"/>
    <n v="2500000"/>
    <n v="11"/>
  </r>
  <r>
    <s v="31786"/>
    <s v="TN"/>
    <s v="0000190862"/>
    <x v="5"/>
    <x v="0"/>
    <d v="2024-02-29T00:00:00"/>
    <x v="16"/>
    <s v="LTD-03"/>
    <x v="69"/>
    <n v="-9.3800000000000008"/>
    <n v="3373"/>
    <n v="1"/>
  </r>
  <r>
    <s v="31786"/>
    <s v="TN"/>
    <s v="0000190862"/>
    <x v="5"/>
    <x v="0"/>
    <d v="2024-03-15T00:00:00"/>
    <x v="16"/>
    <s v="LTD-01"/>
    <x v="46"/>
    <n v="15"/>
    <n v="0"/>
    <n v="1"/>
  </r>
  <r>
    <s v="31786"/>
    <s v="TN"/>
    <s v="0000190862"/>
    <x v="5"/>
    <x v="0"/>
    <d v="2024-03-15T00:00:00"/>
    <x v="16"/>
    <s v="LTD-01"/>
    <x v="47"/>
    <n v="-0.77"/>
    <n v="9774.5"/>
    <n v="2"/>
  </r>
  <r>
    <s v="31786"/>
    <s v="TN"/>
    <s v="0000190862"/>
    <x v="5"/>
    <x v="0"/>
    <d v="2024-03-15T00:00:00"/>
    <x v="16"/>
    <s v="LTD-01"/>
    <x v="49"/>
    <n v="11.71"/>
    <n v="0"/>
    <n v="1"/>
  </r>
  <r>
    <s v="31786"/>
    <s v="TN"/>
    <s v="0000190862"/>
    <x v="5"/>
    <x v="0"/>
    <d v="2024-03-15T00:00:00"/>
    <x v="16"/>
    <s v="LTD-02"/>
    <x v="55"/>
    <n v="3.15"/>
    <n v="0"/>
    <n v="1"/>
  </r>
  <r>
    <s v="31786"/>
    <s v="TN"/>
    <s v="0000190862"/>
    <x v="5"/>
    <x v="0"/>
    <d v="2024-03-15T00:00:00"/>
    <x v="16"/>
    <s v="LTD-02"/>
    <x v="57"/>
    <n v="6.45"/>
    <n v="0"/>
    <n v="1"/>
  </r>
  <r>
    <s v="31786"/>
    <s v="TN"/>
    <s v="0000190862"/>
    <x v="5"/>
    <x v="0"/>
    <d v="2024-03-15T00:00:00"/>
    <x v="16"/>
    <s v="LTD-04"/>
    <x v="73"/>
    <n v="2.1"/>
    <n v="3500"/>
    <n v="1"/>
  </r>
  <r>
    <s v="31786"/>
    <s v="TN"/>
    <s v="0000190862"/>
    <x v="5"/>
    <x v="0"/>
    <d v="2024-03-15T00:00:00"/>
    <x v="16"/>
    <s v="LTD-04"/>
    <x v="75"/>
    <n v="5.2"/>
    <n v="0"/>
    <n v="1"/>
  </r>
  <r>
    <s v="31786"/>
    <s v="TN"/>
    <s v="0000190862"/>
    <x v="5"/>
    <x v="0"/>
    <d v="2024-03-15T00:00:00"/>
    <x v="16"/>
    <s v="LTD-04"/>
    <x v="80"/>
    <n v="17.47"/>
    <n v="0"/>
    <n v="1"/>
  </r>
  <r>
    <s v="31786"/>
    <s v="TN"/>
    <s v="0000190862"/>
    <x v="5"/>
    <x v="0"/>
    <d v="2024-03-15T00:00:00"/>
    <x v="17"/>
    <s v="STD-A"/>
    <x v="43"/>
    <n v="121.14"/>
    <n v="22296"/>
    <n v="7"/>
  </r>
  <r>
    <s v="31786"/>
    <s v="TN"/>
    <s v="0000190862"/>
    <x v="5"/>
    <x v="0"/>
    <d v="2024-03-15T00:00:00"/>
    <x v="17"/>
    <s v="STD-B"/>
    <x v="82"/>
    <n v="86.45"/>
    <n v="49506.5"/>
    <n v="12"/>
  </r>
  <r>
    <s v="31786"/>
    <s v="TN"/>
    <s v="0000258005"/>
    <x v="6"/>
    <x v="0"/>
    <d v="2024-02-29T00:00:00"/>
    <x v="18"/>
    <s v="VISEXP"/>
    <x v="83"/>
    <n v="-5.68"/>
    <n v="0"/>
    <n v="2"/>
  </r>
  <r>
    <s v="31786"/>
    <s v="TN"/>
    <s v="0000258005"/>
    <x v="6"/>
    <x v="0"/>
    <d v="2024-03-15T00:00:00"/>
    <x v="18"/>
    <s v="VISBAS"/>
    <x v="84"/>
    <n v="66.239999999999995"/>
    <n v="0"/>
    <n v="16"/>
  </r>
  <r>
    <s v="31786"/>
    <s v="TN"/>
    <s v="0000258005"/>
    <x v="6"/>
    <x v="0"/>
    <d v="2024-03-15T00:00:00"/>
    <x v="18"/>
    <s v="VISEXP"/>
    <x v="83"/>
    <n v="210.7"/>
    <n v="0"/>
    <n v="46"/>
  </r>
  <r>
    <s v="31786"/>
    <s v="NP"/>
    <s v="0000000185"/>
    <x v="0"/>
    <x v="1"/>
    <d v="2024-03-28T00:00:00"/>
    <x v="0"/>
    <s v="PPDN"/>
    <x v="0"/>
    <n v="180.48"/>
    <n v="0"/>
    <n v="8"/>
  </r>
  <r>
    <s v="31786"/>
    <s v="NP"/>
    <s v="0000000185"/>
    <x v="0"/>
    <x v="1"/>
    <d v="2024-03-28T00:00:00"/>
    <x v="19"/>
    <s v="PPRN"/>
    <x v="85"/>
    <n v="59538.22"/>
    <n v="0"/>
    <n v="2942"/>
  </r>
  <r>
    <s v="31786"/>
    <s v="NP"/>
    <s v="0000000185"/>
    <x v="0"/>
    <x v="2"/>
    <d v="2024-03-28T00:00:00"/>
    <x v="0"/>
    <s v="PPDN"/>
    <x v="0"/>
    <n v="51.3"/>
    <n v="0"/>
    <n v="3"/>
  </r>
  <r>
    <s v="31786"/>
    <s v="NP"/>
    <s v="0000000185"/>
    <x v="0"/>
    <x v="2"/>
    <d v="2024-03-28T00:00:00"/>
    <x v="19"/>
    <s v="PPRN"/>
    <x v="85"/>
    <n v="22350.82"/>
    <n v="0"/>
    <n v="1139"/>
  </r>
  <r>
    <s v="31786"/>
    <s v="NP"/>
    <s v="0000000185"/>
    <x v="0"/>
    <x v="3"/>
    <d v="2024-03-28T00:00:00"/>
    <x v="0"/>
    <s v="PPDN"/>
    <x v="0"/>
    <n v="14.47"/>
    <n v="0"/>
    <n v="1"/>
  </r>
  <r>
    <s v="31786"/>
    <s v="NP"/>
    <s v="0000000185"/>
    <x v="0"/>
    <x v="3"/>
    <d v="2024-03-28T00:00:00"/>
    <x v="19"/>
    <s v="PPRN"/>
    <x v="85"/>
    <n v="2587.67"/>
    <n v="0"/>
    <n v="133"/>
  </r>
  <r>
    <s v="31786"/>
    <s v="NP"/>
    <s v="0000000192"/>
    <x v="1"/>
    <x v="1"/>
    <d v="2024-03-28T00:00:00"/>
    <x v="1"/>
    <s v="PDON"/>
    <x v="2"/>
    <n v="1472.37"/>
    <n v="0"/>
    <n v="43"/>
  </r>
  <r>
    <s v="31786"/>
    <s v="NP"/>
    <s v="0000000192"/>
    <x v="1"/>
    <x v="1"/>
    <d v="2024-03-28T00:00:00"/>
    <x v="20"/>
    <s v="PDRN"/>
    <x v="86"/>
    <n v="353164.94"/>
    <n v="0"/>
    <n v="9128"/>
  </r>
  <r>
    <s v="31786"/>
    <s v="NP"/>
    <s v="0000000192"/>
    <x v="1"/>
    <x v="2"/>
    <d v="2024-03-28T00:00:00"/>
    <x v="1"/>
    <s v="PDON"/>
    <x v="2"/>
    <n v="404.32"/>
    <n v="0"/>
    <n v="12"/>
  </r>
  <r>
    <s v="31786"/>
    <s v="NP"/>
    <s v="0000000192"/>
    <x v="1"/>
    <x v="2"/>
    <d v="2024-03-28T00:00:00"/>
    <x v="20"/>
    <s v="PDRN"/>
    <x v="86"/>
    <n v="263905.01"/>
    <n v="0"/>
    <n v="7221"/>
  </r>
  <r>
    <s v="31786"/>
    <s v="NP"/>
    <s v="0000000192"/>
    <x v="1"/>
    <x v="3"/>
    <d v="2024-03-28T00:00:00"/>
    <x v="1"/>
    <s v="PDON"/>
    <x v="2"/>
    <n v="277.88"/>
    <n v="0"/>
    <n v="4"/>
  </r>
  <r>
    <s v="31786"/>
    <s v="NP"/>
    <s v="0000000192"/>
    <x v="1"/>
    <x v="3"/>
    <d v="2024-03-28T00:00:00"/>
    <x v="20"/>
    <s v="PDRN"/>
    <x v="86"/>
    <n v="18613.12"/>
    <n v="0"/>
    <n v="532"/>
  </r>
  <r>
    <s v="31786"/>
    <s v="NP"/>
    <s v="0000258005"/>
    <x v="6"/>
    <x v="1"/>
    <d v="2024-03-28T00:00:00"/>
    <x v="18"/>
    <s v="VISBAS"/>
    <x v="84"/>
    <n v="3446.07"/>
    <n v="0"/>
    <n v="788"/>
  </r>
  <r>
    <s v="31786"/>
    <s v="NP"/>
    <s v="0000258005"/>
    <x v="6"/>
    <x v="1"/>
    <d v="2024-03-28T00:00:00"/>
    <x v="18"/>
    <s v="VISEXP"/>
    <x v="83"/>
    <n v="16985.38"/>
    <n v="0"/>
    <n v="1996"/>
  </r>
  <r>
    <s v="31786"/>
    <s v="NP"/>
    <s v="0000258005"/>
    <x v="6"/>
    <x v="2"/>
    <d v="2024-03-28T00:00:00"/>
    <x v="18"/>
    <s v="VISBAS"/>
    <x v="84"/>
    <n v="1472.84"/>
    <n v="0"/>
    <n v="363"/>
  </r>
  <r>
    <s v="31786"/>
    <s v="NP"/>
    <s v="0000258005"/>
    <x v="6"/>
    <x v="2"/>
    <d v="2024-03-28T00:00:00"/>
    <x v="18"/>
    <s v="VISEXP"/>
    <x v="83"/>
    <n v="7348.48"/>
    <n v="0"/>
    <n v="924"/>
  </r>
  <r>
    <s v="31786"/>
    <s v="NP"/>
    <s v="0000258005"/>
    <x v="6"/>
    <x v="3"/>
    <d v="2024-03-28T00:00:00"/>
    <x v="18"/>
    <s v="VISBAS"/>
    <x v="84"/>
    <n v="12.72"/>
    <n v="0"/>
    <n v="4"/>
  </r>
  <r>
    <s v="31786"/>
    <s v="NP"/>
    <s v="0000258005"/>
    <x v="6"/>
    <x v="3"/>
    <d v="2024-03-28T00:00:00"/>
    <x v="18"/>
    <s v="VISEXP"/>
    <x v="83"/>
    <n v="112.78"/>
    <n v="0"/>
    <n v="17"/>
  </r>
  <r>
    <s v="31786"/>
    <s v="NP"/>
    <s v="0000000185"/>
    <x v="0"/>
    <x v="2"/>
    <d v="2024-03-28T00:00:00"/>
    <x v="19"/>
    <s v="PPRN"/>
    <x v="85"/>
    <n v="71.67"/>
    <n v="0"/>
    <n v="3"/>
  </r>
  <r>
    <s v="31786"/>
    <s v="NP"/>
    <s v="0000000185"/>
    <x v="0"/>
    <x v="3"/>
    <d v="2024-03-28T00:00:00"/>
    <x v="19"/>
    <s v="PPRN"/>
    <x v="85"/>
    <n v="178.28"/>
    <n v="0"/>
    <n v="7"/>
  </r>
  <r>
    <s v="31786"/>
    <s v="NP"/>
    <s v="0000000185"/>
    <x v="0"/>
    <x v="0"/>
    <d v="2024-03-28T00:00:00"/>
    <x v="0"/>
    <s v="PPDN"/>
    <x v="0"/>
    <n v="59899.83"/>
    <n v="0"/>
    <n v="5298"/>
  </r>
  <r>
    <s v="31786"/>
    <s v="NP"/>
    <s v="0000000185"/>
    <x v="0"/>
    <x v="0"/>
    <d v="2024-03-28T00:00:00"/>
    <x v="0"/>
    <s v="PPDN"/>
    <x v="1"/>
    <n v="59095.34"/>
    <n v="0"/>
    <n v="5240"/>
  </r>
  <r>
    <s v="31786"/>
    <s v="NP"/>
    <s v="0000000185"/>
    <x v="0"/>
    <x v="4"/>
    <d v="2024-03-28T00:00:00"/>
    <x v="0"/>
    <s v="PPDN"/>
    <x v="0"/>
    <n v="48160.639999999999"/>
    <n v="0"/>
    <n v="2175"/>
  </r>
  <r>
    <s v="31786"/>
    <s v="NP"/>
    <s v="0000000185"/>
    <x v="0"/>
    <x v="5"/>
    <d v="2024-03-28T00:00:00"/>
    <x v="0"/>
    <s v="PPDN"/>
    <x v="0"/>
    <n v="24599.200000000001"/>
    <n v="0"/>
    <n v="1272"/>
  </r>
  <r>
    <s v="31786"/>
    <s v="NP"/>
    <s v="0000000192"/>
    <x v="1"/>
    <x v="2"/>
    <d v="2024-03-28T00:00:00"/>
    <x v="20"/>
    <s v="PDRN"/>
    <x v="86"/>
    <n v="13834.09"/>
    <n v="0"/>
    <n v="380"/>
  </r>
  <r>
    <s v="31786"/>
    <s v="NP"/>
    <s v="0000000192"/>
    <x v="1"/>
    <x v="3"/>
    <d v="2024-03-28T00:00:00"/>
    <x v="20"/>
    <s v="PDRN"/>
    <x v="86"/>
    <n v="2250.4899999999998"/>
    <n v="0"/>
    <n v="50"/>
  </r>
  <r>
    <s v="31786"/>
    <s v="NP"/>
    <s v="0000000192"/>
    <x v="1"/>
    <x v="0"/>
    <d v="2024-03-28T00:00:00"/>
    <x v="1"/>
    <s v="PDON"/>
    <x v="2"/>
    <n v="438125.33"/>
    <n v="0"/>
    <n v="19879"/>
  </r>
  <r>
    <s v="31786"/>
    <s v="NP"/>
    <s v="0000000192"/>
    <x v="1"/>
    <x v="0"/>
    <d v="2024-03-28T00:00:00"/>
    <x v="1"/>
    <s v="PDON"/>
    <x v="3"/>
    <n v="430196.86"/>
    <n v="0"/>
    <n v="19666"/>
  </r>
  <r>
    <s v="31786"/>
    <s v="NP"/>
    <s v="0000000192"/>
    <x v="1"/>
    <x v="4"/>
    <d v="2024-03-28T00:00:00"/>
    <x v="1"/>
    <s v="PDON"/>
    <x v="2"/>
    <n v="661624.27"/>
    <n v="0"/>
    <n v="15585"/>
  </r>
  <r>
    <s v="31786"/>
    <s v="NP"/>
    <s v="0000000192"/>
    <x v="1"/>
    <x v="5"/>
    <d v="2024-03-28T00:00:00"/>
    <x v="1"/>
    <s v="PDON"/>
    <x v="2"/>
    <n v="237411.53"/>
    <n v="0"/>
    <n v="6842"/>
  </r>
  <r>
    <s v="31786"/>
    <s v="NP"/>
    <s v="0000053684"/>
    <x v="7"/>
    <x v="0"/>
    <d v="2024-03-28T00:00:00"/>
    <x v="2"/>
    <s v=""/>
    <x v="4"/>
    <n v="39.01"/>
    <n v="0"/>
    <n v="3"/>
  </r>
  <r>
    <s v="31786"/>
    <s v="NP"/>
    <s v="0000053684"/>
    <x v="7"/>
    <x v="0"/>
    <d v="2024-03-28T00:00:00"/>
    <x v="3"/>
    <s v=""/>
    <x v="5"/>
    <n v="27972.73"/>
    <n v="0"/>
    <n v="820"/>
  </r>
  <r>
    <s v="31786"/>
    <s v="NP"/>
    <s v="0000157401"/>
    <x v="4"/>
    <x v="0"/>
    <d v="2024-03-28T00:00:00"/>
    <x v="9"/>
    <s v="BADC02"/>
    <x v="11"/>
    <n v="-0.45"/>
    <n v="36800"/>
    <n v="2"/>
  </r>
  <r>
    <s v="31786"/>
    <s v="NP"/>
    <s v="0000157401"/>
    <x v="4"/>
    <x v="0"/>
    <d v="2024-03-28T00:00:00"/>
    <x v="5"/>
    <s v="BADE2X"/>
    <x v="7"/>
    <n v="-0.75"/>
    <n v="515000"/>
    <n v="17"/>
  </r>
  <r>
    <s v="31786"/>
    <s v="NP"/>
    <s v="0000157401"/>
    <x v="4"/>
    <x v="0"/>
    <d v="2024-03-28T00:00:00"/>
    <x v="6"/>
    <s v="BA1X"/>
    <x v="87"/>
    <n v="293.93"/>
    <n v="15464850"/>
    <n v="292"/>
  </r>
  <r>
    <s v="31786"/>
    <s v="NP"/>
    <s v="0000157401"/>
    <x v="4"/>
    <x v="0"/>
    <d v="2024-03-28T00:00:00"/>
    <x v="6"/>
    <s v="BA1X"/>
    <x v="12"/>
    <n v="42250.34"/>
    <n v="2222900950"/>
    <n v="31149"/>
  </r>
  <r>
    <s v="31786"/>
    <s v="NP"/>
    <s v="0000157401"/>
    <x v="4"/>
    <x v="0"/>
    <d v="2024-03-28T00:00:00"/>
    <x v="6"/>
    <s v="BA1XP"/>
    <x v="12"/>
    <n v="5.41"/>
    <n v="284700"/>
    <n v="4"/>
  </r>
  <r>
    <s v="31786"/>
    <s v="NP"/>
    <s v="0000157401"/>
    <x v="4"/>
    <x v="0"/>
    <d v="2024-03-28T00:00:00"/>
    <x v="6"/>
    <s v="BA50"/>
    <x v="88"/>
    <n v="40.85"/>
    <n v="2150000"/>
    <n v="43"/>
  </r>
  <r>
    <s v="31786"/>
    <s v="NP"/>
    <s v="0000157401"/>
    <x v="4"/>
    <x v="0"/>
    <d v="2024-03-28T00:00:00"/>
    <x v="6"/>
    <s v="BA50"/>
    <x v="13"/>
    <n v="246.05"/>
    <n v="12950000"/>
    <n v="259"/>
  </r>
  <r>
    <s v="31786"/>
    <s v="NP"/>
    <s v="0000157401"/>
    <x v="4"/>
    <x v="0"/>
    <d v="2024-03-28T00:00:00"/>
    <x v="6"/>
    <s v="BADE40"/>
    <x v="8"/>
    <n v="-8.16"/>
    <n v="975800"/>
    <n v="18"/>
  </r>
  <r>
    <s v="31786"/>
    <s v="NP"/>
    <s v="0000157401"/>
    <x v="4"/>
    <x v="0"/>
    <d v="2024-03-28T00:00:00"/>
    <x v="10"/>
    <s v="BAD4SC"/>
    <x v="14"/>
    <n v="-0.52"/>
    <n v="40000"/>
    <n v="1"/>
  </r>
  <r>
    <s v="31786"/>
    <s v="NP"/>
    <s v="0000157401"/>
    <x v="4"/>
    <x v="0"/>
    <d v="2024-03-28T00:00:00"/>
    <x v="10"/>
    <s v="BAD6SP"/>
    <x v="15"/>
    <n v="0.78"/>
    <n v="40000"/>
    <n v="2"/>
  </r>
  <r>
    <s v="31786"/>
    <s v="NP"/>
    <s v="0000157401"/>
    <x v="4"/>
    <x v="0"/>
    <d v="2024-03-28T00:00:00"/>
    <x v="7"/>
    <s v="BLES15"/>
    <x v="9"/>
    <n v="-3.05"/>
    <n v="257500"/>
    <n v="17"/>
  </r>
  <r>
    <s v="31786"/>
    <s v="NP"/>
    <s v="0000157401"/>
    <x v="4"/>
    <x v="0"/>
    <d v="2024-03-28T00:00:00"/>
    <x v="11"/>
    <s v="BLCH02"/>
    <x v="16"/>
    <n v="-0.37"/>
    <n v="6000"/>
    <n v="1"/>
  </r>
  <r>
    <s v="31786"/>
    <s v="NP"/>
    <s v="0000157401"/>
    <x v="4"/>
    <x v="0"/>
    <d v="2024-03-28T00:00:00"/>
    <x v="11"/>
    <s v="BLCS02"/>
    <x v="17"/>
    <n v="-0.61"/>
    <n v="6000"/>
    <n v="1"/>
  </r>
  <r>
    <s v="31786"/>
    <s v="NP"/>
    <s v="0000157401"/>
    <x v="4"/>
    <x v="0"/>
    <d v="2024-03-28T00:00:00"/>
    <x v="8"/>
    <s v="BL1X"/>
    <x v="89"/>
    <n v="2505.37"/>
    <n v="15464850"/>
    <n v="292"/>
  </r>
  <r>
    <s v="31786"/>
    <s v="NP"/>
    <s v="0000157401"/>
    <x v="4"/>
    <x v="0"/>
    <d v="2024-03-28T00:00:00"/>
    <x v="8"/>
    <s v="BL1X"/>
    <x v="18"/>
    <n v="603841.46"/>
    <n v="3878762400"/>
    <n v="50400"/>
  </r>
  <r>
    <s v="31786"/>
    <s v="NP"/>
    <s v="0000157401"/>
    <x v="4"/>
    <x v="0"/>
    <d v="2024-03-28T00:00:00"/>
    <x v="8"/>
    <s v="BL1XP"/>
    <x v="18"/>
    <n v="219.54"/>
    <n v="569400"/>
    <n v="8"/>
  </r>
  <r>
    <s v="31786"/>
    <s v="NP"/>
    <s v="0000157401"/>
    <x v="4"/>
    <x v="0"/>
    <d v="2024-03-28T00:00:00"/>
    <x v="8"/>
    <s v="BL50"/>
    <x v="90"/>
    <n v="348.3"/>
    <n v="2150000"/>
    <n v="43"/>
  </r>
  <r>
    <s v="31786"/>
    <s v="NP"/>
    <s v="0000157401"/>
    <x v="4"/>
    <x v="0"/>
    <d v="2024-03-28T00:00:00"/>
    <x v="8"/>
    <s v="BL50"/>
    <x v="19"/>
    <n v="2097.9"/>
    <n v="12950000"/>
    <n v="259"/>
  </r>
  <r>
    <s v="31786"/>
    <s v="NP"/>
    <s v="0000157401"/>
    <x v="4"/>
    <x v="0"/>
    <d v="2024-03-28T00:00:00"/>
    <x v="8"/>
    <s v="BLER20"/>
    <x v="10"/>
    <n v="-34.04"/>
    <n v="975800"/>
    <n v="18"/>
  </r>
  <r>
    <s v="31786"/>
    <s v="NP"/>
    <s v="0000157401"/>
    <x v="4"/>
    <x v="0"/>
    <d v="2024-03-28T00:00:00"/>
    <x v="12"/>
    <s v="BLIFSC"/>
    <x v="20"/>
    <n v="-0.3"/>
    <n v="3000"/>
    <n v="1"/>
  </r>
  <r>
    <s v="31786"/>
    <s v="NP"/>
    <s v="0000157401"/>
    <x v="4"/>
    <x v="0"/>
    <d v="2024-03-28T00:00:00"/>
    <x v="12"/>
    <s v="BLIFSP"/>
    <x v="21"/>
    <n v="0.59"/>
    <n v="3000"/>
    <n v="2"/>
  </r>
  <r>
    <s v="31786"/>
    <s v="NP"/>
    <s v="0000157401"/>
    <x v="4"/>
    <x v="0"/>
    <d v="2024-03-28T00:00:00"/>
    <x v="21"/>
    <s v="BL20U"/>
    <x v="91"/>
    <n v="154.44"/>
    <n v="20000"/>
    <n v="1"/>
  </r>
  <r>
    <s v="31786"/>
    <s v="NP"/>
    <s v="0000157401"/>
    <x v="4"/>
    <x v="0"/>
    <d v="2024-03-28T00:00:00"/>
    <x v="4"/>
    <s v=""/>
    <x v="6"/>
    <n v="358263.16"/>
    <n v="0"/>
    <n v="10990"/>
  </r>
  <r>
    <s v="31786"/>
    <s v="NP"/>
    <s v="0000157401"/>
    <x v="4"/>
    <x v="0"/>
    <d v="2024-03-28T00:00:00"/>
    <x v="13"/>
    <s v="VC0105"/>
    <x v="22"/>
    <n v="14.19"/>
    <n v="675000"/>
    <n v="132"/>
  </r>
  <r>
    <s v="31786"/>
    <s v="NP"/>
    <s v="0000157401"/>
    <x v="4"/>
    <x v="0"/>
    <d v="2024-03-28T00:00:00"/>
    <x v="13"/>
    <s v="VC0106"/>
    <x v="23"/>
    <n v="154.44"/>
    <n v="7284000"/>
    <n v="1200"/>
  </r>
  <r>
    <s v="31786"/>
    <s v="NP"/>
    <s v="0000157401"/>
    <x v="4"/>
    <x v="0"/>
    <d v="2024-03-28T00:00:00"/>
    <x v="13"/>
    <s v="VC0110"/>
    <x v="24"/>
    <n v="62.79"/>
    <n v="3030000"/>
    <n v="302"/>
  </r>
  <r>
    <s v="31786"/>
    <s v="NP"/>
    <s v="0000157401"/>
    <x v="4"/>
    <x v="0"/>
    <d v="2024-03-28T00:00:00"/>
    <x v="13"/>
    <s v="VC0125"/>
    <x v="25"/>
    <n v="112.89"/>
    <n v="5395000"/>
    <n v="216"/>
  </r>
  <r>
    <s v="31786"/>
    <s v="NP"/>
    <s v="0000157401"/>
    <x v="4"/>
    <x v="0"/>
    <d v="2024-03-28T00:00:00"/>
    <x v="13"/>
    <s v="VC0150"/>
    <x v="26"/>
    <n v="253.05"/>
    <n v="12220000"/>
    <n v="245"/>
  </r>
  <r>
    <s v="31786"/>
    <s v="NP"/>
    <s v="0000157401"/>
    <x v="4"/>
    <x v="0"/>
    <d v="2024-03-28T00:00:00"/>
    <x v="13"/>
    <s v="VC0205"/>
    <x v="22"/>
    <n v="22.47"/>
    <n v="1070000"/>
    <n v="107"/>
  </r>
  <r>
    <s v="31786"/>
    <s v="NP"/>
    <s v="0000157401"/>
    <x v="4"/>
    <x v="0"/>
    <d v="2024-03-28T00:00:00"/>
    <x v="13"/>
    <s v="VC0206"/>
    <x v="23"/>
    <n v="279.67"/>
    <n v="13488000"/>
    <n v="1122"/>
  </r>
  <r>
    <s v="31786"/>
    <s v="NP"/>
    <s v="0000157401"/>
    <x v="4"/>
    <x v="0"/>
    <d v="2024-03-28T00:00:00"/>
    <x v="13"/>
    <s v="VC0210"/>
    <x v="24"/>
    <n v="130.62"/>
    <n v="6160000"/>
    <n v="308"/>
  </r>
  <r>
    <s v="31786"/>
    <s v="NP"/>
    <s v="0000157401"/>
    <x v="4"/>
    <x v="0"/>
    <d v="2024-03-28T00:00:00"/>
    <x v="13"/>
    <s v="VC0225"/>
    <x v="25"/>
    <n v="217.35"/>
    <n v="10590000"/>
    <n v="213"/>
  </r>
  <r>
    <s v="31786"/>
    <s v="NP"/>
    <s v="0000157401"/>
    <x v="4"/>
    <x v="0"/>
    <d v="2024-03-28T00:00:00"/>
    <x v="13"/>
    <s v="VC0250"/>
    <x v="26"/>
    <n v="638.4"/>
    <n v="30420000"/>
    <n v="305"/>
  </r>
  <r>
    <s v="31786"/>
    <s v="NP"/>
    <s v="0000157401"/>
    <x v="4"/>
    <x v="0"/>
    <d v="2024-03-28T00:00:00"/>
    <x v="13"/>
    <s v="VC0305"/>
    <x v="22"/>
    <n v="7.36"/>
    <n v="345000"/>
    <n v="23"/>
  </r>
  <r>
    <s v="31786"/>
    <s v="NP"/>
    <s v="0000157401"/>
    <x v="4"/>
    <x v="0"/>
    <d v="2024-03-28T00:00:00"/>
    <x v="13"/>
    <s v="VC0306"/>
    <x v="23"/>
    <n v="120.84"/>
    <n v="5724000"/>
    <n v="318"/>
  </r>
  <r>
    <s v="31786"/>
    <s v="NP"/>
    <s v="0000157401"/>
    <x v="4"/>
    <x v="0"/>
    <d v="2024-03-28T00:00:00"/>
    <x v="13"/>
    <s v="VC0310"/>
    <x v="24"/>
    <n v="60.48"/>
    <n v="2850000"/>
    <n v="95"/>
  </r>
  <r>
    <s v="31786"/>
    <s v="NP"/>
    <s v="0000157401"/>
    <x v="4"/>
    <x v="0"/>
    <d v="2024-03-28T00:00:00"/>
    <x v="13"/>
    <s v="VC0325"/>
    <x v="25"/>
    <n v="110.6"/>
    <n v="5250000"/>
    <n v="70"/>
  </r>
  <r>
    <s v="31786"/>
    <s v="NP"/>
    <s v="0000157401"/>
    <x v="4"/>
    <x v="0"/>
    <d v="2024-03-28T00:00:00"/>
    <x v="13"/>
    <s v="VC0350"/>
    <x v="26"/>
    <n v="327.60000000000002"/>
    <n v="16050000"/>
    <n v="107"/>
  </r>
  <r>
    <s v="31786"/>
    <s v="NP"/>
    <s v="0000157401"/>
    <x v="4"/>
    <x v="0"/>
    <d v="2024-03-28T00:00:00"/>
    <x v="13"/>
    <s v="VC0405"/>
    <x v="22"/>
    <n v="1.26"/>
    <n v="60000"/>
    <n v="3"/>
  </r>
  <r>
    <s v="31786"/>
    <s v="NP"/>
    <s v="0000157401"/>
    <x v="4"/>
    <x v="0"/>
    <d v="2024-03-28T00:00:00"/>
    <x v="13"/>
    <s v="VC0406"/>
    <x v="23"/>
    <n v="49"/>
    <n v="2352000"/>
    <n v="98"/>
  </r>
  <r>
    <s v="31786"/>
    <s v="NP"/>
    <s v="0000157401"/>
    <x v="4"/>
    <x v="0"/>
    <d v="2024-03-28T00:00:00"/>
    <x v="13"/>
    <s v="VC0410"/>
    <x v="24"/>
    <n v="26.88"/>
    <n v="1280000"/>
    <n v="32"/>
  </r>
  <r>
    <s v="31786"/>
    <s v="NP"/>
    <s v="0000157401"/>
    <x v="4"/>
    <x v="0"/>
    <d v="2024-03-28T00:00:00"/>
    <x v="13"/>
    <s v="VC0425"/>
    <x v="25"/>
    <n v="52.5"/>
    <n v="2500000"/>
    <n v="25"/>
  </r>
  <r>
    <s v="31786"/>
    <s v="NP"/>
    <s v="0000157401"/>
    <x v="4"/>
    <x v="0"/>
    <d v="2024-03-28T00:00:00"/>
    <x v="13"/>
    <s v="VC0450"/>
    <x v="26"/>
    <n v="172.2"/>
    <n v="8200000"/>
    <n v="41"/>
  </r>
  <r>
    <s v="31786"/>
    <s v="NP"/>
    <s v="0000157401"/>
    <x v="4"/>
    <x v="0"/>
    <d v="2024-03-28T00:00:00"/>
    <x v="13"/>
    <s v="VC0505"/>
    <x v="22"/>
    <n v="0.53"/>
    <n v="25000"/>
    <n v="1"/>
  </r>
  <r>
    <s v="31786"/>
    <s v="NP"/>
    <s v="0000157401"/>
    <x v="4"/>
    <x v="0"/>
    <d v="2024-03-28T00:00:00"/>
    <x v="13"/>
    <s v="VC0506"/>
    <x v="23"/>
    <n v="17.010000000000002"/>
    <n v="810000"/>
    <n v="27"/>
  </r>
  <r>
    <s v="31786"/>
    <s v="NP"/>
    <s v="0000157401"/>
    <x v="4"/>
    <x v="0"/>
    <d v="2024-03-28T00:00:00"/>
    <x v="13"/>
    <s v="VC0510"/>
    <x v="24"/>
    <n v="10.5"/>
    <n v="500000"/>
    <n v="10"/>
  </r>
  <r>
    <s v="31786"/>
    <s v="NP"/>
    <s v="0000157401"/>
    <x v="4"/>
    <x v="0"/>
    <d v="2024-03-28T00:00:00"/>
    <x v="13"/>
    <s v="VC0525"/>
    <x v="25"/>
    <n v="7.89"/>
    <n v="375000"/>
    <n v="3"/>
  </r>
  <r>
    <s v="31786"/>
    <s v="NP"/>
    <s v="0000157401"/>
    <x v="4"/>
    <x v="0"/>
    <d v="2024-03-28T00:00:00"/>
    <x v="13"/>
    <s v="VC0550"/>
    <x v="26"/>
    <n v="57.75"/>
    <n v="2500000"/>
    <n v="10"/>
  </r>
  <r>
    <s v="31786"/>
    <s v="NP"/>
    <s v="0000157401"/>
    <x v="4"/>
    <x v="0"/>
    <d v="2024-03-28T00:00:00"/>
    <x v="13"/>
    <s v="VC0606"/>
    <x v="23"/>
    <n v="2.2799999999999998"/>
    <n v="108000"/>
    <n v="3"/>
  </r>
  <r>
    <s v="31786"/>
    <s v="NP"/>
    <s v="0000157401"/>
    <x v="4"/>
    <x v="0"/>
    <d v="2024-03-28T00:00:00"/>
    <x v="13"/>
    <s v="VC0610"/>
    <x v="24"/>
    <n v="1.26"/>
    <n v="60000"/>
    <n v="1"/>
  </r>
  <r>
    <s v="31786"/>
    <s v="NP"/>
    <s v="0000157401"/>
    <x v="4"/>
    <x v="0"/>
    <d v="2024-03-28T00:00:00"/>
    <x v="13"/>
    <s v="VC0625"/>
    <x v="25"/>
    <n v="3.15"/>
    <n v="150000"/>
    <n v="1"/>
  </r>
  <r>
    <s v="31786"/>
    <s v="NP"/>
    <s v="0000157401"/>
    <x v="4"/>
    <x v="0"/>
    <d v="2024-03-28T00:00:00"/>
    <x v="13"/>
    <s v="VC0650"/>
    <x v="26"/>
    <n v="25.2"/>
    <n v="900000"/>
    <n v="3"/>
  </r>
  <r>
    <s v="31786"/>
    <s v="NP"/>
    <s v="0000157401"/>
    <x v="4"/>
    <x v="0"/>
    <d v="2024-03-28T00:00:00"/>
    <x v="13"/>
    <s v="VC0706"/>
    <x v="23"/>
    <n v="2.64"/>
    <n v="126000"/>
    <n v="3"/>
  </r>
  <r>
    <s v="31786"/>
    <s v="NP"/>
    <s v="0000157401"/>
    <x v="4"/>
    <x v="0"/>
    <d v="2024-03-28T00:00:00"/>
    <x v="13"/>
    <s v="VC0750"/>
    <x v="26"/>
    <n v="22.05"/>
    <n v="1050000"/>
    <n v="3"/>
  </r>
  <r>
    <s v="31786"/>
    <s v="NP"/>
    <s v="0000157401"/>
    <x v="4"/>
    <x v="0"/>
    <d v="2024-03-28T00:00:00"/>
    <x v="13"/>
    <s v="VC0806"/>
    <x v="23"/>
    <n v="1.01"/>
    <n v="48000"/>
    <n v="1"/>
  </r>
  <r>
    <s v="31786"/>
    <s v="NP"/>
    <s v="0000157401"/>
    <x v="4"/>
    <x v="0"/>
    <d v="2024-03-28T00:00:00"/>
    <x v="14"/>
    <s v="VAD050"/>
    <x v="27"/>
    <n v="983.85"/>
    <n v="46970000"/>
    <n v="939"/>
  </r>
  <r>
    <s v="31786"/>
    <s v="NP"/>
    <s v="0000157401"/>
    <x v="4"/>
    <x v="0"/>
    <d v="2024-03-28T00:00:00"/>
    <x v="14"/>
    <s v="VAD060"/>
    <x v="28"/>
    <n v="9642.36"/>
    <n v="459720000"/>
    <n v="7663"/>
  </r>
  <r>
    <s v="31786"/>
    <s v="NP"/>
    <s v="0000157401"/>
    <x v="4"/>
    <x v="0"/>
    <d v="2024-03-28T00:00:00"/>
    <x v="14"/>
    <s v="VAD100"/>
    <x v="29"/>
    <n v="3941.7"/>
    <n v="187600000"/>
    <n v="1876"/>
  </r>
  <r>
    <s v="31786"/>
    <s v="NP"/>
    <s v="0000157401"/>
    <x v="4"/>
    <x v="0"/>
    <d v="2024-03-28T00:00:00"/>
    <x v="14"/>
    <s v="VAD250"/>
    <x v="30"/>
    <n v="6111"/>
    <n v="290750000"/>
    <n v="1163"/>
  </r>
  <r>
    <s v="31786"/>
    <s v="NP"/>
    <s v="0000157401"/>
    <x v="4"/>
    <x v="0"/>
    <d v="2024-03-28T00:00:00"/>
    <x v="14"/>
    <s v="VAD500"/>
    <x v="31"/>
    <n v="14595"/>
    <n v="693560000"/>
    <n v="1389"/>
  </r>
  <r>
    <s v="31786"/>
    <s v="NP"/>
    <s v="0000157401"/>
    <x v="4"/>
    <x v="0"/>
    <d v="2024-03-28T00:00:00"/>
    <x v="15"/>
    <s v="VSC050"/>
    <x v="32"/>
    <n v="73.5"/>
    <n v="3580000"/>
    <n v="178"/>
  </r>
  <r>
    <s v="31786"/>
    <s v="NP"/>
    <s v="0000157401"/>
    <x v="4"/>
    <x v="0"/>
    <d v="2024-03-28T00:00:00"/>
    <x v="15"/>
    <s v="VSC060"/>
    <x v="33"/>
    <n v="970.84"/>
    <n v="47080000"/>
    <n v="1957"/>
  </r>
  <r>
    <s v="31786"/>
    <s v="NP"/>
    <s v="0000157401"/>
    <x v="4"/>
    <x v="0"/>
    <d v="2024-03-28T00:00:00"/>
    <x v="15"/>
    <s v="VSC100"/>
    <x v="34"/>
    <n v="412.44"/>
    <n v="19680000"/>
    <n v="492"/>
  </r>
  <r>
    <s v="31786"/>
    <s v="NP"/>
    <s v="0000157401"/>
    <x v="4"/>
    <x v="0"/>
    <d v="2024-03-28T00:00:00"/>
    <x v="15"/>
    <s v="VSC250"/>
    <x v="35"/>
    <n v="810.6"/>
    <n v="39320000"/>
    <n v="395"/>
  </r>
  <r>
    <s v="31786"/>
    <s v="NP"/>
    <s v="0000157401"/>
    <x v="4"/>
    <x v="0"/>
    <d v="2024-03-28T00:00:00"/>
    <x v="15"/>
    <s v="VSC500"/>
    <x v="36"/>
    <n v="2272.1999999999998"/>
    <n v="108280000"/>
    <n v="543"/>
  </r>
  <r>
    <s v="31786"/>
    <s v="NP"/>
    <s v="0000157401"/>
    <x v="4"/>
    <x v="0"/>
    <d v="2024-03-28T00:00:00"/>
    <x v="15"/>
    <s v="VSO050"/>
    <x v="37"/>
    <n v="108.36"/>
    <n v="5040000"/>
    <n v="168"/>
  </r>
  <r>
    <s v="31786"/>
    <s v="NP"/>
    <s v="0000157401"/>
    <x v="4"/>
    <x v="0"/>
    <d v="2024-03-28T00:00:00"/>
    <x v="15"/>
    <s v="VSO060"/>
    <x v="38"/>
    <n v="1156.72"/>
    <n v="54912000"/>
    <n v="1526"/>
  </r>
  <r>
    <s v="31786"/>
    <s v="NP"/>
    <s v="0000157401"/>
    <x v="4"/>
    <x v="0"/>
    <d v="2024-03-28T00:00:00"/>
    <x v="15"/>
    <s v="VSO100"/>
    <x v="39"/>
    <n v="532.98"/>
    <n v="25380000"/>
    <n v="423"/>
  </r>
  <r>
    <s v="31786"/>
    <s v="NP"/>
    <s v="0000157401"/>
    <x v="4"/>
    <x v="0"/>
    <d v="2024-03-28T00:00:00"/>
    <x v="15"/>
    <s v="VSO250"/>
    <x v="40"/>
    <n v="844.2"/>
    <n v="40200000"/>
    <n v="268"/>
  </r>
  <r>
    <s v="31786"/>
    <s v="NP"/>
    <s v="0000157401"/>
    <x v="4"/>
    <x v="0"/>
    <d v="2024-03-28T00:00:00"/>
    <x v="15"/>
    <s v="VSO500"/>
    <x v="41"/>
    <n v="1782.9"/>
    <n v="84340000"/>
    <n v="283"/>
  </r>
  <r>
    <s v="31786"/>
    <s v="NP"/>
    <s v="0000190862"/>
    <x v="5"/>
    <x v="0"/>
    <d v="2024-03-28T00:00:00"/>
    <x v="16"/>
    <s v="LTD-01"/>
    <x v="44"/>
    <n v="23.48"/>
    <n v="39123.97"/>
    <n v="11"/>
  </r>
  <r>
    <s v="31786"/>
    <s v="NP"/>
    <s v="0000190862"/>
    <x v="5"/>
    <x v="0"/>
    <d v="2024-03-28T00:00:00"/>
    <x v="16"/>
    <s v="LTD-01"/>
    <x v="45"/>
    <n v="30.82"/>
    <n v="51361.05"/>
    <n v="14"/>
  </r>
  <r>
    <s v="31786"/>
    <s v="NP"/>
    <s v="0000190862"/>
    <x v="5"/>
    <x v="0"/>
    <d v="2024-03-28T00:00:00"/>
    <x v="16"/>
    <s v="LTD-01"/>
    <x v="46"/>
    <n v="79.52"/>
    <n v="68182.87"/>
    <n v="17"/>
  </r>
  <r>
    <s v="31786"/>
    <s v="NP"/>
    <s v="0000190862"/>
    <x v="5"/>
    <x v="0"/>
    <d v="2024-03-28T00:00:00"/>
    <x v="16"/>
    <s v="LTD-01"/>
    <x v="47"/>
    <n v="144.02000000000001"/>
    <n v="90119.66"/>
    <n v="19"/>
  </r>
  <r>
    <s v="31786"/>
    <s v="NP"/>
    <s v="0000190862"/>
    <x v="5"/>
    <x v="0"/>
    <d v="2024-03-28T00:00:00"/>
    <x v="16"/>
    <s v="LTD-01"/>
    <x v="48"/>
    <n v="137.19"/>
    <n v="65649.45"/>
    <n v="13"/>
  </r>
  <r>
    <s v="31786"/>
    <s v="NP"/>
    <s v="0000190862"/>
    <x v="5"/>
    <x v="0"/>
    <d v="2024-03-28T00:00:00"/>
    <x v="16"/>
    <s v="LTD-01"/>
    <x v="49"/>
    <n v="138.68"/>
    <n v="53146.05"/>
    <n v="10"/>
  </r>
  <r>
    <s v="31786"/>
    <s v="NP"/>
    <s v="0000190862"/>
    <x v="5"/>
    <x v="0"/>
    <d v="2024-03-28T00:00:00"/>
    <x v="16"/>
    <s v="LTD-01"/>
    <x v="50"/>
    <n v="167.39"/>
    <n v="53722.55"/>
    <n v="11"/>
  </r>
  <r>
    <s v="31786"/>
    <s v="NP"/>
    <s v="0000190862"/>
    <x v="5"/>
    <x v="0"/>
    <d v="2024-03-28T00:00:00"/>
    <x v="16"/>
    <s v="LTD-01"/>
    <x v="51"/>
    <n v="136.63"/>
    <n v="33644.69"/>
    <n v="7"/>
  </r>
  <r>
    <s v="31786"/>
    <s v="NP"/>
    <s v="0000190862"/>
    <x v="5"/>
    <x v="0"/>
    <d v="2024-03-28T00:00:00"/>
    <x v="16"/>
    <s v="LTD-01"/>
    <x v="52"/>
    <n v="50.29"/>
    <n v="17960.66"/>
    <n v="3"/>
  </r>
  <r>
    <s v="31786"/>
    <s v="NP"/>
    <s v="0000190862"/>
    <x v="5"/>
    <x v="0"/>
    <d v="2024-03-28T00:00:00"/>
    <x v="16"/>
    <s v="LTD-01"/>
    <x v="92"/>
    <n v="29.85"/>
    <n v="10658.41"/>
    <n v="2"/>
  </r>
  <r>
    <s v="31786"/>
    <s v="NP"/>
    <s v="0000190862"/>
    <x v="5"/>
    <x v="0"/>
    <d v="2024-03-28T00:00:00"/>
    <x v="16"/>
    <s v="LTD-02"/>
    <x v="53"/>
    <n v="15.9"/>
    <n v="31793.82"/>
    <n v="8"/>
  </r>
  <r>
    <s v="31786"/>
    <s v="NP"/>
    <s v="0000190862"/>
    <x v="5"/>
    <x v="0"/>
    <d v="2024-03-28T00:00:00"/>
    <x v="16"/>
    <s v="LTD-02"/>
    <x v="54"/>
    <n v="30.68"/>
    <n v="61351.53"/>
    <n v="14"/>
  </r>
  <r>
    <s v="31786"/>
    <s v="NP"/>
    <s v="0000190862"/>
    <x v="5"/>
    <x v="0"/>
    <d v="2024-03-28T00:00:00"/>
    <x v="16"/>
    <s v="LTD-02"/>
    <x v="55"/>
    <n v="66"/>
    <n v="75349.22"/>
    <n v="14"/>
  </r>
  <r>
    <s v="31786"/>
    <s v="NP"/>
    <s v="0000190862"/>
    <x v="5"/>
    <x v="0"/>
    <d v="2024-03-28T00:00:00"/>
    <x v="16"/>
    <s v="LTD-02"/>
    <x v="56"/>
    <n v="150.94999999999999"/>
    <n v="109682.83"/>
    <n v="17"/>
  </r>
  <r>
    <s v="31786"/>
    <s v="NP"/>
    <s v="0000190862"/>
    <x v="5"/>
    <x v="0"/>
    <d v="2024-03-28T00:00:00"/>
    <x v="16"/>
    <s v="LTD-02"/>
    <x v="57"/>
    <n v="108.44"/>
    <n v="63785.54"/>
    <n v="10"/>
  </r>
  <r>
    <s v="31786"/>
    <s v="NP"/>
    <s v="0000190862"/>
    <x v="5"/>
    <x v="0"/>
    <d v="2024-03-28T00:00:00"/>
    <x v="16"/>
    <s v="LTD-02"/>
    <x v="58"/>
    <n v="91.26"/>
    <n v="45190.97"/>
    <n v="9"/>
  </r>
  <r>
    <s v="31786"/>
    <s v="NP"/>
    <s v="0000190862"/>
    <x v="5"/>
    <x v="0"/>
    <d v="2024-03-28T00:00:00"/>
    <x v="16"/>
    <s v="LTD-02"/>
    <x v="59"/>
    <n v="116.51"/>
    <n v="47253.56"/>
    <n v="7"/>
  </r>
  <r>
    <s v="31786"/>
    <s v="NP"/>
    <s v="0000190862"/>
    <x v="5"/>
    <x v="0"/>
    <d v="2024-03-28T00:00:00"/>
    <x v="16"/>
    <s v="LTD-02"/>
    <x v="60"/>
    <n v="104.07"/>
    <n v="31537.49"/>
    <n v="4"/>
  </r>
  <r>
    <s v="31786"/>
    <s v="NP"/>
    <s v="0000190862"/>
    <x v="5"/>
    <x v="0"/>
    <d v="2024-03-28T00:00:00"/>
    <x v="16"/>
    <s v="LTD-02"/>
    <x v="61"/>
    <n v="75.430000000000007"/>
    <n v="28037.75"/>
    <n v="3"/>
  </r>
  <r>
    <s v="31786"/>
    <s v="NP"/>
    <s v="0000190862"/>
    <x v="5"/>
    <x v="0"/>
    <d v="2024-03-28T00:00:00"/>
    <x v="16"/>
    <s v="LTD-02"/>
    <x v="62"/>
    <n v="31.1"/>
    <n v="14137.07"/>
    <n v="3"/>
  </r>
  <r>
    <s v="31786"/>
    <s v="NP"/>
    <s v="0000190862"/>
    <x v="5"/>
    <x v="0"/>
    <d v="2024-03-28T00:00:00"/>
    <x v="16"/>
    <s v="LTD-03"/>
    <x v="93"/>
    <n v="3.85"/>
    <n v="5509.66"/>
    <n v="2"/>
  </r>
  <r>
    <s v="31786"/>
    <s v="NP"/>
    <s v="0000190862"/>
    <x v="5"/>
    <x v="0"/>
    <d v="2024-03-28T00:00:00"/>
    <x v="16"/>
    <s v="LTD-03"/>
    <x v="94"/>
    <n v="25.27"/>
    <n v="36111.910000000003"/>
    <n v="7"/>
  </r>
  <r>
    <s v="31786"/>
    <s v="NP"/>
    <s v="0000190862"/>
    <x v="5"/>
    <x v="0"/>
    <d v="2024-03-28T00:00:00"/>
    <x v="16"/>
    <s v="LTD-03"/>
    <x v="95"/>
    <n v="29.8"/>
    <n v="12244.53"/>
    <n v="3"/>
  </r>
  <r>
    <s v="31786"/>
    <s v="NP"/>
    <s v="0000190862"/>
    <x v="5"/>
    <x v="0"/>
    <d v="2024-03-28T00:00:00"/>
    <x v="16"/>
    <s v="LTD-03"/>
    <x v="96"/>
    <n v="23.82"/>
    <n v="7216.68"/>
    <n v="2"/>
  </r>
  <r>
    <s v="31786"/>
    <s v="NP"/>
    <s v="0000190862"/>
    <x v="5"/>
    <x v="0"/>
    <d v="2024-03-28T00:00:00"/>
    <x v="16"/>
    <s v="LTD-03"/>
    <x v="97"/>
    <n v="7.3"/>
    <n v="1872.08"/>
    <n v="1"/>
  </r>
  <r>
    <s v="31786"/>
    <s v="NP"/>
    <s v="0000190862"/>
    <x v="5"/>
    <x v="0"/>
    <d v="2024-03-28T00:00:00"/>
    <x v="16"/>
    <s v="LTD-03"/>
    <x v="63"/>
    <n v="32055.38"/>
    <n v="11530551.859999999"/>
    <n v="3026"/>
  </r>
  <r>
    <s v="31786"/>
    <s v="NP"/>
    <s v="0000190862"/>
    <x v="5"/>
    <x v="0"/>
    <d v="2024-03-28T00:00:00"/>
    <x v="16"/>
    <s v="LTD-03"/>
    <x v="42"/>
    <n v="40420.639999999999"/>
    <n v="14539682.09"/>
    <n v="3024"/>
  </r>
  <r>
    <s v="31786"/>
    <s v="NP"/>
    <s v="0000190862"/>
    <x v="5"/>
    <x v="0"/>
    <d v="2024-03-28T00:00:00"/>
    <x v="16"/>
    <s v="LTD-03"/>
    <x v="64"/>
    <n v="53725.63"/>
    <n v="19325527.329999998"/>
    <n v="3495"/>
  </r>
  <r>
    <s v="31786"/>
    <s v="NP"/>
    <s v="0000190862"/>
    <x v="5"/>
    <x v="0"/>
    <d v="2024-03-28T00:00:00"/>
    <x v="16"/>
    <s v="LTD-03"/>
    <x v="65"/>
    <n v="63583.09"/>
    <n v="22876641.41"/>
    <n v="3846"/>
  </r>
  <r>
    <s v="31786"/>
    <s v="NP"/>
    <s v="0000190862"/>
    <x v="5"/>
    <x v="0"/>
    <d v="2024-03-28T00:00:00"/>
    <x v="16"/>
    <s v="LTD-03"/>
    <x v="66"/>
    <n v="65665.98"/>
    <n v="23620681.5"/>
    <n v="3789"/>
  </r>
  <r>
    <s v="31786"/>
    <s v="NP"/>
    <s v="0000190862"/>
    <x v="5"/>
    <x v="0"/>
    <d v="2024-03-28T00:00:00"/>
    <x v="16"/>
    <s v="LTD-03"/>
    <x v="67"/>
    <n v="71126.67"/>
    <n v="25584931.84"/>
    <n v="4098"/>
  </r>
  <r>
    <s v="31786"/>
    <s v="NP"/>
    <s v="0000190862"/>
    <x v="5"/>
    <x v="0"/>
    <d v="2024-03-28T00:00:00"/>
    <x v="16"/>
    <s v="LTD-03"/>
    <x v="68"/>
    <n v="64968.88"/>
    <n v="23401646.370000001"/>
    <n v="3747"/>
  </r>
  <r>
    <s v="31786"/>
    <s v="NP"/>
    <s v="0000190862"/>
    <x v="5"/>
    <x v="0"/>
    <d v="2024-03-28T00:00:00"/>
    <x v="16"/>
    <s v="LTD-03"/>
    <x v="69"/>
    <n v="56924.959999999999"/>
    <n v="20476420.760000002"/>
    <n v="3278"/>
  </r>
  <r>
    <s v="31786"/>
    <s v="NP"/>
    <s v="0000190862"/>
    <x v="5"/>
    <x v="0"/>
    <d v="2024-03-28T00:00:00"/>
    <x v="16"/>
    <s v="LTD-03"/>
    <x v="70"/>
    <n v="33262.99"/>
    <n v="11972890.779999999"/>
    <n v="1732"/>
  </r>
  <r>
    <s v="31786"/>
    <s v="NP"/>
    <s v="0000190862"/>
    <x v="5"/>
    <x v="0"/>
    <d v="2024-03-28T00:00:00"/>
    <x v="16"/>
    <s v="LTD-03"/>
    <x v="71"/>
    <n v="19428.169999999998"/>
    <n v="6988471.7000000002"/>
    <n v="932"/>
  </r>
  <r>
    <s v="31786"/>
    <s v="NP"/>
    <s v="0000190862"/>
    <x v="5"/>
    <x v="0"/>
    <d v="2024-03-28T00:00:00"/>
    <x v="16"/>
    <s v="LTD-04"/>
    <x v="72"/>
    <n v="58.17"/>
    <n v="96935.87"/>
    <n v="24"/>
  </r>
  <r>
    <s v="31786"/>
    <s v="NP"/>
    <s v="0000190862"/>
    <x v="5"/>
    <x v="0"/>
    <d v="2024-03-28T00:00:00"/>
    <x v="16"/>
    <s v="LTD-04"/>
    <x v="73"/>
    <n v="67"/>
    <n v="111645.38"/>
    <n v="26"/>
  </r>
  <r>
    <s v="31786"/>
    <s v="NP"/>
    <s v="0000190862"/>
    <x v="5"/>
    <x v="0"/>
    <d v="2024-03-28T00:00:00"/>
    <x v="16"/>
    <s v="LTD-04"/>
    <x v="74"/>
    <n v="88.78"/>
    <n v="79702.820000000007"/>
    <n v="18"/>
  </r>
  <r>
    <s v="31786"/>
    <s v="NP"/>
    <s v="0000190862"/>
    <x v="5"/>
    <x v="0"/>
    <d v="2024-03-28T00:00:00"/>
    <x v="16"/>
    <s v="LTD-04"/>
    <x v="75"/>
    <n v="134.47"/>
    <n v="80572.17"/>
    <n v="19"/>
  </r>
  <r>
    <s v="31786"/>
    <s v="NP"/>
    <s v="0000190862"/>
    <x v="5"/>
    <x v="0"/>
    <d v="2024-03-28T00:00:00"/>
    <x v="16"/>
    <s v="LTD-04"/>
    <x v="76"/>
    <n v="111.88"/>
    <n v="54845.15"/>
    <n v="11"/>
  </r>
  <r>
    <s v="31786"/>
    <s v="NP"/>
    <s v="0000190862"/>
    <x v="5"/>
    <x v="0"/>
    <d v="2024-03-28T00:00:00"/>
    <x v="16"/>
    <s v="LTD-04"/>
    <x v="77"/>
    <n v="186.85"/>
    <n v="72620.36"/>
    <n v="14"/>
  </r>
  <r>
    <s v="31786"/>
    <s v="NP"/>
    <s v="0000190862"/>
    <x v="5"/>
    <x v="0"/>
    <d v="2024-03-28T00:00:00"/>
    <x v="16"/>
    <s v="LTD-04"/>
    <x v="78"/>
    <n v="263.14999999999998"/>
    <n v="87169.4"/>
    <n v="15"/>
  </r>
  <r>
    <s v="31786"/>
    <s v="NP"/>
    <s v="0000190862"/>
    <x v="5"/>
    <x v="0"/>
    <d v="2024-03-28T00:00:00"/>
    <x v="16"/>
    <s v="LTD-04"/>
    <x v="79"/>
    <n v="208.41"/>
    <n v="53677.37"/>
    <n v="13"/>
  </r>
  <r>
    <s v="31786"/>
    <s v="NP"/>
    <s v="0000190862"/>
    <x v="5"/>
    <x v="0"/>
    <d v="2024-03-28T00:00:00"/>
    <x v="16"/>
    <s v="LTD-04"/>
    <x v="80"/>
    <n v="49.3"/>
    <n v="18259.990000000002"/>
    <n v="2"/>
  </r>
  <r>
    <s v="31786"/>
    <s v="NP"/>
    <s v="0000190862"/>
    <x v="5"/>
    <x v="0"/>
    <d v="2024-03-28T00:00:00"/>
    <x v="16"/>
    <s v="LTD-04"/>
    <x v="81"/>
    <n v="50.09"/>
    <n v="18551.07"/>
    <n v="4"/>
  </r>
  <r>
    <s v="31786"/>
    <s v="NP"/>
    <s v="0000190862"/>
    <x v="5"/>
    <x v="0"/>
    <d v="2024-03-28T00:00:00"/>
    <x v="17"/>
    <s v="STD-A"/>
    <x v="98"/>
    <n v="53158.1"/>
    <n v="12975066.560000001"/>
    <n v="2644"/>
  </r>
  <r>
    <s v="31786"/>
    <s v="NP"/>
    <s v="0000190862"/>
    <x v="5"/>
    <x v="0"/>
    <d v="2024-03-28T00:00:00"/>
    <x v="17"/>
    <s v="STD-A"/>
    <x v="43"/>
    <n v="698.74"/>
    <n v="170432.5"/>
    <n v="54"/>
  </r>
  <r>
    <s v="31786"/>
    <s v="NP"/>
    <s v="0000190862"/>
    <x v="5"/>
    <x v="0"/>
    <d v="2024-03-28T00:00:00"/>
    <x v="17"/>
    <s v="STD-B"/>
    <x v="99"/>
    <n v="47689.17"/>
    <n v="14471849.449999999"/>
    <n v="2564"/>
  </r>
  <r>
    <s v="31786"/>
    <s v="NP"/>
    <s v="0000190862"/>
    <x v="5"/>
    <x v="0"/>
    <d v="2024-03-28T00:00:00"/>
    <x v="17"/>
    <s v="STD-B"/>
    <x v="82"/>
    <n v="256.23"/>
    <n v="77651.63"/>
    <n v="22"/>
  </r>
  <r>
    <s v="31786"/>
    <s v="NP"/>
    <s v="0000258005"/>
    <x v="6"/>
    <x v="2"/>
    <d v="2024-03-28T00:00:00"/>
    <x v="18"/>
    <s v="VISBAS"/>
    <x v="84"/>
    <n v="3.18"/>
    <n v="0"/>
    <n v="1"/>
  </r>
  <r>
    <s v="31786"/>
    <s v="NP"/>
    <s v="0000258005"/>
    <x v="6"/>
    <x v="3"/>
    <d v="2024-03-28T00:00:00"/>
    <x v="18"/>
    <s v="VISBAS"/>
    <x v="84"/>
    <n v="74.58"/>
    <n v="0"/>
    <n v="16"/>
  </r>
  <r>
    <s v="31786"/>
    <s v="NP"/>
    <s v="0000258005"/>
    <x v="6"/>
    <x v="3"/>
    <d v="2024-03-28T00:00:00"/>
    <x v="18"/>
    <s v="VISEXP"/>
    <x v="83"/>
    <n v="501.68"/>
    <n v="0"/>
    <n v="58"/>
  </r>
  <r>
    <s v="31786"/>
    <s v="NP"/>
    <s v="0000258005"/>
    <x v="6"/>
    <x v="0"/>
    <d v="2024-03-28T00:00:00"/>
    <x v="18"/>
    <s v="VISBAS"/>
    <x v="84"/>
    <n v="39856.839999999997"/>
    <n v="0"/>
    <n v="7465"/>
  </r>
  <r>
    <s v="31786"/>
    <s v="NP"/>
    <s v="0000258005"/>
    <x v="6"/>
    <x v="0"/>
    <d v="2024-03-28T00:00:00"/>
    <x v="18"/>
    <s v="VISEXP"/>
    <x v="83"/>
    <n v="164838.48000000001"/>
    <n v="0"/>
    <n v="14701"/>
  </r>
  <r>
    <s v="31786"/>
    <s v="NP"/>
    <s v="0000258005"/>
    <x v="6"/>
    <x v="4"/>
    <d v="2024-03-28T00:00:00"/>
    <x v="18"/>
    <s v="VISBAS"/>
    <x v="84"/>
    <n v="29074.44"/>
    <n v="0"/>
    <n v="5589"/>
  </r>
  <r>
    <s v="31786"/>
    <s v="NP"/>
    <s v="0000258005"/>
    <x v="6"/>
    <x v="4"/>
    <d v="2024-03-28T00:00:00"/>
    <x v="18"/>
    <s v="VISEXP"/>
    <x v="83"/>
    <n v="135691.98000000001"/>
    <n v="0"/>
    <n v="12533"/>
  </r>
  <r>
    <s v="31786"/>
    <s v="NP"/>
    <s v="0000258005"/>
    <x v="6"/>
    <x v="5"/>
    <d v="2024-03-28T00:00:00"/>
    <x v="18"/>
    <s v="VISBAS"/>
    <x v="84"/>
    <n v="10909.54"/>
    <n v="0"/>
    <n v="2387"/>
  </r>
  <r>
    <s v="31786"/>
    <s v="NP"/>
    <s v="0000258005"/>
    <x v="6"/>
    <x v="5"/>
    <d v="2024-03-28T00:00:00"/>
    <x v="18"/>
    <s v="VISEXP"/>
    <x v="83"/>
    <n v="67241.5"/>
    <n v="0"/>
    <n v="7101"/>
  </r>
  <r>
    <s v="31786"/>
    <s v="NP"/>
    <s v="0000000185"/>
    <x v="0"/>
    <x v="1"/>
    <d v="2024-03-31T00:00:00"/>
    <x v="0"/>
    <s v="PPDN"/>
    <x v="0"/>
    <n v="14.47"/>
    <n v="0"/>
    <n v="1"/>
  </r>
  <r>
    <s v="31786"/>
    <s v="NP"/>
    <s v="0000000185"/>
    <x v="0"/>
    <x v="1"/>
    <d v="2024-03-31T00:00:00"/>
    <x v="19"/>
    <s v="PPRN"/>
    <x v="85"/>
    <n v="-167.16"/>
    <n v="0"/>
    <n v="11"/>
  </r>
  <r>
    <s v="31786"/>
    <s v="NP"/>
    <s v="0000000185"/>
    <x v="0"/>
    <x v="1"/>
    <d v="2024-03-31T00:00:00"/>
    <x v="19"/>
    <s v="PPRN"/>
    <x v="85"/>
    <n v="5027.87"/>
    <n v="0"/>
    <n v="227"/>
  </r>
  <r>
    <s v="31786"/>
    <s v="NP"/>
    <s v="0000000185"/>
    <x v="0"/>
    <x v="2"/>
    <d v="2024-03-31T00:00:00"/>
    <x v="19"/>
    <s v="PPRN"/>
    <x v="85"/>
    <n v="317.13"/>
    <n v="0"/>
    <n v="17"/>
  </r>
  <r>
    <s v="31786"/>
    <s v="NP"/>
    <s v="0000000185"/>
    <x v="0"/>
    <x v="3"/>
    <d v="2024-03-31T00:00:00"/>
    <x v="19"/>
    <s v="PPRN"/>
    <x v="85"/>
    <n v="15.77"/>
    <n v="0"/>
    <n v="1"/>
  </r>
  <r>
    <s v="31786"/>
    <s v="NP"/>
    <s v="0000000185"/>
    <x v="0"/>
    <x v="0"/>
    <d v="2024-03-31T00:00:00"/>
    <x v="0"/>
    <s v="PPDN"/>
    <x v="0"/>
    <n v="-308.48"/>
    <n v="0"/>
    <n v="13"/>
  </r>
  <r>
    <s v="31786"/>
    <s v="NP"/>
    <s v="0000000185"/>
    <x v="0"/>
    <x v="0"/>
    <d v="2024-03-31T00:00:00"/>
    <x v="0"/>
    <s v="PPDN"/>
    <x v="0"/>
    <n v="259.41000000000003"/>
    <n v="0"/>
    <n v="15"/>
  </r>
  <r>
    <s v="31786"/>
    <s v="NP"/>
    <s v="0000000185"/>
    <x v="0"/>
    <x v="4"/>
    <d v="2024-03-31T00:00:00"/>
    <x v="0"/>
    <s v="PPDN"/>
    <x v="0"/>
    <n v="248.6"/>
    <n v="0"/>
    <n v="11"/>
  </r>
  <r>
    <s v="31786"/>
    <s v="NP"/>
    <s v="0000000185"/>
    <x v="0"/>
    <x v="5"/>
    <d v="2024-03-31T00:00:00"/>
    <x v="0"/>
    <s v="PPDN"/>
    <x v="0"/>
    <n v="215.24"/>
    <n v="0"/>
    <n v="12"/>
  </r>
  <r>
    <s v="31786"/>
    <s v="NP"/>
    <s v="0000000192"/>
    <x v="1"/>
    <x v="1"/>
    <d v="2024-03-31T00:00:00"/>
    <x v="1"/>
    <s v="PDON"/>
    <x v="2"/>
    <n v="437.51"/>
    <n v="0"/>
    <n v="13"/>
  </r>
  <r>
    <s v="31786"/>
    <s v="NP"/>
    <s v="0000000192"/>
    <x v="1"/>
    <x v="1"/>
    <d v="2024-03-31T00:00:00"/>
    <x v="20"/>
    <s v="PDRN"/>
    <x v="86"/>
    <n v="-770.58"/>
    <n v="0"/>
    <n v="24"/>
  </r>
  <r>
    <s v="31786"/>
    <s v="NP"/>
    <s v="0000000192"/>
    <x v="1"/>
    <x v="1"/>
    <d v="2024-03-31T00:00:00"/>
    <x v="20"/>
    <s v="PDRN"/>
    <x v="86"/>
    <n v="57444.13"/>
    <n v="0"/>
    <n v="1353"/>
  </r>
  <r>
    <s v="31786"/>
    <s v="NP"/>
    <s v="0000000192"/>
    <x v="1"/>
    <x v="2"/>
    <d v="2024-03-31T00:00:00"/>
    <x v="1"/>
    <s v="PDON"/>
    <x v="2"/>
    <n v="120.48"/>
    <n v="0"/>
    <n v="3"/>
  </r>
  <r>
    <s v="31786"/>
    <s v="NP"/>
    <s v="0000000192"/>
    <x v="1"/>
    <x v="2"/>
    <d v="2024-03-31T00:00:00"/>
    <x v="20"/>
    <s v="PDRN"/>
    <x v="86"/>
    <n v="-213.13"/>
    <n v="0"/>
    <n v="6"/>
  </r>
  <r>
    <s v="31786"/>
    <s v="NP"/>
    <s v="0000000192"/>
    <x v="1"/>
    <x v="2"/>
    <d v="2024-03-31T00:00:00"/>
    <x v="20"/>
    <s v="PDRN"/>
    <x v="86"/>
    <n v="6469.19"/>
    <n v="0"/>
    <n v="162"/>
  </r>
  <r>
    <s v="31786"/>
    <s v="NP"/>
    <s v="0000000192"/>
    <x v="1"/>
    <x v="3"/>
    <d v="2024-03-31T00:00:00"/>
    <x v="1"/>
    <s v="PDON"/>
    <x v="2"/>
    <n v="20.420000000000002"/>
    <n v="0"/>
    <n v="1"/>
  </r>
  <r>
    <s v="31786"/>
    <s v="NP"/>
    <s v="0000000192"/>
    <x v="1"/>
    <x v="3"/>
    <d v="2024-03-31T00:00:00"/>
    <x v="20"/>
    <s v="PDRN"/>
    <x v="86"/>
    <n v="799.08"/>
    <n v="0"/>
    <n v="21"/>
  </r>
  <r>
    <s v="31786"/>
    <s v="NP"/>
    <s v="0000000192"/>
    <x v="1"/>
    <x v="0"/>
    <d v="2024-03-31T00:00:00"/>
    <x v="1"/>
    <s v="PDON"/>
    <x v="2"/>
    <n v="-720.86"/>
    <n v="0"/>
    <n v="22"/>
  </r>
  <r>
    <s v="31786"/>
    <s v="NP"/>
    <s v="0000000192"/>
    <x v="1"/>
    <x v="0"/>
    <d v="2024-03-31T00:00:00"/>
    <x v="1"/>
    <s v="PDON"/>
    <x v="2"/>
    <n v="2616.65"/>
    <n v="0"/>
    <n v="74"/>
  </r>
  <r>
    <s v="31786"/>
    <s v="NP"/>
    <s v="0000000192"/>
    <x v="1"/>
    <x v="4"/>
    <d v="2024-03-31T00:00:00"/>
    <x v="1"/>
    <s v="PDON"/>
    <x v="2"/>
    <n v="-947.78"/>
    <n v="0"/>
    <n v="23"/>
  </r>
  <r>
    <s v="31786"/>
    <s v="NP"/>
    <s v="0000000192"/>
    <x v="1"/>
    <x v="4"/>
    <d v="2024-03-31T00:00:00"/>
    <x v="1"/>
    <s v="PDON"/>
    <x v="2"/>
    <n v="1341.61"/>
    <n v="0"/>
    <n v="36"/>
  </r>
  <r>
    <s v="31786"/>
    <s v="NP"/>
    <s v="0000000192"/>
    <x v="1"/>
    <x v="5"/>
    <d v="2024-03-31T00:00:00"/>
    <x v="1"/>
    <s v="PDON"/>
    <x v="2"/>
    <n v="-276.91000000000003"/>
    <n v="0"/>
    <n v="13"/>
  </r>
  <r>
    <s v="31786"/>
    <s v="NP"/>
    <s v="0000000192"/>
    <x v="1"/>
    <x v="5"/>
    <d v="2024-03-31T00:00:00"/>
    <x v="1"/>
    <s v="PDON"/>
    <x v="2"/>
    <n v="1707.2"/>
    <n v="0"/>
    <n v="69"/>
  </r>
  <r>
    <s v="31786"/>
    <s v="NP"/>
    <s v="0000157401"/>
    <x v="4"/>
    <x v="0"/>
    <d v="2024-03-31T00:00:00"/>
    <x v="6"/>
    <s v="BA1X"/>
    <x v="87"/>
    <n v="-1.9"/>
    <n v="0"/>
    <n v="2"/>
  </r>
  <r>
    <s v="31786"/>
    <s v="NP"/>
    <s v="0000157401"/>
    <x v="4"/>
    <x v="0"/>
    <d v="2024-03-31T00:00:00"/>
    <x v="6"/>
    <s v="BA1X"/>
    <x v="87"/>
    <n v="1.9"/>
    <n v="0"/>
    <n v="2"/>
  </r>
  <r>
    <s v="31786"/>
    <s v="NP"/>
    <s v="0000157401"/>
    <x v="4"/>
    <x v="0"/>
    <d v="2024-03-31T00:00:00"/>
    <x v="6"/>
    <s v="BADE40"/>
    <x v="8"/>
    <n v="-0.76"/>
    <n v="0"/>
    <n v="1"/>
  </r>
  <r>
    <s v="31786"/>
    <s v="NP"/>
    <s v="0000157401"/>
    <x v="4"/>
    <x v="0"/>
    <d v="2024-03-31T00:00:00"/>
    <x v="8"/>
    <s v="BL1X"/>
    <x v="89"/>
    <n v="-16.2"/>
    <n v="0"/>
    <n v="2"/>
  </r>
  <r>
    <s v="31786"/>
    <s v="NP"/>
    <s v="0000157401"/>
    <x v="4"/>
    <x v="0"/>
    <d v="2024-03-31T00:00:00"/>
    <x v="8"/>
    <s v="BL1X"/>
    <x v="89"/>
    <n v="16.2"/>
    <n v="0"/>
    <n v="2"/>
  </r>
  <r>
    <s v="31786"/>
    <s v="NP"/>
    <s v="0000157401"/>
    <x v="4"/>
    <x v="0"/>
    <d v="2024-03-31T00:00:00"/>
    <x v="8"/>
    <s v="BLER20"/>
    <x v="10"/>
    <n v="-3.04"/>
    <n v="0"/>
    <n v="1"/>
  </r>
  <r>
    <s v="31786"/>
    <s v="NP"/>
    <s v="0000190862"/>
    <x v="5"/>
    <x v="0"/>
    <d v="2024-03-31T00:00:00"/>
    <x v="16"/>
    <s v="LTD-03"/>
    <x v="96"/>
    <n v="16.16"/>
    <n v="0"/>
    <n v="2"/>
  </r>
  <r>
    <s v="31786"/>
    <s v="NP"/>
    <s v="0000190862"/>
    <x v="5"/>
    <x v="0"/>
    <d v="2024-03-31T00:00:00"/>
    <x v="17"/>
    <s v="STD-A"/>
    <x v="98"/>
    <n v="23.84"/>
    <n v="0"/>
    <n v="2"/>
  </r>
  <r>
    <s v="31786"/>
    <s v="NP"/>
    <s v="0000258005"/>
    <x v="6"/>
    <x v="1"/>
    <d v="2024-03-31T00:00:00"/>
    <x v="18"/>
    <s v="VISBAS"/>
    <x v="84"/>
    <n v="380.33"/>
    <n v="0"/>
    <n v="81"/>
  </r>
  <r>
    <s v="31786"/>
    <s v="NP"/>
    <s v="0000258005"/>
    <x v="6"/>
    <x v="1"/>
    <d v="2024-03-31T00:00:00"/>
    <x v="18"/>
    <s v="VISEXP"/>
    <x v="83"/>
    <n v="-44.1"/>
    <n v="0"/>
    <n v="7"/>
  </r>
  <r>
    <s v="31786"/>
    <s v="NP"/>
    <s v="0000258005"/>
    <x v="6"/>
    <x v="1"/>
    <d v="2024-03-31T00:00:00"/>
    <x v="18"/>
    <s v="VISEXP"/>
    <x v="83"/>
    <n v="2607.44"/>
    <n v="0"/>
    <n v="278"/>
  </r>
  <r>
    <s v="31786"/>
    <s v="NP"/>
    <s v="0000258005"/>
    <x v="6"/>
    <x v="2"/>
    <d v="2024-03-31T00:00:00"/>
    <x v="18"/>
    <s v="VISBAS"/>
    <x v="84"/>
    <n v="74"/>
    <n v="0"/>
    <n v="16"/>
  </r>
  <r>
    <s v="31786"/>
    <s v="NP"/>
    <s v="0000258005"/>
    <x v="6"/>
    <x v="2"/>
    <d v="2024-03-31T00:00:00"/>
    <x v="18"/>
    <s v="VISEXP"/>
    <x v="83"/>
    <n v="417.92"/>
    <n v="0"/>
    <n v="43"/>
  </r>
  <r>
    <s v="31786"/>
    <s v="NP"/>
    <s v="0000258005"/>
    <x v="6"/>
    <x v="3"/>
    <d v="2024-03-31T00:00:00"/>
    <x v="18"/>
    <s v="VISEXP"/>
    <x v="83"/>
    <n v="37.18"/>
    <n v="0"/>
    <n v="5"/>
  </r>
  <r>
    <s v="31786"/>
    <s v="NP"/>
    <s v="0000258005"/>
    <x v="6"/>
    <x v="0"/>
    <d v="2024-03-31T00:00:00"/>
    <x v="18"/>
    <s v="VISBAS"/>
    <x v="84"/>
    <n v="-77.760000000000005"/>
    <n v="0"/>
    <n v="16"/>
  </r>
  <r>
    <s v="31786"/>
    <s v="NP"/>
    <s v="0000258005"/>
    <x v="6"/>
    <x v="0"/>
    <d v="2024-03-31T00:00:00"/>
    <x v="18"/>
    <s v="VISBAS"/>
    <x v="84"/>
    <n v="115.2"/>
    <n v="0"/>
    <n v="29"/>
  </r>
  <r>
    <s v="31786"/>
    <s v="NP"/>
    <s v="0000258005"/>
    <x v="6"/>
    <x v="0"/>
    <d v="2024-03-31T00:00:00"/>
    <x v="18"/>
    <s v="VISEXP"/>
    <x v="83"/>
    <n v="-146.11000000000001"/>
    <n v="0"/>
    <n v="16"/>
  </r>
  <r>
    <s v="31786"/>
    <s v="NP"/>
    <s v="0000258005"/>
    <x v="6"/>
    <x v="0"/>
    <d v="2024-03-31T00:00:00"/>
    <x v="18"/>
    <s v="VISEXP"/>
    <x v="83"/>
    <n v="739.66"/>
    <n v="0"/>
    <n v="73"/>
  </r>
  <r>
    <s v="31786"/>
    <s v="NP"/>
    <s v="0000258005"/>
    <x v="6"/>
    <x v="4"/>
    <d v="2024-03-31T00:00:00"/>
    <x v="18"/>
    <s v="VISBAS"/>
    <x v="84"/>
    <n v="51.18"/>
    <n v="0"/>
    <n v="12"/>
  </r>
  <r>
    <s v="31786"/>
    <s v="NP"/>
    <s v="0000258005"/>
    <x v="6"/>
    <x v="4"/>
    <d v="2024-03-31T00:00:00"/>
    <x v="18"/>
    <s v="VISEXP"/>
    <x v="83"/>
    <n v="-205.03"/>
    <n v="0"/>
    <n v="18"/>
  </r>
  <r>
    <s v="31786"/>
    <s v="NP"/>
    <s v="0000258005"/>
    <x v="6"/>
    <x v="4"/>
    <d v="2024-03-31T00:00:00"/>
    <x v="18"/>
    <s v="VISEXP"/>
    <x v="83"/>
    <n v="378.97"/>
    <n v="0"/>
    <n v="40"/>
  </r>
  <r>
    <s v="31786"/>
    <s v="NP"/>
    <s v="0000258005"/>
    <x v="6"/>
    <x v="5"/>
    <d v="2024-03-31T00:00:00"/>
    <x v="18"/>
    <s v="VISBAS"/>
    <x v="84"/>
    <n v="-19.04"/>
    <n v="0"/>
    <n v="2"/>
  </r>
  <r>
    <s v="31786"/>
    <s v="NP"/>
    <s v="0000258005"/>
    <x v="6"/>
    <x v="5"/>
    <d v="2024-03-31T00:00:00"/>
    <x v="18"/>
    <s v="VISBAS"/>
    <x v="84"/>
    <n v="47.61"/>
    <n v="0"/>
    <n v="12"/>
  </r>
  <r>
    <s v="31786"/>
    <s v="NP"/>
    <s v="0000258005"/>
    <x v="6"/>
    <x v="5"/>
    <d v="2024-03-31T00:00:00"/>
    <x v="18"/>
    <s v="VISEXP"/>
    <x v="83"/>
    <n v="-76.77"/>
    <n v="0"/>
    <n v="9"/>
  </r>
  <r>
    <s v="31786"/>
    <s v="NP"/>
    <s v="0000258005"/>
    <x v="6"/>
    <x v="5"/>
    <d v="2024-03-31T00:00:00"/>
    <x v="18"/>
    <s v="VISEXP"/>
    <x v="83"/>
    <n v="432"/>
    <n v="0"/>
    <n v="57"/>
  </r>
  <r>
    <s v="31786"/>
    <s v="TN"/>
    <s v="0000000185"/>
    <x v="0"/>
    <x v="0"/>
    <d v="2024-03-31T00:00:00"/>
    <x v="0"/>
    <s v="PPDN"/>
    <x v="0"/>
    <n v="-136.51"/>
    <n v="0"/>
    <n v="17"/>
  </r>
  <r>
    <s v="31786"/>
    <s v="TN"/>
    <s v="0000000185"/>
    <x v="0"/>
    <x v="0"/>
    <d v="2024-03-31T00:00:00"/>
    <x v="0"/>
    <s v="PPDN"/>
    <x v="0"/>
    <n v="576.30999999999995"/>
    <n v="0"/>
    <n v="33"/>
  </r>
  <r>
    <s v="31786"/>
    <s v="TN"/>
    <s v="0000000192"/>
    <x v="1"/>
    <x v="0"/>
    <d v="2024-03-31T00:00:00"/>
    <x v="1"/>
    <s v="PDON"/>
    <x v="2"/>
    <n v="-1131.93"/>
    <n v="0"/>
    <n v="46"/>
  </r>
  <r>
    <s v="31786"/>
    <s v="TN"/>
    <s v="0000000192"/>
    <x v="1"/>
    <x v="0"/>
    <d v="2024-03-31T00:00:00"/>
    <x v="1"/>
    <s v="PDON"/>
    <x v="2"/>
    <n v="3594.78"/>
    <n v="0"/>
    <n v="116"/>
  </r>
  <r>
    <s v="31786"/>
    <s v="TN"/>
    <s v="0000000192"/>
    <x v="1"/>
    <x v="0"/>
    <d v="2024-03-31T00:00:00"/>
    <x v="20"/>
    <s v="PDRN"/>
    <x v="86"/>
    <n v="27.41"/>
    <n v="0"/>
    <n v="1"/>
  </r>
  <r>
    <s v="31786"/>
    <s v="TN"/>
    <s v="0000157401"/>
    <x v="4"/>
    <x v="0"/>
    <d v="2024-03-31T00:00:00"/>
    <x v="5"/>
    <s v="BADE2X"/>
    <x v="7"/>
    <n v="-1.1399999999999999"/>
    <n v="0"/>
    <n v="1"/>
  </r>
  <r>
    <s v="31786"/>
    <s v="TN"/>
    <s v="0000157401"/>
    <x v="4"/>
    <x v="0"/>
    <d v="2024-03-31T00:00:00"/>
    <x v="6"/>
    <s v="BA1X"/>
    <x v="87"/>
    <n v="-3.13"/>
    <n v="0"/>
    <n v="7"/>
  </r>
  <r>
    <s v="31786"/>
    <s v="TN"/>
    <s v="0000157401"/>
    <x v="4"/>
    <x v="0"/>
    <d v="2024-03-31T00:00:00"/>
    <x v="6"/>
    <s v="BA1X"/>
    <x v="87"/>
    <n v="12.62"/>
    <n v="0"/>
    <n v="19"/>
  </r>
  <r>
    <s v="31786"/>
    <s v="TN"/>
    <s v="0000157401"/>
    <x v="4"/>
    <x v="0"/>
    <d v="2024-03-31T00:00:00"/>
    <x v="6"/>
    <s v="BADE40"/>
    <x v="8"/>
    <n v="0.76"/>
    <n v="0"/>
    <n v="1"/>
  </r>
  <r>
    <s v="31786"/>
    <s v="TN"/>
    <s v="0000157401"/>
    <x v="4"/>
    <x v="0"/>
    <d v="2024-03-31T00:00:00"/>
    <x v="7"/>
    <s v="BLES15"/>
    <x v="9"/>
    <n v="-4.5599999999999996"/>
    <n v="0"/>
    <n v="1"/>
  </r>
  <r>
    <s v="31786"/>
    <s v="TN"/>
    <s v="0000157401"/>
    <x v="4"/>
    <x v="0"/>
    <d v="2024-03-31T00:00:00"/>
    <x v="8"/>
    <s v="BL1X"/>
    <x v="89"/>
    <n v="-26.68"/>
    <n v="0"/>
    <n v="7"/>
  </r>
  <r>
    <s v="31786"/>
    <s v="TN"/>
    <s v="0000157401"/>
    <x v="4"/>
    <x v="0"/>
    <d v="2024-03-31T00:00:00"/>
    <x v="8"/>
    <s v="BL1X"/>
    <x v="89"/>
    <n v="123.28"/>
    <n v="0"/>
    <n v="20"/>
  </r>
  <r>
    <s v="31786"/>
    <s v="TN"/>
    <s v="0000157401"/>
    <x v="4"/>
    <x v="0"/>
    <d v="2024-03-31T00:00:00"/>
    <x v="8"/>
    <s v="BLER20"/>
    <x v="10"/>
    <n v="3.04"/>
    <n v="0"/>
    <n v="1"/>
  </r>
  <r>
    <s v="31786"/>
    <s v="TN"/>
    <s v="0000157401"/>
    <x v="4"/>
    <x v="0"/>
    <d v="2024-03-31T00:00:00"/>
    <x v="13"/>
    <s v="VC0105"/>
    <x v="22"/>
    <n v="0.11"/>
    <n v="0"/>
    <n v="1"/>
  </r>
  <r>
    <s v="31786"/>
    <s v="TN"/>
    <s v="0000157401"/>
    <x v="4"/>
    <x v="0"/>
    <d v="2024-03-31T00:00:00"/>
    <x v="13"/>
    <s v="VC0110"/>
    <x v="24"/>
    <n v="0.42"/>
    <n v="0"/>
    <n v="2"/>
  </r>
  <r>
    <s v="31786"/>
    <s v="TN"/>
    <s v="0000157401"/>
    <x v="4"/>
    <x v="0"/>
    <d v="2024-03-31T00:00:00"/>
    <x v="13"/>
    <s v="VC0206"/>
    <x v="23"/>
    <n v="0.75"/>
    <n v="0"/>
    <n v="3"/>
  </r>
  <r>
    <s v="31786"/>
    <s v="TN"/>
    <s v="0000157401"/>
    <x v="4"/>
    <x v="0"/>
    <d v="2024-03-31T00:00:00"/>
    <x v="13"/>
    <s v="VC0306"/>
    <x v="23"/>
    <n v="0"/>
    <n v="0"/>
    <n v="1"/>
  </r>
  <r>
    <s v="31786"/>
    <s v="TN"/>
    <s v="0000157401"/>
    <x v="4"/>
    <x v="0"/>
    <d v="2024-03-31T00:00:00"/>
    <x v="13"/>
    <s v="VC0406"/>
    <x v="23"/>
    <n v="0.5"/>
    <n v="0"/>
    <n v="1"/>
  </r>
  <r>
    <s v="31786"/>
    <s v="TN"/>
    <s v="0000157401"/>
    <x v="4"/>
    <x v="0"/>
    <d v="2024-03-31T00:00:00"/>
    <x v="14"/>
    <s v="VAD050"/>
    <x v="27"/>
    <n v="1.05"/>
    <n v="0"/>
    <n v="1"/>
  </r>
  <r>
    <s v="31786"/>
    <s v="TN"/>
    <s v="0000157401"/>
    <x v="4"/>
    <x v="0"/>
    <d v="2024-03-31T00:00:00"/>
    <x v="14"/>
    <s v="VAD060"/>
    <x v="28"/>
    <n v="-1.26"/>
    <n v="0"/>
    <n v="1"/>
  </r>
  <r>
    <s v="31786"/>
    <s v="TN"/>
    <s v="0000157401"/>
    <x v="4"/>
    <x v="0"/>
    <d v="2024-03-31T00:00:00"/>
    <x v="14"/>
    <s v="VAD060"/>
    <x v="28"/>
    <n v="8.82"/>
    <n v="0"/>
    <n v="7"/>
  </r>
  <r>
    <s v="31786"/>
    <s v="TN"/>
    <s v="0000157401"/>
    <x v="4"/>
    <x v="0"/>
    <d v="2024-03-31T00:00:00"/>
    <x v="14"/>
    <s v="VAD100"/>
    <x v="29"/>
    <n v="-6.3"/>
    <n v="0"/>
    <n v="3"/>
  </r>
  <r>
    <s v="31786"/>
    <s v="TN"/>
    <s v="0000157401"/>
    <x v="4"/>
    <x v="0"/>
    <d v="2024-03-31T00:00:00"/>
    <x v="14"/>
    <s v="VAD100"/>
    <x v="29"/>
    <n v="8.4"/>
    <n v="0"/>
    <n v="4"/>
  </r>
  <r>
    <s v="31786"/>
    <s v="TN"/>
    <s v="0000157401"/>
    <x v="4"/>
    <x v="0"/>
    <d v="2024-03-31T00:00:00"/>
    <x v="14"/>
    <s v="VAD500"/>
    <x v="31"/>
    <n v="94.5"/>
    <n v="0"/>
    <n v="9"/>
  </r>
  <r>
    <s v="31786"/>
    <s v="TN"/>
    <s v="0000157401"/>
    <x v="4"/>
    <x v="0"/>
    <d v="2024-03-31T00:00:00"/>
    <x v="15"/>
    <s v="VSC050"/>
    <x v="32"/>
    <n v="0.42"/>
    <n v="0"/>
    <n v="1"/>
  </r>
  <r>
    <s v="31786"/>
    <s v="TN"/>
    <s v="0000157401"/>
    <x v="4"/>
    <x v="0"/>
    <d v="2024-03-31T00:00:00"/>
    <x v="15"/>
    <s v="VSC060"/>
    <x v="33"/>
    <n v="1"/>
    <n v="0"/>
    <n v="2"/>
  </r>
  <r>
    <s v="31786"/>
    <s v="TN"/>
    <s v="0000157401"/>
    <x v="4"/>
    <x v="0"/>
    <d v="2024-03-31T00:00:00"/>
    <x v="15"/>
    <s v="VSO060"/>
    <x v="38"/>
    <n v="1.52"/>
    <n v="0"/>
    <n v="2"/>
  </r>
  <r>
    <s v="31786"/>
    <s v="TN"/>
    <s v="0000157401"/>
    <x v="4"/>
    <x v="0"/>
    <d v="2024-03-31T00:00:00"/>
    <x v="15"/>
    <s v="VSO100"/>
    <x v="39"/>
    <n v="1.26"/>
    <n v="0"/>
    <n v="1"/>
  </r>
  <r>
    <s v="31786"/>
    <s v="TN"/>
    <s v="0000157401"/>
    <x v="4"/>
    <x v="0"/>
    <d v="2024-03-31T00:00:00"/>
    <x v="15"/>
    <s v="VSO500"/>
    <x v="41"/>
    <n v="6.3"/>
    <n v="0"/>
    <n v="1"/>
  </r>
  <r>
    <s v="31786"/>
    <s v="TN"/>
    <s v="0000190862"/>
    <x v="5"/>
    <x v="0"/>
    <d v="2024-03-31T00:00:00"/>
    <x v="16"/>
    <s v="LTD-01"/>
    <x v="48"/>
    <n v="-16.309999999999999"/>
    <n v="0"/>
    <n v="1"/>
  </r>
  <r>
    <s v="31786"/>
    <s v="TN"/>
    <s v="0000190862"/>
    <x v="5"/>
    <x v="0"/>
    <d v="2024-03-31T00:00:00"/>
    <x v="16"/>
    <s v="LTD-03"/>
    <x v="93"/>
    <n v="29.62"/>
    <n v="0"/>
    <n v="2"/>
  </r>
  <r>
    <s v="31786"/>
    <s v="TN"/>
    <s v="0000190862"/>
    <x v="5"/>
    <x v="0"/>
    <d v="2024-03-31T00:00:00"/>
    <x v="16"/>
    <s v="LTD-03"/>
    <x v="100"/>
    <n v="17.52"/>
    <n v="0"/>
    <n v="2"/>
  </r>
  <r>
    <s v="31786"/>
    <s v="TN"/>
    <s v="0000190862"/>
    <x v="5"/>
    <x v="0"/>
    <d v="2024-03-31T00:00:00"/>
    <x v="16"/>
    <s v="LTD-03"/>
    <x v="101"/>
    <n v="31.7"/>
    <n v="0"/>
    <n v="5"/>
  </r>
  <r>
    <s v="31786"/>
    <s v="TN"/>
    <s v="0000190862"/>
    <x v="5"/>
    <x v="0"/>
    <d v="2024-03-31T00:00:00"/>
    <x v="16"/>
    <s v="LTD-03"/>
    <x v="95"/>
    <n v="8.41"/>
    <n v="0"/>
    <n v="1"/>
  </r>
  <r>
    <s v="31786"/>
    <s v="TN"/>
    <s v="0000190862"/>
    <x v="5"/>
    <x v="0"/>
    <d v="2024-03-31T00:00:00"/>
    <x v="16"/>
    <s v="LTD-03"/>
    <x v="96"/>
    <n v="0"/>
    <n v="0"/>
    <n v="1"/>
  </r>
  <r>
    <s v="31786"/>
    <s v="TN"/>
    <s v="0000190862"/>
    <x v="5"/>
    <x v="0"/>
    <d v="2024-03-31T00:00:00"/>
    <x v="16"/>
    <s v="LTD-03"/>
    <x v="97"/>
    <n v="0"/>
    <n v="0"/>
    <n v="2"/>
  </r>
  <r>
    <s v="31786"/>
    <s v="TN"/>
    <s v="0000190862"/>
    <x v="5"/>
    <x v="0"/>
    <d v="2024-03-31T00:00:00"/>
    <x v="16"/>
    <s v="LTD-03"/>
    <x v="102"/>
    <n v="0"/>
    <n v="0"/>
    <n v="4"/>
  </r>
  <r>
    <s v="31786"/>
    <s v="TN"/>
    <s v="0000190862"/>
    <x v="5"/>
    <x v="0"/>
    <d v="2024-03-31T00:00:00"/>
    <x v="16"/>
    <s v="LTD-03"/>
    <x v="103"/>
    <n v="-36.22"/>
    <n v="0"/>
    <n v="2"/>
  </r>
  <r>
    <s v="31786"/>
    <s v="TN"/>
    <s v="0000190862"/>
    <x v="5"/>
    <x v="0"/>
    <d v="2024-03-31T00:00:00"/>
    <x v="16"/>
    <s v="LTD-04"/>
    <x v="79"/>
    <n v="97.79"/>
    <n v="0"/>
    <n v="3"/>
  </r>
  <r>
    <s v="31786"/>
    <s v="TN"/>
    <s v="0000190862"/>
    <x v="5"/>
    <x v="0"/>
    <d v="2024-03-31T00:00:00"/>
    <x v="17"/>
    <s v="STD-A"/>
    <x v="43"/>
    <n v="-12.24"/>
    <n v="0"/>
    <n v="1"/>
  </r>
  <r>
    <s v="31786"/>
    <s v="TN"/>
    <s v="0000190862"/>
    <x v="5"/>
    <x v="0"/>
    <d v="2024-03-31T00:00:00"/>
    <x v="17"/>
    <s v="STD-A"/>
    <x v="43"/>
    <n v="83.63"/>
    <n v="0"/>
    <n v="6"/>
  </r>
  <r>
    <s v="31786"/>
    <s v="TN"/>
    <s v="0000190862"/>
    <x v="5"/>
    <x v="0"/>
    <d v="2024-03-31T00:00:00"/>
    <x v="17"/>
    <s v="STD-B"/>
    <x v="82"/>
    <n v="49.62"/>
    <n v="0"/>
    <n v="5"/>
  </r>
  <r>
    <s v="31786"/>
    <s v="TN"/>
    <s v="0000190862"/>
    <x v="5"/>
    <x v="0"/>
    <d v="2024-03-31T00:00:00"/>
    <x v="17"/>
    <s v="STD-B"/>
    <x v="82"/>
    <n v="123.33"/>
    <n v="0"/>
    <n v="8"/>
  </r>
  <r>
    <s v="31786"/>
    <s v="TN"/>
    <s v="0000258005"/>
    <x v="6"/>
    <x v="0"/>
    <d v="2024-03-31T00:00:00"/>
    <x v="18"/>
    <s v="VISBAS"/>
    <x v="84"/>
    <n v="-27.39"/>
    <n v="0"/>
    <n v="10"/>
  </r>
  <r>
    <s v="31786"/>
    <s v="TN"/>
    <s v="0000258005"/>
    <x v="6"/>
    <x v="0"/>
    <d v="2024-03-31T00:00:00"/>
    <x v="18"/>
    <s v="VISBAS"/>
    <x v="84"/>
    <n v="115.14"/>
    <n v="0"/>
    <n v="26"/>
  </r>
  <r>
    <s v="31786"/>
    <s v="TN"/>
    <s v="0000258005"/>
    <x v="6"/>
    <x v="0"/>
    <d v="2024-03-31T00:00:00"/>
    <x v="18"/>
    <s v="VISEXP"/>
    <x v="83"/>
    <n v="-306.79000000000002"/>
    <n v="0"/>
    <n v="51"/>
  </r>
  <r>
    <s v="31786"/>
    <s v="TN"/>
    <s v="0000258005"/>
    <x v="6"/>
    <x v="0"/>
    <d v="2024-03-31T00:00:00"/>
    <x v="18"/>
    <s v="VISEXP"/>
    <x v="83"/>
    <n v="1018.18"/>
    <n v="0"/>
    <n v="116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2">
  <r>
    <s v="31786"/>
    <s v="TN"/>
    <s v="0000000185"/>
    <x v="0"/>
    <x v="0"/>
    <d v="2024-04-15T00:00:00"/>
    <x v="0"/>
    <s v="PPDN"/>
    <x v="0"/>
    <n v="24.76"/>
    <n v="0"/>
    <n v="16"/>
  </r>
  <r>
    <s v="31786"/>
    <s v="TN"/>
    <s v="0000000185"/>
    <x v="0"/>
    <x v="0"/>
    <d v="2024-04-15T00:00:00"/>
    <x v="0"/>
    <s v="PPDN"/>
    <x v="1"/>
    <n v="-41.59"/>
    <n v="0"/>
    <n v="6"/>
  </r>
  <r>
    <s v="31786"/>
    <s v="TN"/>
    <s v="0000000192"/>
    <x v="1"/>
    <x v="0"/>
    <d v="2024-04-01T00:00:00"/>
    <x v="1"/>
    <s v="PDON"/>
    <x v="2"/>
    <n v="10.01"/>
    <n v="0"/>
    <n v="3"/>
  </r>
  <r>
    <s v="31786"/>
    <s v="TN"/>
    <s v="0000000192"/>
    <x v="1"/>
    <x v="0"/>
    <d v="2024-04-01T00:00:00"/>
    <x v="1"/>
    <s v="PDON"/>
    <x v="3"/>
    <n v="-10.01"/>
    <n v="0"/>
    <n v="1"/>
  </r>
  <r>
    <s v="31786"/>
    <s v="TN"/>
    <s v="0000000192"/>
    <x v="1"/>
    <x v="0"/>
    <d v="2024-04-15T00:00:00"/>
    <x v="1"/>
    <s v="PDON"/>
    <x v="2"/>
    <n v="714.24"/>
    <n v="0"/>
    <n v="81"/>
  </r>
  <r>
    <s v="31786"/>
    <s v="TN"/>
    <s v="0000000192"/>
    <x v="1"/>
    <x v="0"/>
    <d v="2024-04-15T00:00:00"/>
    <x v="1"/>
    <s v="PDON"/>
    <x v="3"/>
    <n v="624.41"/>
    <n v="0"/>
    <n v="14"/>
  </r>
  <r>
    <s v="31786"/>
    <s v="TN"/>
    <s v="0000157401"/>
    <x v="2"/>
    <x v="0"/>
    <d v="2024-04-01T00:00:00"/>
    <x v="2"/>
    <s v="BA1X"/>
    <x v="4"/>
    <n v="-1.22"/>
    <n v="64000"/>
    <n v="1"/>
  </r>
  <r>
    <s v="31786"/>
    <s v="TN"/>
    <s v="0000157401"/>
    <x v="2"/>
    <x v="0"/>
    <d v="2024-04-01T00:00:00"/>
    <x v="3"/>
    <s v="BL1X"/>
    <x v="5"/>
    <n v="-10.37"/>
    <n v="64000"/>
    <n v="1"/>
  </r>
  <r>
    <s v="31786"/>
    <s v="TN"/>
    <s v="0000157401"/>
    <x v="2"/>
    <x v="0"/>
    <d v="2024-04-15T00:00:00"/>
    <x v="4"/>
    <s v="BADC01"/>
    <x v="6"/>
    <n v="-0.13"/>
    <n v="10000"/>
    <n v="1"/>
  </r>
  <r>
    <s v="31786"/>
    <s v="TN"/>
    <s v="0000157401"/>
    <x v="2"/>
    <x v="0"/>
    <d v="2024-04-15T00:00:00"/>
    <x v="4"/>
    <s v="BADC02"/>
    <x v="6"/>
    <n v="0.26"/>
    <n v="0"/>
    <n v="1"/>
  </r>
  <r>
    <s v="31786"/>
    <s v="TN"/>
    <s v="0000157401"/>
    <x v="2"/>
    <x v="0"/>
    <d v="2024-04-15T00:00:00"/>
    <x v="5"/>
    <s v="BADE2X"/>
    <x v="7"/>
    <n v="0.09"/>
    <n v="1111000"/>
    <n v="20"/>
  </r>
  <r>
    <s v="31786"/>
    <s v="TN"/>
    <s v="0000157401"/>
    <x v="2"/>
    <x v="0"/>
    <d v="2024-04-15T00:00:00"/>
    <x v="2"/>
    <s v="BA1X"/>
    <x v="4"/>
    <n v="9.02"/>
    <n v="275000"/>
    <n v="5"/>
  </r>
  <r>
    <s v="31786"/>
    <s v="TN"/>
    <s v="0000157401"/>
    <x v="2"/>
    <x v="0"/>
    <d v="2024-04-15T00:00:00"/>
    <x v="2"/>
    <s v="BADE40"/>
    <x v="8"/>
    <n v="0.49"/>
    <n v="1813150"/>
    <n v="26"/>
  </r>
  <r>
    <s v="31786"/>
    <s v="TN"/>
    <s v="0000157401"/>
    <x v="2"/>
    <x v="0"/>
    <d v="2024-04-15T00:00:00"/>
    <x v="6"/>
    <s v="BAD4SC"/>
    <x v="9"/>
    <n v="0.52"/>
    <n v="0"/>
    <n v="1"/>
  </r>
  <r>
    <s v="31786"/>
    <s v="TN"/>
    <s v="0000157401"/>
    <x v="2"/>
    <x v="0"/>
    <d v="2024-04-15T00:00:00"/>
    <x v="6"/>
    <s v="BAD6SP"/>
    <x v="10"/>
    <n v="-2.12"/>
    <n v="180000"/>
    <n v="3"/>
  </r>
  <r>
    <s v="31786"/>
    <s v="TN"/>
    <s v="0000157401"/>
    <x v="2"/>
    <x v="0"/>
    <d v="2024-04-15T00:00:00"/>
    <x v="7"/>
    <s v="BLES15"/>
    <x v="11"/>
    <n v="-13.26"/>
    <n v="585500"/>
    <n v="21"/>
  </r>
  <r>
    <s v="31786"/>
    <s v="TN"/>
    <s v="0000157401"/>
    <x v="2"/>
    <x v="0"/>
    <d v="2024-04-15T00:00:00"/>
    <x v="8"/>
    <s v="BLCH01"/>
    <x v="12"/>
    <n v="-0.19"/>
    <n v="3000"/>
    <n v="1"/>
  </r>
  <r>
    <s v="31786"/>
    <s v="TN"/>
    <s v="0000157401"/>
    <x v="2"/>
    <x v="0"/>
    <d v="2024-04-15T00:00:00"/>
    <x v="8"/>
    <s v="BLCS02"/>
    <x v="13"/>
    <n v="0.61"/>
    <n v="0"/>
    <n v="1"/>
  </r>
  <r>
    <s v="31786"/>
    <s v="TN"/>
    <s v="0000157401"/>
    <x v="2"/>
    <x v="0"/>
    <d v="2024-04-15T00:00:00"/>
    <x v="3"/>
    <s v="BL1X"/>
    <x v="5"/>
    <n v="76.95"/>
    <n v="275000"/>
    <n v="5"/>
  </r>
  <r>
    <s v="31786"/>
    <s v="TN"/>
    <s v="0000157401"/>
    <x v="2"/>
    <x v="0"/>
    <d v="2024-04-15T00:00:00"/>
    <x v="3"/>
    <s v="BLER20"/>
    <x v="14"/>
    <n v="-2.5299999999999998"/>
    <n v="1902150"/>
    <n v="27"/>
  </r>
  <r>
    <s v="31786"/>
    <s v="TN"/>
    <s v="0000157401"/>
    <x v="2"/>
    <x v="0"/>
    <d v="2024-04-15T00:00:00"/>
    <x v="9"/>
    <s v="BLIFSC"/>
    <x v="15"/>
    <n v="0.3"/>
    <n v="0"/>
    <n v="1"/>
  </r>
  <r>
    <s v="31786"/>
    <s v="TN"/>
    <s v="0000157401"/>
    <x v="2"/>
    <x v="0"/>
    <d v="2024-04-15T00:00:00"/>
    <x v="9"/>
    <s v="BLIFSP"/>
    <x v="16"/>
    <n v="-1.77"/>
    <n v="9000"/>
    <n v="3"/>
  </r>
  <r>
    <s v="31786"/>
    <s v="TN"/>
    <s v="0000157401"/>
    <x v="2"/>
    <x v="0"/>
    <d v="2024-04-15T00:00:00"/>
    <x v="10"/>
    <s v="FB10AU"/>
    <x v="17"/>
    <n v="-59.4"/>
    <n v="600000"/>
    <n v="12"/>
  </r>
  <r>
    <s v="31786"/>
    <s v="TN"/>
    <s v="0000157401"/>
    <x v="2"/>
    <x v="0"/>
    <d v="2024-04-15T00:00:00"/>
    <x v="10"/>
    <s v="FB10CU"/>
    <x v="17"/>
    <n v="-11.26"/>
    <n v="100000"/>
    <n v="2"/>
  </r>
  <r>
    <s v="31786"/>
    <s v="TN"/>
    <s v="0000157401"/>
    <x v="2"/>
    <x v="0"/>
    <d v="2024-04-15T00:00:00"/>
    <x v="11"/>
    <s v="VC0106"/>
    <x v="18"/>
    <n v="-0.39"/>
    <n v="436000"/>
    <n v="9"/>
  </r>
  <r>
    <s v="31786"/>
    <s v="TN"/>
    <s v="0000157401"/>
    <x v="2"/>
    <x v="0"/>
    <d v="2024-04-15T00:00:00"/>
    <x v="11"/>
    <s v="VC0110"/>
    <x v="19"/>
    <n v="-0.63"/>
    <n v="112000"/>
    <n v="2"/>
  </r>
  <r>
    <s v="31786"/>
    <s v="TN"/>
    <s v="0000157401"/>
    <x v="2"/>
    <x v="0"/>
    <d v="2024-04-15T00:00:00"/>
    <x v="11"/>
    <s v="VC0125"/>
    <x v="20"/>
    <n v="2.65"/>
    <n v="200000"/>
    <n v="5"/>
  </r>
  <r>
    <s v="31786"/>
    <s v="TN"/>
    <s v="0000157401"/>
    <x v="2"/>
    <x v="0"/>
    <d v="2024-04-15T00:00:00"/>
    <x v="11"/>
    <s v="VC0150"/>
    <x v="21"/>
    <n v="1.05"/>
    <n v="50000"/>
    <n v="1"/>
  </r>
  <r>
    <s v="31786"/>
    <s v="TN"/>
    <s v="0000157401"/>
    <x v="2"/>
    <x v="0"/>
    <d v="2024-04-15T00:00:00"/>
    <x v="11"/>
    <s v="VC0205"/>
    <x v="22"/>
    <n v="0.42"/>
    <n v="10000"/>
    <n v="1"/>
  </r>
  <r>
    <s v="31786"/>
    <s v="TN"/>
    <s v="0000157401"/>
    <x v="2"/>
    <x v="0"/>
    <d v="2024-04-15T00:00:00"/>
    <x v="11"/>
    <s v="VC0206"/>
    <x v="18"/>
    <n v="-0.5"/>
    <n v="524000"/>
    <n v="7"/>
  </r>
  <r>
    <s v="31786"/>
    <s v="TN"/>
    <s v="0000157401"/>
    <x v="2"/>
    <x v="0"/>
    <d v="2024-04-15T00:00:00"/>
    <x v="11"/>
    <s v="VC0210"/>
    <x v="19"/>
    <n v="0.84"/>
    <n v="40000"/>
    <n v="2"/>
  </r>
  <r>
    <s v="31786"/>
    <s v="TN"/>
    <s v="0000157401"/>
    <x v="2"/>
    <x v="0"/>
    <d v="2024-04-15T00:00:00"/>
    <x v="11"/>
    <s v="VC0225"/>
    <x v="20"/>
    <n v="-5.25"/>
    <n v="310000"/>
    <n v="4"/>
  </r>
  <r>
    <s v="31786"/>
    <s v="TN"/>
    <s v="0000157401"/>
    <x v="2"/>
    <x v="0"/>
    <d v="2024-04-15T00:00:00"/>
    <x v="11"/>
    <s v="VC0250"/>
    <x v="21"/>
    <n v="6.3"/>
    <n v="500000"/>
    <n v="5"/>
  </r>
  <r>
    <s v="31786"/>
    <s v="TN"/>
    <s v="0000157401"/>
    <x v="2"/>
    <x v="0"/>
    <d v="2024-04-15T00:00:00"/>
    <x v="11"/>
    <s v="VC0305"/>
    <x v="22"/>
    <n v="-0.64"/>
    <n v="100000"/>
    <n v="1"/>
  </r>
  <r>
    <s v="31786"/>
    <s v="TN"/>
    <s v="0000157401"/>
    <x v="2"/>
    <x v="0"/>
    <d v="2024-04-15T00:00:00"/>
    <x v="11"/>
    <s v="VC0306"/>
    <x v="18"/>
    <n v="-0.76"/>
    <n v="100000"/>
    <n v="1"/>
  </r>
  <r>
    <s v="31786"/>
    <s v="TN"/>
    <s v="0000157401"/>
    <x v="2"/>
    <x v="0"/>
    <d v="2024-04-15T00:00:00"/>
    <x v="11"/>
    <s v="VC0325"/>
    <x v="20"/>
    <n v="4.74"/>
    <n v="225000"/>
    <n v="3"/>
  </r>
  <r>
    <s v="31786"/>
    <s v="TN"/>
    <s v="0000157401"/>
    <x v="2"/>
    <x v="0"/>
    <d v="2024-04-15T00:00:00"/>
    <x v="11"/>
    <s v="VC0350"/>
    <x v="21"/>
    <n v="-9.4499999999999993"/>
    <n v="160000"/>
    <n v="2"/>
  </r>
  <r>
    <s v="31786"/>
    <s v="TN"/>
    <s v="0000157401"/>
    <x v="2"/>
    <x v="0"/>
    <d v="2024-04-15T00:00:00"/>
    <x v="11"/>
    <s v="VC0425"/>
    <x v="20"/>
    <n v="-2.1"/>
    <n v="100000"/>
    <n v="1"/>
  </r>
  <r>
    <s v="31786"/>
    <s v="TN"/>
    <s v="0000157401"/>
    <x v="2"/>
    <x v="0"/>
    <d v="2024-04-15T00:00:00"/>
    <x v="12"/>
    <s v="VAD050"/>
    <x v="23"/>
    <n v="3.15"/>
    <n v="150000"/>
    <n v="3"/>
  </r>
  <r>
    <s v="31786"/>
    <s v="TN"/>
    <s v="0000157401"/>
    <x v="2"/>
    <x v="0"/>
    <d v="2024-04-15T00:00:00"/>
    <x v="12"/>
    <s v="VAD060"/>
    <x v="24"/>
    <n v="2.52"/>
    <n v="1920000"/>
    <n v="10"/>
  </r>
  <r>
    <s v="31786"/>
    <s v="TN"/>
    <s v="0000157401"/>
    <x v="2"/>
    <x v="0"/>
    <d v="2024-04-15T00:00:00"/>
    <x v="12"/>
    <s v="VAD100"/>
    <x v="25"/>
    <n v="4.2"/>
    <n v="400000"/>
    <n v="4"/>
  </r>
  <r>
    <s v="31786"/>
    <s v="TN"/>
    <s v="0000157401"/>
    <x v="2"/>
    <x v="0"/>
    <d v="2024-04-15T00:00:00"/>
    <x v="12"/>
    <s v="VAD250"/>
    <x v="26"/>
    <n v="15.75"/>
    <n v="3500000"/>
    <n v="10"/>
  </r>
  <r>
    <s v="31786"/>
    <s v="TN"/>
    <s v="0000157401"/>
    <x v="2"/>
    <x v="0"/>
    <d v="2024-04-15T00:00:00"/>
    <x v="12"/>
    <s v="VAD500"/>
    <x v="27"/>
    <n v="52.5"/>
    <n v="7600000"/>
    <n v="16"/>
  </r>
  <r>
    <s v="31786"/>
    <s v="TN"/>
    <s v="0000157401"/>
    <x v="2"/>
    <x v="0"/>
    <d v="2024-04-15T00:00:00"/>
    <x v="13"/>
    <s v="VSC060"/>
    <x v="28"/>
    <n v="-2"/>
    <n v="884000"/>
    <n v="6"/>
  </r>
  <r>
    <s v="31786"/>
    <s v="TN"/>
    <s v="0000157401"/>
    <x v="2"/>
    <x v="0"/>
    <d v="2024-04-15T00:00:00"/>
    <x v="13"/>
    <s v="VSC100"/>
    <x v="29"/>
    <n v="-2.52"/>
    <n v="260000"/>
    <n v="2"/>
  </r>
  <r>
    <s v="31786"/>
    <s v="TN"/>
    <s v="0000157401"/>
    <x v="2"/>
    <x v="0"/>
    <d v="2024-04-15T00:00:00"/>
    <x v="13"/>
    <s v="VSC250"/>
    <x v="30"/>
    <n v="2.1"/>
    <n v="700000"/>
    <n v="5"/>
  </r>
  <r>
    <s v="31786"/>
    <s v="TN"/>
    <s v="0000157401"/>
    <x v="2"/>
    <x v="0"/>
    <d v="2024-04-15T00:00:00"/>
    <x v="13"/>
    <s v="VSC500"/>
    <x v="31"/>
    <n v="-21"/>
    <n v="1824000"/>
    <n v="10"/>
  </r>
  <r>
    <s v="31786"/>
    <s v="TN"/>
    <s v="0000157401"/>
    <x v="2"/>
    <x v="0"/>
    <d v="2024-04-15T00:00:00"/>
    <x v="13"/>
    <s v="VSO050"/>
    <x v="32"/>
    <n v="1.26"/>
    <n v="60000"/>
    <n v="2"/>
  </r>
  <r>
    <s v="31786"/>
    <s v="TN"/>
    <s v="0000157401"/>
    <x v="2"/>
    <x v="0"/>
    <d v="2024-04-15T00:00:00"/>
    <x v="13"/>
    <s v="VSO060"/>
    <x v="33"/>
    <n v="0.76"/>
    <n v="620000"/>
    <n v="8"/>
  </r>
  <r>
    <s v="31786"/>
    <s v="TN"/>
    <s v="0000157401"/>
    <x v="2"/>
    <x v="0"/>
    <d v="2024-04-15T00:00:00"/>
    <x v="13"/>
    <s v="VSO250"/>
    <x v="34"/>
    <n v="-9.4499999999999993"/>
    <n v="600000"/>
    <n v="3"/>
  </r>
  <r>
    <s v="31786"/>
    <s v="TN"/>
    <s v="0000157401"/>
    <x v="2"/>
    <x v="0"/>
    <d v="2024-04-15T00:00:00"/>
    <x v="13"/>
    <s v="VSO500"/>
    <x v="35"/>
    <n v="12.6"/>
    <n v="1300000"/>
    <n v="5"/>
  </r>
  <r>
    <s v="31786"/>
    <s v="TN"/>
    <s v="0000190862"/>
    <x v="3"/>
    <x v="0"/>
    <d v="2024-04-01T00:00:00"/>
    <x v="14"/>
    <s v="LTD-03"/>
    <x v="36"/>
    <n v="-14.66"/>
    <n v="5274"/>
    <n v="1"/>
  </r>
  <r>
    <s v="31786"/>
    <s v="TN"/>
    <s v="0000190862"/>
    <x v="3"/>
    <x v="0"/>
    <d v="2024-04-01T00:00:00"/>
    <x v="15"/>
    <s v="STD-A"/>
    <x v="37"/>
    <n v="-21.62"/>
    <n v="5274"/>
    <n v="1"/>
  </r>
  <r>
    <s v="31786"/>
    <s v="TN"/>
    <s v="0000190862"/>
    <x v="3"/>
    <x v="0"/>
    <d v="2024-04-15T00:00:00"/>
    <x v="14"/>
    <s v="LTD-01"/>
    <x v="38"/>
    <n v="2.72"/>
    <n v="4533"/>
    <n v="1"/>
  </r>
  <r>
    <s v="31786"/>
    <s v="TN"/>
    <s v="0000190862"/>
    <x v="3"/>
    <x v="0"/>
    <d v="2024-04-15T00:00:00"/>
    <x v="14"/>
    <s v="LTD-01"/>
    <x v="39"/>
    <n v="3.25"/>
    <n v="5417"/>
    <n v="1"/>
  </r>
  <r>
    <s v="31786"/>
    <s v="TN"/>
    <s v="0000190862"/>
    <x v="3"/>
    <x v="0"/>
    <d v="2024-04-15T00:00:00"/>
    <x v="14"/>
    <s v="LTD-01"/>
    <x v="40"/>
    <n v="16.309999999999999"/>
    <n v="3792"/>
    <n v="1"/>
  </r>
  <r>
    <s v="31786"/>
    <s v="TN"/>
    <s v="0000190862"/>
    <x v="3"/>
    <x v="0"/>
    <d v="2024-04-15T00:00:00"/>
    <x v="14"/>
    <s v="LTD-02"/>
    <x v="41"/>
    <n v="-1.54"/>
    <n v="3081"/>
    <n v="1"/>
  </r>
  <r>
    <s v="31786"/>
    <s v="TN"/>
    <s v="0000190862"/>
    <x v="3"/>
    <x v="0"/>
    <d v="2024-04-15T00:00:00"/>
    <x v="14"/>
    <s v="LTD-02"/>
    <x v="42"/>
    <n v="2.84"/>
    <n v="3150"/>
    <n v="1"/>
  </r>
  <r>
    <s v="31786"/>
    <s v="TN"/>
    <s v="0000190862"/>
    <x v="3"/>
    <x v="0"/>
    <d v="2024-04-15T00:00:00"/>
    <x v="14"/>
    <s v="LTD-02"/>
    <x v="43"/>
    <n v="-13.14"/>
    <n v="9386"/>
    <n v="2"/>
  </r>
  <r>
    <s v="31786"/>
    <s v="TN"/>
    <s v="0000190862"/>
    <x v="3"/>
    <x v="0"/>
    <d v="2024-04-15T00:00:00"/>
    <x v="14"/>
    <s v="LTD-02"/>
    <x v="44"/>
    <n v="10.99"/>
    <n v="5233"/>
    <n v="2"/>
  </r>
  <r>
    <s v="31786"/>
    <s v="TN"/>
    <s v="0000190862"/>
    <x v="3"/>
    <x v="0"/>
    <d v="2024-04-15T00:00:00"/>
    <x v="14"/>
    <s v="LTD-03"/>
    <x v="45"/>
    <n v="-5.01"/>
    <n v="3577"/>
    <n v="1"/>
  </r>
  <r>
    <s v="31786"/>
    <s v="TN"/>
    <s v="0000190862"/>
    <x v="3"/>
    <x v="0"/>
    <d v="2024-04-15T00:00:00"/>
    <x v="14"/>
    <s v="LTD-03"/>
    <x v="46"/>
    <n v="28.67"/>
    <n v="10313"/>
    <n v="2"/>
  </r>
  <r>
    <s v="31786"/>
    <s v="TN"/>
    <s v="0000190862"/>
    <x v="3"/>
    <x v="0"/>
    <d v="2024-04-15T00:00:00"/>
    <x v="14"/>
    <s v="LTD-03"/>
    <x v="47"/>
    <n v="10.54"/>
    <n v="3792"/>
    <n v="1"/>
  </r>
  <r>
    <s v="31786"/>
    <s v="TN"/>
    <s v="0000190862"/>
    <x v="3"/>
    <x v="0"/>
    <d v="2024-04-15T00:00:00"/>
    <x v="14"/>
    <s v="LTD-03"/>
    <x v="48"/>
    <n v="10.28"/>
    <n v="3698"/>
    <n v="1"/>
  </r>
  <r>
    <s v="31786"/>
    <s v="TN"/>
    <s v="0000190862"/>
    <x v="3"/>
    <x v="0"/>
    <d v="2024-04-15T00:00:00"/>
    <x v="14"/>
    <s v="LTD-04"/>
    <x v="49"/>
    <n v="7.18"/>
    <n v="8994"/>
    <n v="2"/>
  </r>
  <r>
    <s v="31786"/>
    <s v="TN"/>
    <s v="0000190862"/>
    <x v="3"/>
    <x v="0"/>
    <d v="2024-04-15T00:00:00"/>
    <x v="14"/>
    <s v="LTD-04"/>
    <x v="50"/>
    <n v="-1.46"/>
    <n v="2436"/>
    <n v="1"/>
  </r>
  <r>
    <s v="31786"/>
    <s v="TN"/>
    <s v="0000190862"/>
    <x v="3"/>
    <x v="0"/>
    <d v="2024-04-15T00:00:00"/>
    <x v="14"/>
    <s v="LTD-04"/>
    <x v="51"/>
    <n v="6.5"/>
    <n v="5417"/>
    <n v="1"/>
  </r>
  <r>
    <s v="31786"/>
    <s v="TN"/>
    <s v="0000190862"/>
    <x v="3"/>
    <x v="0"/>
    <d v="2024-04-15T00:00:00"/>
    <x v="14"/>
    <s v="LTD-04"/>
    <x v="52"/>
    <n v="-7.88"/>
    <n v="3750"/>
    <n v="1"/>
  </r>
  <r>
    <s v="31786"/>
    <s v="TN"/>
    <s v="0000190862"/>
    <x v="3"/>
    <x v="0"/>
    <d v="2024-04-15T00:00:00"/>
    <x v="14"/>
    <s v="LTD-04"/>
    <x v="53"/>
    <n v="33.840000000000003"/>
    <n v="13017"/>
    <n v="1"/>
  </r>
  <r>
    <s v="31786"/>
    <s v="TN"/>
    <s v="0000190862"/>
    <x v="3"/>
    <x v="0"/>
    <d v="2024-04-15T00:00:00"/>
    <x v="15"/>
    <s v="STD-A"/>
    <x v="37"/>
    <n v="111.56"/>
    <n v="43344.480000000003"/>
    <n v="7"/>
  </r>
  <r>
    <s v="31786"/>
    <s v="TN"/>
    <s v="0000190862"/>
    <x v="3"/>
    <x v="0"/>
    <d v="2024-04-15T00:00:00"/>
    <x v="15"/>
    <s v="STD-B"/>
    <x v="54"/>
    <n v="132.59"/>
    <n v="44180"/>
    <n v="10"/>
  </r>
  <r>
    <s v="31786"/>
    <s v="TN"/>
    <s v="0000258005"/>
    <x v="4"/>
    <x v="0"/>
    <d v="2024-04-01T00:00:00"/>
    <x v="16"/>
    <s v="VISEXP"/>
    <x v="55"/>
    <n v="18.54"/>
    <n v="0"/>
    <n v="3"/>
  </r>
  <r>
    <s v="31786"/>
    <s v="TN"/>
    <s v="0000258005"/>
    <x v="4"/>
    <x v="0"/>
    <d v="2024-04-15T00:00:00"/>
    <x v="16"/>
    <s v="VISBAS"/>
    <x v="56"/>
    <n v="76.900000000000006"/>
    <n v="0"/>
    <n v="21"/>
  </r>
  <r>
    <s v="31786"/>
    <s v="TN"/>
    <s v="0000258005"/>
    <x v="4"/>
    <x v="0"/>
    <d v="2024-04-15T00:00:00"/>
    <x v="16"/>
    <s v="VISEXP"/>
    <x v="55"/>
    <n v="177.64"/>
    <n v="0"/>
    <n v="65"/>
  </r>
  <r>
    <s v="31786"/>
    <s v="TN"/>
    <s v="0000000185"/>
    <x v="0"/>
    <x v="0"/>
    <d v="2024-04-30T00:00:00"/>
    <x v="0"/>
    <s v="PPDN"/>
    <x v="0"/>
    <n v="82030.850000000006"/>
    <n v="0"/>
    <n v="7296"/>
  </r>
  <r>
    <s v="31786"/>
    <s v="TN"/>
    <s v="0000000185"/>
    <x v="0"/>
    <x v="0"/>
    <d v="2024-04-30T00:00:00"/>
    <x v="0"/>
    <s v="PPDN"/>
    <x v="1"/>
    <n v="82241.919999999998"/>
    <n v="0"/>
    <n v="7294"/>
  </r>
  <r>
    <s v="31786"/>
    <s v="TN"/>
    <s v="0000000192"/>
    <x v="1"/>
    <x v="0"/>
    <d v="2024-04-30T00:00:00"/>
    <x v="1"/>
    <s v="PDON"/>
    <x v="2"/>
    <n v="573668.39"/>
    <n v="0"/>
    <n v="26266"/>
  </r>
  <r>
    <s v="31786"/>
    <s v="TN"/>
    <s v="0000000192"/>
    <x v="1"/>
    <x v="0"/>
    <d v="2024-04-30T00:00:00"/>
    <x v="1"/>
    <s v="PDON"/>
    <x v="3"/>
    <n v="574029.14"/>
    <n v="0"/>
    <n v="26274"/>
  </r>
  <r>
    <s v="31786"/>
    <s v="TN"/>
    <s v="0000053684"/>
    <x v="5"/>
    <x v="0"/>
    <d v="2024-04-30T00:00:00"/>
    <x v="17"/>
    <s v=""/>
    <x v="57"/>
    <n v="112.18"/>
    <n v="0"/>
    <n v="9"/>
  </r>
  <r>
    <s v="31786"/>
    <s v="TN"/>
    <s v="0000053684"/>
    <x v="5"/>
    <x v="0"/>
    <d v="2024-04-30T00:00:00"/>
    <x v="18"/>
    <s v=""/>
    <x v="58"/>
    <n v="32100.880000000001"/>
    <n v="0"/>
    <n v="1537"/>
  </r>
  <r>
    <s v="31786"/>
    <s v="TN"/>
    <s v="0000157401"/>
    <x v="6"/>
    <x v="0"/>
    <d v="2024-04-30T00:00:00"/>
    <x v="19"/>
    <s v=""/>
    <x v="59"/>
    <n v="349256.02"/>
    <n v="0"/>
    <n v="12920"/>
  </r>
  <r>
    <s v="31786"/>
    <s v="TN"/>
    <s v="0000157401"/>
    <x v="2"/>
    <x v="0"/>
    <d v="2024-04-01T00:00:00"/>
    <x v="5"/>
    <s v="BADE2X"/>
    <x v="7"/>
    <n v="-2.2799999999999998"/>
    <n v="60000"/>
    <n v="1"/>
  </r>
  <r>
    <s v="31786"/>
    <s v="TN"/>
    <s v="0000157401"/>
    <x v="2"/>
    <x v="0"/>
    <d v="2024-04-01T00:00:00"/>
    <x v="2"/>
    <s v="BA1X"/>
    <x v="4"/>
    <n v="-2.85"/>
    <n v="50000"/>
    <n v="1"/>
  </r>
  <r>
    <s v="31786"/>
    <s v="TN"/>
    <s v="0000157401"/>
    <x v="2"/>
    <x v="0"/>
    <d v="2024-04-01T00:00:00"/>
    <x v="7"/>
    <s v="BLES15"/>
    <x v="11"/>
    <n v="-9.1199999999999992"/>
    <n v="30000"/>
    <n v="1"/>
  </r>
  <r>
    <s v="31786"/>
    <s v="TN"/>
    <s v="0000157401"/>
    <x v="2"/>
    <x v="0"/>
    <d v="2024-04-01T00:00:00"/>
    <x v="3"/>
    <s v="BL1X"/>
    <x v="5"/>
    <n v="-24.3"/>
    <n v="50000"/>
    <n v="1"/>
  </r>
  <r>
    <s v="31786"/>
    <s v="TN"/>
    <s v="0000157401"/>
    <x v="2"/>
    <x v="0"/>
    <d v="2024-04-30T00:00:00"/>
    <x v="4"/>
    <s v="BADC02"/>
    <x v="6"/>
    <n v="0.26"/>
    <n v="0"/>
    <n v="1"/>
  </r>
  <r>
    <s v="31786"/>
    <s v="TN"/>
    <s v="0000157401"/>
    <x v="2"/>
    <x v="0"/>
    <d v="2024-04-30T00:00:00"/>
    <x v="4"/>
    <s v="BADC05"/>
    <x v="6"/>
    <n v="0.65"/>
    <n v="0"/>
    <n v="1"/>
  </r>
  <r>
    <s v="31786"/>
    <s v="TN"/>
    <s v="0000157401"/>
    <x v="2"/>
    <x v="0"/>
    <d v="2024-04-30T00:00:00"/>
    <x v="5"/>
    <s v="BADE2X"/>
    <x v="7"/>
    <n v="5.7"/>
    <n v="60000"/>
    <n v="4"/>
  </r>
  <r>
    <s v="31786"/>
    <s v="TN"/>
    <s v="0000157401"/>
    <x v="2"/>
    <x v="0"/>
    <d v="2024-04-30T00:00:00"/>
    <x v="2"/>
    <s v="BA1X"/>
    <x v="4"/>
    <n v="53510.42"/>
    <n v="2815151100"/>
    <n v="40310"/>
  </r>
  <r>
    <s v="31786"/>
    <s v="TN"/>
    <s v="0000157401"/>
    <x v="2"/>
    <x v="0"/>
    <d v="2024-04-30T00:00:00"/>
    <x v="2"/>
    <s v="BA1XP"/>
    <x v="4"/>
    <n v="10"/>
    <n v="525850"/>
    <n v="10"/>
  </r>
  <r>
    <s v="31786"/>
    <s v="TN"/>
    <s v="0000157401"/>
    <x v="2"/>
    <x v="0"/>
    <d v="2024-04-30T00:00:00"/>
    <x v="2"/>
    <s v="BA50"/>
    <x v="60"/>
    <n v="378.1"/>
    <n v="19900000"/>
    <n v="398"/>
  </r>
  <r>
    <s v="31786"/>
    <s v="TN"/>
    <s v="0000157401"/>
    <x v="2"/>
    <x v="0"/>
    <d v="2024-04-30T00:00:00"/>
    <x v="2"/>
    <s v="BADE40"/>
    <x v="8"/>
    <n v="3.04"/>
    <n v="317000"/>
    <n v="5"/>
  </r>
  <r>
    <s v="31786"/>
    <s v="TN"/>
    <s v="0000157401"/>
    <x v="2"/>
    <x v="0"/>
    <d v="2024-04-30T00:00:00"/>
    <x v="7"/>
    <s v="BLES15"/>
    <x v="11"/>
    <n v="22.8"/>
    <n v="30000"/>
    <n v="4"/>
  </r>
  <r>
    <s v="31786"/>
    <s v="TN"/>
    <s v="0000157401"/>
    <x v="2"/>
    <x v="0"/>
    <d v="2024-04-30T00:00:00"/>
    <x v="8"/>
    <s v="BLCH02"/>
    <x v="12"/>
    <n v="0.37"/>
    <n v="0"/>
    <n v="1"/>
  </r>
  <r>
    <s v="31786"/>
    <s v="TN"/>
    <s v="0000157401"/>
    <x v="2"/>
    <x v="0"/>
    <d v="2024-04-30T00:00:00"/>
    <x v="8"/>
    <s v="BLCH05"/>
    <x v="12"/>
    <n v="0.93"/>
    <n v="0"/>
    <n v="1"/>
  </r>
  <r>
    <s v="31786"/>
    <s v="TN"/>
    <s v="0000157401"/>
    <x v="2"/>
    <x v="0"/>
    <d v="2024-04-30T00:00:00"/>
    <x v="3"/>
    <s v="BL1X"/>
    <x v="5"/>
    <n v="456088.69"/>
    <n v="2815151100"/>
    <n v="40310"/>
  </r>
  <r>
    <s v="31786"/>
    <s v="TN"/>
    <s v="0000157401"/>
    <x v="2"/>
    <x v="0"/>
    <d v="2024-04-30T00:00:00"/>
    <x v="3"/>
    <s v="BL1X"/>
    <x v="61"/>
    <n v="234546.42"/>
    <n v="2211058950"/>
    <n v="27685"/>
  </r>
  <r>
    <s v="31786"/>
    <s v="TN"/>
    <s v="0000157401"/>
    <x v="2"/>
    <x v="0"/>
    <d v="2024-04-30T00:00:00"/>
    <x v="3"/>
    <s v="BL1XP"/>
    <x v="5"/>
    <n v="85.21"/>
    <n v="525850"/>
    <n v="10"/>
  </r>
  <r>
    <s v="31786"/>
    <s v="TN"/>
    <s v="0000157401"/>
    <x v="2"/>
    <x v="0"/>
    <d v="2024-04-30T00:00:00"/>
    <x v="3"/>
    <s v="BL1XP"/>
    <x v="61"/>
    <n v="140.51"/>
    <n v="375700"/>
    <n v="6"/>
  </r>
  <r>
    <s v="31786"/>
    <s v="TN"/>
    <s v="0000157401"/>
    <x v="2"/>
    <x v="0"/>
    <d v="2024-04-30T00:00:00"/>
    <x v="3"/>
    <s v="BL50"/>
    <x v="62"/>
    <n v="3223.8"/>
    <n v="19900000"/>
    <n v="398"/>
  </r>
  <r>
    <s v="31786"/>
    <s v="TN"/>
    <s v="0000157401"/>
    <x v="2"/>
    <x v="0"/>
    <d v="2024-04-30T00:00:00"/>
    <x v="3"/>
    <s v="BLER20"/>
    <x v="14"/>
    <n v="12.56"/>
    <n v="317000"/>
    <n v="5"/>
  </r>
  <r>
    <s v="31786"/>
    <s v="TN"/>
    <s v="0000157401"/>
    <x v="2"/>
    <x v="0"/>
    <d v="2024-04-30T00:00:00"/>
    <x v="11"/>
    <s v="VC0105"/>
    <x v="22"/>
    <n v="19.36"/>
    <n v="880000"/>
    <n v="176"/>
  </r>
  <r>
    <s v="31786"/>
    <s v="TN"/>
    <s v="0000157401"/>
    <x v="2"/>
    <x v="0"/>
    <d v="2024-04-30T00:00:00"/>
    <x v="11"/>
    <s v="VC0106"/>
    <x v="18"/>
    <n v="212.03"/>
    <n v="9786000"/>
    <n v="1631"/>
  </r>
  <r>
    <s v="31786"/>
    <s v="TN"/>
    <s v="0000157401"/>
    <x v="2"/>
    <x v="0"/>
    <d v="2024-04-30T00:00:00"/>
    <x v="11"/>
    <s v="VC0110"/>
    <x v="19"/>
    <n v="126.84"/>
    <n v="6050000"/>
    <n v="605"/>
  </r>
  <r>
    <s v="31786"/>
    <s v="TN"/>
    <s v="0000157401"/>
    <x v="2"/>
    <x v="0"/>
    <d v="2024-04-30T00:00:00"/>
    <x v="11"/>
    <s v="VC0125"/>
    <x v="20"/>
    <n v="240.09"/>
    <n v="11325000"/>
    <n v="453"/>
  </r>
  <r>
    <s v="31786"/>
    <s v="TN"/>
    <s v="0000157401"/>
    <x v="2"/>
    <x v="0"/>
    <d v="2024-04-30T00:00:00"/>
    <x v="11"/>
    <s v="VC0150"/>
    <x v="21"/>
    <n v="619.5"/>
    <n v="29300000"/>
    <n v="586"/>
  </r>
  <r>
    <s v="31786"/>
    <s v="TN"/>
    <s v="0000157401"/>
    <x v="2"/>
    <x v="0"/>
    <d v="2024-04-30T00:00:00"/>
    <x v="11"/>
    <s v="VC0205"/>
    <x v="22"/>
    <n v="30.87"/>
    <n v="1470000"/>
    <n v="147"/>
  </r>
  <r>
    <s v="31786"/>
    <s v="TN"/>
    <s v="0000157401"/>
    <x v="2"/>
    <x v="0"/>
    <d v="2024-04-30T00:00:00"/>
    <x v="11"/>
    <s v="VC0206"/>
    <x v="18"/>
    <n v="345"/>
    <n v="16548000"/>
    <n v="1380"/>
  </r>
  <r>
    <s v="31786"/>
    <s v="TN"/>
    <s v="0000157401"/>
    <x v="2"/>
    <x v="0"/>
    <d v="2024-04-30T00:00:00"/>
    <x v="11"/>
    <s v="VC0210"/>
    <x v="19"/>
    <n v="231.42"/>
    <n v="11020000"/>
    <n v="551"/>
  </r>
  <r>
    <s v="31786"/>
    <s v="TN"/>
    <s v="0000157401"/>
    <x v="2"/>
    <x v="0"/>
    <d v="2024-04-30T00:00:00"/>
    <x v="11"/>
    <s v="VC0225"/>
    <x v="20"/>
    <n v="423.15"/>
    <n v="20262000"/>
    <n v="406"/>
  </r>
  <r>
    <s v="31786"/>
    <s v="TN"/>
    <s v="0000157401"/>
    <x v="2"/>
    <x v="0"/>
    <d v="2024-04-30T00:00:00"/>
    <x v="11"/>
    <s v="VC0250"/>
    <x v="21"/>
    <n v="1245.3"/>
    <n v="59100000"/>
    <n v="591"/>
  </r>
  <r>
    <s v="31786"/>
    <s v="TN"/>
    <s v="0000157401"/>
    <x v="2"/>
    <x v="0"/>
    <d v="2024-04-30T00:00:00"/>
    <x v="11"/>
    <s v="VC0305"/>
    <x v="22"/>
    <n v="16.64"/>
    <n v="795000"/>
    <n v="53"/>
  </r>
  <r>
    <s v="31786"/>
    <s v="TN"/>
    <s v="0000157401"/>
    <x v="2"/>
    <x v="0"/>
    <d v="2024-04-30T00:00:00"/>
    <x v="11"/>
    <s v="VC0306"/>
    <x v="18"/>
    <n v="199.12"/>
    <n v="9432000"/>
    <n v="524"/>
  </r>
  <r>
    <s v="31786"/>
    <s v="TN"/>
    <s v="0000157401"/>
    <x v="2"/>
    <x v="0"/>
    <d v="2024-04-30T00:00:00"/>
    <x v="11"/>
    <s v="VC0310"/>
    <x v="19"/>
    <n v="122.85"/>
    <n v="5760000"/>
    <n v="192"/>
  </r>
  <r>
    <s v="31786"/>
    <s v="TN"/>
    <s v="0000157401"/>
    <x v="2"/>
    <x v="0"/>
    <d v="2024-04-30T00:00:00"/>
    <x v="11"/>
    <s v="VC0325"/>
    <x v="20"/>
    <n v="252.8"/>
    <n v="12000000"/>
    <n v="160"/>
  </r>
  <r>
    <s v="31786"/>
    <s v="TN"/>
    <s v="0000157401"/>
    <x v="2"/>
    <x v="0"/>
    <d v="2024-04-30T00:00:00"/>
    <x v="11"/>
    <s v="VC0350"/>
    <x v="21"/>
    <n v="765.45"/>
    <n v="36450000"/>
    <n v="243"/>
  </r>
  <r>
    <s v="31786"/>
    <s v="TN"/>
    <s v="0000157401"/>
    <x v="2"/>
    <x v="0"/>
    <d v="2024-04-30T00:00:00"/>
    <x v="11"/>
    <s v="VC0405"/>
    <x v="22"/>
    <n v="7.56"/>
    <n v="360000"/>
    <n v="18"/>
  </r>
  <r>
    <s v="31786"/>
    <s v="TN"/>
    <s v="0000157401"/>
    <x v="2"/>
    <x v="0"/>
    <d v="2024-04-30T00:00:00"/>
    <x v="11"/>
    <s v="VC0406"/>
    <x v="18"/>
    <n v="67.5"/>
    <n v="3240000"/>
    <n v="135"/>
  </r>
  <r>
    <s v="31786"/>
    <s v="TN"/>
    <s v="0000157401"/>
    <x v="2"/>
    <x v="0"/>
    <d v="2024-04-30T00:00:00"/>
    <x v="11"/>
    <s v="VC0410"/>
    <x v="19"/>
    <n v="41.16"/>
    <n v="2092000"/>
    <n v="53"/>
  </r>
  <r>
    <s v="31786"/>
    <s v="TN"/>
    <s v="0000157401"/>
    <x v="2"/>
    <x v="0"/>
    <d v="2024-04-30T00:00:00"/>
    <x v="11"/>
    <s v="VC0425"/>
    <x v="20"/>
    <n v="86.1"/>
    <n v="4100000"/>
    <n v="41"/>
  </r>
  <r>
    <s v="31786"/>
    <s v="TN"/>
    <s v="0000157401"/>
    <x v="2"/>
    <x v="0"/>
    <d v="2024-04-30T00:00:00"/>
    <x v="11"/>
    <s v="VC0450"/>
    <x v="21"/>
    <n v="289.8"/>
    <n v="13800000"/>
    <n v="69"/>
  </r>
  <r>
    <s v="31786"/>
    <s v="TN"/>
    <s v="0000157401"/>
    <x v="2"/>
    <x v="0"/>
    <d v="2024-04-30T00:00:00"/>
    <x v="11"/>
    <s v="VC0505"/>
    <x v="22"/>
    <n v="2.65"/>
    <n v="125000"/>
    <n v="5"/>
  </r>
  <r>
    <s v="31786"/>
    <s v="TN"/>
    <s v="0000157401"/>
    <x v="2"/>
    <x v="0"/>
    <d v="2024-04-30T00:00:00"/>
    <x v="11"/>
    <s v="VC0506"/>
    <x v="18"/>
    <n v="27.72"/>
    <n v="1260000"/>
    <n v="43"/>
  </r>
  <r>
    <s v="31786"/>
    <s v="TN"/>
    <s v="0000157401"/>
    <x v="2"/>
    <x v="0"/>
    <d v="2024-04-30T00:00:00"/>
    <x v="11"/>
    <s v="VC0510"/>
    <x v="19"/>
    <n v="13.65"/>
    <n v="650000"/>
    <n v="13"/>
  </r>
  <r>
    <s v="31786"/>
    <s v="TN"/>
    <s v="0000157401"/>
    <x v="2"/>
    <x v="0"/>
    <d v="2024-04-30T00:00:00"/>
    <x v="11"/>
    <s v="VC0525"/>
    <x v="20"/>
    <n v="18.41"/>
    <n v="875000"/>
    <n v="7"/>
  </r>
  <r>
    <s v="31786"/>
    <s v="TN"/>
    <s v="0000157401"/>
    <x v="2"/>
    <x v="0"/>
    <d v="2024-04-30T00:00:00"/>
    <x v="11"/>
    <s v="VC0550"/>
    <x v="21"/>
    <n v="78.75"/>
    <n v="3750000"/>
    <n v="15"/>
  </r>
  <r>
    <s v="31786"/>
    <s v="TN"/>
    <s v="0000157401"/>
    <x v="2"/>
    <x v="0"/>
    <d v="2024-04-30T00:00:00"/>
    <x v="11"/>
    <s v="VC0606"/>
    <x v="18"/>
    <n v="5.32"/>
    <n v="454000"/>
    <n v="14"/>
  </r>
  <r>
    <s v="31786"/>
    <s v="TN"/>
    <s v="0000157401"/>
    <x v="2"/>
    <x v="0"/>
    <d v="2024-04-30T00:00:00"/>
    <x v="11"/>
    <s v="VC0610"/>
    <x v="19"/>
    <n v="1.26"/>
    <n v="60000"/>
    <n v="1"/>
  </r>
  <r>
    <s v="31786"/>
    <s v="TN"/>
    <s v="0000157401"/>
    <x v="2"/>
    <x v="0"/>
    <d v="2024-04-30T00:00:00"/>
    <x v="11"/>
    <s v="VC0625"/>
    <x v="20"/>
    <n v="9.4499999999999993"/>
    <n v="450000"/>
    <n v="3"/>
  </r>
  <r>
    <s v="31786"/>
    <s v="TN"/>
    <s v="0000157401"/>
    <x v="2"/>
    <x v="0"/>
    <d v="2024-04-30T00:00:00"/>
    <x v="11"/>
    <s v="VC0650"/>
    <x v="21"/>
    <n v="50.4"/>
    <n v="2400000"/>
    <n v="8"/>
  </r>
  <r>
    <s v="31786"/>
    <s v="TN"/>
    <s v="0000157401"/>
    <x v="2"/>
    <x v="0"/>
    <d v="2024-04-30T00:00:00"/>
    <x v="11"/>
    <s v="VC0706"/>
    <x v="18"/>
    <n v="7.04"/>
    <n v="210000"/>
    <n v="5"/>
  </r>
  <r>
    <s v="31786"/>
    <s v="TN"/>
    <s v="0000157401"/>
    <x v="2"/>
    <x v="0"/>
    <d v="2024-04-30T00:00:00"/>
    <x v="11"/>
    <s v="VC0710"/>
    <x v="19"/>
    <n v="1.47"/>
    <n v="70000"/>
    <n v="1"/>
  </r>
  <r>
    <s v="31786"/>
    <s v="TN"/>
    <s v="0000157401"/>
    <x v="2"/>
    <x v="0"/>
    <d v="2024-04-30T00:00:00"/>
    <x v="11"/>
    <s v="VC0750"/>
    <x v="21"/>
    <n v="7.35"/>
    <n v="350000"/>
    <n v="1"/>
  </r>
  <r>
    <s v="31786"/>
    <s v="TN"/>
    <s v="0000157401"/>
    <x v="2"/>
    <x v="0"/>
    <d v="2024-04-30T00:00:00"/>
    <x v="11"/>
    <s v="VC0805"/>
    <x v="22"/>
    <n v="0.84"/>
    <n v="40000"/>
    <n v="1"/>
  </r>
  <r>
    <s v="31786"/>
    <s v="TN"/>
    <s v="0000157401"/>
    <x v="2"/>
    <x v="0"/>
    <d v="2024-04-30T00:00:00"/>
    <x v="11"/>
    <s v="VC0806"/>
    <x v="18"/>
    <n v="1.01"/>
    <n v="48000"/>
    <n v="1"/>
  </r>
  <r>
    <s v="31786"/>
    <s v="TN"/>
    <s v="0000157401"/>
    <x v="2"/>
    <x v="0"/>
    <d v="2024-04-30T00:00:00"/>
    <x v="11"/>
    <s v="VC0810"/>
    <x v="19"/>
    <n v="3.36"/>
    <n v="160000"/>
    <n v="2"/>
  </r>
  <r>
    <s v="31786"/>
    <s v="TN"/>
    <s v="0000157401"/>
    <x v="2"/>
    <x v="0"/>
    <d v="2024-04-30T00:00:00"/>
    <x v="11"/>
    <s v="VC0850"/>
    <x v="21"/>
    <n v="25.2"/>
    <n v="1200000"/>
    <n v="3"/>
  </r>
  <r>
    <s v="31786"/>
    <s v="TN"/>
    <s v="0000157401"/>
    <x v="2"/>
    <x v="0"/>
    <d v="2024-04-30T00:00:00"/>
    <x v="11"/>
    <s v="VC0906"/>
    <x v="18"/>
    <n v="2.2599999999999998"/>
    <n v="108000"/>
    <n v="2"/>
  </r>
  <r>
    <s v="31786"/>
    <s v="TN"/>
    <s v="0000157401"/>
    <x v="2"/>
    <x v="0"/>
    <d v="2024-04-30T00:00:00"/>
    <x v="12"/>
    <s v="VAD050"/>
    <x v="23"/>
    <n v="1477.35"/>
    <n v="70350000"/>
    <n v="1407"/>
  </r>
  <r>
    <s v="31786"/>
    <s v="TN"/>
    <s v="0000157401"/>
    <x v="2"/>
    <x v="0"/>
    <d v="2024-04-30T00:00:00"/>
    <x v="12"/>
    <s v="VAD060"/>
    <x v="24"/>
    <n v="13378.68"/>
    <n v="637750000"/>
    <n v="10627"/>
  </r>
  <r>
    <s v="31786"/>
    <s v="TN"/>
    <s v="0000157401"/>
    <x v="2"/>
    <x v="0"/>
    <d v="2024-04-30T00:00:00"/>
    <x v="12"/>
    <s v="VAD100"/>
    <x v="25"/>
    <n v="7207.2"/>
    <n v="343800000"/>
    <n v="3438"/>
  </r>
  <r>
    <s v="31786"/>
    <s v="TN"/>
    <s v="0000157401"/>
    <x v="2"/>
    <x v="0"/>
    <d v="2024-04-30T00:00:00"/>
    <x v="12"/>
    <s v="VAD250"/>
    <x v="26"/>
    <n v="12521.25"/>
    <n v="596560000"/>
    <n v="2387"/>
  </r>
  <r>
    <s v="31786"/>
    <s v="TN"/>
    <s v="0000157401"/>
    <x v="2"/>
    <x v="0"/>
    <d v="2024-04-30T00:00:00"/>
    <x v="12"/>
    <s v="VAD500"/>
    <x v="27"/>
    <n v="32056.5"/>
    <n v="1528000000"/>
    <n v="3056"/>
  </r>
  <r>
    <s v="31786"/>
    <s v="TN"/>
    <s v="0000157401"/>
    <x v="2"/>
    <x v="0"/>
    <d v="2024-04-30T00:00:00"/>
    <x v="13"/>
    <s v="VSC050"/>
    <x v="63"/>
    <n v="87.78"/>
    <n v="4200000"/>
    <n v="210"/>
  </r>
  <r>
    <s v="31786"/>
    <s v="TN"/>
    <s v="0000157401"/>
    <x v="2"/>
    <x v="0"/>
    <d v="2024-04-30T00:00:00"/>
    <x v="13"/>
    <s v="VSC060"/>
    <x v="28"/>
    <n v="1158.5"/>
    <n v="55608000"/>
    <n v="2317"/>
  </r>
  <r>
    <s v="31786"/>
    <s v="TN"/>
    <s v="0000157401"/>
    <x v="2"/>
    <x v="0"/>
    <d v="2024-04-30T00:00:00"/>
    <x v="13"/>
    <s v="VSC100"/>
    <x v="29"/>
    <n v="711.48"/>
    <n v="33920000"/>
    <n v="848"/>
  </r>
  <r>
    <s v="31786"/>
    <s v="TN"/>
    <s v="0000157401"/>
    <x v="2"/>
    <x v="0"/>
    <d v="2024-04-30T00:00:00"/>
    <x v="13"/>
    <s v="VSC250"/>
    <x v="30"/>
    <n v="1425.9"/>
    <n v="67900000"/>
    <n v="679"/>
  </r>
  <r>
    <s v="31786"/>
    <s v="TN"/>
    <s v="0000157401"/>
    <x v="2"/>
    <x v="0"/>
    <d v="2024-04-30T00:00:00"/>
    <x v="13"/>
    <s v="VSC500"/>
    <x v="31"/>
    <n v="4363.8"/>
    <n v="206600000"/>
    <n v="1033"/>
  </r>
  <r>
    <s v="31786"/>
    <s v="TN"/>
    <s v="0000157401"/>
    <x v="2"/>
    <x v="0"/>
    <d v="2024-04-30T00:00:00"/>
    <x v="13"/>
    <s v="VSO050"/>
    <x v="32"/>
    <n v="130.41"/>
    <n v="6210000"/>
    <n v="207"/>
  </r>
  <r>
    <s v="31786"/>
    <s v="TN"/>
    <s v="0000157401"/>
    <x v="2"/>
    <x v="0"/>
    <d v="2024-04-30T00:00:00"/>
    <x v="13"/>
    <s v="VSO060"/>
    <x v="33"/>
    <n v="1417.4"/>
    <n v="67384000"/>
    <n v="1870"/>
  </r>
  <r>
    <s v="31786"/>
    <s v="TN"/>
    <s v="0000157401"/>
    <x v="2"/>
    <x v="0"/>
    <d v="2024-04-30T00:00:00"/>
    <x v="13"/>
    <s v="VSO100"/>
    <x v="64"/>
    <n v="810.18"/>
    <n v="38640000"/>
    <n v="644"/>
  </r>
  <r>
    <s v="31786"/>
    <s v="TN"/>
    <s v="0000157401"/>
    <x v="2"/>
    <x v="0"/>
    <d v="2024-04-30T00:00:00"/>
    <x v="13"/>
    <s v="VSO250"/>
    <x v="34"/>
    <n v="1430.1"/>
    <n v="67950000"/>
    <n v="453"/>
  </r>
  <r>
    <s v="31786"/>
    <s v="TN"/>
    <s v="0000157401"/>
    <x v="2"/>
    <x v="0"/>
    <d v="2024-04-30T00:00:00"/>
    <x v="13"/>
    <s v="VSO500"/>
    <x v="35"/>
    <n v="3402"/>
    <n v="163400000"/>
    <n v="545"/>
  </r>
  <r>
    <s v="31786"/>
    <s v="TN"/>
    <s v="0000190862"/>
    <x v="3"/>
    <x v="0"/>
    <d v="2024-04-01T00:00:00"/>
    <x v="14"/>
    <s v="LTD-03"/>
    <x v="48"/>
    <n v="-23.37"/>
    <n v="2802.8"/>
    <n v="1"/>
  </r>
  <r>
    <s v="31786"/>
    <s v="TN"/>
    <s v="0000190862"/>
    <x v="3"/>
    <x v="0"/>
    <d v="2024-04-30T00:00:00"/>
    <x v="14"/>
    <s v="LTD-01"/>
    <x v="38"/>
    <n v="96.01"/>
    <n v="159968.20000000001"/>
    <n v="39"/>
  </r>
  <r>
    <s v="31786"/>
    <s v="TN"/>
    <s v="0000190862"/>
    <x v="3"/>
    <x v="0"/>
    <d v="2024-04-30T00:00:00"/>
    <x v="14"/>
    <s v="LTD-01"/>
    <x v="65"/>
    <n v="59.19"/>
    <n v="98635.44"/>
    <n v="23"/>
  </r>
  <r>
    <s v="31786"/>
    <s v="TN"/>
    <s v="0000190862"/>
    <x v="3"/>
    <x v="0"/>
    <d v="2024-04-30T00:00:00"/>
    <x v="14"/>
    <s v="LTD-01"/>
    <x v="39"/>
    <n v="94.41"/>
    <n v="89835"/>
    <n v="21"/>
  </r>
  <r>
    <s v="31786"/>
    <s v="TN"/>
    <s v="0000190862"/>
    <x v="3"/>
    <x v="0"/>
    <d v="2024-04-30T00:00:00"/>
    <x v="14"/>
    <s v="LTD-01"/>
    <x v="66"/>
    <n v="172.79"/>
    <n v="107369.7"/>
    <n v="24"/>
  </r>
  <r>
    <s v="31786"/>
    <s v="TN"/>
    <s v="0000190862"/>
    <x v="3"/>
    <x v="0"/>
    <d v="2024-04-30T00:00:00"/>
    <x v="14"/>
    <s v="LTD-01"/>
    <x v="40"/>
    <n v="286.70999999999998"/>
    <n v="135046.76999999999"/>
    <n v="28"/>
  </r>
  <r>
    <s v="31786"/>
    <s v="TN"/>
    <s v="0000190862"/>
    <x v="3"/>
    <x v="0"/>
    <d v="2024-04-30T00:00:00"/>
    <x v="14"/>
    <s v="LTD-01"/>
    <x v="67"/>
    <n v="234.39"/>
    <n v="91446.1"/>
    <n v="19"/>
  </r>
  <r>
    <s v="31786"/>
    <s v="TN"/>
    <s v="0000190862"/>
    <x v="3"/>
    <x v="0"/>
    <d v="2024-04-30T00:00:00"/>
    <x v="14"/>
    <s v="LTD-01"/>
    <x v="68"/>
    <n v="260.19"/>
    <n v="84545.82"/>
    <n v="21"/>
  </r>
  <r>
    <s v="31786"/>
    <s v="TN"/>
    <s v="0000190862"/>
    <x v="3"/>
    <x v="0"/>
    <d v="2024-04-30T00:00:00"/>
    <x v="14"/>
    <s v="LTD-01"/>
    <x v="69"/>
    <n v="254.85"/>
    <n v="60533.9"/>
    <n v="12"/>
  </r>
  <r>
    <s v="31786"/>
    <s v="TN"/>
    <s v="0000190862"/>
    <x v="3"/>
    <x v="0"/>
    <d v="2024-04-30T00:00:00"/>
    <x v="14"/>
    <s v="LTD-01"/>
    <x v="70"/>
    <n v="146.47"/>
    <n v="52307"/>
    <n v="8"/>
  </r>
  <r>
    <s v="31786"/>
    <s v="TN"/>
    <s v="0000190862"/>
    <x v="3"/>
    <x v="0"/>
    <d v="2024-04-30T00:00:00"/>
    <x v="14"/>
    <s v="LTD-02"/>
    <x v="71"/>
    <n v="68.72"/>
    <n v="137404.47"/>
    <n v="29"/>
  </r>
  <r>
    <s v="31786"/>
    <s v="TN"/>
    <s v="0000190862"/>
    <x v="3"/>
    <x v="0"/>
    <d v="2024-04-30T00:00:00"/>
    <x v="14"/>
    <s v="LTD-02"/>
    <x v="41"/>
    <n v="53.77"/>
    <n v="107491"/>
    <n v="24"/>
  </r>
  <r>
    <s v="31786"/>
    <s v="TN"/>
    <s v="0000190862"/>
    <x v="3"/>
    <x v="0"/>
    <d v="2024-04-30T00:00:00"/>
    <x v="14"/>
    <s v="LTD-02"/>
    <x v="42"/>
    <n v="103.03"/>
    <n v="119647.5"/>
    <n v="24"/>
  </r>
  <r>
    <s v="31786"/>
    <s v="TN"/>
    <s v="0000190862"/>
    <x v="3"/>
    <x v="0"/>
    <d v="2024-04-30T00:00:00"/>
    <x v="14"/>
    <s v="LTD-02"/>
    <x v="43"/>
    <n v="179.19"/>
    <n v="136691.51"/>
    <n v="23"/>
  </r>
  <r>
    <s v="31786"/>
    <s v="TN"/>
    <s v="0000190862"/>
    <x v="3"/>
    <x v="0"/>
    <d v="2024-04-30T00:00:00"/>
    <x v="14"/>
    <s v="LTD-02"/>
    <x v="72"/>
    <n v="296.95"/>
    <n v="172464.45"/>
    <n v="35"/>
  </r>
  <r>
    <s v="31786"/>
    <s v="TN"/>
    <s v="0000190862"/>
    <x v="3"/>
    <x v="0"/>
    <d v="2024-04-30T00:00:00"/>
    <x v="14"/>
    <s v="LTD-02"/>
    <x v="44"/>
    <n v="305.69"/>
    <n v="146163.73000000001"/>
    <n v="29"/>
  </r>
  <r>
    <s v="31786"/>
    <s v="TN"/>
    <s v="0000190862"/>
    <x v="3"/>
    <x v="0"/>
    <d v="2024-04-30T00:00:00"/>
    <x v="14"/>
    <s v="LTD-02"/>
    <x v="73"/>
    <n v="229.13"/>
    <n v="91642"/>
    <n v="17"/>
  </r>
  <r>
    <s v="31786"/>
    <s v="TN"/>
    <s v="0000190862"/>
    <x v="3"/>
    <x v="0"/>
    <d v="2024-04-30T00:00:00"/>
    <x v="14"/>
    <s v="LTD-02"/>
    <x v="74"/>
    <n v="290.72000000000003"/>
    <n v="92537"/>
    <n v="14"/>
  </r>
  <r>
    <s v="31786"/>
    <s v="TN"/>
    <s v="0000190862"/>
    <x v="3"/>
    <x v="0"/>
    <d v="2024-04-30T00:00:00"/>
    <x v="14"/>
    <s v="LTD-02"/>
    <x v="75"/>
    <n v="99.87"/>
    <n v="39775"/>
    <n v="5"/>
  </r>
  <r>
    <s v="31786"/>
    <s v="TN"/>
    <s v="0000190862"/>
    <x v="3"/>
    <x v="0"/>
    <d v="2024-04-30T00:00:00"/>
    <x v="14"/>
    <s v="LTD-02"/>
    <x v="76"/>
    <n v="17.79"/>
    <n v="8087"/>
    <n v="1"/>
  </r>
  <r>
    <s v="31786"/>
    <s v="TN"/>
    <s v="0000190862"/>
    <x v="3"/>
    <x v="0"/>
    <d v="2024-04-30T00:00:00"/>
    <x v="14"/>
    <s v="LTD-03"/>
    <x v="77"/>
    <n v="62725.72"/>
    <n v="22563872.359999999"/>
    <n v="5016"/>
  </r>
  <r>
    <s v="31786"/>
    <s v="TN"/>
    <s v="0000190862"/>
    <x v="3"/>
    <x v="0"/>
    <d v="2024-04-30T00:00:00"/>
    <x v="14"/>
    <s v="LTD-03"/>
    <x v="46"/>
    <n v="64369.89"/>
    <n v="23154793.030000001"/>
    <n v="4427"/>
  </r>
  <r>
    <s v="31786"/>
    <s v="TN"/>
    <s v="0000190862"/>
    <x v="3"/>
    <x v="0"/>
    <d v="2024-04-30T00:00:00"/>
    <x v="14"/>
    <s v="LTD-03"/>
    <x v="78"/>
    <n v="71087.97"/>
    <n v="25571237.48"/>
    <n v="4484"/>
  </r>
  <r>
    <s v="31786"/>
    <s v="TN"/>
    <s v="0000190862"/>
    <x v="3"/>
    <x v="0"/>
    <d v="2024-04-30T00:00:00"/>
    <x v="14"/>
    <s v="LTD-03"/>
    <x v="36"/>
    <n v="79282.37"/>
    <n v="28518917.710000001"/>
    <n v="4785"/>
  </r>
  <r>
    <s v="31786"/>
    <s v="TN"/>
    <s v="0000190862"/>
    <x v="3"/>
    <x v="0"/>
    <d v="2024-04-30T00:00:00"/>
    <x v="14"/>
    <s v="LTD-03"/>
    <x v="47"/>
    <n v="84493.43"/>
    <n v="30393474.23"/>
    <n v="5026"/>
  </r>
  <r>
    <s v="31786"/>
    <s v="TN"/>
    <s v="0000190862"/>
    <x v="3"/>
    <x v="0"/>
    <d v="2024-04-30T00:00:00"/>
    <x v="14"/>
    <s v="LTD-03"/>
    <x v="79"/>
    <n v="92575.6"/>
    <n v="33300672.48"/>
    <n v="5438"/>
  </r>
  <r>
    <s v="31786"/>
    <s v="TN"/>
    <s v="0000190862"/>
    <x v="3"/>
    <x v="0"/>
    <d v="2024-04-30T00:00:00"/>
    <x v="14"/>
    <s v="LTD-03"/>
    <x v="48"/>
    <n v="80310.59"/>
    <n v="28888828.16"/>
    <n v="4692"/>
  </r>
  <r>
    <s v="31786"/>
    <s v="TN"/>
    <s v="0000190862"/>
    <x v="3"/>
    <x v="0"/>
    <d v="2024-04-30T00:00:00"/>
    <x v="14"/>
    <s v="LTD-03"/>
    <x v="80"/>
    <n v="62247.360000000001"/>
    <n v="22374928.98"/>
    <n v="3767"/>
  </r>
  <r>
    <s v="31786"/>
    <s v="TN"/>
    <s v="0000190862"/>
    <x v="3"/>
    <x v="0"/>
    <d v="2024-04-30T00:00:00"/>
    <x v="14"/>
    <s v="LTD-03"/>
    <x v="81"/>
    <n v="27090.54"/>
    <n v="9744812.7200000007"/>
    <n v="1550"/>
  </r>
  <r>
    <s v="31786"/>
    <s v="TN"/>
    <s v="0000190862"/>
    <x v="3"/>
    <x v="0"/>
    <d v="2024-04-30T00:00:00"/>
    <x v="14"/>
    <s v="LTD-03"/>
    <x v="82"/>
    <n v="13022.05"/>
    <n v="4684143.2"/>
    <n v="717"/>
  </r>
  <r>
    <s v="31786"/>
    <s v="TN"/>
    <s v="0000190862"/>
    <x v="3"/>
    <x v="0"/>
    <d v="2024-04-30T00:00:00"/>
    <x v="14"/>
    <s v="LTD-04"/>
    <x v="49"/>
    <n v="296.69"/>
    <n v="491910.03"/>
    <n v="114"/>
  </r>
  <r>
    <s v="31786"/>
    <s v="TN"/>
    <s v="0000190862"/>
    <x v="3"/>
    <x v="0"/>
    <d v="2024-04-30T00:00:00"/>
    <x v="14"/>
    <s v="LTD-04"/>
    <x v="50"/>
    <n v="265.42"/>
    <n v="442411.04"/>
    <n v="97"/>
  </r>
  <r>
    <s v="31786"/>
    <s v="TN"/>
    <s v="0000190862"/>
    <x v="3"/>
    <x v="0"/>
    <d v="2024-04-30T00:00:00"/>
    <x v="14"/>
    <s v="LTD-04"/>
    <x v="51"/>
    <n v="355.82"/>
    <n v="324958.67"/>
    <n v="65"/>
  </r>
  <r>
    <s v="31786"/>
    <s v="TN"/>
    <s v="0000190862"/>
    <x v="3"/>
    <x v="0"/>
    <d v="2024-04-30T00:00:00"/>
    <x v="14"/>
    <s v="LTD-04"/>
    <x v="83"/>
    <n v="415.6"/>
    <n v="248994.53"/>
    <n v="52"/>
  </r>
  <r>
    <s v="31786"/>
    <s v="TN"/>
    <s v="0000190862"/>
    <x v="3"/>
    <x v="0"/>
    <d v="2024-04-30T00:00:00"/>
    <x v="14"/>
    <s v="LTD-04"/>
    <x v="52"/>
    <n v="408.04"/>
    <n v="200209.8"/>
    <n v="43"/>
  </r>
  <r>
    <s v="31786"/>
    <s v="TN"/>
    <s v="0000190862"/>
    <x v="3"/>
    <x v="0"/>
    <d v="2024-04-30T00:00:00"/>
    <x v="14"/>
    <s v="LTD-04"/>
    <x v="53"/>
    <n v="620.83000000000004"/>
    <n v="245944.2"/>
    <n v="49"/>
  </r>
  <r>
    <s v="31786"/>
    <s v="TN"/>
    <s v="0000190862"/>
    <x v="3"/>
    <x v="0"/>
    <d v="2024-04-30T00:00:00"/>
    <x v="14"/>
    <s v="LTD-04"/>
    <x v="84"/>
    <n v="552.83000000000004"/>
    <n v="181652.72"/>
    <n v="36"/>
  </r>
  <r>
    <s v="31786"/>
    <s v="TN"/>
    <s v="0000190862"/>
    <x v="3"/>
    <x v="0"/>
    <d v="2024-04-30T00:00:00"/>
    <x v="14"/>
    <s v="LTD-04"/>
    <x v="85"/>
    <n v="217.31"/>
    <n v="57420"/>
    <n v="13"/>
  </r>
  <r>
    <s v="31786"/>
    <s v="TN"/>
    <s v="0000190862"/>
    <x v="3"/>
    <x v="0"/>
    <d v="2024-04-30T00:00:00"/>
    <x v="14"/>
    <s v="LTD-04"/>
    <x v="86"/>
    <n v="95.01"/>
    <n v="35188"/>
    <n v="7"/>
  </r>
  <r>
    <s v="31786"/>
    <s v="TN"/>
    <s v="0000190862"/>
    <x v="3"/>
    <x v="0"/>
    <d v="2024-04-30T00:00:00"/>
    <x v="14"/>
    <s v="LTD-04"/>
    <x v="87"/>
    <n v="77.8"/>
    <n v="28816"/>
    <n v="4"/>
  </r>
  <r>
    <s v="31786"/>
    <s v="TN"/>
    <s v="0000190862"/>
    <x v="3"/>
    <x v="0"/>
    <d v="2024-04-30T00:00:00"/>
    <x v="15"/>
    <s v="STD-A"/>
    <x v="37"/>
    <n v="64492.5"/>
    <n v="15763969.68"/>
    <n v="3367"/>
  </r>
  <r>
    <s v="31786"/>
    <s v="TN"/>
    <s v="0000190862"/>
    <x v="3"/>
    <x v="0"/>
    <d v="2024-04-30T00:00:00"/>
    <x v="15"/>
    <s v="STD-B"/>
    <x v="54"/>
    <n v="59328.06"/>
    <n v="18008320.84"/>
    <n v="3536"/>
  </r>
  <r>
    <s v="31786"/>
    <s v="TN"/>
    <s v="0000258005"/>
    <x v="4"/>
    <x v="0"/>
    <d v="2024-04-30T00:00:00"/>
    <x v="16"/>
    <s v="VISBAS"/>
    <x v="56"/>
    <n v="48122.32"/>
    <n v="0"/>
    <n v="8717"/>
  </r>
  <r>
    <s v="31786"/>
    <s v="TN"/>
    <s v="0000258005"/>
    <x v="4"/>
    <x v="0"/>
    <d v="2024-04-30T00:00:00"/>
    <x v="16"/>
    <s v="VISEXP"/>
    <x v="55"/>
    <n v="235040.64000000001"/>
    <n v="0"/>
    <n v="21242"/>
  </r>
  <r>
    <s v="31786"/>
    <s v="NP"/>
    <s v="0000000185"/>
    <x v="0"/>
    <x v="1"/>
    <d v="2024-04-30T00:00:00"/>
    <x v="0"/>
    <s v="PPDN"/>
    <x v="0"/>
    <n v="180.48"/>
    <n v="0"/>
    <n v="8"/>
  </r>
  <r>
    <s v="31786"/>
    <s v="NP"/>
    <s v="0000000185"/>
    <x v="0"/>
    <x v="1"/>
    <d v="2024-04-30T00:00:00"/>
    <x v="20"/>
    <s v="PPRN"/>
    <x v="88"/>
    <n v="59052.82"/>
    <n v="0"/>
    <n v="2939"/>
  </r>
  <r>
    <s v="31786"/>
    <s v="NP"/>
    <s v="0000000185"/>
    <x v="0"/>
    <x v="2"/>
    <d v="2024-04-30T00:00:00"/>
    <x v="0"/>
    <s v="PPDN"/>
    <x v="0"/>
    <n v="40.119999999999997"/>
    <n v="0"/>
    <n v="2"/>
  </r>
  <r>
    <s v="31786"/>
    <s v="NP"/>
    <s v="0000000185"/>
    <x v="0"/>
    <x v="2"/>
    <d v="2024-04-30T00:00:00"/>
    <x v="20"/>
    <s v="PPRN"/>
    <x v="88"/>
    <n v="22180.94"/>
    <n v="0"/>
    <n v="1136"/>
  </r>
  <r>
    <s v="31786"/>
    <s v="NP"/>
    <s v="0000000185"/>
    <x v="0"/>
    <x v="3"/>
    <d v="2024-04-30T00:00:00"/>
    <x v="0"/>
    <s v="PPDN"/>
    <x v="0"/>
    <n v="14.47"/>
    <n v="0"/>
    <n v="1"/>
  </r>
  <r>
    <s v="31786"/>
    <s v="NP"/>
    <s v="0000000185"/>
    <x v="0"/>
    <x v="3"/>
    <d v="2024-04-30T00:00:00"/>
    <x v="20"/>
    <s v="PPRN"/>
    <x v="88"/>
    <n v="2587.67"/>
    <n v="0"/>
    <n v="133"/>
  </r>
  <r>
    <s v="31786"/>
    <s v="NP"/>
    <s v="0000000192"/>
    <x v="1"/>
    <x v="1"/>
    <d v="2024-04-30T00:00:00"/>
    <x v="1"/>
    <s v="PDON"/>
    <x v="2"/>
    <n v="1507.53"/>
    <n v="0"/>
    <n v="45"/>
  </r>
  <r>
    <s v="31786"/>
    <s v="NP"/>
    <s v="0000000192"/>
    <x v="1"/>
    <x v="1"/>
    <d v="2024-04-30T00:00:00"/>
    <x v="21"/>
    <s v="PDRN"/>
    <x v="89"/>
    <n v="353571.98"/>
    <n v="0"/>
    <n v="9145"/>
  </r>
  <r>
    <s v="31786"/>
    <s v="NP"/>
    <s v="0000000192"/>
    <x v="1"/>
    <x v="2"/>
    <d v="2024-04-30T00:00:00"/>
    <x v="1"/>
    <s v="PDON"/>
    <x v="2"/>
    <n v="324"/>
    <n v="0"/>
    <n v="12"/>
  </r>
  <r>
    <s v="31786"/>
    <s v="NP"/>
    <s v="0000000192"/>
    <x v="1"/>
    <x v="2"/>
    <d v="2024-04-30T00:00:00"/>
    <x v="21"/>
    <s v="PDRN"/>
    <x v="89"/>
    <n v="264534.28999999998"/>
    <n v="0"/>
    <n v="7234"/>
  </r>
  <r>
    <s v="31786"/>
    <s v="NP"/>
    <s v="0000000192"/>
    <x v="1"/>
    <x v="3"/>
    <d v="2024-04-30T00:00:00"/>
    <x v="1"/>
    <s v="PDON"/>
    <x v="2"/>
    <n v="115.55"/>
    <n v="0"/>
    <n v="4"/>
  </r>
  <r>
    <s v="31786"/>
    <s v="NP"/>
    <s v="0000000192"/>
    <x v="1"/>
    <x v="3"/>
    <d v="2024-04-30T00:00:00"/>
    <x v="21"/>
    <s v="PDRN"/>
    <x v="89"/>
    <n v="18793.03"/>
    <n v="0"/>
    <n v="534"/>
  </r>
  <r>
    <s v="31786"/>
    <s v="NP"/>
    <s v="0000258005"/>
    <x v="4"/>
    <x v="1"/>
    <d v="2024-04-30T00:00:00"/>
    <x v="16"/>
    <s v="VISBAS"/>
    <x v="56"/>
    <n v="3374.75"/>
    <n v="0"/>
    <n v="788"/>
  </r>
  <r>
    <s v="31786"/>
    <s v="NP"/>
    <s v="0000258005"/>
    <x v="4"/>
    <x v="1"/>
    <d v="2024-04-30T00:00:00"/>
    <x v="16"/>
    <s v="VISEXP"/>
    <x v="55"/>
    <n v="16809.14"/>
    <n v="0"/>
    <n v="1983"/>
  </r>
  <r>
    <s v="31786"/>
    <s v="NP"/>
    <s v="0000258005"/>
    <x v="4"/>
    <x v="2"/>
    <d v="2024-04-30T00:00:00"/>
    <x v="16"/>
    <s v="VISBAS"/>
    <x v="56"/>
    <n v="1496.75"/>
    <n v="0"/>
    <n v="365"/>
  </r>
  <r>
    <s v="31786"/>
    <s v="NP"/>
    <s v="0000258005"/>
    <x v="4"/>
    <x v="2"/>
    <d v="2024-04-30T00:00:00"/>
    <x v="16"/>
    <s v="VISEXP"/>
    <x v="55"/>
    <n v="7243.24"/>
    <n v="0"/>
    <n v="919"/>
  </r>
  <r>
    <s v="31786"/>
    <s v="NP"/>
    <s v="0000258005"/>
    <x v="4"/>
    <x v="3"/>
    <d v="2024-04-30T00:00:00"/>
    <x v="16"/>
    <s v="VISBAS"/>
    <x v="56"/>
    <n v="12.72"/>
    <n v="0"/>
    <n v="4"/>
  </r>
  <r>
    <s v="31786"/>
    <s v="NP"/>
    <s v="0000258005"/>
    <x v="4"/>
    <x v="3"/>
    <d v="2024-04-30T00:00:00"/>
    <x v="16"/>
    <s v="VISEXP"/>
    <x v="55"/>
    <n v="106.48"/>
    <n v="0"/>
    <n v="14"/>
  </r>
  <r>
    <s v="31786"/>
    <s v="NP"/>
    <s v="0000000185"/>
    <x v="0"/>
    <x v="2"/>
    <d v="2024-04-30T00:00:00"/>
    <x v="20"/>
    <s v="PPRN"/>
    <x v="88"/>
    <n v="71.67"/>
    <n v="0"/>
    <n v="3"/>
  </r>
  <r>
    <s v="31786"/>
    <s v="NP"/>
    <s v="0000000185"/>
    <x v="0"/>
    <x v="3"/>
    <d v="2024-04-30T00:00:00"/>
    <x v="20"/>
    <s v="PPRN"/>
    <x v="88"/>
    <n v="178.28"/>
    <n v="0"/>
    <n v="7"/>
  </r>
  <r>
    <s v="31786"/>
    <s v="NP"/>
    <s v="0000000185"/>
    <x v="0"/>
    <x v="0"/>
    <d v="2024-04-30T00:00:00"/>
    <x v="0"/>
    <s v="PPDN"/>
    <x v="0"/>
    <n v="59728.2"/>
    <n v="0"/>
    <n v="5280"/>
  </r>
  <r>
    <s v="31786"/>
    <s v="NP"/>
    <s v="0000000185"/>
    <x v="0"/>
    <x v="0"/>
    <d v="2024-04-30T00:00:00"/>
    <x v="0"/>
    <s v="PPDN"/>
    <x v="1"/>
    <n v="58916.68"/>
    <n v="0"/>
    <n v="5223"/>
  </r>
  <r>
    <s v="31786"/>
    <s v="NP"/>
    <s v="0000000185"/>
    <x v="0"/>
    <x v="4"/>
    <d v="2024-04-30T00:00:00"/>
    <x v="0"/>
    <s v="PPDN"/>
    <x v="0"/>
    <n v="48560.74"/>
    <n v="0"/>
    <n v="2182"/>
  </r>
  <r>
    <s v="31786"/>
    <s v="NP"/>
    <s v="0000000185"/>
    <x v="0"/>
    <x v="5"/>
    <d v="2024-04-30T00:00:00"/>
    <x v="0"/>
    <s v="PPDN"/>
    <x v="0"/>
    <n v="24186.42"/>
    <n v="0"/>
    <n v="1253"/>
  </r>
  <r>
    <s v="31786"/>
    <s v="NP"/>
    <s v="0000000192"/>
    <x v="1"/>
    <x v="2"/>
    <d v="2024-04-30T00:00:00"/>
    <x v="21"/>
    <s v="PDRN"/>
    <x v="89"/>
    <n v="13566.17"/>
    <n v="0"/>
    <n v="379"/>
  </r>
  <r>
    <s v="31786"/>
    <s v="NP"/>
    <s v="0000000192"/>
    <x v="1"/>
    <x v="3"/>
    <d v="2024-04-30T00:00:00"/>
    <x v="21"/>
    <s v="PDRN"/>
    <x v="89"/>
    <n v="2079.39"/>
    <n v="0"/>
    <n v="51"/>
  </r>
  <r>
    <s v="31786"/>
    <s v="NP"/>
    <s v="0000000192"/>
    <x v="1"/>
    <x v="0"/>
    <d v="2024-04-30T00:00:00"/>
    <x v="1"/>
    <s v="PDON"/>
    <x v="2"/>
    <n v="437702.67"/>
    <n v="0"/>
    <n v="19897"/>
  </r>
  <r>
    <s v="31786"/>
    <s v="NP"/>
    <s v="0000000192"/>
    <x v="1"/>
    <x v="0"/>
    <d v="2024-04-30T00:00:00"/>
    <x v="1"/>
    <s v="PDON"/>
    <x v="3"/>
    <n v="430398.53"/>
    <n v="0"/>
    <n v="19685"/>
  </r>
  <r>
    <s v="31786"/>
    <s v="NP"/>
    <s v="0000000192"/>
    <x v="1"/>
    <x v="4"/>
    <d v="2024-04-30T00:00:00"/>
    <x v="1"/>
    <s v="PDON"/>
    <x v="2"/>
    <n v="661721.12"/>
    <n v="0"/>
    <n v="15575"/>
  </r>
  <r>
    <s v="31786"/>
    <s v="NP"/>
    <s v="0000000192"/>
    <x v="1"/>
    <x v="5"/>
    <d v="2024-04-30T00:00:00"/>
    <x v="1"/>
    <s v="PDON"/>
    <x v="2"/>
    <n v="236087.24"/>
    <n v="0"/>
    <n v="6851"/>
  </r>
  <r>
    <s v="31786"/>
    <s v="NP"/>
    <s v="0000053684"/>
    <x v="7"/>
    <x v="0"/>
    <d v="2024-04-30T00:00:00"/>
    <x v="17"/>
    <s v=""/>
    <x v="57"/>
    <n v="39.01"/>
    <n v="0"/>
    <n v="2"/>
  </r>
  <r>
    <s v="31786"/>
    <s v="NP"/>
    <s v="0000053684"/>
    <x v="7"/>
    <x v="0"/>
    <d v="2024-04-30T00:00:00"/>
    <x v="18"/>
    <s v=""/>
    <x v="58"/>
    <n v="27817.48"/>
    <n v="0"/>
    <n v="811"/>
  </r>
  <r>
    <s v="31786"/>
    <s v="NP"/>
    <s v="0000157401"/>
    <x v="2"/>
    <x v="0"/>
    <d v="2024-04-30T00:00:00"/>
    <x v="5"/>
    <s v="BADE2X"/>
    <x v="7"/>
    <n v="1.47"/>
    <n v="134000"/>
    <n v="4"/>
  </r>
  <r>
    <s v="31786"/>
    <s v="NP"/>
    <s v="0000157401"/>
    <x v="2"/>
    <x v="0"/>
    <d v="2024-04-30T00:00:00"/>
    <x v="2"/>
    <s v="BA1X"/>
    <x v="90"/>
    <n v="296.45"/>
    <n v="15597350"/>
    <n v="295"/>
  </r>
  <r>
    <s v="31786"/>
    <s v="NP"/>
    <s v="0000157401"/>
    <x v="2"/>
    <x v="0"/>
    <d v="2024-04-30T00:00:00"/>
    <x v="2"/>
    <s v="BA1X"/>
    <x v="4"/>
    <n v="42209.95"/>
    <n v="2220896950"/>
    <n v="31151"/>
  </r>
  <r>
    <s v="31786"/>
    <s v="NP"/>
    <s v="0000157401"/>
    <x v="2"/>
    <x v="0"/>
    <d v="2024-04-30T00:00:00"/>
    <x v="2"/>
    <s v="BA1XP"/>
    <x v="4"/>
    <n v="5.41"/>
    <n v="284700"/>
    <n v="4"/>
  </r>
  <r>
    <s v="31786"/>
    <s v="NP"/>
    <s v="0000157401"/>
    <x v="2"/>
    <x v="0"/>
    <d v="2024-04-30T00:00:00"/>
    <x v="2"/>
    <s v="BA50"/>
    <x v="91"/>
    <n v="39.9"/>
    <n v="2100000"/>
    <n v="42"/>
  </r>
  <r>
    <s v="31786"/>
    <s v="NP"/>
    <s v="0000157401"/>
    <x v="2"/>
    <x v="0"/>
    <d v="2024-04-30T00:00:00"/>
    <x v="2"/>
    <s v="BA50"/>
    <x v="60"/>
    <n v="265.05"/>
    <n v="13900000"/>
    <n v="278"/>
  </r>
  <r>
    <s v="31786"/>
    <s v="NP"/>
    <s v="0000157401"/>
    <x v="2"/>
    <x v="0"/>
    <d v="2024-04-30T00:00:00"/>
    <x v="2"/>
    <s v="BADE40"/>
    <x v="8"/>
    <n v="-5.32"/>
    <n v="521000"/>
    <n v="9"/>
  </r>
  <r>
    <s v="31786"/>
    <s v="NP"/>
    <s v="0000157401"/>
    <x v="2"/>
    <x v="0"/>
    <d v="2024-04-30T00:00:00"/>
    <x v="6"/>
    <s v="BAD6SP"/>
    <x v="10"/>
    <n v="-0.78"/>
    <n v="60000"/>
    <n v="1"/>
  </r>
  <r>
    <s v="31786"/>
    <s v="NP"/>
    <s v="0000157401"/>
    <x v="2"/>
    <x v="0"/>
    <d v="2024-04-30T00:00:00"/>
    <x v="7"/>
    <s v="BLES15"/>
    <x v="11"/>
    <n v="5.94"/>
    <n v="67000"/>
    <n v="4"/>
  </r>
  <r>
    <s v="31786"/>
    <s v="NP"/>
    <s v="0000157401"/>
    <x v="2"/>
    <x v="0"/>
    <d v="2024-04-30T00:00:00"/>
    <x v="3"/>
    <s v="BL1X"/>
    <x v="92"/>
    <n v="2526.84"/>
    <n v="15597350"/>
    <n v="295"/>
  </r>
  <r>
    <s v="31786"/>
    <s v="NP"/>
    <s v="0000157401"/>
    <x v="2"/>
    <x v="0"/>
    <d v="2024-04-30T00:00:00"/>
    <x v="3"/>
    <s v="BL1X"/>
    <x v="5"/>
    <n v="359768.85"/>
    <n v="2220896950"/>
    <n v="31151"/>
  </r>
  <r>
    <s v="31786"/>
    <s v="NP"/>
    <s v="0000157401"/>
    <x v="2"/>
    <x v="0"/>
    <d v="2024-04-30T00:00:00"/>
    <x v="3"/>
    <s v="BL1X"/>
    <x v="61"/>
    <n v="241176.85"/>
    <n v="1651599750"/>
    <n v="19202"/>
  </r>
  <r>
    <s v="31786"/>
    <s v="NP"/>
    <s v="0000157401"/>
    <x v="2"/>
    <x v="0"/>
    <d v="2024-04-30T00:00:00"/>
    <x v="3"/>
    <s v="BL1XP"/>
    <x v="5"/>
    <n v="46.12"/>
    <n v="284700"/>
    <n v="4"/>
  </r>
  <r>
    <s v="31786"/>
    <s v="NP"/>
    <s v="0000157401"/>
    <x v="2"/>
    <x v="0"/>
    <d v="2024-04-30T00:00:00"/>
    <x v="3"/>
    <s v="BL1XP"/>
    <x v="61"/>
    <n v="173.42"/>
    <n v="284700"/>
    <n v="4"/>
  </r>
  <r>
    <s v="31786"/>
    <s v="NP"/>
    <s v="0000157401"/>
    <x v="2"/>
    <x v="0"/>
    <d v="2024-04-30T00:00:00"/>
    <x v="3"/>
    <s v="BL50"/>
    <x v="93"/>
    <n v="340.2"/>
    <n v="2100000"/>
    <n v="42"/>
  </r>
  <r>
    <s v="31786"/>
    <s v="NP"/>
    <s v="0000157401"/>
    <x v="2"/>
    <x v="0"/>
    <d v="2024-04-30T00:00:00"/>
    <x v="3"/>
    <s v="BL50"/>
    <x v="62"/>
    <n v="2259.9"/>
    <n v="13900000"/>
    <n v="278"/>
  </r>
  <r>
    <s v="31786"/>
    <s v="NP"/>
    <s v="0000157401"/>
    <x v="2"/>
    <x v="0"/>
    <d v="2024-04-30T00:00:00"/>
    <x v="3"/>
    <s v="BLER20"/>
    <x v="14"/>
    <n v="-22.08"/>
    <n v="521000"/>
    <n v="9"/>
  </r>
  <r>
    <s v="31786"/>
    <s v="NP"/>
    <s v="0000157401"/>
    <x v="2"/>
    <x v="0"/>
    <d v="2024-04-30T00:00:00"/>
    <x v="9"/>
    <s v="BLIFSP"/>
    <x v="16"/>
    <n v="-0.59"/>
    <n v="3000"/>
    <n v="1"/>
  </r>
  <r>
    <s v="31786"/>
    <s v="NP"/>
    <s v="0000157401"/>
    <x v="2"/>
    <x v="0"/>
    <d v="2024-04-30T00:00:00"/>
    <x v="10"/>
    <s v="BL20U"/>
    <x v="17"/>
    <n v="71.28"/>
    <n v="20000"/>
    <n v="1"/>
  </r>
  <r>
    <s v="31786"/>
    <s v="NP"/>
    <s v="0000157401"/>
    <x v="2"/>
    <x v="0"/>
    <d v="2024-04-30T00:00:00"/>
    <x v="19"/>
    <s v=""/>
    <x v="59"/>
    <n v="356880.83"/>
    <n v="0"/>
    <n v="10956"/>
  </r>
  <r>
    <s v="31786"/>
    <s v="NP"/>
    <s v="0000157401"/>
    <x v="2"/>
    <x v="0"/>
    <d v="2024-04-30T00:00:00"/>
    <x v="11"/>
    <s v="VC0105"/>
    <x v="22"/>
    <n v="14.52"/>
    <n v="655000"/>
    <n v="131"/>
  </r>
  <r>
    <s v="31786"/>
    <s v="NP"/>
    <s v="0000157401"/>
    <x v="2"/>
    <x v="0"/>
    <d v="2024-04-30T00:00:00"/>
    <x v="11"/>
    <s v="VC0106"/>
    <x v="18"/>
    <n v="153.79"/>
    <n v="7156000"/>
    <n v="1188"/>
  </r>
  <r>
    <s v="31786"/>
    <s v="NP"/>
    <s v="0000157401"/>
    <x v="2"/>
    <x v="0"/>
    <d v="2024-04-30T00:00:00"/>
    <x v="11"/>
    <s v="VC0110"/>
    <x v="19"/>
    <n v="63.84"/>
    <n v="3010000"/>
    <n v="301"/>
  </r>
  <r>
    <s v="31786"/>
    <s v="NP"/>
    <s v="0000157401"/>
    <x v="2"/>
    <x v="0"/>
    <d v="2024-04-30T00:00:00"/>
    <x v="11"/>
    <s v="VC0125"/>
    <x v="20"/>
    <n v="115.01"/>
    <n v="5400000"/>
    <n v="216"/>
  </r>
  <r>
    <s v="31786"/>
    <s v="NP"/>
    <s v="0000157401"/>
    <x v="2"/>
    <x v="0"/>
    <d v="2024-04-30T00:00:00"/>
    <x v="11"/>
    <s v="VC0150"/>
    <x v="21"/>
    <n v="254.1"/>
    <n v="12100000"/>
    <n v="242"/>
  </r>
  <r>
    <s v="31786"/>
    <s v="NP"/>
    <s v="0000157401"/>
    <x v="2"/>
    <x v="0"/>
    <d v="2024-04-30T00:00:00"/>
    <x v="11"/>
    <s v="VC0205"/>
    <x v="22"/>
    <n v="22.47"/>
    <n v="1070000"/>
    <n v="107"/>
  </r>
  <r>
    <s v="31786"/>
    <s v="NP"/>
    <s v="0000157401"/>
    <x v="2"/>
    <x v="0"/>
    <d v="2024-04-30T00:00:00"/>
    <x v="11"/>
    <s v="VC0206"/>
    <x v="18"/>
    <n v="279.75"/>
    <n v="13412000"/>
    <n v="1118"/>
  </r>
  <r>
    <s v="31786"/>
    <s v="NP"/>
    <s v="0000157401"/>
    <x v="2"/>
    <x v="0"/>
    <d v="2024-04-30T00:00:00"/>
    <x v="11"/>
    <s v="VC0210"/>
    <x v="19"/>
    <n v="131.04"/>
    <n v="6200000"/>
    <n v="310"/>
  </r>
  <r>
    <s v="31786"/>
    <s v="NP"/>
    <s v="0000157401"/>
    <x v="2"/>
    <x v="0"/>
    <d v="2024-04-30T00:00:00"/>
    <x v="11"/>
    <s v="VC0225"/>
    <x v="20"/>
    <n v="220.5"/>
    <n v="10500000"/>
    <n v="210"/>
  </r>
  <r>
    <s v="31786"/>
    <s v="NP"/>
    <s v="0000157401"/>
    <x v="2"/>
    <x v="0"/>
    <d v="2024-04-30T00:00:00"/>
    <x v="11"/>
    <s v="VC0250"/>
    <x v="21"/>
    <n v="638.4"/>
    <n v="30400000"/>
    <n v="304"/>
  </r>
  <r>
    <s v="31786"/>
    <s v="NP"/>
    <s v="0000157401"/>
    <x v="2"/>
    <x v="0"/>
    <d v="2024-04-30T00:00:00"/>
    <x v="11"/>
    <s v="VC0305"/>
    <x v="22"/>
    <n v="7.04"/>
    <n v="330000"/>
    <n v="22"/>
  </r>
  <r>
    <s v="31786"/>
    <s v="NP"/>
    <s v="0000157401"/>
    <x v="2"/>
    <x v="0"/>
    <d v="2024-04-30T00:00:00"/>
    <x v="11"/>
    <s v="VC0306"/>
    <x v="18"/>
    <n v="118.56"/>
    <n v="5616000"/>
    <n v="312"/>
  </r>
  <r>
    <s v="31786"/>
    <s v="NP"/>
    <s v="0000157401"/>
    <x v="2"/>
    <x v="0"/>
    <d v="2024-04-30T00:00:00"/>
    <x v="11"/>
    <s v="VC0310"/>
    <x v="19"/>
    <n v="57.96"/>
    <n v="2760000"/>
    <n v="92"/>
  </r>
  <r>
    <s v="31786"/>
    <s v="NP"/>
    <s v="0000157401"/>
    <x v="2"/>
    <x v="0"/>
    <d v="2024-04-30T00:00:00"/>
    <x v="11"/>
    <s v="VC0325"/>
    <x v="20"/>
    <n v="110.6"/>
    <n v="5250000"/>
    <n v="70"/>
  </r>
  <r>
    <s v="31786"/>
    <s v="NP"/>
    <s v="0000157401"/>
    <x v="2"/>
    <x v="0"/>
    <d v="2024-04-30T00:00:00"/>
    <x v="11"/>
    <s v="VC0350"/>
    <x v="21"/>
    <n v="333.9"/>
    <n v="15900000"/>
    <n v="106"/>
  </r>
  <r>
    <s v="31786"/>
    <s v="NP"/>
    <s v="0000157401"/>
    <x v="2"/>
    <x v="0"/>
    <d v="2024-04-30T00:00:00"/>
    <x v="11"/>
    <s v="VC0405"/>
    <x v="22"/>
    <n v="1.26"/>
    <n v="60000"/>
    <n v="3"/>
  </r>
  <r>
    <s v="31786"/>
    <s v="NP"/>
    <s v="0000157401"/>
    <x v="2"/>
    <x v="0"/>
    <d v="2024-04-30T00:00:00"/>
    <x v="11"/>
    <s v="VC0406"/>
    <x v="18"/>
    <n v="48.5"/>
    <n v="2328000"/>
    <n v="97"/>
  </r>
  <r>
    <s v="31786"/>
    <s v="NP"/>
    <s v="0000157401"/>
    <x v="2"/>
    <x v="0"/>
    <d v="2024-04-30T00:00:00"/>
    <x v="11"/>
    <s v="VC0410"/>
    <x v="19"/>
    <n v="26.04"/>
    <n v="1240000"/>
    <n v="31"/>
  </r>
  <r>
    <s v="31786"/>
    <s v="NP"/>
    <s v="0000157401"/>
    <x v="2"/>
    <x v="0"/>
    <d v="2024-04-30T00:00:00"/>
    <x v="11"/>
    <s v="VC0425"/>
    <x v="20"/>
    <n v="50.4"/>
    <n v="2400000"/>
    <n v="24"/>
  </r>
  <r>
    <s v="31786"/>
    <s v="NP"/>
    <s v="0000157401"/>
    <x v="2"/>
    <x v="0"/>
    <d v="2024-04-30T00:00:00"/>
    <x v="11"/>
    <s v="VC0450"/>
    <x v="21"/>
    <n v="168"/>
    <n v="8000000"/>
    <n v="40"/>
  </r>
  <r>
    <s v="31786"/>
    <s v="NP"/>
    <s v="0000157401"/>
    <x v="2"/>
    <x v="0"/>
    <d v="2024-04-30T00:00:00"/>
    <x v="11"/>
    <s v="VC0505"/>
    <x v="22"/>
    <n v="0.53"/>
    <n v="25000"/>
    <n v="1"/>
  </r>
  <r>
    <s v="31786"/>
    <s v="NP"/>
    <s v="0000157401"/>
    <x v="2"/>
    <x v="0"/>
    <d v="2024-04-30T00:00:00"/>
    <x v="11"/>
    <s v="VC0506"/>
    <x v="18"/>
    <n v="17.010000000000002"/>
    <n v="810000"/>
    <n v="27"/>
  </r>
  <r>
    <s v="31786"/>
    <s v="NP"/>
    <s v="0000157401"/>
    <x v="2"/>
    <x v="0"/>
    <d v="2024-04-30T00:00:00"/>
    <x v="11"/>
    <s v="VC0510"/>
    <x v="19"/>
    <n v="10.5"/>
    <n v="500000"/>
    <n v="10"/>
  </r>
  <r>
    <s v="31786"/>
    <s v="NP"/>
    <s v="0000157401"/>
    <x v="2"/>
    <x v="0"/>
    <d v="2024-04-30T00:00:00"/>
    <x v="11"/>
    <s v="VC0525"/>
    <x v="20"/>
    <n v="7.89"/>
    <n v="375000"/>
    <n v="3"/>
  </r>
  <r>
    <s v="31786"/>
    <s v="NP"/>
    <s v="0000157401"/>
    <x v="2"/>
    <x v="0"/>
    <d v="2024-04-30T00:00:00"/>
    <x v="11"/>
    <s v="VC0550"/>
    <x v="21"/>
    <n v="52.5"/>
    <n v="2500000"/>
    <n v="10"/>
  </r>
  <r>
    <s v="31786"/>
    <s v="NP"/>
    <s v="0000157401"/>
    <x v="2"/>
    <x v="0"/>
    <d v="2024-04-30T00:00:00"/>
    <x v="11"/>
    <s v="VC0606"/>
    <x v="18"/>
    <n v="2.2799999999999998"/>
    <n v="108000"/>
    <n v="3"/>
  </r>
  <r>
    <s v="31786"/>
    <s v="NP"/>
    <s v="0000157401"/>
    <x v="2"/>
    <x v="0"/>
    <d v="2024-04-30T00:00:00"/>
    <x v="11"/>
    <s v="VC0610"/>
    <x v="19"/>
    <n v="1.26"/>
    <n v="60000"/>
    <n v="1"/>
  </r>
  <r>
    <s v="31786"/>
    <s v="NP"/>
    <s v="0000157401"/>
    <x v="2"/>
    <x v="0"/>
    <d v="2024-04-30T00:00:00"/>
    <x v="11"/>
    <s v="VC0625"/>
    <x v="20"/>
    <n v="3.15"/>
    <n v="150000"/>
    <n v="1"/>
  </r>
  <r>
    <s v="31786"/>
    <s v="NP"/>
    <s v="0000157401"/>
    <x v="2"/>
    <x v="0"/>
    <d v="2024-04-30T00:00:00"/>
    <x v="11"/>
    <s v="VC0650"/>
    <x v="21"/>
    <n v="18.899999999999999"/>
    <n v="900000"/>
    <n v="3"/>
  </r>
  <r>
    <s v="31786"/>
    <s v="NP"/>
    <s v="0000157401"/>
    <x v="2"/>
    <x v="0"/>
    <d v="2024-04-30T00:00:00"/>
    <x v="11"/>
    <s v="VC0706"/>
    <x v="18"/>
    <n v="2.64"/>
    <n v="126000"/>
    <n v="3"/>
  </r>
  <r>
    <s v="31786"/>
    <s v="NP"/>
    <s v="0000157401"/>
    <x v="2"/>
    <x v="0"/>
    <d v="2024-04-30T00:00:00"/>
    <x v="11"/>
    <s v="VC0750"/>
    <x v="21"/>
    <n v="22.05"/>
    <n v="1050000"/>
    <n v="3"/>
  </r>
  <r>
    <s v="31786"/>
    <s v="NP"/>
    <s v="0000157401"/>
    <x v="2"/>
    <x v="0"/>
    <d v="2024-04-30T00:00:00"/>
    <x v="11"/>
    <s v="VC0806"/>
    <x v="18"/>
    <n v="1.01"/>
    <n v="48000"/>
    <n v="1"/>
  </r>
  <r>
    <s v="31786"/>
    <s v="NP"/>
    <s v="0000157401"/>
    <x v="2"/>
    <x v="0"/>
    <d v="2024-04-30T00:00:00"/>
    <x v="12"/>
    <s v="VAD050"/>
    <x v="23"/>
    <n v="1003.8"/>
    <n v="47550000"/>
    <n v="951"/>
  </r>
  <r>
    <s v="31786"/>
    <s v="NP"/>
    <s v="0000157401"/>
    <x v="2"/>
    <x v="0"/>
    <d v="2024-04-30T00:00:00"/>
    <x v="12"/>
    <s v="VAD060"/>
    <x v="24"/>
    <n v="9588.6"/>
    <n v="456810000"/>
    <n v="7615"/>
  </r>
  <r>
    <s v="31786"/>
    <s v="NP"/>
    <s v="0000157401"/>
    <x v="2"/>
    <x v="0"/>
    <d v="2024-04-30T00:00:00"/>
    <x v="12"/>
    <s v="VAD100"/>
    <x v="25"/>
    <n v="3933.3"/>
    <n v="187400000"/>
    <n v="1874"/>
  </r>
  <r>
    <s v="31786"/>
    <s v="NP"/>
    <s v="0000157401"/>
    <x v="2"/>
    <x v="0"/>
    <d v="2024-04-30T00:00:00"/>
    <x v="12"/>
    <s v="VAD250"/>
    <x v="26"/>
    <n v="6174"/>
    <n v="293500000"/>
    <n v="1174"/>
  </r>
  <r>
    <s v="31786"/>
    <s v="NP"/>
    <s v="0000157401"/>
    <x v="2"/>
    <x v="0"/>
    <d v="2024-04-30T00:00:00"/>
    <x v="12"/>
    <s v="VAD500"/>
    <x v="27"/>
    <n v="14626.5"/>
    <n v="696000000"/>
    <n v="1392"/>
  </r>
  <r>
    <s v="31786"/>
    <s v="NP"/>
    <s v="0000157401"/>
    <x v="2"/>
    <x v="0"/>
    <d v="2024-04-30T00:00:00"/>
    <x v="13"/>
    <s v="VSC050"/>
    <x v="63"/>
    <n v="74.34"/>
    <n v="3520000"/>
    <n v="176"/>
  </r>
  <r>
    <s v="31786"/>
    <s v="NP"/>
    <s v="0000157401"/>
    <x v="2"/>
    <x v="0"/>
    <d v="2024-04-30T00:00:00"/>
    <x v="13"/>
    <s v="VSC060"/>
    <x v="28"/>
    <n v="967.5"/>
    <n v="46608000"/>
    <n v="1942"/>
  </r>
  <r>
    <s v="31786"/>
    <s v="NP"/>
    <s v="0000157401"/>
    <x v="2"/>
    <x v="0"/>
    <d v="2024-04-30T00:00:00"/>
    <x v="13"/>
    <s v="VSC100"/>
    <x v="29"/>
    <n v="409.08"/>
    <n v="19540000"/>
    <n v="489"/>
  </r>
  <r>
    <s v="31786"/>
    <s v="NP"/>
    <s v="0000157401"/>
    <x v="2"/>
    <x v="0"/>
    <d v="2024-04-30T00:00:00"/>
    <x v="13"/>
    <s v="VSC250"/>
    <x v="30"/>
    <n v="819"/>
    <n v="39000000"/>
    <n v="390"/>
  </r>
  <r>
    <s v="31786"/>
    <s v="NP"/>
    <s v="0000157401"/>
    <x v="2"/>
    <x v="0"/>
    <d v="2024-04-30T00:00:00"/>
    <x v="13"/>
    <s v="VSC500"/>
    <x v="31"/>
    <n v="2255.4"/>
    <n v="107400000"/>
    <n v="537"/>
  </r>
  <r>
    <s v="31786"/>
    <s v="NP"/>
    <s v="0000157401"/>
    <x v="2"/>
    <x v="0"/>
    <d v="2024-04-30T00:00:00"/>
    <x v="13"/>
    <s v="VSO050"/>
    <x v="32"/>
    <n v="106.47"/>
    <n v="5040000"/>
    <n v="168"/>
  </r>
  <r>
    <s v="31786"/>
    <s v="NP"/>
    <s v="0000157401"/>
    <x v="2"/>
    <x v="0"/>
    <d v="2024-04-30T00:00:00"/>
    <x v="13"/>
    <s v="VSO060"/>
    <x v="33"/>
    <n v="1150.6400000000001"/>
    <n v="54468000"/>
    <n v="1513"/>
  </r>
  <r>
    <s v="31786"/>
    <s v="NP"/>
    <s v="0000157401"/>
    <x v="2"/>
    <x v="0"/>
    <d v="2024-04-30T00:00:00"/>
    <x v="13"/>
    <s v="VSO100"/>
    <x v="64"/>
    <n v="526.67999999999995"/>
    <n v="25320000"/>
    <n v="423"/>
  </r>
  <r>
    <s v="31786"/>
    <s v="NP"/>
    <s v="0000157401"/>
    <x v="2"/>
    <x v="0"/>
    <d v="2024-04-30T00:00:00"/>
    <x v="13"/>
    <s v="VSO250"/>
    <x v="34"/>
    <n v="847.35"/>
    <n v="40530000"/>
    <n v="271"/>
  </r>
  <r>
    <s v="31786"/>
    <s v="NP"/>
    <s v="0000157401"/>
    <x v="2"/>
    <x v="0"/>
    <d v="2024-04-30T00:00:00"/>
    <x v="13"/>
    <s v="VSO500"/>
    <x v="35"/>
    <n v="1789.2"/>
    <n v="84900000"/>
    <n v="283"/>
  </r>
  <r>
    <s v="31786"/>
    <s v="NP"/>
    <s v="0000190862"/>
    <x v="3"/>
    <x v="0"/>
    <d v="2024-04-30T00:00:00"/>
    <x v="14"/>
    <s v="LTD-01"/>
    <x v="38"/>
    <n v="27.53"/>
    <n v="45873.96"/>
    <n v="13"/>
  </r>
  <r>
    <s v="31786"/>
    <s v="NP"/>
    <s v="0000190862"/>
    <x v="3"/>
    <x v="0"/>
    <d v="2024-04-30T00:00:00"/>
    <x v="14"/>
    <s v="LTD-01"/>
    <x v="65"/>
    <n v="28.72"/>
    <n v="47861.05"/>
    <n v="13"/>
  </r>
  <r>
    <s v="31786"/>
    <s v="NP"/>
    <s v="0000190862"/>
    <x v="3"/>
    <x v="0"/>
    <d v="2024-04-30T00:00:00"/>
    <x v="14"/>
    <s v="LTD-01"/>
    <x v="39"/>
    <n v="87.26"/>
    <n v="74632.62"/>
    <n v="19"/>
  </r>
  <r>
    <s v="31786"/>
    <s v="NP"/>
    <s v="0000190862"/>
    <x v="3"/>
    <x v="0"/>
    <d v="2024-04-30T00:00:00"/>
    <x v="14"/>
    <s v="LTD-01"/>
    <x v="66"/>
    <n v="144.02000000000001"/>
    <n v="90119.66"/>
    <n v="19"/>
  </r>
  <r>
    <s v="31786"/>
    <s v="NP"/>
    <s v="0000190862"/>
    <x v="3"/>
    <x v="0"/>
    <d v="2024-04-30T00:00:00"/>
    <x v="14"/>
    <s v="LTD-01"/>
    <x v="40"/>
    <n v="137.19"/>
    <n v="65649.45"/>
    <n v="13"/>
  </r>
  <r>
    <s v="31786"/>
    <s v="NP"/>
    <s v="0000190862"/>
    <x v="3"/>
    <x v="0"/>
    <d v="2024-04-30T00:00:00"/>
    <x v="14"/>
    <s v="LTD-01"/>
    <x v="67"/>
    <n v="133.5"/>
    <n v="51227.39"/>
    <n v="9"/>
  </r>
  <r>
    <s v="31786"/>
    <s v="NP"/>
    <s v="0000190862"/>
    <x v="3"/>
    <x v="0"/>
    <d v="2024-04-30T00:00:00"/>
    <x v="14"/>
    <s v="LTD-01"/>
    <x v="68"/>
    <n v="212.57"/>
    <n v="68141.210000000006"/>
    <n v="13"/>
  </r>
  <r>
    <s v="31786"/>
    <s v="NP"/>
    <s v="0000190862"/>
    <x v="3"/>
    <x v="0"/>
    <d v="2024-04-30T00:00:00"/>
    <x v="14"/>
    <s v="LTD-01"/>
    <x v="69"/>
    <n v="136.63"/>
    <n v="33644.69"/>
    <n v="7"/>
  </r>
  <r>
    <s v="31786"/>
    <s v="NP"/>
    <s v="0000190862"/>
    <x v="3"/>
    <x v="0"/>
    <d v="2024-04-30T00:00:00"/>
    <x v="14"/>
    <s v="LTD-01"/>
    <x v="70"/>
    <n v="50.29"/>
    <n v="17960.66"/>
    <n v="3"/>
  </r>
  <r>
    <s v="31786"/>
    <s v="NP"/>
    <s v="0000190862"/>
    <x v="3"/>
    <x v="0"/>
    <d v="2024-04-30T00:00:00"/>
    <x v="14"/>
    <s v="LTD-01"/>
    <x v="94"/>
    <n v="29.85"/>
    <n v="10658.41"/>
    <n v="2"/>
  </r>
  <r>
    <s v="31786"/>
    <s v="NP"/>
    <s v="0000190862"/>
    <x v="3"/>
    <x v="0"/>
    <d v="2024-04-30T00:00:00"/>
    <x v="14"/>
    <s v="LTD-02"/>
    <x v="71"/>
    <n v="17.149999999999999"/>
    <n v="34300.480000000003"/>
    <n v="9"/>
  </r>
  <r>
    <s v="31786"/>
    <s v="NP"/>
    <s v="0000190862"/>
    <x v="3"/>
    <x v="0"/>
    <d v="2024-04-30T00:00:00"/>
    <x v="14"/>
    <s v="LTD-02"/>
    <x v="41"/>
    <n v="32.97"/>
    <n v="65934.86"/>
    <n v="15"/>
  </r>
  <r>
    <s v="31786"/>
    <s v="NP"/>
    <s v="0000190862"/>
    <x v="3"/>
    <x v="0"/>
    <d v="2024-04-30T00:00:00"/>
    <x v="14"/>
    <s v="LTD-02"/>
    <x v="42"/>
    <n v="66"/>
    <n v="75349.22"/>
    <n v="14"/>
  </r>
  <r>
    <s v="31786"/>
    <s v="NP"/>
    <s v="0000190862"/>
    <x v="3"/>
    <x v="0"/>
    <d v="2024-04-30T00:00:00"/>
    <x v="14"/>
    <s v="LTD-02"/>
    <x v="43"/>
    <n v="144.1"/>
    <n v="104788.42"/>
    <n v="16"/>
  </r>
  <r>
    <s v="31786"/>
    <s v="NP"/>
    <s v="0000190862"/>
    <x v="3"/>
    <x v="0"/>
    <d v="2024-04-30T00:00:00"/>
    <x v="14"/>
    <s v="LTD-02"/>
    <x v="72"/>
    <n v="115.29"/>
    <n v="68679.95"/>
    <n v="11"/>
  </r>
  <r>
    <s v="31786"/>
    <s v="NP"/>
    <s v="0000190862"/>
    <x v="3"/>
    <x v="0"/>
    <d v="2024-04-30T00:00:00"/>
    <x v="14"/>
    <s v="LTD-02"/>
    <x v="44"/>
    <n v="75.05"/>
    <n v="37475.81"/>
    <n v="7"/>
  </r>
  <r>
    <s v="31786"/>
    <s v="NP"/>
    <s v="0000190862"/>
    <x v="3"/>
    <x v="0"/>
    <d v="2024-04-30T00:00:00"/>
    <x v="14"/>
    <s v="LTD-02"/>
    <x v="73"/>
    <n v="100.32"/>
    <n v="41231.06"/>
    <n v="7"/>
  </r>
  <r>
    <s v="31786"/>
    <s v="NP"/>
    <s v="0000190862"/>
    <x v="3"/>
    <x v="0"/>
    <d v="2024-04-30T00:00:00"/>
    <x v="14"/>
    <s v="LTD-02"/>
    <x v="74"/>
    <n v="126.23"/>
    <n v="40400.9"/>
    <n v="5"/>
  </r>
  <r>
    <s v="31786"/>
    <s v="NP"/>
    <s v="0000190862"/>
    <x v="3"/>
    <x v="0"/>
    <d v="2024-04-30T00:00:00"/>
    <x v="14"/>
    <s v="LTD-02"/>
    <x v="75"/>
    <n v="75.430000000000007"/>
    <n v="28037.75"/>
    <n v="3"/>
  </r>
  <r>
    <s v="31786"/>
    <s v="NP"/>
    <s v="0000190862"/>
    <x v="3"/>
    <x v="0"/>
    <d v="2024-04-30T00:00:00"/>
    <x v="14"/>
    <s v="LTD-02"/>
    <x v="76"/>
    <n v="31.1"/>
    <n v="14137.07"/>
    <n v="3"/>
  </r>
  <r>
    <s v="31786"/>
    <s v="NP"/>
    <s v="0000190862"/>
    <x v="3"/>
    <x v="0"/>
    <d v="2024-04-30T00:00:00"/>
    <x v="14"/>
    <s v="LTD-03"/>
    <x v="45"/>
    <n v="3.85"/>
    <n v="5509.66"/>
    <n v="2"/>
  </r>
  <r>
    <s v="31786"/>
    <s v="NP"/>
    <s v="0000190862"/>
    <x v="3"/>
    <x v="0"/>
    <d v="2024-04-30T00:00:00"/>
    <x v="14"/>
    <s v="LTD-03"/>
    <x v="95"/>
    <n v="22.85"/>
    <n v="32659.5"/>
    <n v="6"/>
  </r>
  <r>
    <s v="31786"/>
    <s v="NP"/>
    <s v="0000190862"/>
    <x v="3"/>
    <x v="0"/>
    <d v="2024-04-30T00:00:00"/>
    <x v="14"/>
    <s v="LTD-03"/>
    <x v="96"/>
    <n v="29.8"/>
    <n v="12244.53"/>
    <n v="3"/>
  </r>
  <r>
    <s v="31786"/>
    <s v="NP"/>
    <s v="0000190862"/>
    <x v="3"/>
    <x v="0"/>
    <d v="2024-04-30T00:00:00"/>
    <x v="14"/>
    <s v="LTD-03"/>
    <x v="97"/>
    <n v="32.56"/>
    <n v="9865.18"/>
    <n v="3"/>
  </r>
  <r>
    <s v="31786"/>
    <s v="NP"/>
    <s v="0000190862"/>
    <x v="3"/>
    <x v="0"/>
    <d v="2024-04-30T00:00:00"/>
    <x v="14"/>
    <s v="LTD-03"/>
    <x v="98"/>
    <n v="7.3"/>
    <n v="1872.08"/>
    <n v="1"/>
  </r>
  <r>
    <s v="31786"/>
    <s v="NP"/>
    <s v="0000190862"/>
    <x v="3"/>
    <x v="0"/>
    <d v="2024-04-30T00:00:00"/>
    <x v="14"/>
    <s v="LTD-03"/>
    <x v="77"/>
    <n v="31960.27"/>
    <n v="11512249.59"/>
    <n v="3030"/>
  </r>
  <r>
    <s v="31786"/>
    <s v="NP"/>
    <s v="0000190862"/>
    <x v="3"/>
    <x v="0"/>
    <d v="2024-04-30T00:00:00"/>
    <x v="14"/>
    <s v="LTD-03"/>
    <x v="46"/>
    <n v="40015.730000000003"/>
    <n v="14412918.41"/>
    <n v="3010"/>
  </r>
  <r>
    <s v="31786"/>
    <s v="NP"/>
    <s v="0000190862"/>
    <x v="3"/>
    <x v="0"/>
    <d v="2024-04-30T00:00:00"/>
    <x v="14"/>
    <s v="LTD-03"/>
    <x v="78"/>
    <n v="53707.73"/>
    <n v="19325494.190000001"/>
    <n v="3504"/>
  </r>
  <r>
    <s v="31786"/>
    <s v="NP"/>
    <s v="0000190862"/>
    <x v="3"/>
    <x v="0"/>
    <d v="2024-04-30T00:00:00"/>
    <x v="14"/>
    <s v="LTD-03"/>
    <x v="36"/>
    <n v="63474.82"/>
    <n v="22844256.210000001"/>
    <n v="3844"/>
  </r>
  <r>
    <s v="31786"/>
    <s v="NP"/>
    <s v="0000190862"/>
    <x v="3"/>
    <x v="0"/>
    <d v="2024-04-30T00:00:00"/>
    <x v="14"/>
    <s v="LTD-03"/>
    <x v="47"/>
    <n v="65932.02"/>
    <n v="23716378.84"/>
    <n v="3808"/>
  </r>
  <r>
    <s v="31786"/>
    <s v="NP"/>
    <s v="0000190862"/>
    <x v="3"/>
    <x v="0"/>
    <d v="2024-04-30T00:00:00"/>
    <x v="14"/>
    <s v="LTD-03"/>
    <x v="79"/>
    <n v="71040.23"/>
    <n v="25553841.879999999"/>
    <n v="4087"/>
  </r>
  <r>
    <s v="31786"/>
    <s v="NP"/>
    <s v="0000190862"/>
    <x v="3"/>
    <x v="0"/>
    <d v="2024-04-30T00:00:00"/>
    <x v="14"/>
    <s v="LTD-03"/>
    <x v="48"/>
    <n v="65140.91"/>
    <n v="23442083.879999999"/>
    <n v="3752"/>
  </r>
  <r>
    <s v="31786"/>
    <s v="NP"/>
    <s v="0000190862"/>
    <x v="3"/>
    <x v="0"/>
    <d v="2024-04-30T00:00:00"/>
    <x v="14"/>
    <s v="LTD-03"/>
    <x v="80"/>
    <n v="56581.95"/>
    <n v="20353053.18"/>
    <n v="3263"/>
  </r>
  <r>
    <s v="31786"/>
    <s v="NP"/>
    <s v="0000190862"/>
    <x v="3"/>
    <x v="0"/>
    <d v="2024-04-30T00:00:00"/>
    <x v="14"/>
    <s v="LTD-03"/>
    <x v="81"/>
    <n v="33565.75"/>
    <n v="12073957.789999999"/>
    <n v="1740"/>
  </r>
  <r>
    <s v="31786"/>
    <s v="NP"/>
    <s v="0000190862"/>
    <x v="3"/>
    <x v="0"/>
    <d v="2024-04-30T00:00:00"/>
    <x v="14"/>
    <s v="LTD-03"/>
    <x v="82"/>
    <n v="19641.32"/>
    <n v="7065152.6799999997"/>
    <n v="944"/>
  </r>
  <r>
    <s v="31786"/>
    <s v="NP"/>
    <s v="0000190862"/>
    <x v="3"/>
    <x v="0"/>
    <d v="2024-04-30T00:00:00"/>
    <x v="14"/>
    <s v="LTD-04"/>
    <x v="49"/>
    <n v="60.62"/>
    <n v="101028.44"/>
    <n v="26"/>
  </r>
  <r>
    <s v="31786"/>
    <s v="NP"/>
    <s v="0000190862"/>
    <x v="3"/>
    <x v="0"/>
    <d v="2024-04-30T00:00:00"/>
    <x v="14"/>
    <s v="LTD-04"/>
    <x v="50"/>
    <n v="64.25"/>
    <n v="107062.05"/>
    <n v="25"/>
  </r>
  <r>
    <s v="31786"/>
    <s v="NP"/>
    <s v="0000190862"/>
    <x v="3"/>
    <x v="0"/>
    <d v="2024-04-30T00:00:00"/>
    <x v="14"/>
    <s v="LTD-04"/>
    <x v="51"/>
    <n v="90.56"/>
    <n v="82674.899999999994"/>
    <n v="19"/>
  </r>
  <r>
    <s v="31786"/>
    <s v="NP"/>
    <s v="0000190862"/>
    <x v="3"/>
    <x v="0"/>
    <d v="2024-04-30T00:00:00"/>
    <x v="14"/>
    <s v="LTD-04"/>
    <x v="83"/>
    <n v="141.04"/>
    <n v="84434.67"/>
    <n v="20"/>
  </r>
  <r>
    <s v="31786"/>
    <s v="NP"/>
    <s v="0000190862"/>
    <x v="3"/>
    <x v="0"/>
    <d v="2024-04-30T00:00:00"/>
    <x v="14"/>
    <s v="LTD-04"/>
    <x v="52"/>
    <n v="119.48"/>
    <n v="58463.05"/>
    <n v="12"/>
  </r>
  <r>
    <s v="31786"/>
    <s v="NP"/>
    <s v="0000190862"/>
    <x v="3"/>
    <x v="0"/>
    <d v="2024-04-30T00:00:00"/>
    <x v="14"/>
    <s v="LTD-04"/>
    <x v="53"/>
    <n v="171.96"/>
    <n v="66893.36"/>
    <n v="14"/>
  </r>
  <r>
    <s v="31786"/>
    <s v="NP"/>
    <s v="0000190862"/>
    <x v="3"/>
    <x v="0"/>
    <d v="2024-04-30T00:00:00"/>
    <x v="14"/>
    <s v="LTD-04"/>
    <x v="84"/>
    <n v="260.56"/>
    <n v="86332.06"/>
    <n v="15"/>
  </r>
  <r>
    <s v="31786"/>
    <s v="NP"/>
    <s v="0000190862"/>
    <x v="3"/>
    <x v="0"/>
    <d v="2024-04-30T00:00:00"/>
    <x v="14"/>
    <s v="LTD-04"/>
    <x v="85"/>
    <n v="220.82"/>
    <n v="57681.37"/>
    <n v="14"/>
  </r>
  <r>
    <s v="31786"/>
    <s v="NP"/>
    <s v="0000190862"/>
    <x v="3"/>
    <x v="0"/>
    <d v="2024-04-30T00:00:00"/>
    <x v="14"/>
    <s v="LTD-04"/>
    <x v="86"/>
    <n v="49.3"/>
    <n v="18259.990000000002"/>
    <n v="2"/>
  </r>
  <r>
    <s v="31786"/>
    <s v="NP"/>
    <s v="0000190862"/>
    <x v="3"/>
    <x v="0"/>
    <d v="2024-04-30T00:00:00"/>
    <x v="14"/>
    <s v="LTD-04"/>
    <x v="87"/>
    <n v="50.09"/>
    <n v="18551.07"/>
    <n v="4"/>
  </r>
  <r>
    <s v="31786"/>
    <s v="NP"/>
    <s v="0000190862"/>
    <x v="3"/>
    <x v="0"/>
    <d v="2024-04-30T00:00:00"/>
    <x v="15"/>
    <s v="STD-A"/>
    <x v="99"/>
    <n v="53375.63"/>
    <n v="13058791.43"/>
    <n v="2664"/>
  </r>
  <r>
    <s v="31786"/>
    <s v="NP"/>
    <s v="0000190862"/>
    <x v="3"/>
    <x v="0"/>
    <d v="2024-04-30T00:00:00"/>
    <x v="15"/>
    <s v="STD-A"/>
    <x v="37"/>
    <n v="709.04"/>
    <n v="172944.84"/>
    <n v="55"/>
  </r>
  <r>
    <s v="31786"/>
    <s v="NP"/>
    <s v="0000190862"/>
    <x v="3"/>
    <x v="0"/>
    <d v="2024-04-30T00:00:00"/>
    <x v="15"/>
    <s v="STD-B"/>
    <x v="100"/>
    <n v="47798.92"/>
    <n v="14501144.470000001"/>
    <n v="2572"/>
  </r>
  <r>
    <s v="31786"/>
    <s v="NP"/>
    <s v="0000190862"/>
    <x v="3"/>
    <x v="0"/>
    <d v="2024-04-30T00:00:00"/>
    <x v="15"/>
    <s v="STD-B"/>
    <x v="54"/>
    <n v="250.78"/>
    <n v="76000.13"/>
    <n v="22"/>
  </r>
  <r>
    <s v="31786"/>
    <s v="NP"/>
    <s v="0000258005"/>
    <x v="4"/>
    <x v="2"/>
    <d v="2024-04-30T00:00:00"/>
    <x v="16"/>
    <s v="VISBAS"/>
    <x v="56"/>
    <n v="3.18"/>
    <n v="0"/>
    <n v="1"/>
  </r>
  <r>
    <s v="31786"/>
    <s v="NP"/>
    <s v="0000258005"/>
    <x v="4"/>
    <x v="3"/>
    <d v="2024-04-30T00:00:00"/>
    <x v="16"/>
    <s v="VISBAS"/>
    <x v="56"/>
    <n v="78.09"/>
    <n v="0"/>
    <n v="18"/>
  </r>
  <r>
    <s v="31786"/>
    <s v="NP"/>
    <s v="0000258005"/>
    <x v="4"/>
    <x v="3"/>
    <d v="2024-04-30T00:00:00"/>
    <x v="16"/>
    <s v="VISEXP"/>
    <x v="55"/>
    <n v="520.58000000000004"/>
    <n v="0"/>
    <n v="58"/>
  </r>
  <r>
    <s v="31786"/>
    <s v="NP"/>
    <s v="0000258005"/>
    <x v="4"/>
    <x v="0"/>
    <d v="2024-04-30T00:00:00"/>
    <x v="16"/>
    <s v="VISBAS"/>
    <x v="56"/>
    <n v="39940.85"/>
    <n v="0"/>
    <n v="7478"/>
  </r>
  <r>
    <s v="31786"/>
    <s v="NP"/>
    <s v="0000258005"/>
    <x v="4"/>
    <x v="0"/>
    <d v="2024-04-30T00:00:00"/>
    <x v="16"/>
    <s v="VISEXP"/>
    <x v="55"/>
    <n v="164621.14000000001"/>
    <n v="0"/>
    <n v="14702"/>
  </r>
  <r>
    <s v="31786"/>
    <s v="NP"/>
    <s v="0000258005"/>
    <x v="4"/>
    <x v="4"/>
    <d v="2024-04-30T00:00:00"/>
    <x v="16"/>
    <s v="VISBAS"/>
    <x v="56"/>
    <n v="29322.17"/>
    <n v="0"/>
    <n v="5597"/>
  </r>
  <r>
    <s v="31786"/>
    <s v="NP"/>
    <s v="0000258005"/>
    <x v="4"/>
    <x v="4"/>
    <d v="2024-04-30T00:00:00"/>
    <x v="16"/>
    <s v="VISEXP"/>
    <x v="55"/>
    <n v="135225.88"/>
    <n v="0"/>
    <n v="12516"/>
  </r>
  <r>
    <s v="31786"/>
    <s v="NP"/>
    <s v="0000258005"/>
    <x v="4"/>
    <x v="5"/>
    <d v="2024-04-30T00:00:00"/>
    <x v="16"/>
    <s v="VISBAS"/>
    <x v="56"/>
    <n v="10826.72"/>
    <n v="0"/>
    <n v="2389"/>
  </r>
  <r>
    <s v="31786"/>
    <s v="NP"/>
    <s v="0000258005"/>
    <x v="4"/>
    <x v="5"/>
    <d v="2024-04-30T00:00:00"/>
    <x v="16"/>
    <s v="VISEXP"/>
    <x v="55"/>
    <n v="67175.08"/>
    <n v="0"/>
    <n v="7122"/>
  </r>
  <r>
    <s v="31786"/>
    <s v="NP"/>
    <s v="0000000185"/>
    <x v="0"/>
    <x v="1"/>
    <d v="2024-04-30T00:00:00"/>
    <x v="20"/>
    <s v="PPRN"/>
    <x v="88"/>
    <n v="-83.85"/>
    <n v="0"/>
    <n v="3"/>
  </r>
  <r>
    <s v="31786"/>
    <s v="NP"/>
    <s v="0000000185"/>
    <x v="0"/>
    <x v="1"/>
    <d v="2024-04-30T00:00:00"/>
    <x v="20"/>
    <s v="PPRN"/>
    <x v="88"/>
    <n v="5035.05"/>
    <n v="0"/>
    <n v="229"/>
  </r>
  <r>
    <s v="31786"/>
    <s v="NP"/>
    <s v="0000000185"/>
    <x v="0"/>
    <x v="2"/>
    <d v="2024-04-30T00:00:00"/>
    <x v="20"/>
    <s v="PPRN"/>
    <x v="88"/>
    <n v="301.36"/>
    <n v="0"/>
    <n v="16"/>
  </r>
  <r>
    <s v="31786"/>
    <s v="NP"/>
    <s v="0000000185"/>
    <x v="0"/>
    <x v="3"/>
    <d v="2024-04-30T00:00:00"/>
    <x v="20"/>
    <s v="PPRN"/>
    <x v="88"/>
    <n v="15.77"/>
    <n v="0"/>
    <n v="1"/>
  </r>
  <r>
    <s v="31786"/>
    <s v="NP"/>
    <s v="0000000185"/>
    <x v="0"/>
    <x v="0"/>
    <d v="2024-04-30T00:00:00"/>
    <x v="0"/>
    <s v="PPDN"/>
    <x v="0"/>
    <n v="-163.69"/>
    <n v="0"/>
    <n v="6"/>
  </r>
  <r>
    <s v="31786"/>
    <s v="NP"/>
    <s v="0000000185"/>
    <x v="0"/>
    <x v="0"/>
    <d v="2024-04-30T00:00:00"/>
    <x v="0"/>
    <s v="PPDN"/>
    <x v="0"/>
    <n v="229.35"/>
    <n v="0"/>
    <n v="14"/>
  </r>
  <r>
    <s v="31786"/>
    <s v="NP"/>
    <s v="0000000185"/>
    <x v="0"/>
    <x v="4"/>
    <d v="2024-04-30T00:00:00"/>
    <x v="0"/>
    <s v="PPDN"/>
    <x v="0"/>
    <n v="222.95"/>
    <n v="0"/>
    <n v="10"/>
  </r>
  <r>
    <s v="31786"/>
    <s v="NP"/>
    <s v="0000000185"/>
    <x v="0"/>
    <x v="5"/>
    <d v="2024-04-30T00:00:00"/>
    <x v="0"/>
    <s v="PPDN"/>
    <x v="0"/>
    <n v="-343.08"/>
    <n v="0"/>
    <n v="24"/>
  </r>
  <r>
    <s v="31786"/>
    <s v="NP"/>
    <s v="0000000185"/>
    <x v="0"/>
    <x v="5"/>
    <d v="2024-04-30T00:00:00"/>
    <x v="0"/>
    <s v="PPDN"/>
    <x v="0"/>
    <n v="70.540000000000006"/>
    <n v="0"/>
    <n v="2"/>
  </r>
  <r>
    <s v="31786"/>
    <s v="NP"/>
    <s v="0000000192"/>
    <x v="1"/>
    <x v="1"/>
    <d v="2024-04-30T00:00:00"/>
    <x v="1"/>
    <s v="PDON"/>
    <x v="2"/>
    <n v="437.79"/>
    <n v="0"/>
    <n v="14"/>
  </r>
  <r>
    <s v="31786"/>
    <s v="NP"/>
    <s v="0000000192"/>
    <x v="1"/>
    <x v="1"/>
    <d v="2024-04-30T00:00:00"/>
    <x v="21"/>
    <s v="PDRN"/>
    <x v="89"/>
    <n v="-335.06"/>
    <n v="0"/>
    <n v="25"/>
  </r>
  <r>
    <s v="31786"/>
    <s v="NP"/>
    <s v="0000000192"/>
    <x v="1"/>
    <x v="1"/>
    <d v="2024-04-30T00:00:00"/>
    <x v="21"/>
    <s v="PDRN"/>
    <x v="89"/>
    <n v="58325.88"/>
    <n v="0"/>
    <n v="1369"/>
  </r>
  <r>
    <s v="31786"/>
    <s v="NP"/>
    <s v="0000000192"/>
    <x v="1"/>
    <x v="2"/>
    <d v="2024-04-30T00:00:00"/>
    <x v="1"/>
    <s v="PDON"/>
    <x v="2"/>
    <n v="80.319999999999993"/>
    <n v="0"/>
    <n v="2"/>
  </r>
  <r>
    <s v="31786"/>
    <s v="NP"/>
    <s v="0000000192"/>
    <x v="1"/>
    <x v="2"/>
    <d v="2024-04-30T00:00:00"/>
    <x v="21"/>
    <s v="PDRN"/>
    <x v="89"/>
    <n v="-202.43"/>
    <n v="0"/>
    <n v="5"/>
  </r>
  <r>
    <s v="31786"/>
    <s v="NP"/>
    <s v="0000000192"/>
    <x v="1"/>
    <x v="2"/>
    <d v="2024-04-30T00:00:00"/>
    <x v="21"/>
    <s v="PDRN"/>
    <x v="89"/>
    <n v="6513.68"/>
    <n v="0"/>
    <n v="165"/>
  </r>
  <r>
    <s v="31786"/>
    <s v="NP"/>
    <s v="0000000192"/>
    <x v="1"/>
    <x v="3"/>
    <d v="2024-04-30T00:00:00"/>
    <x v="1"/>
    <s v="PDON"/>
    <x v="2"/>
    <n v="40.840000000000003"/>
    <n v="0"/>
    <n v="2"/>
  </r>
  <r>
    <s v="31786"/>
    <s v="NP"/>
    <s v="0000000192"/>
    <x v="1"/>
    <x v="3"/>
    <d v="2024-04-30T00:00:00"/>
    <x v="21"/>
    <s v="PDRN"/>
    <x v="89"/>
    <n v="772.21"/>
    <n v="0"/>
    <n v="20"/>
  </r>
  <r>
    <s v="31786"/>
    <s v="NP"/>
    <s v="0000000192"/>
    <x v="1"/>
    <x v="0"/>
    <d v="2024-04-30T00:00:00"/>
    <x v="1"/>
    <s v="PDON"/>
    <x v="2"/>
    <n v="-708.06"/>
    <n v="0"/>
    <n v="23"/>
  </r>
  <r>
    <s v="31786"/>
    <s v="NP"/>
    <s v="0000000192"/>
    <x v="1"/>
    <x v="0"/>
    <d v="2024-04-30T00:00:00"/>
    <x v="1"/>
    <s v="PDON"/>
    <x v="2"/>
    <n v="3216.82"/>
    <n v="0"/>
    <n v="81"/>
  </r>
  <r>
    <s v="31786"/>
    <s v="NP"/>
    <s v="0000000192"/>
    <x v="1"/>
    <x v="4"/>
    <d v="2024-04-30T00:00:00"/>
    <x v="1"/>
    <s v="PDON"/>
    <x v="2"/>
    <n v="-866.9"/>
    <n v="0"/>
    <n v="19"/>
  </r>
  <r>
    <s v="31786"/>
    <s v="NP"/>
    <s v="0000000192"/>
    <x v="1"/>
    <x v="4"/>
    <d v="2024-04-30T00:00:00"/>
    <x v="1"/>
    <s v="PDON"/>
    <x v="2"/>
    <n v="1174.44"/>
    <n v="0"/>
    <n v="30"/>
  </r>
  <r>
    <s v="31786"/>
    <s v="NP"/>
    <s v="0000000192"/>
    <x v="1"/>
    <x v="5"/>
    <d v="2024-04-30T00:00:00"/>
    <x v="1"/>
    <s v="PDON"/>
    <x v="2"/>
    <n v="-264.81"/>
    <n v="0"/>
    <n v="16"/>
  </r>
  <r>
    <s v="31786"/>
    <s v="NP"/>
    <s v="0000000192"/>
    <x v="1"/>
    <x v="5"/>
    <d v="2024-04-30T00:00:00"/>
    <x v="1"/>
    <s v="PDON"/>
    <x v="2"/>
    <n v="673.3"/>
    <n v="0"/>
    <n v="27"/>
  </r>
  <r>
    <s v="31786"/>
    <s v="NP"/>
    <s v="0000157401"/>
    <x v="2"/>
    <x v="0"/>
    <d v="2024-04-30T00:00:00"/>
    <x v="2"/>
    <s v="BA1X"/>
    <x v="90"/>
    <n v="-0.95"/>
    <n v="0"/>
    <n v="1"/>
  </r>
  <r>
    <s v="31786"/>
    <s v="NP"/>
    <s v="0000157401"/>
    <x v="2"/>
    <x v="0"/>
    <d v="2024-04-30T00:00:00"/>
    <x v="3"/>
    <s v="BL1X"/>
    <x v="92"/>
    <n v="-8.1"/>
    <n v="0"/>
    <n v="1"/>
  </r>
  <r>
    <s v="31786"/>
    <s v="NP"/>
    <s v="0000157401"/>
    <x v="2"/>
    <x v="0"/>
    <d v="2024-04-30T00:00:00"/>
    <x v="12"/>
    <s v="VAD060"/>
    <x v="24"/>
    <n v="-1.26"/>
    <n v="0"/>
    <n v="1"/>
  </r>
  <r>
    <s v="31786"/>
    <s v="NP"/>
    <s v="0000157401"/>
    <x v="2"/>
    <x v="0"/>
    <d v="2024-04-30T00:00:00"/>
    <x v="13"/>
    <s v="VSO060"/>
    <x v="33"/>
    <n v="-0.76"/>
    <n v="0"/>
    <n v="1"/>
  </r>
  <r>
    <s v="31786"/>
    <s v="NP"/>
    <s v="0000190862"/>
    <x v="3"/>
    <x v="0"/>
    <d v="2024-04-30T00:00:00"/>
    <x v="14"/>
    <s v="LTD-03"/>
    <x v="101"/>
    <n v="-9.2100000000000009"/>
    <n v="0"/>
    <n v="1"/>
  </r>
  <r>
    <s v="31786"/>
    <s v="NP"/>
    <s v="0000190862"/>
    <x v="3"/>
    <x v="0"/>
    <d v="2024-04-30T00:00:00"/>
    <x v="15"/>
    <s v="STD-A"/>
    <x v="99"/>
    <n v="11.92"/>
    <n v="0"/>
    <n v="1"/>
  </r>
  <r>
    <s v="31786"/>
    <s v="NP"/>
    <s v="0000258005"/>
    <x v="4"/>
    <x v="1"/>
    <d v="2024-04-30T00:00:00"/>
    <x v="16"/>
    <s v="VISBAS"/>
    <x v="56"/>
    <n v="414.77"/>
    <n v="0"/>
    <n v="89"/>
  </r>
  <r>
    <s v="31786"/>
    <s v="NP"/>
    <s v="0000258005"/>
    <x v="4"/>
    <x v="1"/>
    <d v="2024-04-30T00:00:00"/>
    <x v="16"/>
    <s v="VISEXP"/>
    <x v="55"/>
    <n v="-43.74"/>
    <n v="0"/>
    <n v="3"/>
  </r>
  <r>
    <s v="31786"/>
    <s v="NP"/>
    <s v="0000258005"/>
    <x v="4"/>
    <x v="1"/>
    <d v="2024-04-30T00:00:00"/>
    <x v="16"/>
    <s v="VISEXP"/>
    <x v="55"/>
    <n v="2596.44"/>
    <n v="0"/>
    <n v="281"/>
  </r>
  <r>
    <s v="31786"/>
    <s v="NP"/>
    <s v="0000258005"/>
    <x v="4"/>
    <x v="2"/>
    <d v="2024-04-30T00:00:00"/>
    <x v="16"/>
    <s v="VISBAS"/>
    <x v="56"/>
    <n v="-9.33"/>
    <n v="0"/>
    <n v="1"/>
  </r>
  <r>
    <s v="31786"/>
    <s v="NP"/>
    <s v="0000258005"/>
    <x v="4"/>
    <x v="2"/>
    <d v="2024-04-30T00:00:00"/>
    <x v="16"/>
    <s v="VISBAS"/>
    <x v="56"/>
    <n v="83.85"/>
    <n v="0"/>
    <n v="18"/>
  </r>
  <r>
    <s v="31786"/>
    <s v="NP"/>
    <s v="0000258005"/>
    <x v="4"/>
    <x v="2"/>
    <d v="2024-04-30T00:00:00"/>
    <x v="16"/>
    <s v="VISEXP"/>
    <x v="55"/>
    <n v="399.64"/>
    <n v="0"/>
    <n v="41"/>
  </r>
  <r>
    <s v="31786"/>
    <s v="NP"/>
    <s v="0000258005"/>
    <x v="4"/>
    <x v="3"/>
    <d v="2024-04-30T00:00:00"/>
    <x v="16"/>
    <s v="VISBAS"/>
    <x v="56"/>
    <n v="3.18"/>
    <n v="0"/>
    <n v="1"/>
  </r>
  <r>
    <s v="31786"/>
    <s v="NP"/>
    <s v="0000258005"/>
    <x v="4"/>
    <x v="3"/>
    <d v="2024-04-30T00:00:00"/>
    <x v="16"/>
    <s v="VISEXP"/>
    <x v="55"/>
    <n v="30.88"/>
    <n v="0"/>
    <n v="4"/>
  </r>
  <r>
    <s v="31786"/>
    <s v="NP"/>
    <s v="0000258005"/>
    <x v="4"/>
    <x v="0"/>
    <d v="2024-04-30T00:00:00"/>
    <x v="16"/>
    <s v="VISBAS"/>
    <x v="56"/>
    <n v="-51.84"/>
    <n v="0"/>
    <n v="11"/>
  </r>
  <r>
    <s v="31786"/>
    <s v="NP"/>
    <s v="0000258005"/>
    <x v="4"/>
    <x v="0"/>
    <d v="2024-04-30T00:00:00"/>
    <x v="16"/>
    <s v="VISBAS"/>
    <x v="56"/>
    <n v="143.82"/>
    <n v="0"/>
    <n v="33"/>
  </r>
  <r>
    <s v="31786"/>
    <s v="NP"/>
    <s v="0000258005"/>
    <x v="4"/>
    <x v="0"/>
    <d v="2024-04-30T00:00:00"/>
    <x v="16"/>
    <s v="VISEXP"/>
    <x v="55"/>
    <n v="-148.56"/>
    <n v="0"/>
    <n v="15"/>
  </r>
  <r>
    <s v="31786"/>
    <s v="NP"/>
    <s v="0000258005"/>
    <x v="4"/>
    <x v="0"/>
    <d v="2024-04-30T00:00:00"/>
    <x v="16"/>
    <s v="VISEXP"/>
    <x v="55"/>
    <n v="791.75"/>
    <n v="0"/>
    <n v="75"/>
  </r>
  <r>
    <s v="31786"/>
    <s v="NP"/>
    <s v="0000258005"/>
    <x v="4"/>
    <x v="4"/>
    <d v="2024-04-30T00:00:00"/>
    <x v="16"/>
    <s v="VISBAS"/>
    <x v="56"/>
    <n v="-0.4"/>
    <n v="0"/>
    <n v="1"/>
  </r>
  <r>
    <s v="31786"/>
    <s v="NP"/>
    <s v="0000258005"/>
    <x v="4"/>
    <x v="4"/>
    <d v="2024-04-30T00:00:00"/>
    <x v="16"/>
    <s v="VISBAS"/>
    <x v="56"/>
    <n v="48.21"/>
    <n v="0"/>
    <n v="12"/>
  </r>
  <r>
    <s v="31786"/>
    <s v="NP"/>
    <s v="0000258005"/>
    <x v="4"/>
    <x v="4"/>
    <d v="2024-04-30T00:00:00"/>
    <x v="16"/>
    <s v="VISEXP"/>
    <x v="55"/>
    <n v="-90.02"/>
    <n v="0"/>
    <n v="16"/>
  </r>
  <r>
    <s v="31786"/>
    <s v="NP"/>
    <s v="0000258005"/>
    <x v="4"/>
    <x v="4"/>
    <d v="2024-04-30T00:00:00"/>
    <x v="16"/>
    <s v="VISEXP"/>
    <x v="55"/>
    <n v="371.08"/>
    <n v="0"/>
    <n v="39"/>
  </r>
  <r>
    <s v="31786"/>
    <s v="NP"/>
    <s v="0000258005"/>
    <x v="4"/>
    <x v="5"/>
    <d v="2024-04-30T00:00:00"/>
    <x v="16"/>
    <s v="VISBAS"/>
    <x v="56"/>
    <n v="15.87"/>
    <n v="0"/>
    <n v="4"/>
  </r>
  <r>
    <s v="31786"/>
    <s v="NP"/>
    <s v="0000258005"/>
    <x v="4"/>
    <x v="5"/>
    <d v="2024-04-30T00:00:00"/>
    <x v="16"/>
    <s v="VISEXP"/>
    <x v="55"/>
    <n v="-270.06"/>
    <n v="0"/>
    <n v="42"/>
  </r>
  <r>
    <s v="31786"/>
    <s v="NP"/>
    <s v="0000258005"/>
    <x v="4"/>
    <x v="5"/>
    <d v="2024-04-30T00:00:00"/>
    <x v="16"/>
    <s v="VISEXP"/>
    <x v="55"/>
    <n v="184.43"/>
    <n v="0"/>
    <n v="23"/>
  </r>
  <r>
    <s v="31786"/>
    <s v="TN"/>
    <s v="0000000185"/>
    <x v="0"/>
    <x v="0"/>
    <d v="2024-04-30T00:00:00"/>
    <x v="0"/>
    <s v="PPDN"/>
    <x v="0"/>
    <n v="-381.04"/>
    <n v="0"/>
    <n v="16"/>
  </r>
  <r>
    <s v="31786"/>
    <s v="TN"/>
    <s v="0000000185"/>
    <x v="0"/>
    <x v="0"/>
    <d v="2024-04-30T00:00:00"/>
    <x v="0"/>
    <s v="PPDN"/>
    <x v="0"/>
    <n v="355.57"/>
    <n v="0"/>
    <n v="21"/>
  </r>
  <r>
    <s v="31786"/>
    <s v="TN"/>
    <s v="0000000192"/>
    <x v="1"/>
    <x v="0"/>
    <d v="2024-04-30T00:00:00"/>
    <x v="1"/>
    <s v="PDON"/>
    <x v="2"/>
    <n v="-1489.35"/>
    <n v="0"/>
    <n v="63"/>
  </r>
  <r>
    <s v="31786"/>
    <s v="TN"/>
    <s v="0000000192"/>
    <x v="1"/>
    <x v="0"/>
    <d v="2024-04-30T00:00:00"/>
    <x v="1"/>
    <s v="PDON"/>
    <x v="2"/>
    <n v="3454.94"/>
    <n v="0"/>
    <n v="106"/>
  </r>
  <r>
    <s v="31786"/>
    <s v="TN"/>
    <s v="0000000192"/>
    <x v="1"/>
    <x v="0"/>
    <d v="2024-04-30T00:00:00"/>
    <x v="21"/>
    <s v="PDRN"/>
    <x v="89"/>
    <n v="27.41"/>
    <n v="0"/>
    <n v="1"/>
  </r>
  <r>
    <s v="31786"/>
    <s v="TN"/>
    <s v="0000157401"/>
    <x v="2"/>
    <x v="0"/>
    <d v="2024-04-30T00:00:00"/>
    <x v="4"/>
    <s v="BADC01"/>
    <x v="6"/>
    <n v="0.13"/>
    <n v="0"/>
    <n v="1"/>
  </r>
  <r>
    <s v="31786"/>
    <s v="TN"/>
    <s v="0000157401"/>
    <x v="2"/>
    <x v="0"/>
    <d v="2024-04-30T00:00:00"/>
    <x v="5"/>
    <s v="BADE2X"/>
    <x v="7"/>
    <n v="2.2799999999999998"/>
    <n v="0"/>
    <n v="2"/>
  </r>
  <r>
    <s v="31786"/>
    <s v="TN"/>
    <s v="0000157401"/>
    <x v="2"/>
    <x v="0"/>
    <d v="2024-04-30T00:00:00"/>
    <x v="2"/>
    <s v="BA1X"/>
    <x v="90"/>
    <n v="-10.52"/>
    <n v="0"/>
    <n v="9"/>
  </r>
  <r>
    <s v="31786"/>
    <s v="TN"/>
    <s v="0000157401"/>
    <x v="2"/>
    <x v="0"/>
    <d v="2024-04-30T00:00:00"/>
    <x v="7"/>
    <s v="BLES15"/>
    <x v="11"/>
    <n v="9.1199999999999992"/>
    <n v="0"/>
    <n v="2"/>
  </r>
  <r>
    <s v="31786"/>
    <s v="TN"/>
    <s v="0000157401"/>
    <x v="2"/>
    <x v="0"/>
    <d v="2024-04-30T00:00:00"/>
    <x v="8"/>
    <s v="BLCH01"/>
    <x v="12"/>
    <n v="0.19"/>
    <n v="0"/>
    <n v="1"/>
  </r>
  <r>
    <s v="31786"/>
    <s v="TN"/>
    <s v="0000157401"/>
    <x v="2"/>
    <x v="0"/>
    <d v="2024-04-30T00:00:00"/>
    <x v="3"/>
    <s v="BL1X"/>
    <x v="92"/>
    <n v="-89.75"/>
    <n v="0"/>
    <n v="11"/>
  </r>
  <r>
    <s v="31786"/>
    <s v="TN"/>
    <s v="0000157401"/>
    <x v="2"/>
    <x v="0"/>
    <d v="2024-04-30T00:00:00"/>
    <x v="11"/>
    <s v="VC0110"/>
    <x v="19"/>
    <n v="-0.63"/>
    <n v="0"/>
    <n v="3"/>
  </r>
  <r>
    <s v="31786"/>
    <s v="TN"/>
    <s v="0000157401"/>
    <x v="2"/>
    <x v="0"/>
    <d v="2024-04-30T00:00:00"/>
    <x v="11"/>
    <s v="VC0206"/>
    <x v="18"/>
    <n v="-0.75"/>
    <n v="0"/>
    <n v="3"/>
  </r>
  <r>
    <s v="31786"/>
    <s v="TN"/>
    <s v="0000157401"/>
    <x v="2"/>
    <x v="0"/>
    <d v="2024-04-30T00:00:00"/>
    <x v="11"/>
    <s v="VC0206"/>
    <x v="18"/>
    <n v="0.25"/>
    <n v="0"/>
    <n v="1"/>
  </r>
  <r>
    <s v="31786"/>
    <s v="TN"/>
    <s v="0000157401"/>
    <x v="2"/>
    <x v="0"/>
    <d v="2024-04-30T00:00:00"/>
    <x v="11"/>
    <s v="VC0306"/>
    <x v="18"/>
    <n v="0"/>
    <n v="0"/>
    <n v="1"/>
  </r>
  <r>
    <s v="31786"/>
    <s v="TN"/>
    <s v="0000157401"/>
    <x v="2"/>
    <x v="0"/>
    <d v="2024-04-30T00:00:00"/>
    <x v="11"/>
    <s v="VC0406"/>
    <x v="18"/>
    <n v="0.5"/>
    <n v="0"/>
    <n v="1"/>
  </r>
  <r>
    <s v="31786"/>
    <s v="TN"/>
    <s v="0000157401"/>
    <x v="2"/>
    <x v="0"/>
    <d v="2024-04-30T00:00:00"/>
    <x v="12"/>
    <s v="VAD060"/>
    <x v="24"/>
    <n v="-10.08"/>
    <n v="0"/>
    <n v="8"/>
  </r>
  <r>
    <s v="31786"/>
    <s v="TN"/>
    <s v="0000157401"/>
    <x v="2"/>
    <x v="0"/>
    <d v="2024-04-30T00:00:00"/>
    <x v="12"/>
    <s v="VAD060"/>
    <x v="24"/>
    <n v="8.82"/>
    <n v="0"/>
    <n v="7"/>
  </r>
  <r>
    <s v="31786"/>
    <s v="TN"/>
    <s v="0000157401"/>
    <x v="2"/>
    <x v="0"/>
    <d v="2024-04-30T00:00:00"/>
    <x v="12"/>
    <s v="VAD100"/>
    <x v="25"/>
    <n v="-8.4"/>
    <n v="0"/>
    <n v="8"/>
  </r>
  <r>
    <s v="31786"/>
    <s v="TN"/>
    <s v="0000157401"/>
    <x v="2"/>
    <x v="0"/>
    <d v="2024-04-30T00:00:00"/>
    <x v="12"/>
    <s v="VAD100"/>
    <x v="25"/>
    <n v="4.2"/>
    <n v="0"/>
    <n v="2"/>
  </r>
  <r>
    <s v="31786"/>
    <s v="TN"/>
    <s v="0000157401"/>
    <x v="2"/>
    <x v="0"/>
    <d v="2024-04-30T00:00:00"/>
    <x v="12"/>
    <s v="VAD500"/>
    <x v="27"/>
    <n v="-21"/>
    <n v="0"/>
    <n v="2"/>
  </r>
  <r>
    <s v="31786"/>
    <s v="TN"/>
    <s v="0000157401"/>
    <x v="2"/>
    <x v="0"/>
    <d v="2024-04-30T00:00:00"/>
    <x v="12"/>
    <s v="VAD500"/>
    <x v="27"/>
    <n v="31.5"/>
    <n v="0"/>
    <n v="3"/>
  </r>
  <r>
    <s v="31786"/>
    <s v="TN"/>
    <s v="0000157401"/>
    <x v="2"/>
    <x v="0"/>
    <d v="2024-04-30T00:00:00"/>
    <x v="13"/>
    <s v="VSC060"/>
    <x v="28"/>
    <n v="-1.5"/>
    <n v="0"/>
    <n v="3"/>
  </r>
  <r>
    <s v="31786"/>
    <s v="TN"/>
    <s v="0000157401"/>
    <x v="2"/>
    <x v="0"/>
    <d v="2024-04-30T00:00:00"/>
    <x v="13"/>
    <s v="VSC060"/>
    <x v="28"/>
    <n v="0.5"/>
    <n v="0"/>
    <n v="1"/>
  </r>
  <r>
    <s v="31786"/>
    <s v="TN"/>
    <s v="0000157401"/>
    <x v="2"/>
    <x v="0"/>
    <d v="2024-04-30T00:00:00"/>
    <x v="13"/>
    <s v="VSO060"/>
    <x v="33"/>
    <n v="-3.04"/>
    <n v="0"/>
    <n v="4"/>
  </r>
  <r>
    <s v="31786"/>
    <s v="TN"/>
    <s v="0000157401"/>
    <x v="2"/>
    <x v="0"/>
    <d v="2024-04-30T00:00:00"/>
    <x v="13"/>
    <s v="VSO060"/>
    <x v="33"/>
    <n v="1.52"/>
    <n v="0"/>
    <n v="2"/>
  </r>
  <r>
    <s v="31786"/>
    <s v="TN"/>
    <s v="0000157401"/>
    <x v="2"/>
    <x v="0"/>
    <d v="2024-04-30T00:00:00"/>
    <x v="13"/>
    <s v="VSO100"/>
    <x v="64"/>
    <n v="-1.26"/>
    <n v="0"/>
    <n v="1"/>
  </r>
  <r>
    <s v="31786"/>
    <s v="TN"/>
    <s v="0000157401"/>
    <x v="2"/>
    <x v="0"/>
    <d v="2024-04-30T00:00:00"/>
    <x v="13"/>
    <s v="VSO500"/>
    <x v="35"/>
    <n v="-12.6"/>
    <n v="0"/>
    <n v="2"/>
  </r>
  <r>
    <s v="31786"/>
    <s v="TN"/>
    <s v="0000190862"/>
    <x v="3"/>
    <x v="0"/>
    <d v="2024-04-30T00:00:00"/>
    <x v="14"/>
    <s v="LTD-01"/>
    <x v="69"/>
    <n v="0"/>
    <n v="0"/>
    <n v="2"/>
  </r>
  <r>
    <s v="31786"/>
    <s v="TN"/>
    <s v="0000190862"/>
    <x v="3"/>
    <x v="0"/>
    <d v="2024-04-30T00:00:00"/>
    <x v="14"/>
    <s v="LTD-02"/>
    <x v="73"/>
    <n v="-13.99"/>
    <n v="0"/>
    <n v="1"/>
  </r>
  <r>
    <s v="31786"/>
    <s v="TN"/>
    <s v="0000190862"/>
    <x v="3"/>
    <x v="0"/>
    <d v="2024-04-30T00:00:00"/>
    <x v="14"/>
    <s v="LTD-03"/>
    <x v="102"/>
    <n v="-44.88"/>
    <n v="0"/>
    <n v="3"/>
  </r>
  <r>
    <s v="31786"/>
    <s v="TN"/>
    <s v="0000190862"/>
    <x v="3"/>
    <x v="0"/>
    <d v="2024-04-30T00:00:00"/>
    <x v="14"/>
    <s v="LTD-03"/>
    <x v="103"/>
    <n v="-27.45"/>
    <n v="0"/>
    <n v="3"/>
  </r>
  <r>
    <s v="31786"/>
    <s v="TN"/>
    <s v="0000190862"/>
    <x v="3"/>
    <x v="0"/>
    <d v="2024-04-30T00:00:00"/>
    <x v="14"/>
    <s v="LTD-03"/>
    <x v="104"/>
    <n v="-8.41"/>
    <n v="0"/>
    <n v="1"/>
  </r>
  <r>
    <s v="31786"/>
    <s v="TN"/>
    <s v="0000190862"/>
    <x v="3"/>
    <x v="0"/>
    <d v="2024-04-30T00:00:00"/>
    <x v="15"/>
    <s v="STD-A"/>
    <x v="37"/>
    <n v="-112.61"/>
    <n v="0"/>
    <n v="12"/>
  </r>
  <r>
    <s v="31786"/>
    <s v="TN"/>
    <s v="0000190862"/>
    <x v="3"/>
    <x v="0"/>
    <d v="2024-04-30T00:00:00"/>
    <x v="15"/>
    <s v="STD-A"/>
    <x v="37"/>
    <n v="62.84"/>
    <n v="0"/>
    <n v="3"/>
  </r>
  <r>
    <s v="31786"/>
    <s v="TN"/>
    <s v="0000190862"/>
    <x v="3"/>
    <x v="0"/>
    <d v="2024-04-30T00:00:00"/>
    <x v="15"/>
    <s v="STD-B"/>
    <x v="54"/>
    <n v="-71.790000000000006"/>
    <n v="0"/>
    <n v="4"/>
  </r>
  <r>
    <s v="31786"/>
    <s v="TN"/>
    <s v="0000258005"/>
    <x v="4"/>
    <x v="0"/>
    <d v="2024-04-30T00:00:00"/>
    <x v="16"/>
    <s v="VISBAS"/>
    <x v="56"/>
    <n v="-104.97"/>
    <n v="0"/>
    <n v="31"/>
  </r>
  <r>
    <s v="31786"/>
    <s v="TN"/>
    <s v="0000258005"/>
    <x v="4"/>
    <x v="0"/>
    <d v="2024-04-30T00:00:00"/>
    <x v="16"/>
    <s v="VISBAS"/>
    <x v="56"/>
    <n v="130"/>
    <n v="0"/>
    <n v="28"/>
  </r>
  <r>
    <s v="31786"/>
    <s v="TN"/>
    <s v="0000258005"/>
    <x v="4"/>
    <x v="0"/>
    <d v="2024-04-30T00:00:00"/>
    <x v="16"/>
    <s v="VISEXP"/>
    <x v="55"/>
    <n v="-424.57"/>
    <n v="0"/>
    <n v="49"/>
  </r>
  <r>
    <s v="31786"/>
    <s v="TN"/>
    <s v="0000258005"/>
    <x v="4"/>
    <x v="0"/>
    <d v="2024-04-30T00:00:00"/>
    <x v="16"/>
    <s v="VISEXP"/>
    <x v="55"/>
    <n v="1061.97"/>
    <n v="0"/>
    <n v="112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3">
  <r>
    <s v="31786"/>
    <s v="TN"/>
    <s v="0000000185"/>
    <x v="0"/>
    <x v="0"/>
    <d v="2024-04-30T00:00:00"/>
    <x v="0"/>
    <s v="PPDN"/>
    <x v="0"/>
    <n v="17.29"/>
    <n v="0"/>
    <n v="1"/>
  </r>
  <r>
    <s v="31786"/>
    <s v="TN"/>
    <s v="0000000185"/>
    <x v="0"/>
    <x v="0"/>
    <d v="2024-05-15T00:00:00"/>
    <x v="0"/>
    <s v="PPDN"/>
    <x v="0"/>
    <n v="156.30000000000001"/>
    <n v="0"/>
    <n v="31"/>
  </r>
  <r>
    <s v="31786"/>
    <s v="TN"/>
    <s v="0000000185"/>
    <x v="0"/>
    <x v="0"/>
    <d v="2024-05-15T00:00:00"/>
    <x v="0"/>
    <s v="PPDN"/>
    <x v="1"/>
    <n v="33.880000000000003"/>
    <n v="0"/>
    <n v="2"/>
  </r>
  <r>
    <s v="31786"/>
    <s v="TN"/>
    <s v="0000000192"/>
    <x v="1"/>
    <x v="0"/>
    <d v="2024-04-30T00:00:00"/>
    <x v="1"/>
    <s v="PDON"/>
    <x v="2"/>
    <n v="16.600000000000001"/>
    <n v="0"/>
    <n v="2"/>
  </r>
  <r>
    <s v="31786"/>
    <s v="TN"/>
    <s v="0000000192"/>
    <x v="1"/>
    <x v="0"/>
    <d v="2024-04-30T00:00:00"/>
    <x v="1"/>
    <s v="PDON"/>
    <x v="3"/>
    <n v="-10.01"/>
    <n v="0"/>
    <n v="1"/>
  </r>
  <r>
    <s v="31786"/>
    <s v="TN"/>
    <s v="0000000192"/>
    <x v="1"/>
    <x v="0"/>
    <d v="2024-05-15T00:00:00"/>
    <x v="1"/>
    <s v="PDON"/>
    <x v="2"/>
    <n v="1469.53"/>
    <n v="0"/>
    <n v="95"/>
  </r>
  <r>
    <s v="31786"/>
    <s v="TN"/>
    <s v="0000000192"/>
    <x v="1"/>
    <x v="0"/>
    <d v="2024-05-15T00:00:00"/>
    <x v="1"/>
    <s v="PDON"/>
    <x v="3"/>
    <n v="130.69999999999999"/>
    <n v="0"/>
    <n v="10"/>
  </r>
  <r>
    <s v="31786"/>
    <s v="TN"/>
    <s v="0000157401"/>
    <x v="2"/>
    <x v="0"/>
    <d v="2024-04-30T00:00:00"/>
    <x v="2"/>
    <s v="BA1X"/>
    <x v="4"/>
    <n v="-1.6"/>
    <n v="84150"/>
    <n v="2"/>
  </r>
  <r>
    <s v="31786"/>
    <s v="TN"/>
    <s v="0000157401"/>
    <x v="2"/>
    <x v="0"/>
    <d v="2024-04-30T00:00:00"/>
    <x v="3"/>
    <s v="BL1X"/>
    <x v="5"/>
    <n v="-13.63"/>
    <n v="84150"/>
    <n v="2"/>
  </r>
  <r>
    <s v="31786"/>
    <s v="TN"/>
    <s v="0000157401"/>
    <x v="2"/>
    <x v="0"/>
    <d v="2024-04-30T00:00:00"/>
    <x v="3"/>
    <s v="BL1X"/>
    <x v="6"/>
    <n v="-0.36"/>
    <n v="54000"/>
    <n v="1"/>
  </r>
  <r>
    <s v="31786"/>
    <s v="TN"/>
    <s v="0000157401"/>
    <x v="2"/>
    <x v="0"/>
    <d v="2024-04-30T00:00:00"/>
    <x v="4"/>
    <s v="VC0110"/>
    <x v="7"/>
    <n v="0.21"/>
    <n v="10000"/>
    <n v="1"/>
  </r>
  <r>
    <s v="31786"/>
    <s v="TN"/>
    <s v="0000157401"/>
    <x v="2"/>
    <x v="0"/>
    <d v="2024-04-30T00:00:00"/>
    <x v="4"/>
    <s v="VC0150"/>
    <x v="8"/>
    <n v="1.05"/>
    <n v="50000"/>
    <n v="1"/>
  </r>
  <r>
    <s v="31786"/>
    <s v="TN"/>
    <s v="0000157401"/>
    <x v="2"/>
    <x v="0"/>
    <d v="2024-04-30T00:00:00"/>
    <x v="5"/>
    <s v="VAD060"/>
    <x v="9"/>
    <n v="-1.26"/>
    <n v="60000"/>
    <n v="1"/>
  </r>
  <r>
    <s v="31786"/>
    <s v="TN"/>
    <s v="0000157401"/>
    <x v="2"/>
    <x v="0"/>
    <d v="2024-04-30T00:00:00"/>
    <x v="5"/>
    <s v="VAD100"/>
    <x v="10"/>
    <n v="2.1"/>
    <n v="100000"/>
    <n v="1"/>
  </r>
  <r>
    <s v="31786"/>
    <s v="TN"/>
    <s v="0000157401"/>
    <x v="2"/>
    <x v="0"/>
    <d v="2024-04-30T00:00:00"/>
    <x v="5"/>
    <s v="VAD500"/>
    <x v="11"/>
    <n v="10.5"/>
    <n v="500000"/>
    <n v="1"/>
  </r>
  <r>
    <s v="31786"/>
    <s v="TN"/>
    <s v="0000157401"/>
    <x v="2"/>
    <x v="0"/>
    <d v="2024-04-30T00:00:00"/>
    <x v="6"/>
    <s v="VSC100"/>
    <x v="12"/>
    <n v="1.68"/>
    <n v="40000"/>
    <n v="1"/>
  </r>
  <r>
    <s v="31786"/>
    <s v="TN"/>
    <s v="0000157401"/>
    <x v="2"/>
    <x v="0"/>
    <d v="2024-05-15T00:00:00"/>
    <x v="7"/>
    <s v="BADC02"/>
    <x v="13"/>
    <n v="1.04"/>
    <n v="0"/>
    <n v="2"/>
  </r>
  <r>
    <s v="31786"/>
    <s v="TN"/>
    <s v="0000157401"/>
    <x v="2"/>
    <x v="0"/>
    <d v="2024-05-15T00:00:00"/>
    <x v="7"/>
    <s v="BADC03"/>
    <x v="13"/>
    <n v="-0.34"/>
    <n v="17600"/>
    <n v="1"/>
  </r>
  <r>
    <s v="31786"/>
    <s v="TN"/>
    <s v="0000157401"/>
    <x v="2"/>
    <x v="0"/>
    <d v="2024-05-15T00:00:00"/>
    <x v="7"/>
    <s v="BADC04"/>
    <x v="13"/>
    <n v="0.52"/>
    <n v="0"/>
    <n v="1"/>
  </r>
  <r>
    <s v="31786"/>
    <s v="TN"/>
    <s v="0000157401"/>
    <x v="2"/>
    <x v="0"/>
    <d v="2024-05-15T00:00:00"/>
    <x v="8"/>
    <s v="BADE2X"/>
    <x v="14"/>
    <n v="4.79"/>
    <n v="168000"/>
    <n v="8"/>
  </r>
  <r>
    <s v="31786"/>
    <s v="TN"/>
    <s v="0000157401"/>
    <x v="2"/>
    <x v="0"/>
    <d v="2024-05-15T00:00:00"/>
    <x v="2"/>
    <s v="BA1X"/>
    <x v="4"/>
    <n v="6.31"/>
    <n v="282000"/>
    <n v="5"/>
  </r>
  <r>
    <s v="31786"/>
    <s v="TN"/>
    <s v="0000157401"/>
    <x v="2"/>
    <x v="0"/>
    <d v="2024-05-15T00:00:00"/>
    <x v="2"/>
    <s v="BADE40"/>
    <x v="15"/>
    <n v="0.76"/>
    <n v="410000"/>
    <n v="7"/>
  </r>
  <r>
    <s v="31786"/>
    <s v="TN"/>
    <s v="0000157401"/>
    <x v="2"/>
    <x v="0"/>
    <d v="2024-05-15T00:00:00"/>
    <x v="9"/>
    <s v="BAD4SC"/>
    <x v="16"/>
    <n v="0.52"/>
    <n v="0"/>
    <n v="1"/>
  </r>
  <r>
    <s v="31786"/>
    <s v="TN"/>
    <s v="0000157401"/>
    <x v="2"/>
    <x v="0"/>
    <d v="2024-05-15T00:00:00"/>
    <x v="10"/>
    <s v="BLES15"/>
    <x v="17"/>
    <n v="19.149999999999999"/>
    <n v="84000"/>
    <n v="8"/>
  </r>
  <r>
    <s v="31786"/>
    <s v="TN"/>
    <s v="0000157401"/>
    <x v="2"/>
    <x v="0"/>
    <d v="2024-05-15T00:00:00"/>
    <x v="11"/>
    <s v="BLCH02"/>
    <x v="18"/>
    <n v="1.48"/>
    <n v="0"/>
    <n v="2"/>
  </r>
  <r>
    <s v="31786"/>
    <s v="TN"/>
    <s v="0000157401"/>
    <x v="2"/>
    <x v="0"/>
    <d v="2024-05-15T00:00:00"/>
    <x v="11"/>
    <s v="BLCH03"/>
    <x v="18"/>
    <n v="-0.56000000000000005"/>
    <n v="6000"/>
    <n v="1"/>
  </r>
  <r>
    <s v="31786"/>
    <s v="TN"/>
    <s v="0000157401"/>
    <x v="2"/>
    <x v="0"/>
    <d v="2024-05-15T00:00:00"/>
    <x v="11"/>
    <s v="BLCS04"/>
    <x v="19"/>
    <n v="1.21"/>
    <n v="0"/>
    <n v="1"/>
  </r>
  <r>
    <s v="31786"/>
    <s v="TN"/>
    <s v="0000157401"/>
    <x v="2"/>
    <x v="0"/>
    <d v="2024-05-15T00:00:00"/>
    <x v="3"/>
    <s v="BL1X"/>
    <x v="5"/>
    <n v="53.79"/>
    <n v="282000"/>
    <n v="5"/>
  </r>
  <r>
    <s v="31786"/>
    <s v="TN"/>
    <s v="0000157401"/>
    <x v="2"/>
    <x v="0"/>
    <d v="2024-05-15T00:00:00"/>
    <x v="3"/>
    <s v="BLER20"/>
    <x v="20"/>
    <n v="3.24"/>
    <n v="410000"/>
    <n v="7"/>
  </r>
  <r>
    <s v="31786"/>
    <s v="TN"/>
    <s v="0000157401"/>
    <x v="2"/>
    <x v="0"/>
    <d v="2024-05-15T00:00:00"/>
    <x v="12"/>
    <s v="BLIFSC"/>
    <x v="21"/>
    <n v="0.3"/>
    <n v="0"/>
    <n v="1"/>
  </r>
  <r>
    <s v="31786"/>
    <s v="TN"/>
    <s v="0000157401"/>
    <x v="2"/>
    <x v="0"/>
    <d v="2024-05-15T00:00:00"/>
    <x v="4"/>
    <s v="VC0106"/>
    <x v="22"/>
    <n v="0.26"/>
    <n v="6000"/>
    <n v="1"/>
  </r>
  <r>
    <s v="31786"/>
    <s v="TN"/>
    <s v="0000157401"/>
    <x v="2"/>
    <x v="0"/>
    <d v="2024-05-15T00:00:00"/>
    <x v="4"/>
    <s v="VC0125"/>
    <x v="23"/>
    <n v="0.53"/>
    <n v="25000"/>
    <n v="1"/>
  </r>
  <r>
    <s v="31786"/>
    <s v="TN"/>
    <s v="0000157401"/>
    <x v="2"/>
    <x v="0"/>
    <d v="2024-05-15T00:00:00"/>
    <x v="4"/>
    <s v="VC0150"/>
    <x v="8"/>
    <n v="2.1"/>
    <n v="100000"/>
    <n v="2"/>
  </r>
  <r>
    <s v="31786"/>
    <s v="TN"/>
    <s v="0000157401"/>
    <x v="2"/>
    <x v="0"/>
    <d v="2024-05-15T00:00:00"/>
    <x v="4"/>
    <s v="VC0206"/>
    <x v="22"/>
    <n v="-0.75"/>
    <n v="200000"/>
    <n v="2"/>
  </r>
  <r>
    <s v="31786"/>
    <s v="TN"/>
    <s v="0000157401"/>
    <x v="2"/>
    <x v="0"/>
    <d v="2024-05-15T00:00:00"/>
    <x v="4"/>
    <s v="VC0210"/>
    <x v="7"/>
    <n v="1.26"/>
    <n v="60000"/>
    <n v="3"/>
  </r>
  <r>
    <s v="31786"/>
    <s v="TN"/>
    <s v="0000157401"/>
    <x v="2"/>
    <x v="0"/>
    <d v="2024-05-15T00:00:00"/>
    <x v="4"/>
    <s v="VC0225"/>
    <x v="23"/>
    <n v="3.15"/>
    <n v="150000"/>
    <n v="3"/>
  </r>
  <r>
    <s v="31786"/>
    <s v="TN"/>
    <s v="0000157401"/>
    <x v="2"/>
    <x v="0"/>
    <d v="2024-05-15T00:00:00"/>
    <x v="4"/>
    <s v="VC0250"/>
    <x v="8"/>
    <n v="2.1"/>
    <n v="300000"/>
    <n v="3"/>
  </r>
  <r>
    <s v="31786"/>
    <s v="TN"/>
    <s v="0000157401"/>
    <x v="2"/>
    <x v="0"/>
    <d v="2024-05-15T00:00:00"/>
    <x v="4"/>
    <s v="VC0306"/>
    <x v="22"/>
    <n v="0.38"/>
    <n v="18000"/>
    <n v="1"/>
  </r>
  <r>
    <s v="31786"/>
    <s v="TN"/>
    <s v="0000157401"/>
    <x v="2"/>
    <x v="0"/>
    <d v="2024-05-15T00:00:00"/>
    <x v="4"/>
    <s v="VC0310"/>
    <x v="7"/>
    <n v="0.63"/>
    <n v="30000"/>
    <n v="1"/>
  </r>
  <r>
    <s v="31786"/>
    <s v="TN"/>
    <s v="0000157401"/>
    <x v="2"/>
    <x v="0"/>
    <d v="2024-05-15T00:00:00"/>
    <x v="4"/>
    <s v="VC0350"/>
    <x v="8"/>
    <n v="6.3"/>
    <n v="300000"/>
    <n v="2"/>
  </r>
  <r>
    <s v="31786"/>
    <s v="TN"/>
    <s v="0000157401"/>
    <x v="2"/>
    <x v="0"/>
    <d v="2024-05-15T00:00:00"/>
    <x v="4"/>
    <s v="VC0405"/>
    <x v="24"/>
    <n v="0.42"/>
    <n v="20000"/>
    <n v="1"/>
  </r>
  <r>
    <s v="31786"/>
    <s v="TN"/>
    <s v="0000157401"/>
    <x v="2"/>
    <x v="0"/>
    <d v="2024-05-15T00:00:00"/>
    <x v="4"/>
    <s v="VC0406"/>
    <x v="22"/>
    <n v="-0.5"/>
    <n v="100000"/>
    <n v="1"/>
  </r>
  <r>
    <s v="31786"/>
    <s v="TN"/>
    <s v="0000157401"/>
    <x v="2"/>
    <x v="0"/>
    <d v="2024-05-15T00:00:00"/>
    <x v="4"/>
    <s v="VC0505"/>
    <x v="24"/>
    <n v="-0.53"/>
    <n v="100000"/>
    <n v="1"/>
  </r>
  <r>
    <s v="31786"/>
    <s v="TN"/>
    <s v="0000157401"/>
    <x v="2"/>
    <x v="0"/>
    <d v="2024-05-15T00:00:00"/>
    <x v="5"/>
    <s v="VAD050"/>
    <x v="25"/>
    <n v="-1.05"/>
    <n v="750000"/>
    <n v="4"/>
  </r>
  <r>
    <s v="31786"/>
    <s v="TN"/>
    <s v="0000157401"/>
    <x v="2"/>
    <x v="0"/>
    <d v="2024-05-15T00:00:00"/>
    <x v="5"/>
    <s v="VAD060"/>
    <x v="9"/>
    <n v="5.04"/>
    <n v="1050000"/>
    <n v="7"/>
  </r>
  <r>
    <s v="31786"/>
    <s v="TN"/>
    <s v="0000157401"/>
    <x v="2"/>
    <x v="0"/>
    <d v="2024-05-15T00:00:00"/>
    <x v="5"/>
    <s v="VAD100"/>
    <x v="10"/>
    <n v="18.899999999999999"/>
    <n v="1900000"/>
    <n v="15"/>
  </r>
  <r>
    <s v="31786"/>
    <s v="TN"/>
    <s v="0000157401"/>
    <x v="2"/>
    <x v="0"/>
    <d v="2024-05-15T00:00:00"/>
    <x v="5"/>
    <s v="VAD250"/>
    <x v="26"/>
    <n v="26.25"/>
    <n v="1250000"/>
    <n v="5"/>
  </r>
  <r>
    <s v="31786"/>
    <s v="TN"/>
    <s v="0000157401"/>
    <x v="2"/>
    <x v="0"/>
    <d v="2024-05-15T00:00:00"/>
    <x v="5"/>
    <s v="VAD500"/>
    <x v="11"/>
    <n v="136.5"/>
    <n v="6000000"/>
    <n v="12"/>
  </r>
  <r>
    <s v="31786"/>
    <s v="TN"/>
    <s v="0000157401"/>
    <x v="2"/>
    <x v="0"/>
    <d v="2024-05-15T00:00:00"/>
    <x v="6"/>
    <s v="VSC060"/>
    <x v="27"/>
    <n v="-1.5"/>
    <n v="200000"/>
    <n v="1"/>
  </r>
  <r>
    <s v="31786"/>
    <s v="TN"/>
    <s v="0000157401"/>
    <x v="2"/>
    <x v="0"/>
    <d v="2024-05-15T00:00:00"/>
    <x v="6"/>
    <s v="VSC100"/>
    <x v="12"/>
    <n v="2.52"/>
    <n v="120000"/>
    <n v="3"/>
  </r>
  <r>
    <s v="31786"/>
    <s v="TN"/>
    <s v="0000157401"/>
    <x v="2"/>
    <x v="0"/>
    <d v="2024-05-15T00:00:00"/>
    <x v="6"/>
    <s v="VSC250"/>
    <x v="28"/>
    <n v="4.2"/>
    <n v="200000"/>
    <n v="2"/>
  </r>
  <r>
    <s v="31786"/>
    <s v="TN"/>
    <s v="0000157401"/>
    <x v="2"/>
    <x v="0"/>
    <d v="2024-05-15T00:00:00"/>
    <x v="6"/>
    <s v="VSC500"/>
    <x v="29"/>
    <n v="8.4"/>
    <n v="800000"/>
    <n v="4"/>
  </r>
  <r>
    <s v="31786"/>
    <s v="TN"/>
    <s v="0000157401"/>
    <x v="2"/>
    <x v="0"/>
    <d v="2024-05-15T00:00:00"/>
    <x v="6"/>
    <s v="VSO050"/>
    <x v="30"/>
    <n v="-0.63"/>
    <n v="200000"/>
    <n v="1"/>
  </r>
  <r>
    <s v="31786"/>
    <s v="TN"/>
    <s v="0000157401"/>
    <x v="2"/>
    <x v="0"/>
    <d v="2024-05-15T00:00:00"/>
    <x v="6"/>
    <s v="VSO060"/>
    <x v="31"/>
    <n v="-2.2799999999999998"/>
    <n v="308000"/>
    <n v="4"/>
  </r>
  <r>
    <s v="31786"/>
    <s v="TN"/>
    <s v="0000157401"/>
    <x v="2"/>
    <x v="0"/>
    <d v="2024-05-15T00:00:00"/>
    <x v="6"/>
    <s v="VSO100"/>
    <x v="32"/>
    <n v="1.26"/>
    <n v="380000"/>
    <n v="4"/>
  </r>
  <r>
    <s v="31786"/>
    <s v="TN"/>
    <s v="0000157401"/>
    <x v="2"/>
    <x v="0"/>
    <d v="2024-05-15T00:00:00"/>
    <x v="6"/>
    <s v="VSO250"/>
    <x v="33"/>
    <n v="3.15"/>
    <n v="150000"/>
    <n v="1"/>
  </r>
  <r>
    <s v="31786"/>
    <s v="TN"/>
    <s v="0000190862"/>
    <x v="3"/>
    <x v="0"/>
    <d v="2024-04-30T00:00:00"/>
    <x v="13"/>
    <s v="LTD-03"/>
    <x v="34"/>
    <n v="-12.37"/>
    <n v="4449.8999999999996"/>
    <n v="1"/>
  </r>
  <r>
    <s v="31786"/>
    <s v="TN"/>
    <s v="0000190862"/>
    <x v="3"/>
    <x v="0"/>
    <d v="2024-04-30T00:00:00"/>
    <x v="13"/>
    <s v="LTD-03"/>
    <x v="35"/>
    <n v="-15.38"/>
    <n v="5533"/>
    <n v="1"/>
  </r>
  <r>
    <s v="31786"/>
    <s v="TN"/>
    <s v="0000190862"/>
    <x v="3"/>
    <x v="0"/>
    <d v="2024-04-30T00:00:00"/>
    <x v="14"/>
    <s v="STD-B"/>
    <x v="36"/>
    <n v="18.12"/>
    <n v="5490"/>
    <n v="1"/>
  </r>
  <r>
    <s v="31786"/>
    <s v="TN"/>
    <s v="0000190862"/>
    <x v="3"/>
    <x v="0"/>
    <d v="2024-05-15T00:00:00"/>
    <x v="13"/>
    <s v="LTD-01"/>
    <x v="37"/>
    <n v="17.649999999999999"/>
    <n v="6535"/>
    <n v="2"/>
  </r>
  <r>
    <s v="31786"/>
    <s v="TN"/>
    <s v="0000190862"/>
    <x v="3"/>
    <x v="0"/>
    <d v="2024-05-15T00:00:00"/>
    <x v="13"/>
    <s v="LTD-02"/>
    <x v="38"/>
    <n v="-9.4"/>
    <n v="4474"/>
    <n v="1"/>
  </r>
  <r>
    <s v="31786"/>
    <s v="TN"/>
    <s v="0000190862"/>
    <x v="3"/>
    <x v="0"/>
    <d v="2024-05-15T00:00:00"/>
    <x v="13"/>
    <s v="LTD-03"/>
    <x v="39"/>
    <n v="7.85"/>
    <n v="2825"/>
    <n v="1"/>
  </r>
  <r>
    <s v="31786"/>
    <s v="TN"/>
    <s v="0000190862"/>
    <x v="3"/>
    <x v="0"/>
    <d v="2024-05-15T00:00:00"/>
    <x v="13"/>
    <s v="LTD-03"/>
    <x v="40"/>
    <n v="63.17"/>
    <n v="9124"/>
    <n v="2"/>
  </r>
  <r>
    <s v="31786"/>
    <s v="TN"/>
    <s v="0000190862"/>
    <x v="3"/>
    <x v="0"/>
    <d v="2024-05-15T00:00:00"/>
    <x v="13"/>
    <s v="LTD-03"/>
    <x v="41"/>
    <n v="56.3"/>
    <n v="10127"/>
    <n v="1"/>
  </r>
  <r>
    <s v="31786"/>
    <s v="TN"/>
    <s v="0000190862"/>
    <x v="3"/>
    <x v="0"/>
    <d v="2024-05-15T00:00:00"/>
    <x v="13"/>
    <s v="LTD-04"/>
    <x v="42"/>
    <n v="18.61"/>
    <n v="9552"/>
    <n v="3"/>
  </r>
  <r>
    <s v="31786"/>
    <s v="TN"/>
    <s v="0000190862"/>
    <x v="3"/>
    <x v="0"/>
    <d v="2024-05-15T00:00:00"/>
    <x v="13"/>
    <s v="LTD-04"/>
    <x v="43"/>
    <n v="3.02"/>
    <n v="2517"/>
    <n v="1"/>
  </r>
  <r>
    <s v="31786"/>
    <s v="TN"/>
    <s v="0000190862"/>
    <x v="3"/>
    <x v="0"/>
    <d v="2024-05-15T00:00:00"/>
    <x v="13"/>
    <s v="LTD-04"/>
    <x v="44"/>
    <n v="7.79"/>
    <n v="4584"/>
    <n v="1"/>
  </r>
  <r>
    <s v="31786"/>
    <s v="TN"/>
    <s v="0000190862"/>
    <x v="3"/>
    <x v="0"/>
    <d v="2024-05-15T00:00:00"/>
    <x v="14"/>
    <s v="STD-A"/>
    <x v="45"/>
    <n v="139.72"/>
    <n v="66474.899999999994"/>
    <n v="16"/>
  </r>
  <r>
    <s v="31786"/>
    <s v="TN"/>
    <s v="0000190862"/>
    <x v="3"/>
    <x v="0"/>
    <d v="2024-05-15T00:00:00"/>
    <x v="14"/>
    <s v="STD-B"/>
    <x v="36"/>
    <n v="198.9"/>
    <n v="57714"/>
    <n v="16"/>
  </r>
  <r>
    <s v="31786"/>
    <s v="TN"/>
    <s v="0000258005"/>
    <x v="4"/>
    <x v="0"/>
    <d v="2024-04-30T00:00:00"/>
    <x v="15"/>
    <s v="VISEXP"/>
    <x v="46"/>
    <n v="43.74"/>
    <n v="0"/>
    <n v="3"/>
  </r>
  <r>
    <s v="31786"/>
    <s v="TN"/>
    <s v="0000258005"/>
    <x v="4"/>
    <x v="0"/>
    <d v="2024-05-15T00:00:00"/>
    <x v="15"/>
    <s v="VISBAS"/>
    <x v="47"/>
    <n v="123.24"/>
    <n v="0"/>
    <n v="35"/>
  </r>
  <r>
    <s v="31786"/>
    <s v="TN"/>
    <s v="0000258005"/>
    <x v="4"/>
    <x v="0"/>
    <d v="2024-05-15T00:00:00"/>
    <x v="15"/>
    <s v="VISEXP"/>
    <x v="46"/>
    <n v="345.34"/>
    <n v="0"/>
    <n v="82"/>
  </r>
  <r>
    <s v="31786"/>
    <s v="TN"/>
    <s v="0000000185"/>
    <x v="0"/>
    <x v="0"/>
    <d v="2024-05-31T00:00:00"/>
    <x v="0"/>
    <s v="PPDN"/>
    <x v="0"/>
    <n v="82121.59"/>
    <n v="0"/>
    <n v="7309"/>
  </r>
  <r>
    <s v="31786"/>
    <s v="TN"/>
    <s v="0000000185"/>
    <x v="0"/>
    <x v="0"/>
    <d v="2024-05-31T00:00:00"/>
    <x v="0"/>
    <s v="PPDN"/>
    <x v="1"/>
    <n v="82369.66"/>
    <n v="0"/>
    <n v="7306"/>
  </r>
  <r>
    <s v="31786"/>
    <s v="TN"/>
    <s v="0000000192"/>
    <x v="1"/>
    <x v="0"/>
    <d v="2024-05-15T00:00:00"/>
    <x v="1"/>
    <s v="PDON"/>
    <x v="2"/>
    <n v="-148.09"/>
    <n v="0"/>
    <n v="2"/>
  </r>
  <r>
    <s v="31786"/>
    <s v="TN"/>
    <s v="0000000192"/>
    <x v="1"/>
    <x v="0"/>
    <d v="2024-05-31T00:00:00"/>
    <x v="1"/>
    <s v="PDON"/>
    <x v="2"/>
    <n v="574228.15"/>
    <n v="0"/>
    <n v="26327"/>
  </r>
  <r>
    <s v="31786"/>
    <s v="TN"/>
    <s v="0000000192"/>
    <x v="1"/>
    <x v="0"/>
    <d v="2024-05-31T00:00:00"/>
    <x v="1"/>
    <s v="PDON"/>
    <x v="3"/>
    <n v="575142.18999999994"/>
    <n v="0"/>
    <n v="26340"/>
  </r>
  <r>
    <s v="31786"/>
    <s v="TN"/>
    <s v="0000053684"/>
    <x v="5"/>
    <x v="0"/>
    <d v="2024-05-31T00:00:00"/>
    <x v="16"/>
    <s v=""/>
    <x v="48"/>
    <n v="112.18"/>
    <n v="0"/>
    <n v="9"/>
  </r>
  <r>
    <s v="31786"/>
    <s v="TN"/>
    <s v="0000053684"/>
    <x v="5"/>
    <x v="0"/>
    <d v="2024-05-31T00:00:00"/>
    <x v="17"/>
    <s v=""/>
    <x v="49"/>
    <n v="31739.29"/>
    <n v="0"/>
    <n v="1526"/>
  </r>
  <r>
    <s v="31786"/>
    <s v="TN"/>
    <s v="0000157401"/>
    <x v="6"/>
    <x v="0"/>
    <d v="2024-05-31T00:00:00"/>
    <x v="18"/>
    <s v=""/>
    <x v="50"/>
    <n v="347462.31"/>
    <n v="0"/>
    <n v="12856"/>
  </r>
  <r>
    <s v="31786"/>
    <s v="TN"/>
    <s v="0000157401"/>
    <x v="2"/>
    <x v="0"/>
    <d v="2024-05-15T00:00:00"/>
    <x v="7"/>
    <s v="BADC02"/>
    <x v="13"/>
    <n v="-0.78"/>
    <n v="20000"/>
    <n v="1"/>
  </r>
  <r>
    <s v="31786"/>
    <s v="TN"/>
    <s v="0000157401"/>
    <x v="2"/>
    <x v="0"/>
    <d v="2024-05-15T00:00:00"/>
    <x v="8"/>
    <s v="BADE2X"/>
    <x v="14"/>
    <n v="-3.42"/>
    <n v="60000"/>
    <n v="1"/>
  </r>
  <r>
    <s v="31786"/>
    <s v="TN"/>
    <s v="0000157401"/>
    <x v="2"/>
    <x v="0"/>
    <d v="2024-05-15T00:00:00"/>
    <x v="10"/>
    <s v="BLES15"/>
    <x v="17"/>
    <n v="-13.68"/>
    <n v="30000"/>
    <n v="1"/>
  </r>
  <r>
    <s v="31786"/>
    <s v="TN"/>
    <s v="0000157401"/>
    <x v="2"/>
    <x v="0"/>
    <d v="2024-05-15T00:00:00"/>
    <x v="11"/>
    <s v="BLCH02"/>
    <x v="18"/>
    <n v="-1.1100000000000001"/>
    <n v="6000"/>
    <n v="1"/>
  </r>
  <r>
    <s v="31786"/>
    <s v="TN"/>
    <s v="0000157401"/>
    <x v="2"/>
    <x v="0"/>
    <d v="2024-05-15T00:00:00"/>
    <x v="5"/>
    <s v="VAD060"/>
    <x v="9"/>
    <n v="-2.52"/>
    <n v="120000"/>
    <n v="2"/>
  </r>
  <r>
    <s v="31786"/>
    <s v="TN"/>
    <s v="0000157401"/>
    <x v="2"/>
    <x v="0"/>
    <d v="2024-05-31T00:00:00"/>
    <x v="7"/>
    <s v="BADC01"/>
    <x v="13"/>
    <n v="0.26"/>
    <n v="0"/>
    <n v="2"/>
  </r>
  <r>
    <s v="31786"/>
    <s v="TN"/>
    <s v="0000157401"/>
    <x v="2"/>
    <x v="0"/>
    <d v="2024-05-31T00:00:00"/>
    <x v="7"/>
    <s v="BADC02"/>
    <x v="13"/>
    <n v="0.26"/>
    <n v="0"/>
    <n v="1"/>
  </r>
  <r>
    <s v="31786"/>
    <s v="TN"/>
    <s v="0000157401"/>
    <x v="2"/>
    <x v="0"/>
    <d v="2024-05-31T00:00:00"/>
    <x v="8"/>
    <s v="BADE2X"/>
    <x v="14"/>
    <n v="4.5599999999999996"/>
    <n v="0"/>
    <n v="4"/>
  </r>
  <r>
    <s v="31786"/>
    <s v="TN"/>
    <s v="0000157401"/>
    <x v="2"/>
    <x v="0"/>
    <d v="2024-05-31T00:00:00"/>
    <x v="2"/>
    <s v="BA1X"/>
    <x v="4"/>
    <n v="53540.28"/>
    <n v="2816780700"/>
    <n v="40386"/>
  </r>
  <r>
    <s v="31786"/>
    <s v="TN"/>
    <s v="0000157401"/>
    <x v="2"/>
    <x v="0"/>
    <d v="2024-05-31T00:00:00"/>
    <x v="2"/>
    <s v="BA1XP"/>
    <x v="4"/>
    <n v="10"/>
    <n v="525850"/>
    <n v="10"/>
  </r>
  <r>
    <s v="31786"/>
    <s v="TN"/>
    <s v="0000157401"/>
    <x v="2"/>
    <x v="0"/>
    <d v="2024-05-31T00:00:00"/>
    <x v="2"/>
    <s v="BA50"/>
    <x v="51"/>
    <n v="386.65"/>
    <n v="20350000"/>
    <n v="407"/>
  </r>
  <r>
    <s v="31786"/>
    <s v="TN"/>
    <s v="0000157401"/>
    <x v="2"/>
    <x v="0"/>
    <d v="2024-05-31T00:00:00"/>
    <x v="2"/>
    <s v="BADE40"/>
    <x v="15"/>
    <n v="3.8"/>
    <n v="403000"/>
    <n v="5"/>
  </r>
  <r>
    <s v="31786"/>
    <s v="TN"/>
    <s v="0000157401"/>
    <x v="2"/>
    <x v="0"/>
    <d v="2024-05-31T00:00:00"/>
    <x v="9"/>
    <s v="BAD4SC"/>
    <x v="16"/>
    <n v="0.52"/>
    <n v="0"/>
    <n v="1"/>
  </r>
  <r>
    <s v="31786"/>
    <s v="TN"/>
    <s v="0000157401"/>
    <x v="2"/>
    <x v="0"/>
    <d v="2024-05-31T00:00:00"/>
    <x v="10"/>
    <s v="BLES15"/>
    <x v="17"/>
    <n v="18.239999999999998"/>
    <n v="0"/>
    <n v="4"/>
  </r>
  <r>
    <s v="31786"/>
    <s v="TN"/>
    <s v="0000157401"/>
    <x v="2"/>
    <x v="0"/>
    <d v="2024-05-31T00:00:00"/>
    <x v="11"/>
    <s v="BLCH01"/>
    <x v="18"/>
    <n v="0.38"/>
    <n v="0"/>
    <n v="2"/>
  </r>
  <r>
    <s v="31786"/>
    <s v="TN"/>
    <s v="0000157401"/>
    <x v="2"/>
    <x v="0"/>
    <d v="2024-05-31T00:00:00"/>
    <x v="11"/>
    <s v="BLCS02"/>
    <x v="19"/>
    <n v="0.61"/>
    <n v="0"/>
    <n v="1"/>
  </r>
  <r>
    <s v="31786"/>
    <s v="TN"/>
    <s v="0000157401"/>
    <x v="2"/>
    <x v="0"/>
    <d v="2024-05-31T00:00:00"/>
    <x v="3"/>
    <s v="BL1X"/>
    <x v="5"/>
    <n v="456344.08"/>
    <n v="2816780700"/>
    <n v="40386"/>
  </r>
  <r>
    <s v="31786"/>
    <s v="TN"/>
    <s v="0000157401"/>
    <x v="2"/>
    <x v="0"/>
    <d v="2024-05-31T00:00:00"/>
    <x v="3"/>
    <s v="BL1X"/>
    <x v="6"/>
    <n v="232539.18"/>
    <n v="2207264750"/>
    <n v="27647"/>
  </r>
  <r>
    <s v="31786"/>
    <s v="TN"/>
    <s v="0000157401"/>
    <x v="2"/>
    <x v="0"/>
    <d v="2024-05-31T00:00:00"/>
    <x v="3"/>
    <s v="BL1XP"/>
    <x v="5"/>
    <n v="85.21"/>
    <n v="525850"/>
    <n v="10"/>
  </r>
  <r>
    <s v="31786"/>
    <s v="TN"/>
    <s v="0000157401"/>
    <x v="2"/>
    <x v="0"/>
    <d v="2024-05-31T00:00:00"/>
    <x v="3"/>
    <s v="BL1XP"/>
    <x v="6"/>
    <n v="140.51"/>
    <n v="375700"/>
    <n v="6"/>
  </r>
  <r>
    <s v="31786"/>
    <s v="TN"/>
    <s v="0000157401"/>
    <x v="2"/>
    <x v="0"/>
    <d v="2024-05-31T00:00:00"/>
    <x v="3"/>
    <s v="BL50"/>
    <x v="52"/>
    <n v="3296.7"/>
    <n v="20350000"/>
    <n v="407"/>
  </r>
  <r>
    <s v="31786"/>
    <s v="TN"/>
    <s v="0000157401"/>
    <x v="2"/>
    <x v="0"/>
    <d v="2024-05-31T00:00:00"/>
    <x v="3"/>
    <s v="BLER20"/>
    <x v="20"/>
    <n v="16.2"/>
    <n v="403000"/>
    <n v="5"/>
  </r>
  <r>
    <s v="31786"/>
    <s v="TN"/>
    <s v="0000157401"/>
    <x v="2"/>
    <x v="0"/>
    <d v="2024-05-31T00:00:00"/>
    <x v="12"/>
    <s v="BLIFSC"/>
    <x v="21"/>
    <n v="0.3"/>
    <n v="0"/>
    <n v="1"/>
  </r>
  <r>
    <s v="31786"/>
    <s v="TN"/>
    <s v="0000157401"/>
    <x v="2"/>
    <x v="0"/>
    <d v="2024-05-31T00:00:00"/>
    <x v="4"/>
    <s v="VC0105"/>
    <x v="24"/>
    <n v="19.690000000000001"/>
    <n v="895000"/>
    <n v="179"/>
  </r>
  <r>
    <s v="31786"/>
    <s v="TN"/>
    <s v="0000157401"/>
    <x v="2"/>
    <x v="0"/>
    <d v="2024-05-31T00:00:00"/>
    <x v="4"/>
    <s v="VC0106"/>
    <x v="22"/>
    <n v="209.56"/>
    <n v="9790000"/>
    <n v="1616"/>
  </r>
  <r>
    <s v="31786"/>
    <s v="TN"/>
    <s v="0000157401"/>
    <x v="2"/>
    <x v="0"/>
    <d v="2024-05-31T00:00:00"/>
    <x v="4"/>
    <s v="VC0110"/>
    <x v="7"/>
    <n v="128.31"/>
    <n v="6110000"/>
    <n v="611"/>
  </r>
  <r>
    <s v="31786"/>
    <s v="TN"/>
    <s v="0000157401"/>
    <x v="2"/>
    <x v="0"/>
    <d v="2024-05-31T00:00:00"/>
    <x v="4"/>
    <s v="VC0125"/>
    <x v="23"/>
    <n v="243.27"/>
    <n v="11425000"/>
    <n v="457"/>
  </r>
  <r>
    <s v="31786"/>
    <s v="TN"/>
    <s v="0000157401"/>
    <x v="2"/>
    <x v="0"/>
    <d v="2024-05-31T00:00:00"/>
    <x v="4"/>
    <s v="VC0150"/>
    <x v="8"/>
    <n v="622.65"/>
    <n v="29650000"/>
    <n v="593"/>
  </r>
  <r>
    <s v="31786"/>
    <s v="TN"/>
    <s v="0000157401"/>
    <x v="2"/>
    <x v="0"/>
    <d v="2024-05-31T00:00:00"/>
    <x v="4"/>
    <s v="VC0205"/>
    <x v="24"/>
    <n v="30.24"/>
    <n v="1440000"/>
    <n v="144"/>
  </r>
  <r>
    <s v="31786"/>
    <s v="TN"/>
    <s v="0000157401"/>
    <x v="2"/>
    <x v="0"/>
    <d v="2024-05-31T00:00:00"/>
    <x v="4"/>
    <s v="VC0206"/>
    <x v="22"/>
    <n v="341.25"/>
    <n v="16456000"/>
    <n v="1365"/>
  </r>
  <r>
    <s v="31786"/>
    <s v="TN"/>
    <s v="0000157401"/>
    <x v="2"/>
    <x v="0"/>
    <d v="2024-05-31T00:00:00"/>
    <x v="4"/>
    <s v="VC0210"/>
    <x v="7"/>
    <n v="230.16"/>
    <n v="11080000"/>
    <n v="550"/>
  </r>
  <r>
    <s v="31786"/>
    <s v="TN"/>
    <s v="0000157401"/>
    <x v="2"/>
    <x v="0"/>
    <d v="2024-05-31T00:00:00"/>
    <x v="4"/>
    <s v="VC0225"/>
    <x v="23"/>
    <n v="426.3"/>
    <n v="20462000"/>
    <n v="409"/>
  </r>
  <r>
    <s v="31786"/>
    <s v="TN"/>
    <s v="0000157401"/>
    <x v="2"/>
    <x v="0"/>
    <d v="2024-05-31T00:00:00"/>
    <x v="4"/>
    <s v="VC0250"/>
    <x v="8"/>
    <n v="1245.3"/>
    <n v="59400000"/>
    <n v="594"/>
  </r>
  <r>
    <s v="31786"/>
    <s v="TN"/>
    <s v="0000157401"/>
    <x v="2"/>
    <x v="0"/>
    <d v="2024-05-31T00:00:00"/>
    <x v="4"/>
    <s v="VC0305"/>
    <x v="24"/>
    <n v="17.600000000000001"/>
    <n v="825000"/>
    <n v="55"/>
  </r>
  <r>
    <s v="31786"/>
    <s v="TN"/>
    <s v="0000157401"/>
    <x v="2"/>
    <x v="0"/>
    <d v="2024-05-31T00:00:00"/>
    <x v="4"/>
    <s v="VC0306"/>
    <x v="22"/>
    <n v="198.74"/>
    <n v="9414000"/>
    <n v="523"/>
  </r>
  <r>
    <s v="31786"/>
    <s v="TN"/>
    <s v="0000157401"/>
    <x v="2"/>
    <x v="0"/>
    <d v="2024-05-31T00:00:00"/>
    <x v="4"/>
    <s v="VC0310"/>
    <x v="7"/>
    <n v="120.96"/>
    <n v="5760000"/>
    <n v="192"/>
  </r>
  <r>
    <s v="31786"/>
    <s v="TN"/>
    <s v="0000157401"/>
    <x v="2"/>
    <x v="0"/>
    <d v="2024-05-31T00:00:00"/>
    <x v="4"/>
    <s v="VC0325"/>
    <x v="23"/>
    <n v="255.96"/>
    <n v="12150000"/>
    <n v="162"/>
  </r>
  <r>
    <s v="31786"/>
    <s v="TN"/>
    <s v="0000157401"/>
    <x v="2"/>
    <x v="0"/>
    <d v="2024-05-31T00:00:00"/>
    <x v="4"/>
    <s v="VC0350"/>
    <x v="8"/>
    <n v="787.5"/>
    <n v="37500000"/>
    <n v="250"/>
  </r>
  <r>
    <s v="31786"/>
    <s v="TN"/>
    <s v="0000157401"/>
    <x v="2"/>
    <x v="0"/>
    <d v="2024-05-31T00:00:00"/>
    <x v="4"/>
    <s v="VC0405"/>
    <x v="24"/>
    <n v="7.56"/>
    <n v="360000"/>
    <n v="18"/>
  </r>
  <r>
    <s v="31786"/>
    <s v="TN"/>
    <s v="0000157401"/>
    <x v="2"/>
    <x v="0"/>
    <d v="2024-05-31T00:00:00"/>
    <x v="4"/>
    <s v="VC0406"/>
    <x v="22"/>
    <n v="67.5"/>
    <n v="3240000"/>
    <n v="135"/>
  </r>
  <r>
    <s v="31786"/>
    <s v="TN"/>
    <s v="0000157401"/>
    <x v="2"/>
    <x v="0"/>
    <d v="2024-05-31T00:00:00"/>
    <x v="4"/>
    <s v="VC0410"/>
    <x v="7"/>
    <n v="40.32"/>
    <n v="2010000"/>
    <n v="51"/>
  </r>
  <r>
    <s v="31786"/>
    <s v="TN"/>
    <s v="0000157401"/>
    <x v="2"/>
    <x v="0"/>
    <d v="2024-05-31T00:00:00"/>
    <x v="4"/>
    <s v="VC0425"/>
    <x v="23"/>
    <n v="86.1"/>
    <n v="4100000"/>
    <n v="41"/>
  </r>
  <r>
    <s v="31786"/>
    <s v="TN"/>
    <s v="0000157401"/>
    <x v="2"/>
    <x v="0"/>
    <d v="2024-05-31T00:00:00"/>
    <x v="4"/>
    <s v="VC0450"/>
    <x v="8"/>
    <n v="294"/>
    <n v="14000000"/>
    <n v="70"/>
  </r>
  <r>
    <s v="31786"/>
    <s v="TN"/>
    <s v="0000157401"/>
    <x v="2"/>
    <x v="0"/>
    <d v="2024-05-31T00:00:00"/>
    <x v="4"/>
    <s v="VC0505"/>
    <x v="24"/>
    <n v="2.12"/>
    <n v="100000"/>
    <n v="4"/>
  </r>
  <r>
    <s v="31786"/>
    <s v="TN"/>
    <s v="0000157401"/>
    <x v="2"/>
    <x v="0"/>
    <d v="2024-05-31T00:00:00"/>
    <x v="4"/>
    <s v="VC0506"/>
    <x v="22"/>
    <n v="25.83"/>
    <n v="1230000"/>
    <n v="41"/>
  </r>
  <r>
    <s v="31786"/>
    <s v="TN"/>
    <s v="0000157401"/>
    <x v="2"/>
    <x v="0"/>
    <d v="2024-05-31T00:00:00"/>
    <x v="4"/>
    <s v="VC0510"/>
    <x v="7"/>
    <n v="16.8"/>
    <n v="700000"/>
    <n v="14"/>
  </r>
  <r>
    <s v="31786"/>
    <s v="TN"/>
    <s v="0000157401"/>
    <x v="2"/>
    <x v="0"/>
    <d v="2024-05-31T00:00:00"/>
    <x v="4"/>
    <s v="VC0525"/>
    <x v="23"/>
    <n v="18.41"/>
    <n v="875000"/>
    <n v="7"/>
  </r>
  <r>
    <s v="31786"/>
    <s v="TN"/>
    <s v="0000157401"/>
    <x v="2"/>
    <x v="0"/>
    <d v="2024-05-31T00:00:00"/>
    <x v="4"/>
    <s v="VC0550"/>
    <x v="8"/>
    <n v="73.5"/>
    <n v="3500000"/>
    <n v="14"/>
  </r>
  <r>
    <s v="31786"/>
    <s v="TN"/>
    <s v="0000157401"/>
    <x v="2"/>
    <x v="0"/>
    <d v="2024-05-31T00:00:00"/>
    <x v="4"/>
    <s v="VC0606"/>
    <x v="22"/>
    <n v="9.1199999999999992"/>
    <n v="432000"/>
    <n v="12"/>
  </r>
  <r>
    <s v="31786"/>
    <s v="TN"/>
    <s v="0000157401"/>
    <x v="2"/>
    <x v="0"/>
    <d v="2024-05-31T00:00:00"/>
    <x v="4"/>
    <s v="VC0610"/>
    <x v="7"/>
    <n v="1.26"/>
    <n v="60000"/>
    <n v="1"/>
  </r>
  <r>
    <s v="31786"/>
    <s v="TN"/>
    <s v="0000157401"/>
    <x v="2"/>
    <x v="0"/>
    <d v="2024-05-31T00:00:00"/>
    <x v="4"/>
    <s v="VC0625"/>
    <x v="23"/>
    <n v="9.4499999999999993"/>
    <n v="450000"/>
    <n v="3"/>
  </r>
  <r>
    <s v="31786"/>
    <s v="TN"/>
    <s v="0000157401"/>
    <x v="2"/>
    <x v="0"/>
    <d v="2024-05-31T00:00:00"/>
    <x v="4"/>
    <s v="VC0650"/>
    <x v="8"/>
    <n v="50.4"/>
    <n v="2400000"/>
    <n v="8"/>
  </r>
  <r>
    <s v="31786"/>
    <s v="TN"/>
    <s v="0000157401"/>
    <x v="2"/>
    <x v="0"/>
    <d v="2024-05-31T00:00:00"/>
    <x v="4"/>
    <s v="VC0706"/>
    <x v="22"/>
    <n v="3.52"/>
    <n v="168000"/>
    <n v="4"/>
  </r>
  <r>
    <s v="31786"/>
    <s v="TN"/>
    <s v="0000157401"/>
    <x v="2"/>
    <x v="0"/>
    <d v="2024-05-31T00:00:00"/>
    <x v="4"/>
    <s v="VC0710"/>
    <x v="7"/>
    <n v="1.47"/>
    <n v="70000"/>
    <n v="1"/>
  </r>
  <r>
    <s v="31786"/>
    <s v="TN"/>
    <s v="0000157401"/>
    <x v="2"/>
    <x v="0"/>
    <d v="2024-05-31T00:00:00"/>
    <x v="4"/>
    <s v="VC0750"/>
    <x v="8"/>
    <n v="7.35"/>
    <n v="350000"/>
    <n v="1"/>
  </r>
  <r>
    <s v="31786"/>
    <s v="TN"/>
    <s v="0000157401"/>
    <x v="2"/>
    <x v="0"/>
    <d v="2024-05-31T00:00:00"/>
    <x v="4"/>
    <s v="VC0805"/>
    <x v="24"/>
    <n v="0.84"/>
    <n v="40000"/>
    <n v="1"/>
  </r>
  <r>
    <s v="31786"/>
    <s v="TN"/>
    <s v="0000157401"/>
    <x v="2"/>
    <x v="0"/>
    <d v="2024-05-31T00:00:00"/>
    <x v="4"/>
    <s v="VC0806"/>
    <x v="22"/>
    <n v="1.01"/>
    <n v="48000"/>
    <n v="1"/>
  </r>
  <r>
    <s v="31786"/>
    <s v="TN"/>
    <s v="0000157401"/>
    <x v="2"/>
    <x v="0"/>
    <d v="2024-05-31T00:00:00"/>
    <x v="4"/>
    <s v="VC0810"/>
    <x v="7"/>
    <n v="3.36"/>
    <n v="160000"/>
    <n v="2"/>
  </r>
  <r>
    <s v="31786"/>
    <s v="TN"/>
    <s v="0000157401"/>
    <x v="2"/>
    <x v="0"/>
    <d v="2024-05-31T00:00:00"/>
    <x v="4"/>
    <s v="VC0850"/>
    <x v="8"/>
    <n v="25.2"/>
    <n v="1200000"/>
    <n v="3"/>
  </r>
  <r>
    <s v="31786"/>
    <s v="TN"/>
    <s v="0000157401"/>
    <x v="2"/>
    <x v="0"/>
    <d v="2024-05-31T00:00:00"/>
    <x v="4"/>
    <s v="VC0906"/>
    <x v="22"/>
    <n v="2.2599999999999998"/>
    <n v="108000"/>
    <n v="2"/>
  </r>
  <r>
    <s v="31786"/>
    <s v="TN"/>
    <s v="0000157401"/>
    <x v="2"/>
    <x v="0"/>
    <d v="2024-05-31T00:00:00"/>
    <x v="5"/>
    <s v="VAD050"/>
    <x v="25"/>
    <n v="1524.6"/>
    <n v="72450000"/>
    <n v="1449"/>
  </r>
  <r>
    <s v="31786"/>
    <s v="TN"/>
    <s v="0000157401"/>
    <x v="2"/>
    <x v="0"/>
    <d v="2024-05-31T00:00:00"/>
    <x v="5"/>
    <s v="VAD060"/>
    <x v="9"/>
    <n v="13275.36"/>
    <n v="632700000"/>
    <n v="10546"/>
  </r>
  <r>
    <s v="31786"/>
    <s v="TN"/>
    <s v="0000157401"/>
    <x v="2"/>
    <x v="0"/>
    <d v="2024-05-31T00:00:00"/>
    <x v="5"/>
    <s v="VAD100"/>
    <x v="10"/>
    <n v="7303.8"/>
    <n v="347900000"/>
    <n v="3479"/>
  </r>
  <r>
    <s v="31786"/>
    <s v="TN"/>
    <s v="0000157401"/>
    <x v="2"/>
    <x v="0"/>
    <d v="2024-05-31T00:00:00"/>
    <x v="5"/>
    <s v="VAD250"/>
    <x v="26"/>
    <n v="12636.75"/>
    <n v="602250000"/>
    <n v="2408"/>
  </r>
  <r>
    <s v="31786"/>
    <s v="TN"/>
    <s v="0000157401"/>
    <x v="2"/>
    <x v="0"/>
    <d v="2024-05-31T00:00:00"/>
    <x v="5"/>
    <s v="VAD500"/>
    <x v="11"/>
    <n v="32455.5"/>
    <n v="1546500000"/>
    <n v="3093"/>
  </r>
  <r>
    <s v="31786"/>
    <s v="TN"/>
    <s v="0000157401"/>
    <x v="2"/>
    <x v="0"/>
    <d v="2024-05-31T00:00:00"/>
    <x v="6"/>
    <s v="VSC050"/>
    <x v="53"/>
    <n v="87.36"/>
    <n v="4160000"/>
    <n v="208"/>
  </r>
  <r>
    <s v="31786"/>
    <s v="TN"/>
    <s v="0000157401"/>
    <x v="2"/>
    <x v="0"/>
    <d v="2024-05-31T00:00:00"/>
    <x v="6"/>
    <s v="VSC060"/>
    <x v="27"/>
    <n v="1145"/>
    <n v="55208000"/>
    <n v="2294"/>
  </r>
  <r>
    <s v="31786"/>
    <s v="TN"/>
    <s v="0000157401"/>
    <x v="2"/>
    <x v="0"/>
    <d v="2024-05-31T00:00:00"/>
    <x v="6"/>
    <s v="VSC100"/>
    <x v="12"/>
    <n v="714"/>
    <n v="34000000"/>
    <n v="850"/>
  </r>
  <r>
    <s v="31786"/>
    <s v="TN"/>
    <s v="0000157401"/>
    <x v="2"/>
    <x v="0"/>
    <d v="2024-05-31T00:00:00"/>
    <x v="6"/>
    <s v="VSC250"/>
    <x v="28"/>
    <n v="1438.5"/>
    <n v="68400000"/>
    <n v="684"/>
  </r>
  <r>
    <s v="31786"/>
    <s v="TN"/>
    <s v="0000157401"/>
    <x v="2"/>
    <x v="0"/>
    <d v="2024-05-31T00:00:00"/>
    <x v="6"/>
    <s v="VSC500"/>
    <x v="29"/>
    <n v="4372.2"/>
    <n v="208400000"/>
    <n v="1042"/>
  </r>
  <r>
    <s v="31786"/>
    <s v="TN"/>
    <s v="0000157401"/>
    <x v="2"/>
    <x v="0"/>
    <d v="2024-05-31T00:00:00"/>
    <x v="6"/>
    <s v="VSO050"/>
    <x v="30"/>
    <n v="131.04"/>
    <n v="6240000"/>
    <n v="208"/>
  </r>
  <r>
    <s v="31786"/>
    <s v="TN"/>
    <s v="0000157401"/>
    <x v="2"/>
    <x v="0"/>
    <d v="2024-05-31T00:00:00"/>
    <x v="6"/>
    <s v="VSO060"/>
    <x v="31"/>
    <n v="1406"/>
    <n v="66888000"/>
    <n v="1858"/>
  </r>
  <r>
    <s v="31786"/>
    <s v="TN"/>
    <s v="0000157401"/>
    <x v="2"/>
    <x v="0"/>
    <d v="2024-05-31T00:00:00"/>
    <x v="6"/>
    <s v="VSO100"/>
    <x v="32"/>
    <n v="821.52"/>
    <n v="39120000"/>
    <n v="652"/>
  </r>
  <r>
    <s v="31786"/>
    <s v="TN"/>
    <s v="0000157401"/>
    <x v="2"/>
    <x v="0"/>
    <d v="2024-05-31T00:00:00"/>
    <x v="6"/>
    <s v="VSO250"/>
    <x v="33"/>
    <n v="1449"/>
    <n v="69000000"/>
    <n v="460"/>
  </r>
  <r>
    <s v="31786"/>
    <s v="TN"/>
    <s v="0000157401"/>
    <x v="2"/>
    <x v="0"/>
    <d v="2024-05-31T00:00:00"/>
    <x v="6"/>
    <s v="VSO500"/>
    <x v="54"/>
    <n v="3427.2"/>
    <n v="163200000"/>
    <n v="544"/>
  </r>
  <r>
    <s v="31786"/>
    <s v="TN"/>
    <s v="0000190862"/>
    <x v="3"/>
    <x v="0"/>
    <d v="2024-05-15T00:00:00"/>
    <x v="13"/>
    <s v="LTD-04"/>
    <x v="42"/>
    <n v="-12.87"/>
    <n v="4208"/>
    <n v="1"/>
  </r>
  <r>
    <s v="31786"/>
    <s v="TN"/>
    <s v="0000190862"/>
    <x v="3"/>
    <x v="0"/>
    <d v="2024-05-15T00:00:00"/>
    <x v="14"/>
    <s v="STD-B"/>
    <x v="36"/>
    <n v="-38.58"/>
    <n v="4208"/>
    <n v="1"/>
  </r>
  <r>
    <s v="31786"/>
    <s v="TN"/>
    <s v="0000190862"/>
    <x v="3"/>
    <x v="0"/>
    <d v="2024-05-31T00:00:00"/>
    <x v="13"/>
    <s v="LTD-01"/>
    <x v="55"/>
    <n v="113.37"/>
    <n v="188875.93"/>
    <n v="47"/>
  </r>
  <r>
    <s v="31786"/>
    <s v="TN"/>
    <s v="0000190862"/>
    <x v="3"/>
    <x v="0"/>
    <d v="2024-05-31T00:00:00"/>
    <x v="13"/>
    <s v="LTD-01"/>
    <x v="56"/>
    <n v="67.540000000000006"/>
    <n v="112559.44"/>
    <n v="27"/>
  </r>
  <r>
    <s v="31786"/>
    <s v="TN"/>
    <s v="0000190862"/>
    <x v="3"/>
    <x v="0"/>
    <d v="2024-05-31T00:00:00"/>
    <x v="13"/>
    <s v="LTD-01"/>
    <x v="57"/>
    <n v="92.67"/>
    <n v="90772"/>
    <n v="21"/>
  </r>
  <r>
    <s v="31786"/>
    <s v="TN"/>
    <s v="0000190862"/>
    <x v="3"/>
    <x v="0"/>
    <d v="2024-05-31T00:00:00"/>
    <x v="13"/>
    <s v="LTD-01"/>
    <x v="58"/>
    <n v="174.46"/>
    <n v="110312.7"/>
    <n v="25"/>
  </r>
  <r>
    <s v="31786"/>
    <s v="TN"/>
    <s v="0000190862"/>
    <x v="3"/>
    <x v="0"/>
    <d v="2024-05-31T00:00:00"/>
    <x v="13"/>
    <s v="LTD-01"/>
    <x v="59"/>
    <n v="274.82"/>
    <n v="130486.77"/>
    <n v="27"/>
  </r>
  <r>
    <s v="31786"/>
    <s v="TN"/>
    <s v="0000190862"/>
    <x v="3"/>
    <x v="0"/>
    <d v="2024-05-31T00:00:00"/>
    <x v="13"/>
    <s v="LTD-01"/>
    <x v="37"/>
    <n v="258.32"/>
    <n v="100834.1"/>
    <n v="22"/>
  </r>
  <r>
    <s v="31786"/>
    <s v="TN"/>
    <s v="0000190862"/>
    <x v="3"/>
    <x v="0"/>
    <d v="2024-05-31T00:00:00"/>
    <x v="13"/>
    <s v="LTD-01"/>
    <x v="60"/>
    <n v="260.19"/>
    <n v="84545.82"/>
    <n v="21"/>
  </r>
  <r>
    <s v="31786"/>
    <s v="TN"/>
    <s v="0000190862"/>
    <x v="3"/>
    <x v="0"/>
    <d v="2024-05-31T00:00:00"/>
    <x v="13"/>
    <s v="LTD-01"/>
    <x v="61"/>
    <n v="263.89"/>
    <n v="62825.9"/>
    <n v="13"/>
  </r>
  <r>
    <s v="31786"/>
    <s v="TN"/>
    <s v="0000190862"/>
    <x v="3"/>
    <x v="0"/>
    <d v="2024-05-31T00:00:00"/>
    <x v="13"/>
    <s v="LTD-01"/>
    <x v="62"/>
    <n v="146.47"/>
    <n v="52307"/>
    <n v="8"/>
  </r>
  <r>
    <s v="31786"/>
    <s v="TN"/>
    <s v="0000190862"/>
    <x v="3"/>
    <x v="0"/>
    <d v="2024-05-31T00:00:00"/>
    <x v="13"/>
    <s v="LTD-02"/>
    <x v="63"/>
    <n v="70.58"/>
    <n v="141114.47"/>
    <n v="30"/>
  </r>
  <r>
    <s v="31786"/>
    <s v="TN"/>
    <s v="0000190862"/>
    <x v="3"/>
    <x v="0"/>
    <d v="2024-05-31T00:00:00"/>
    <x v="13"/>
    <s v="LTD-02"/>
    <x v="64"/>
    <n v="53.98"/>
    <n v="104897"/>
    <n v="24"/>
  </r>
  <r>
    <s v="31786"/>
    <s v="TN"/>
    <s v="0000190862"/>
    <x v="3"/>
    <x v="0"/>
    <d v="2024-05-31T00:00:00"/>
    <x v="13"/>
    <s v="LTD-02"/>
    <x v="65"/>
    <n v="105.12"/>
    <n v="124611.5"/>
    <n v="24"/>
  </r>
  <r>
    <s v="31786"/>
    <s v="TN"/>
    <s v="0000190862"/>
    <x v="3"/>
    <x v="0"/>
    <d v="2024-05-31T00:00:00"/>
    <x v="13"/>
    <s v="LTD-02"/>
    <x v="66"/>
    <n v="192.91"/>
    <n v="146491.51"/>
    <n v="24"/>
  </r>
  <r>
    <s v="31786"/>
    <s v="TN"/>
    <s v="0000190862"/>
    <x v="3"/>
    <x v="0"/>
    <d v="2024-05-31T00:00:00"/>
    <x v="13"/>
    <s v="LTD-02"/>
    <x v="67"/>
    <n v="306.26"/>
    <n v="181479.45"/>
    <n v="36"/>
  </r>
  <r>
    <s v="31786"/>
    <s v="TN"/>
    <s v="0000190862"/>
    <x v="3"/>
    <x v="0"/>
    <d v="2024-05-31T00:00:00"/>
    <x v="13"/>
    <s v="LTD-02"/>
    <x v="38"/>
    <n v="317.69"/>
    <n v="151871.73000000001"/>
    <n v="30"/>
  </r>
  <r>
    <s v="31786"/>
    <s v="TN"/>
    <s v="0000190862"/>
    <x v="3"/>
    <x v="0"/>
    <d v="2024-05-31T00:00:00"/>
    <x v="13"/>
    <s v="LTD-02"/>
    <x v="68"/>
    <n v="279.27"/>
    <n v="111697"/>
    <n v="20"/>
  </r>
  <r>
    <s v="31786"/>
    <s v="TN"/>
    <s v="0000190862"/>
    <x v="3"/>
    <x v="0"/>
    <d v="2024-05-31T00:00:00"/>
    <x v="13"/>
    <s v="LTD-02"/>
    <x v="69"/>
    <n v="297.77999999999997"/>
    <n v="95362"/>
    <n v="15"/>
  </r>
  <r>
    <s v="31786"/>
    <s v="TN"/>
    <s v="0000190862"/>
    <x v="3"/>
    <x v="0"/>
    <d v="2024-05-31T00:00:00"/>
    <x v="13"/>
    <s v="LTD-02"/>
    <x v="70"/>
    <n v="99.87"/>
    <n v="39775"/>
    <n v="5"/>
  </r>
  <r>
    <s v="31786"/>
    <s v="TN"/>
    <s v="0000190862"/>
    <x v="3"/>
    <x v="0"/>
    <d v="2024-05-31T00:00:00"/>
    <x v="13"/>
    <s v="LTD-02"/>
    <x v="71"/>
    <n v="17.79"/>
    <n v="8087"/>
    <n v="1"/>
  </r>
  <r>
    <s v="31786"/>
    <s v="TN"/>
    <s v="0000190862"/>
    <x v="3"/>
    <x v="0"/>
    <d v="2024-05-31T00:00:00"/>
    <x v="13"/>
    <s v="LTD-03"/>
    <x v="39"/>
    <n v="62192.09"/>
    <n v="22371976.32"/>
    <n v="4996"/>
  </r>
  <r>
    <s v="31786"/>
    <s v="TN"/>
    <s v="0000190862"/>
    <x v="3"/>
    <x v="0"/>
    <d v="2024-05-31T00:00:00"/>
    <x v="13"/>
    <s v="LTD-03"/>
    <x v="72"/>
    <n v="64839.63"/>
    <n v="23323794.969999999"/>
    <n v="4473"/>
  </r>
  <r>
    <s v="31786"/>
    <s v="TN"/>
    <s v="0000190862"/>
    <x v="3"/>
    <x v="0"/>
    <d v="2024-05-31T00:00:00"/>
    <x v="13"/>
    <s v="LTD-03"/>
    <x v="34"/>
    <n v="70966.850000000006"/>
    <n v="25527679.699999999"/>
    <n v="4489"/>
  </r>
  <r>
    <s v="31786"/>
    <s v="TN"/>
    <s v="0000190862"/>
    <x v="3"/>
    <x v="0"/>
    <d v="2024-05-31T00:00:00"/>
    <x v="13"/>
    <s v="LTD-03"/>
    <x v="73"/>
    <n v="79633.19"/>
    <n v="28645116.920000002"/>
    <n v="4808"/>
  </r>
  <r>
    <s v="31786"/>
    <s v="TN"/>
    <s v="0000190862"/>
    <x v="3"/>
    <x v="0"/>
    <d v="2024-05-31T00:00:00"/>
    <x v="13"/>
    <s v="LTD-03"/>
    <x v="74"/>
    <n v="84222.11"/>
    <n v="30295884.16"/>
    <n v="5010"/>
  </r>
  <r>
    <s v="31786"/>
    <s v="TN"/>
    <s v="0000190862"/>
    <x v="3"/>
    <x v="0"/>
    <d v="2024-05-31T00:00:00"/>
    <x v="13"/>
    <s v="LTD-03"/>
    <x v="75"/>
    <n v="92462.9"/>
    <n v="33248336.010000002"/>
    <n v="5434"/>
  </r>
  <r>
    <s v="31786"/>
    <s v="TN"/>
    <s v="0000190862"/>
    <x v="3"/>
    <x v="0"/>
    <d v="2024-05-31T00:00:00"/>
    <x v="13"/>
    <s v="LTD-03"/>
    <x v="40"/>
    <n v="80197.22"/>
    <n v="28848072.539999999"/>
    <n v="4687"/>
  </r>
  <r>
    <s v="31786"/>
    <s v="TN"/>
    <s v="0000190862"/>
    <x v="3"/>
    <x v="0"/>
    <d v="2024-05-31T00:00:00"/>
    <x v="13"/>
    <s v="LTD-03"/>
    <x v="41"/>
    <n v="62386.39"/>
    <n v="22441096.829999998"/>
    <n v="3775"/>
  </r>
  <r>
    <s v="31786"/>
    <s v="TN"/>
    <s v="0000190862"/>
    <x v="3"/>
    <x v="0"/>
    <d v="2024-05-31T00:00:00"/>
    <x v="13"/>
    <s v="LTD-03"/>
    <x v="76"/>
    <n v="27095.14"/>
    <n v="9746465.0199999996"/>
    <n v="1556"/>
  </r>
  <r>
    <s v="31786"/>
    <s v="TN"/>
    <s v="0000190862"/>
    <x v="3"/>
    <x v="0"/>
    <d v="2024-05-31T00:00:00"/>
    <x v="13"/>
    <s v="LTD-03"/>
    <x v="35"/>
    <n v="12973.48"/>
    <n v="4666679.54"/>
    <n v="716"/>
  </r>
  <r>
    <s v="31786"/>
    <s v="TN"/>
    <s v="0000190862"/>
    <x v="3"/>
    <x v="0"/>
    <d v="2024-05-31T00:00:00"/>
    <x v="13"/>
    <s v="LTD-04"/>
    <x v="77"/>
    <n v="309.18"/>
    <n v="515261.28"/>
    <n v="121"/>
  </r>
  <r>
    <s v="31786"/>
    <s v="TN"/>
    <s v="0000190862"/>
    <x v="3"/>
    <x v="0"/>
    <d v="2024-05-31T00:00:00"/>
    <x v="13"/>
    <s v="LTD-04"/>
    <x v="42"/>
    <n v="279.25"/>
    <n v="469578.04"/>
    <n v="104"/>
  </r>
  <r>
    <s v="31786"/>
    <s v="TN"/>
    <s v="0000190862"/>
    <x v="3"/>
    <x v="0"/>
    <d v="2024-05-31T00:00:00"/>
    <x v="13"/>
    <s v="LTD-04"/>
    <x v="43"/>
    <n v="364.78"/>
    <n v="332428.67"/>
    <n v="68"/>
  </r>
  <r>
    <s v="31786"/>
    <s v="TN"/>
    <s v="0000190862"/>
    <x v="3"/>
    <x v="0"/>
    <d v="2024-05-31T00:00:00"/>
    <x v="13"/>
    <s v="LTD-04"/>
    <x v="44"/>
    <n v="406.25"/>
    <n v="243350.53"/>
    <n v="50"/>
  </r>
  <r>
    <s v="31786"/>
    <s v="TN"/>
    <s v="0000190862"/>
    <x v="3"/>
    <x v="0"/>
    <d v="2024-05-31T00:00:00"/>
    <x v="13"/>
    <s v="LTD-04"/>
    <x v="78"/>
    <n v="390.2"/>
    <n v="192305.8"/>
    <n v="42"/>
  </r>
  <r>
    <s v="31786"/>
    <s v="TN"/>
    <s v="0000190862"/>
    <x v="3"/>
    <x v="0"/>
    <d v="2024-05-31T00:00:00"/>
    <x v="13"/>
    <s v="LTD-04"/>
    <x v="79"/>
    <n v="652.21"/>
    <n v="259956.2"/>
    <n v="51"/>
  </r>
  <r>
    <s v="31786"/>
    <s v="TN"/>
    <s v="0000190862"/>
    <x v="3"/>
    <x v="0"/>
    <d v="2024-05-31T00:00:00"/>
    <x v="13"/>
    <s v="LTD-04"/>
    <x v="80"/>
    <n v="548.04"/>
    <n v="180714.72"/>
    <n v="36"/>
  </r>
  <r>
    <s v="31786"/>
    <s v="TN"/>
    <s v="0000190862"/>
    <x v="3"/>
    <x v="0"/>
    <d v="2024-05-31T00:00:00"/>
    <x v="13"/>
    <s v="LTD-04"/>
    <x v="81"/>
    <n v="251.37"/>
    <n v="67679"/>
    <n v="15"/>
  </r>
  <r>
    <s v="31786"/>
    <s v="TN"/>
    <s v="0000190862"/>
    <x v="3"/>
    <x v="0"/>
    <d v="2024-05-31T00:00:00"/>
    <x v="13"/>
    <s v="LTD-04"/>
    <x v="82"/>
    <n v="117.45"/>
    <n v="40660"/>
    <n v="8"/>
  </r>
  <r>
    <s v="31786"/>
    <s v="TN"/>
    <s v="0000190862"/>
    <x v="3"/>
    <x v="0"/>
    <d v="2024-05-31T00:00:00"/>
    <x v="13"/>
    <s v="LTD-04"/>
    <x v="83"/>
    <n v="77.8"/>
    <n v="28816"/>
    <n v="4"/>
  </r>
  <r>
    <s v="31786"/>
    <s v="TN"/>
    <s v="0000190862"/>
    <x v="3"/>
    <x v="0"/>
    <d v="2024-05-31T00:00:00"/>
    <x v="14"/>
    <s v="STD-A"/>
    <x v="45"/>
    <n v="65292.19"/>
    <n v="15928776.699999999"/>
    <n v="3410"/>
  </r>
  <r>
    <s v="31786"/>
    <s v="TN"/>
    <s v="0000190862"/>
    <x v="3"/>
    <x v="0"/>
    <d v="2024-05-31T00:00:00"/>
    <x v="14"/>
    <s v="STD-B"/>
    <x v="36"/>
    <n v="59902.31"/>
    <n v="18173994.68"/>
    <n v="3585"/>
  </r>
  <r>
    <s v="31786"/>
    <s v="TN"/>
    <s v="0000258005"/>
    <x v="4"/>
    <x v="0"/>
    <d v="2024-05-15T00:00:00"/>
    <x v="15"/>
    <s v="VISEXP"/>
    <x v="46"/>
    <n v="-37.799999999999997"/>
    <n v="0"/>
    <n v="1"/>
  </r>
  <r>
    <s v="31786"/>
    <s v="TN"/>
    <s v="0000258005"/>
    <x v="4"/>
    <x v="0"/>
    <d v="2024-05-31T00:00:00"/>
    <x v="15"/>
    <s v="VISBAS"/>
    <x v="47"/>
    <n v="48355.99"/>
    <n v="0"/>
    <n v="8768"/>
  </r>
  <r>
    <s v="31786"/>
    <s v="TN"/>
    <s v="0000258005"/>
    <x v="4"/>
    <x v="0"/>
    <d v="2024-05-31T00:00:00"/>
    <x v="15"/>
    <s v="VISEXP"/>
    <x v="46"/>
    <n v="234861.18"/>
    <n v="0"/>
    <n v="21244"/>
  </r>
  <r>
    <s v="31786"/>
    <s v="NP"/>
    <s v="0000000185"/>
    <x v="0"/>
    <x v="1"/>
    <d v="2024-05-31T00:00:00"/>
    <x v="19"/>
    <s v="PPRN"/>
    <x v="84"/>
    <n v="71.67"/>
    <n v="0"/>
    <n v="3"/>
  </r>
  <r>
    <s v="31786"/>
    <s v="NP"/>
    <s v="0000000185"/>
    <x v="0"/>
    <x v="2"/>
    <d v="2024-05-31T00:00:00"/>
    <x v="19"/>
    <s v="PPRN"/>
    <x v="84"/>
    <n v="178.28"/>
    <n v="0"/>
    <n v="7"/>
  </r>
  <r>
    <s v="31786"/>
    <s v="NP"/>
    <s v="0000000185"/>
    <x v="0"/>
    <x v="0"/>
    <d v="2024-05-31T00:00:00"/>
    <x v="0"/>
    <s v="PPDN"/>
    <x v="0"/>
    <n v="59680.28"/>
    <n v="0"/>
    <n v="5273"/>
  </r>
  <r>
    <s v="31786"/>
    <s v="NP"/>
    <s v="0000000185"/>
    <x v="0"/>
    <x v="0"/>
    <d v="2024-05-31T00:00:00"/>
    <x v="0"/>
    <s v="PPDN"/>
    <x v="1"/>
    <n v="58828.61"/>
    <n v="0"/>
    <n v="5219"/>
  </r>
  <r>
    <s v="31786"/>
    <s v="NP"/>
    <s v="0000000185"/>
    <x v="0"/>
    <x v="3"/>
    <d v="2024-05-31T00:00:00"/>
    <x v="0"/>
    <s v="PPDN"/>
    <x v="0"/>
    <n v="48669.95"/>
    <n v="0"/>
    <n v="2179"/>
  </r>
  <r>
    <s v="31786"/>
    <s v="NP"/>
    <s v="0000000185"/>
    <x v="0"/>
    <x v="4"/>
    <d v="2024-05-31T00:00:00"/>
    <x v="0"/>
    <s v="PPDN"/>
    <x v="0"/>
    <n v="24410.01"/>
    <n v="0"/>
    <n v="1241"/>
  </r>
  <r>
    <s v="31786"/>
    <s v="NP"/>
    <s v="0000000192"/>
    <x v="1"/>
    <x v="1"/>
    <d v="2024-05-31T00:00:00"/>
    <x v="20"/>
    <s v="PDRN"/>
    <x v="85"/>
    <n v="13915.48"/>
    <n v="0"/>
    <n v="380"/>
  </r>
  <r>
    <s v="31786"/>
    <s v="NP"/>
    <s v="0000000192"/>
    <x v="1"/>
    <x v="2"/>
    <d v="2024-05-31T00:00:00"/>
    <x v="20"/>
    <s v="PDRN"/>
    <x v="85"/>
    <n v="2052.52"/>
    <n v="0"/>
    <n v="50"/>
  </r>
  <r>
    <s v="31786"/>
    <s v="NP"/>
    <s v="0000000192"/>
    <x v="1"/>
    <x v="0"/>
    <d v="2024-05-31T00:00:00"/>
    <x v="1"/>
    <s v="PDON"/>
    <x v="2"/>
    <n v="437643.29"/>
    <n v="0"/>
    <n v="19926"/>
  </r>
  <r>
    <s v="31786"/>
    <s v="NP"/>
    <s v="0000000192"/>
    <x v="1"/>
    <x v="0"/>
    <d v="2024-05-31T00:00:00"/>
    <x v="1"/>
    <s v="PDON"/>
    <x v="3"/>
    <n v="431130.79"/>
    <n v="0"/>
    <n v="19715"/>
  </r>
  <r>
    <s v="31786"/>
    <s v="NP"/>
    <s v="0000000192"/>
    <x v="1"/>
    <x v="3"/>
    <d v="2024-05-31T00:00:00"/>
    <x v="1"/>
    <s v="PDON"/>
    <x v="2"/>
    <n v="660803.27"/>
    <n v="0"/>
    <n v="15547"/>
  </r>
  <r>
    <s v="31786"/>
    <s v="NP"/>
    <s v="0000000192"/>
    <x v="1"/>
    <x v="4"/>
    <d v="2024-05-31T00:00:00"/>
    <x v="1"/>
    <s v="PDON"/>
    <x v="2"/>
    <n v="238518.58"/>
    <n v="0"/>
    <n v="6865"/>
  </r>
  <r>
    <s v="31786"/>
    <s v="NP"/>
    <s v="0000053684"/>
    <x v="7"/>
    <x v="0"/>
    <d v="2024-05-31T00:00:00"/>
    <x v="16"/>
    <s v=""/>
    <x v="48"/>
    <n v="39.01"/>
    <n v="0"/>
    <n v="2"/>
  </r>
  <r>
    <s v="31786"/>
    <s v="NP"/>
    <s v="0000053684"/>
    <x v="7"/>
    <x v="0"/>
    <d v="2024-05-31T00:00:00"/>
    <x v="17"/>
    <s v=""/>
    <x v="49"/>
    <n v="27655.58"/>
    <n v="0"/>
    <n v="807"/>
  </r>
  <r>
    <s v="31786"/>
    <s v="NP"/>
    <s v="0000157401"/>
    <x v="2"/>
    <x v="0"/>
    <d v="2024-05-31T00:00:00"/>
    <x v="7"/>
    <s v="BADC01"/>
    <x v="13"/>
    <n v="1.43"/>
    <n v="10000"/>
    <n v="2"/>
  </r>
  <r>
    <s v="31786"/>
    <s v="NP"/>
    <s v="0000157401"/>
    <x v="2"/>
    <x v="0"/>
    <d v="2024-05-31T00:00:00"/>
    <x v="7"/>
    <s v="BADC02"/>
    <x v="13"/>
    <n v="0.26"/>
    <n v="10000"/>
    <n v="1"/>
  </r>
  <r>
    <s v="31786"/>
    <s v="NP"/>
    <s v="0000157401"/>
    <x v="2"/>
    <x v="0"/>
    <d v="2024-05-31T00:00:00"/>
    <x v="7"/>
    <s v="BADC04"/>
    <x v="13"/>
    <n v="-6.24"/>
    <n v="10000"/>
    <n v="1"/>
  </r>
  <r>
    <s v="31786"/>
    <s v="NP"/>
    <s v="0000157401"/>
    <x v="2"/>
    <x v="0"/>
    <d v="2024-05-31T00:00:00"/>
    <x v="2"/>
    <s v="BA1X"/>
    <x v="86"/>
    <n v="295.74"/>
    <n v="15559850"/>
    <n v="295"/>
  </r>
  <r>
    <s v="31786"/>
    <s v="NP"/>
    <s v="0000157401"/>
    <x v="2"/>
    <x v="0"/>
    <d v="2024-05-31T00:00:00"/>
    <x v="2"/>
    <s v="BA1X"/>
    <x v="4"/>
    <n v="42255.44"/>
    <n v="2223263650"/>
    <n v="31215"/>
  </r>
  <r>
    <s v="31786"/>
    <s v="NP"/>
    <s v="0000157401"/>
    <x v="2"/>
    <x v="0"/>
    <d v="2024-05-31T00:00:00"/>
    <x v="2"/>
    <s v="BA1XP"/>
    <x v="4"/>
    <n v="5.41"/>
    <n v="284700"/>
    <n v="4"/>
  </r>
  <r>
    <s v="31786"/>
    <s v="NP"/>
    <s v="0000157401"/>
    <x v="2"/>
    <x v="0"/>
    <d v="2024-05-31T00:00:00"/>
    <x v="2"/>
    <s v="BA50"/>
    <x v="87"/>
    <n v="38.950000000000003"/>
    <n v="2050000"/>
    <n v="41"/>
  </r>
  <r>
    <s v="31786"/>
    <s v="NP"/>
    <s v="0000157401"/>
    <x v="2"/>
    <x v="0"/>
    <d v="2024-05-31T00:00:00"/>
    <x v="2"/>
    <s v="BA50"/>
    <x v="51"/>
    <n v="277.39999999999998"/>
    <n v="14600000"/>
    <n v="292"/>
  </r>
  <r>
    <s v="31786"/>
    <s v="NP"/>
    <s v="0000157401"/>
    <x v="2"/>
    <x v="0"/>
    <d v="2024-05-31T00:00:00"/>
    <x v="2"/>
    <s v="BADE40"/>
    <x v="15"/>
    <n v="7.6"/>
    <n v="250000"/>
    <n v="3"/>
  </r>
  <r>
    <s v="31786"/>
    <s v="NP"/>
    <s v="0000157401"/>
    <x v="2"/>
    <x v="0"/>
    <d v="2024-05-31T00:00:00"/>
    <x v="9"/>
    <s v="BAD4SC"/>
    <x v="16"/>
    <n v="-6.76"/>
    <n v="80000"/>
    <n v="2"/>
  </r>
  <r>
    <s v="31786"/>
    <s v="NP"/>
    <s v="0000157401"/>
    <x v="2"/>
    <x v="0"/>
    <d v="2024-05-31T00:00:00"/>
    <x v="11"/>
    <s v="BLCH01"/>
    <x v="18"/>
    <n v="2.2799999999999998"/>
    <n v="0"/>
    <n v="1"/>
  </r>
  <r>
    <s v="31786"/>
    <s v="NP"/>
    <s v="0000157401"/>
    <x v="2"/>
    <x v="0"/>
    <d v="2024-05-31T00:00:00"/>
    <x v="11"/>
    <s v="BLCS01"/>
    <x v="19"/>
    <n v="-0.3"/>
    <n v="3000"/>
    <n v="1"/>
  </r>
  <r>
    <s v="31786"/>
    <s v="NP"/>
    <s v="0000157401"/>
    <x v="2"/>
    <x v="0"/>
    <d v="2024-05-31T00:00:00"/>
    <x v="11"/>
    <s v="BLCS02"/>
    <x v="19"/>
    <n v="0.61"/>
    <n v="3000"/>
    <n v="1"/>
  </r>
  <r>
    <s v="31786"/>
    <s v="NP"/>
    <s v="0000157401"/>
    <x v="2"/>
    <x v="0"/>
    <d v="2024-05-31T00:00:00"/>
    <x v="11"/>
    <s v="BLCS04"/>
    <x v="19"/>
    <n v="-14.52"/>
    <n v="3000"/>
    <n v="1"/>
  </r>
  <r>
    <s v="31786"/>
    <s v="NP"/>
    <s v="0000157401"/>
    <x v="2"/>
    <x v="0"/>
    <d v="2024-05-31T00:00:00"/>
    <x v="3"/>
    <s v="BL1X"/>
    <x v="88"/>
    <n v="2520.77"/>
    <n v="15559850"/>
    <n v="295"/>
  </r>
  <r>
    <s v="31786"/>
    <s v="NP"/>
    <s v="0000157401"/>
    <x v="2"/>
    <x v="0"/>
    <d v="2024-05-31T00:00:00"/>
    <x v="3"/>
    <s v="BL1X"/>
    <x v="5"/>
    <n v="360155.62"/>
    <n v="2223263650"/>
    <n v="31215"/>
  </r>
  <r>
    <s v="31786"/>
    <s v="NP"/>
    <s v="0000157401"/>
    <x v="2"/>
    <x v="0"/>
    <d v="2024-05-31T00:00:00"/>
    <x v="3"/>
    <s v="BL1X"/>
    <x v="6"/>
    <n v="239174.38"/>
    <n v="1650626450"/>
    <n v="19197"/>
  </r>
  <r>
    <s v="31786"/>
    <s v="NP"/>
    <s v="0000157401"/>
    <x v="2"/>
    <x v="0"/>
    <d v="2024-05-31T00:00:00"/>
    <x v="3"/>
    <s v="BL1XP"/>
    <x v="5"/>
    <n v="46.12"/>
    <n v="284700"/>
    <n v="4"/>
  </r>
  <r>
    <s v="31786"/>
    <s v="NP"/>
    <s v="0000157401"/>
    <x v="2"/>
    <x v="0"/>
    <d v="2024-05-31T00:00:00"/>
    <x v="3"/>
    <s v="BL1XP"/>
    <x v="6"/>
    <n v="173.42"/>
    <n v="284700"/>
    <n v="4"/>
  </r>
  <r>
    <s v="31786"/>
    <s v="NP"/>
    <s v="0000157401"/>
    <x v="2"/>
    <x v="0"/>
    <d v="2024-05-31T00:00:00"/>
    <x v="3"/>
    <s v="BL50"/>
    <x v="89"/>
    <n v="332.1"/>
    <n v="2050000"/>
    <n v="41"/>
  </r>
  <r>
    <s v="31786"/>
    <s v="NP"/>
    <s v="0000157401"/>
    <x v="2"/>
    <x v="0"/>
    <d v="2024-05-31T00:00:00"/>
    <x v="3"/>
    <s v="BL50"/>
    <x v="52"/>
    <n v="2365.1999999999998"/>
    <n v="14600000"/>
    <n v="292"/>
  </r>
  <r>
    <s v="31786"/>
    <s v="NP"/>
    <s v="0000157401"/>
    <x v="2"/>
    <x v="0"/>
    <d v="2024-05-31T00:00:00"/>
    <x v="3"/>
    <s v="BLER20"/>
    <x v="20"/>
    <n v="30.4"/>
    <n v="250000"/>
    <n v="3"/>
  </r>
  <r>
    <s v="31786"/>
    <s v="NP"/>
    <s v="0000157401"/>
    <x v="2"/>
    <x v="0"/>
    <d v="2024-05-31T00:00:00"/>
    <x v="12"/>
    <s v="BLIFSC"/>
    <x v="21"/>
    <n v="-3.9"/>
    <n v="6000"/>
    <n v="2"/>
  </r>
  <r>
    <s v="31786"/>
    <s v="NP"/>
    <s v="0000157401"/>
    <x v="2"/>
    <x v="0"/>
    <d v="2024-05-31T00:00:00"/>
    <x v="21"/>
    <s v="FB10BU"/>
    <x v="90"/>
    <n v="-92.56"/>
    <n v="100000"/>
    <n v="2"/>
  </r>
  <r>
    <s v="31786"/>
    <s v="NP"/>
    <s v="0000157401"/>
    <x v="2"/>
    <x v="0"/>
    <d v="2024-05-31T00:00:00"/>
    <x v="21"/>
    <s v="FB10DU"/>
    <x v="90"/>
    <n v="83.68"/>
    <n v="0"/>
    <n v="2"/>
  </r>
  <r>
    <s v="31786"/>
    <s v="NP"/>
    <s v="0000157401"/>
    <x v="2"/>
    <x v="0"/>
    <d v="2024-05-31T00:00:00"/>
    <x v="18"/>
    <s v=""/>
    <x v="50"/>
    <n v="356103.46"/>
    <n v="0"/>
    <n v="10936"/>
  </r>
  <r>
    <s v="31786"/>
    <s v="NP"/>
    <s v="0000157401"/>
    <x v="2"/>
    <x v="0"/>
    <d v="2024-05-31T00:00:00"/>
    <x v="4"/>
    <s v="VC0105"/>
    <x v="24"/>
    <n v="14.63"/>
    <n v="665000"/>
    <n v="133"/>
  </r>
  <r>
    <s v="31786"/>
    <s v="NP"/>
    <s v="0000157401"/>
    <x v="2"/>
    <x v="0"/>
    <d v="2024-05-31T00:00:00"/>
    <x v="4"/>
    <s v="VC0106"/>
    <x v="22"/>
    <n v="152.88"/>
    <n v="7104000"/>
    <n v="1183"/>
  </r>
  <r>
    <s v="31786"/>
    <s v="NP"/>
    <s v="0000157401"/>
    <x v="2"/>
    <x v="0"/>
    <d v="2024-05-31T00:00:00"/>
    <x v="4"/>
    <s v="VC0110"/>
    <x v="7"/>
    <n v="62.79"/>
    <n v="2990000"/>
    <n v="299"/>
  </r>
  <r>
    <s v="31786"/>
    <s v="NP"/>
    <s v="0000157401"/>
    <x v="2"/>
    <x v="0"/>
    <d v="2024-05-31T00:00:00"/>
    <x v="4"/>
    <s v="VC0125"/>
    <x v="23"/>
    <n v="115.54"/>
    <n v="5450000"/>
    <n v="218"/>
  </r>
  <r>
    <s v="31786"/>
    <s v="NP"/>
    <s v="0000157401"/>
    <x v="2"/>
    <x v="0"/>
    <d v="2024-05-31T00:00:00"/>
    <x v="4"/>
    <s v="VC0150"/>
    <x v="8"/>
    <n v="253.05"/>
    <n v="12156000"/>
    <n v="244"/>
  </r>
  <r>
    <s v="31786"/>
    <s v="NP"/>
    <s v="0000157401"/>
    <x v="2"/>
    <x v="0"/>
    <d v="2024-05-31T00:00:00"/>
    <x v="4"/>
    <s v="VC0205"/>
    <x v="24"/>
    <n v="23.1"/>
    <n v="1080000"/>
    <n v="108"/>
  </r>
  <r>
    <s v="31786"/>
    <s v="NP"/>
    <s v="0000157401"/>
    <x v="2"/>
    <x v="0"/>
    <d v="2024-05-31T00:00:00"/>
    <x v="4"/>
    <s v="VC0206"/>
    <x v="22"/>
    <n v="278"/>
    <n v="13344000"/>
    <n v="1112"/>
  </r>
  <r>
    <s v="31786"/>
    <s v="NP"/>
    <s v="0000157401"/>
    <x v="2"/>
    <x v="0"/>
    <d v="2024-05-31T00:00:00"/>
    <x v="4"/>
    <s v="VC0210"/>
    <x v="7"/>
    <n v="128.94"/>
    <n v="6140000"/>
    <n v="307"/>
  </r>
  <r>
    <s v="31786"/>
    <s v="NP"/>
    <s v="0000157401"/>
    <x v="2"/>
    <x v="0"/>
    <d v="2024-05-31T00:00:00"/>
    <x v="4"/>
    <s v="VC0225"/>
    <x v="23"/>
    <n v="218.4"/>
    <n v="10400000"/>
    <n v="208"/>
  </r>
  <r>
    <s v="31786"/>
    <s v="NP"/>
    <s v="0000157401"/>
    <x v="2"/>
    <x v="0"/>
    <d v="2024-05-31T00:00:00"/>
    <x v="4"/>
    <s v="VC0250"/>
    <x v="8"/>
    <n v="653.1"/>
    <n v="31000000"/>
    <n v="310"/>
  </r>
  <r>
    <s v="31786"/>
    <s v="NP"/>
    <s v="0000157401"/>
    <x v="2"/>
    <x v="0"/>
    <d v="2024-05-31T00:00:00"/>
    <x v="4"/>
    <s v="VC0305"/>
    <x v="24"/>
    <n v="7.04"/>
    <n v="330000"/>
    <n v="22"/>
  </r>
  <r>
    <s v="31786"/>
    <s v="NP"/>
    <s v="0000157401"/>
    <x v="2"/>
    <x v="0"/>
    <d v="2024-05-31T00:00:00"/>
    <x v="4"/>
    <s v="VC0306"/>
    <x v="22"/>
    <n v="118.56"/>
    <n v="5598000"/>
    <n v="311"/>
  </r>
  <r>
    <s v="31786"/>
    <s v="NP"/>
    <s v="0000157401"/>
    <x v="2"/>
    <x v="0"/>
    <d v="2024-05-31T00:00:00"/>
    <x v="4"/>
    <s v="VC0310"/>
    <x v="7"/>
    <n v="58.59"/>
    <n v="2790000"/>
    <n v="93"/>
  </r>
  <r>
    <s v="31786"/>
    <s v="NP"/>
    <s v="0000157401"/>
    <x v="2"/>
    <x v="0"/>
    <d v="2024-05-31T00:00:00"/>
    <x v="4"/>
    <s v="VC0325"/>
    <x v="23"/>
    <n v="113.76"/>
    <n v="5400000"/>
    <n v="72"/>
  </r>
  <r>
    <s v="31786"/>
    <s v="NP"/>
    <s v="0000157401"/>
    <x v="2"/>
    <x v="0"/>
    <d v="2024-05-31T00:00:00"/>
    <x v="4"/>
    <s v="VC0350"/>
    <x v="8"/>
    <n v="330.75"/>
    <n v="15750000"/>
    <n v="105"/>
  </r>
  <r>
    <s v="31786"/>
    <s v="NP"/>
    <s v="0000157401"/>
    <x v="2"/>
    <x v="0"/>
    <d v="2024-05-31T00:00:00"/>
    <x v="4"/>
    <s v="VC0405"/>
    <x v="24"/>
    <n v="1.26"/>
    <n v="60000"/>
    <n v="3"/>
  </r>
  <r>
    <s v="31786"/>
    <s v="NP"/>
    <s v="0000157401"/>
    <x v="2"/>
    <x v="0"/>
    <d v="2024-05-31T00:00:00"/>
    <x v="4"/>
    <s v="VC0406"/>
    <x v="22"/>
    <n v="45.5"/>
    <n v="2214000"/>
    <n v="93"/>
  </r>
  <r>
    <s v="31786"/>
    <s v="NP"/>
    <s v="0000157401"/>
    <x v="2"/>
    <x v="0"/>
    <d v="2024-05-31T00:00:00"/>
    <x v="4"/>
    <s v="VC0410"/>
    <x v="7"/>
    <n v="25.2"/>
    <n v="1200000"/>
    <n v="30"/>
  </r>
  <r>
    <s v="31786"/>
    <s v="NP"/>
    <s v="0000157401"/>
    <x v="2"/>
    <x v="0"/>
    <d v="2024-05-31T00:00:00"/>
    <x v="4"/>
    <s v="VC0425"/>
    <x v="23"/>
    <n v="46.2"/>
    <n v="2200000"/>
    <n v="22"/>
  </r>
  <r>
    <s v="31786"/>
    <s v="NP"/>
    <s v="0000157401"/>
    <x v="2"/>
    <x v="0"/>
    <d v="2024-05-31T00:00:00"/>
    <x v="4"/>
    <s v="VC0450"/>
    <x v="8"/>
    <n v="172.2"/>
    <n v="8200000"/>
    <n v="41"/>
  </r>
  <r>
    <s v="31786"/>
    <s v="NP"/>
    <s v="0000157401"/>
    <x v="2"/>
    <x v="0"/>
    <d v="2024-05-31T00:00:00"/>
    <x v="4"/>
    <s v="VC0505"/>
    <x v="24"/>
    <n v="0.53"/>
    <n v="25000"/>
    <n v="1"/>
  </r>
  <r>
    <s v="31786"/>
    <s v="NP"/>
    <s v="0000157401"/>
    <x v="2"/>
    <x v="0"/>
    <d v="2024-05-31T00:00:00"/>
    <x v="4"/>
    <s v="VC0506"/>
    <x v="22"/>
    <n v="17.010000000000002"/>
    <n v="810000"/>
    <n v="27"/>
  </r>
  <r>
    <s v="31786"/>
    <s v="NP"/>
    <s v="0000157401"/>
    <x v="2"/>
    <x v="0"/>
    <d v="2024-05-31T00:00:00"/>
    <x v="4"/>
    <s v="VC0510"/>
    <x v="7"/>
    <n v="10.5"/>
    <n v="500000"/>
    <n v="10"/>
  </r>
  <r>
    <s v="31786"/>
    <s v="NP"/>
    <s v="0000157401"/>
    <x v="2"/>
    <x v="0"/>
    <d v="2024-05-31T00:00:00"/>
    <x v="4"/>
    <s v="VC0525"/>
    <x v="23"/>
    <n v="7.89"/>
    <n v="375000"/>
    <n v="3"/>
  </r>
  <r>
    <s v="31786"/>
    <s v="NP"/>
    <s v="0000157401"/>
    <x v="2"/>
    <x v="0"/>
    <d v="2024-05-31T00:00:00"/>
    <x v="4"/>
    <s v="VC0550"/>
    <x v="8"/>
    <n v="47.25"/>
    <n v="2250000"/>
    <n v="9"/>
  </r>
  <r>
    <s v="31786"/>
    <s v="NP"/>
    <s v="0000157401"/>
    <x v="2"/>
    <x v="0"/>
    <d v="2024-05-31T00:00:00"/>
    <x v="4"/>
    <s v="VC0606"/>
    <x v="22"/>
    <n v="2.2799999999999998"/>
    <n v="108000"/>
    <n v="3"/>
  </r>
  <r>
    <s v="31786"/>
    <s v="NP"/>
    <s v="0000157401"/>
    <x v="2"/>
    <x v="0"/>
    <d v="2024-05-31T00:00:00"/>
    <x v="4"/>
    <s v="VC0610"/>
    <x v="7"/>
    <n v="1.26"/>
    <n v="60000"/>
    <n v="1"/>
  </r>
  <r>
    <s v="31786"/>
    <s v="NP"/>
    <s v="0000157401"/>
    <x v="2"/>
    <x v="0"/>
    <d v="2024-05-31T00:00:00"/>
    <x v="4"/>
    <s v="VC0625"/>
    <x v="23"/>
    <n v="3.15"/>
    <n v="150000"/>
    <n v="1"/>
  </r>
  <r>
    <s v="31786"/>
    <s v="NP"/>
    <s v="0000157401"/>
    <x v="2"/>
    <x v="0"/>
    <d v="2024-05-31T00:00:00"/>
    <x v="4"/>
    <s v="VC0650"/>
    <x v="8"/>
    <n v="18.899999999999999"/>
    <n v="900000"/>
    <n v="3"/>
  </r>
  <r>
    <s v="31786"/>
    <s v="NP"/>
    <s v="0000157401"/>
    <x v="2"/>
    <x v="0"/>
    <d v="2024-05-31T00:00:00"/>
    <x v="4"/>
    <s v="VC0706"/>
    <x v="22"/>
    <n v="2.64"/>
    <n v="126000"/>
    <n v="3"/>
  </r>
  <r>
    <s v="31786"/>
    <s v="NP"/>
    <s v="0000157401"/>
    <x v="2"/>
    <x v="0"/>
    <d v="2024-05-31T00:00:00"/>
    <x v="4"/>
    <s v="VC0750"/>
    <x v="8"/>
    <n v="14.7"/>
    <n v="700000"/>
    <n v="2"/>
  </r>
  <r>
    <s v="31786"/>
    <s v="NP"/>
    <s v="0000157401"/>
    <x v="2"/>
    <x v="0"/>
    <d v="2024-05-31T00:00:00"/>
    <x v="4"/>
    <s v="VC0806"/>
    <x v="22"/>
    <n v="1.01"/>
    <n v="48000"/>
    <n v="1"/>
  </r>
  <r>
    <s v="31786"/>
    <s v="NP"/>
    <s v="0000157401"/>
    <x v="2"/>
    <x v="0"/>
    <d v="2024-05-31T00:00:00"/>
    <x v="5"/>
    <s v="VAD050"/>
    <x v="25"/>
    <n v="1019.55"/>
    <n v="48460000"/>
    <n v="969"/>
  </r>
  <r>
    <s v="31786"/>
    <s v="NP"/>
    <s v="0000157401"/>
    <x v="2"/>
    <x v="0"/>
    <d v="2024-05-31T00:00:00"/>
    <x v="5"/>
    <s v="VAD060"/>
    <x v="9"/>
    <n v="9547.02"/>
    <n v="454920000"/>
    <n v="7582"/>
  </r>
  <r>
    <s v="31786"/>
    <s v="NP"/>
    <s v="0000157401"/>
    <x v="2"/>
    <x v="0"/>
    <d v="2024-05-31T00:00:00"/>
    <x v="5"/>
    <s v="VAD100"/>
    <x v="10"/>
    <n v="3931.2"/>
    <n v="187260000"/>
    <n v="1873"/>
  </r>
  <r>
    <s v="31786"/>
    <s v="NP"/>
    <s v="0000157401"/>
    <x v="2"/>
    <x v="0"/>
    <d v="2024-05-31T00:00:00"/>
    <x v="5"/>
    <s v="VAD250"/>
    <x v="26"/>
    <n v="6174"/>
    <n v="294000000"/>
    <n v="1176"/>
  </r>
  <r>
    <s v="31786"/>
    <s v="NP"/>
    <s v="0000157401"/>
    <x v="2"/>
    <x v="0"/>
    <d v="2024-05-31T00:00:00"/>
    <x v="5"/>
    <s v="VAD500"/>
    <x v="11"/>
    <n v="14763"/>
    <n v="703500000"/>
    <n v="1407"/>
  </r>
  <r>
    <s v="31786"/>
    <s v="NP"/>
    <s v="0000157401"/>
    <x v="2"/>
    <x v="0"/>
    <d v="2024-05-31T00:00:00"/>
    <x v="6"/>
    <s v="VSC050"/>
    <x v="53"/>
    <n v="75.180000000000007"/>
    <n v="3540000"/>
    <n v="177"/>
  </r>
  <r>
    <s v="31786"/>
    <s v="NP"/>
    <s v="0000157401"/>
    <x v="2"/>
    <x v="0"/>
    <d v="2024-05-31T00:00:00"/>
    <x v="6"/>
    <s v="VSC060"/>
    <x v="27"/>
    <n v="959"/>
    <n v="46206000"/>
    <n v="1925"/>
  </r>
  <r>
    <s v="31786"/>
    <s v="NP"/>
    <s v="0000157401"/>
    <x v="2"/>
    <x v="0"/>
    <d v="2024-05-31T00:00:00"/>
    <x v="6"/>
    <s v="VSC100"/>
    <x v="12"/>
    <n v="405.72"/>
    <n v="19320000"/>
    <n v="483"/>
  </r>
  <r>
    <s v="31786"/>
    <s v="NP"/>
    <s v="0000157401"/>
    <x v="2"/>
    <x v="0"/>
    <d v="2024-05-31T00:00:00"/>
    <x v="6"/>
    <s v="VSC250"/>
    <x v="28"/>
    <n v="812.7"/>
    <n v="38700000"/>
    <n v="387"/>
  </r>
  <r>
    <s v="31786"/>
    <s v="NP"/>
    <s v="0000157401"/>
    <x v="2"/>
    <x v="0"/>
    <d v="2024-05-31T00:00:00"/>
    <x v="6"/>
    <s v="VSC500"/>
    <x v="29"/>
    <n v="2255.4"/>
    <n v="107624000"/>
    <n v="539"/>
  </r>
  <r>
    <s v="31786"/>
    <s v="NP"/>
    <s v="0000157401"/>
    <x v="2"/>
    <x v="0"/>
    <d v="2024-05-31T00:00:00"/>
    <x v="6"/>
    <s v="VSO050"/>
    <x v="30"/>
    <n v="105.84"/>
    <n v="5040000"/>
    <n v="168"/>
  </r>
  <r>
    <s v="31786"/>
    <s v="NP"/>
    <s v="0000157401"/>
    <x v="2"/>
    <x v="0"/>
    <d v="2024-05-31T00:00:00"/>
    <x v="6"/>
    <s v="VSO060"/>
    <x v="31"/>
    <n v="1142.28"/>
    <n v="54840000"/>
    <n v="1509"/>
  </r>
  <r>
    <s v="31786"/>
    <s v="NP"/>
    <s v="0000157401"/>
    <x v="2"/>
    <x v="0"/>
    <d v="2024-05-31T00:00:00"/>
    <x v="6"/>
    <s v="VSO100"/>
    <x v="32"/>
    <n v="531.72"/>
    <n v="25320000"/>
    <n v="422"/>
  </r>
  <r>
    <s v="31786"/>
    <s v="NP"/>
    <s v="0000157401"/>
    <x v="2"/>
    <x v="0"/>
    <d v="2024-05-31T00:00:00"/>
    <x v="6"/>
    <s v="VSO250"/>
    <x v="33"/>
    <n v="872.55"/>
    <n v="41400000"/>
    <n v="276"/>
  </r>
  <r>
    <s v="31786"/>
    <s v="NP"/>
    <s v="0000157401"/>
    <x v="2"/>
    <x v="0"/>
    <d v="2024-05-31T00:00:00"/>
    <x v="6"/>
    <s v="VSO500"/>
    <x v="54"/>
    <n v="1751.4"/>
    <n v="85200000"/>
    <n v="284"/>
  </r>
  <r>
    <s v="31786"/>
    <s v="NP"/>
    <s v="0000190862"/>
    <x v="3"/>
    <x v="0"/>
    <d v="2024-05-31T00:00:00"/>
    <x v="13"/>
    <s v="LTD-01"/>
    <x v="55"/>
    <n v="25.82"/>
    <n v="43026.29"/>
    <n v="13"/>
  </r>
  <r>
    <s v="31786"/>
    <s v="NP"/>
    <s v="0000190862"/>
    <x v="3"/>
    <x v="0"/>
    <d v="2024-05-31T00:00:00"/>
    <x v="13"/>
    <s v="LTD-01"/>
    <x v="56"/>
    <n v="31.86"/>
    <n v="53087.88"/>
    <n v="14"/>
  </r>
  <r>
    <s v="31786"/>
    <s v="NP"/>
    <s v="0000190862"/>
    <x v="3"/>
    <x v="0"/>
    <d v="2024-05-31T00:00:00"/>
    <x v="13"/>
    <s v="LTD-01"/>
    <x v="57"/>
    <n v="75.510000000000005"/>
    <n v="64839.46"/>
    <n v="16"/>
  </r>
  <r>
    <s v="31786"/>
    <s v="NP"/>
    <s v="0000190862"/>
    <x v="3"/>
    <x v="0"/>
    <d v="2024-05-31T00:00:00"/>
    <x v="13"/>
    <s v="LTD-01"/>
    <x v="58"/>
    <n v="155.77000000000001"/>
    <n v="99912.82"/>
    <n v="22"/>
  </r>
  <r>
    <s v="31786"/>
    <s v="NP"/>
    <s v="0000190862"/>
    <x v="3"/>
    <x v="0"/>
    <d v="2024-05-31T00:00:00"/>
    <x v="13"/>
    <s v="LTD-01"/>
    <x v="59"/>
    <n v="147.27000000000001"/>
    <n v="70232.78"/>
    <n v="14"/>
  </r>
  <r>
    <s v="31786"/>
    <s v="NP"/>
    <s v="0000190862"/>
    <x v="3"/>
    <x v="0"/>
    <d v="2024-05-31T00:00:00"/>
    <x v="13"/>
    <s v="LTD-01"/>
    <x v="37"/>
    <n v="133.5"/>
    <n v="51227.39"/>
    <n v="9"/>
  </r>
  <r>
    <s v="31786"/>
    <s v="NP"/>
    <s v="0000190862"/>
    <x v="3"/>
    <x v="0"/>
    <d v="2024-05-31T00:00:00"/>
    <x v="13"/>
    <s v="LTD-01"/>
    <x v="60"/>
    <n v="212.57"/>
    <n v="68141.210000000006"/>
    <n v="13"/>
  </r>
  <r>
    <s v="31786"/>
    <s v="NP"/>
    <s v="0000190862"/>
    <x v="3"/>
    <x v="0"/>
    <d v="2024-05-31T00:00:00"/>
    <x v="13"/>
    <s v="LTD-01"/>
    <x v="61"/>
    <n v="136.63"/>
    <n v="33644.69"/>
    <n v="7"/>
  </r>
  <r>
    <s v="31786"/>
    <s v="NP"/>
    <s v="0000190862"/>
    <x v="3"/>
    <x v="0"/>
    <d v="2024-05-31T00:00:00"/>
    <x v="13"/>
    <s v="LTD-01"/>
    <x v="62"/>
    <n v="50.29"/>
    <n v="17960.66"/>
    <n v="3"/>
  </r>
  <r>
    <s v="31786"/>
    <s v="NP"/>
    <s v="0000190862"/>
    <x v="3"/>
    <x v="0"/>
    <d v="2024-05-31T00:00:00"/>
    <x v="13"/>
    <s v="LTD-01"/>
    <x v="91"/>
    <n v="29.85"/>
    <n v="10658.41"/>
    <n v="2"/>
  </r>
  <r>
    <s v="31786"/>
    <s v="NP"/>
    <s v="0000190862"/>
    <x v="3"/>
    <x v="0"/>
    <d v="2024-05-31T00:00:00"/>
    <x v="13"/>
    <s v="LTD-02"/>
    <x v="63"/>
    <n v="17.489999999999998"/>
    <n v="34982.31"/>
    <n v="9"/>
  </r>
  <r>
    <s v="31786"/>
    <s v="NP"/>
    <s v="0000190862"/>
    <x v="3"/>
    <x v="0"/>
    <d v="2024-05-31T00:00:00"/>
    <x v="13"/>
    <s v="LTD-02"/>
    <x v="64"/>
    <n v="37.32"/>
    <n v="74631.350000000006"/>
    <n v="17"/>
  </r>
  <r>
    <s v="31786"/>
    <s v="NP"/>
    <s v="0000190862"/>
    <x v="3"/>
    <x v="0"/>
    <d v="2024-05-31T00:00:00"/>
    <x v="13"/>
    <s v="LTD-02"/>
    <x v="65"/>
    <n v="66"/>
    <n v="75349.22"/>
    <n v="14"/>
  </r>
  <r>
    <s v="31786"/>
    <s v="NP"/>
    <s v="0000190862"/>
    <x v="3"/>
    <x v="0"/>
    <d v="2024-05-31T00:00:00"/>
    <x v="13"/>
    <s v="LTD-02"/>
    <x v="66"/>
    <n v="124.89"/>
    <n v="91069.05"/>
    <n v="14"/>
  </r>
  <r>
    <s v="31786"/>
    <s v="NP"/>
    <s v="0000190862"/>
    <x v="3"/>
    <x v="0"/>
    <d v="2024-05-31T00:00:00"/>
    <x v="13"/>
    <s v="LTD-02"/>
    <x v="67"/>
    <n v="134.5"/>
    <n v="82399.320000000007"/>
    <n v="13"/>
  </r>
  <r>
    <s v="31786"/>
    <s v="NP"/>
    <s v="0000190862"/>
    <x v="3"/>
    <x v="0"/>
    <d v="2024-05-31T00:00:00"/>
    <x v="13"/>
    <s v="LTD-02"/>
    <x v="38"/>
    <n v="75.05"/>
    <n v="37475.81"/>
    <n v="7"/>
  </r>
  <r>
    <s v="31786"/>
    <s v="NP"/>
    <s v="0000190862"/>
    <x v="3"/>
    <x v="0"/>
    <d v="2024-05-31T00:00:00"/>
    <x v="13"/>
    <s v="LTD-02"/>
    <x v="68"/>
    <n v="100.32"/>
    <n v="41231.06"/>
    <n v="7"/>
  </r>
  <r>
    <s v="31786"/>
    <s v="NP"/>
    <s v="0000190862"/>
    <x v="3"/>
    <x v="0"/>
    <d v="2024-05-31T00:00:00"/>
    <x v="13"/>
    <s v="LTD-02"/>
    <x v="69"/>
    <n v="112.62"/>
    <n v="36275.9"/>
    <n v="4"/>
  </r>
  <r>
    <s v="31786"/>
    <s v="NP"/>
    <s v="0000190862"/>
    <x v="3"/>
    <x v="0"/>
    <d v="2024-05-31T00:00:00"/>
    <x v="13"/>
    <s v="LTD-02"/>
    <x v="70"/>
    <n v="89.04"/>
    <n v="32162.75"/>
    <n v="4"/>
  </r>
  <r>
    <s v="31786"/>
    <s v="NP"/>
    <s v="0000190862"/>
    <x v="3"/>
    <x v="0"/>
    <d v="2024-05-31T00:00:00"/>
    <x v="13"/>
    <s v="LTD-02"/>
    <x v="71"/>
    <n v="31.1"/>
    <n v="14137.07"/>
    <n v="3"/>
  </r>
  <r>
    <s v="31786"/>
    <s v="NP"/>
    <s v="0000190862"/>
    <x v="3"/>
    <x v="0"/>
    <d v="2024-05-31T00:00:00"/>
    <x v="13"/>
    <s v="LTD-03"/>
    <x v="92"/>
    <n v="3.85"/>
    <n v="5509.66"/>
    <n v="2"/>
  </r>
  <r>
    <s v="31786"/>
    <s v="NP"/>
    <s v="0000190862"/>
    <x v="3"/>
    <x v="0"/>
    <d v="2024-05-31T00:00:00"/>
    <x v="13"/>
    <s v="LTD-03"/>
    <x v="93"/>
    <n v="22.85"/>
    <n v="32659.5"/>
    <n v="6"/>
  </r>
  <r>
    <s v="31786"/>
    <s v="NP"/>
    <s v="0000190862"/>
    <x v="3"/>
    <x v="0"/>
    <d v="2024-05-31T00:00:00"/>
    <x v="13"/>
    <s v="LTD-03"/>
    <x v="94"/>
    <n v="29.8"/>
    <n v="12244.53"/>
    <n v="3"/>
  </r>
  <r>
    <s v="31786"/>
    <s v="NP"/>
    <s v="0000190862"/>
    <x v="3"/>
    <x v="0"/>
    <d v="2024-05-31T00:00:00"/>
    <x v="13"/>
    <s v="LTD-03"/>
    <x v="95"/>
    <n v="32.56"/>
    <n v="9865.18"/>
    <n v="3"/>
  </r>
  <r>
    <s v="31786"/>
    <s v="NP"/>
    <s v="0000190862"/>
    <x v="3"/>
    <x v="0"/>
    <d v="2024-05-31T00:00:00"/>
    <x v="13"/>
    <s v="LTD-03"/>
    <x v="96"/>
    <n v="7.3"/>
    <n v="1872.08"/>
    <n v="1"/>
  </r>
  <r>
    <s v="31786"/>
    <s v="NP"/>
    <s v="0000190862"/>
    <x v="3"/>
    <x v="0"/>
    <d v="2024-05-31T00:00:00"/>
    <x v="13"/>
    <s v="LTD-03"/>
    <x v="39"/>
    <n v="31972.55"/>
    <n v="11500751.1"/>
    <n v="3023"/>
  </r>
  <r>
    <s v="31786"/>
    <s v="NP"/>
    <s v="0000190862"/>
    <x v="3"/>
    <x v="0"/>
    <d v="2024-05-31T00:00:00"/>
    <x v="13"/>
    <s v="LTD-03"/>
    <x v="72"/>
    <n v="39897.17"/>
    <n v="14351366.439999999"/>
    <n v="3000"/>
  </r>
  <r>
    <s v="31786"/>
    <s v="NP"/>
    <s v="0000190862"/>
    <x v="3"/>
    <x v="0"/>
    <d v="2024-05-31T00:00:00"/>
    <x v="13"/>
    <s v="LTD-03"/>
    <x v="34"/>
    <n v="54087.81"/>
    <n v="19455811.420000002"/>
    <n v="3536"/>
  </r>
  <r>
    <s v="31786"/>
    <s v="NP"/>
    <s v="0000190862"/>
    <x v="3"/>
    <x v="0"/>
    <d v="2024-05-31T00:00:00"/>
    <x v="13"/>
    <s v="LTD-03"/>
    <x v="73"/>
    <n v="63354.8"/>
    <n v="22789309.109999999"/>
    <n v="3837"/>
  </r>
  <r>
    <s v="31786"/>
    <s v="NP"/>
    <s v="0000190862"/>
    <x v="3"/>
    <x v="0"/>
    <d v="2024-05-31T00:00:00"/>
    <x v="13"/>
    <s v="LTD-03"/>
    <x v="74"/>
    <n v="65974.789999999994"/>
    <n v="23731782.77"/>
    <n v="3815"/>
  </r>
  <r>
    <s v="31786"/>
    <s v="NP"/>
    <s v="0000190862"/>
    <x v="3"/>
    <x v="0"/>
    <d v="2024-05-31T00:00:00"/>
    <x v="13"/>
    <s v="LTD-03"/>
    <x v="75"/>
    <n v="70912.149999999994"/>
    <n v="25507783.27"/>
    <n v="4085"/>
  </r>
  <r>
    <s v="31786"/>
    <s v="NP"/>
    <s v="0000190862"/>
    <x v="3"/>
    <x v="0"/>
    <d v="2024-05-31T00:00:00"/>
    <x v="13"/>
    <s v="LTD-03"/>
    <x v="40"/>
    <n v="65418.73"/>
    <n v="23535336.07"/>
    <n v="3765"/>
  </r>
  <r>
    <s v="31786"/>
    <s v="NP"/>
    <s v="0000190862"/>
    <x v="3"/>
    <x v="0"/>
    <d v="2024-05-31T00:00:00"/>
    <x v="13"/>
    <s v="LTD-03"/>
    <x v="41"/>
    <n v="56303.17"/>
    <n v="20252784.07"/>
    <n v="3255"/>
  </r>
  <r>
    <s v="31786"/>
    <s v="NP"/>
    <s v="0000190862"/>
    <x v="3"/>
    <x v="0"/>
    <d v="2024-05-31T00:00:00"/>
    <x v="13"/>
    <s v="LTD-03"/>
    <x v="76"/>
    <n v="33883.760000000002"/>
    <n v="12188328.92"/>
    <n v="1753"/>
  </r>
  <r>
    <s v="31786"/>
    <s v="NP"/>
    <s v="0000190862"/>
    <x v="3"/>
    <x v="0"/>
    <d v="2024-05-31T00:00:00"/>
    <x v="13"/>
    <s v="LTD-03"/>
    <x v="35"/>
    <n v="19711.650000000001"/>
    <n v="7090458.2999999998"/>
    <n v="947"/>
  </r>
  <r>
    <s v="31786"/>
    <s v="NP"/>
    <s v="0000190862"/>
    <x v="3"/>
    <x v="0"/>
    <d v="2024-05-31T00:00:00"/>
    <x v="13"/>
    <s v="LTD-04"/>
    <x v="77"/>
    <n v="60.37"/>
    <n v="100615.52"/>
    <n v="26"/>
  </r>
  <r>
    <s v="31786"/>
    <s v="NP"/>
    <s v="0000190862"/>
    <x v="3"/>
    <x v="0"/>
    <d v="2024-05-31T00:00:00"/>
    <x v="13"/>
    <s v="LTD-04"/>
    <x v="42"/>
    <n v="61.42"/>
    <n v="102357.51"/>
    <n v="24"/>
  </r>
  <r>
    <s v="31786"/>
    <s v="NP"/>
    <s v="0000190862"/>
    <x v="3"/>
    <x v="0"/>
    <d v="2024-05-31T00:00:00"/>
    <x v="13"/>
    <s v="LTD-04"/>
    <x v="43"/>
    <n v="96.44"/>
    <n v="87577.98"/>
    <n v="20"/>
  </r>
  <r>
    <s v="31786"/>
    <s v="NP"/>
    <s v="0000190862"/>
    <x v="3"/>
    <x v="0"/>
    <d v="2024-05-31T00:00:00"/>
    <x v="13"/>
    <s v="LTD-04"/>
    <x v="44"/>
    <n v="150.25"/>
    <n v="89851.33"/>
    <n v="21"/>
  </r>
  <r>
    <s v="31786"/>
    <s v="NP"/>
    <s v="0000190862"/>
    <x v="3"/>
    <x v="0"/>
    <d v="2024-05-31T00:00:00"/>
    <x v="13"/>
    <s v="LTD-04"/>
    <x v="78"/>
    <n v="119.48"/>
    <n v="58463.05"/>
    <n v="12"/>
  </r>
  <r>
    <s v="31786"/>
    <s v="NP"/>
    <s v="0000190862"/>
    <x v="3"/>
    <x v="0"/>
    <d v="2024-05-31T00:00:00"/>
    <x v="13"/>
    <s v="LTD-04"/>
    <x v="79"/>
    <n v="171.96"/>
    <n v="66893.36"/>
    <n v="14"/>
  </r>
  <r>
    <s v="31786"/>
    <s v="NP"/>
    <s v="0000190862"/>
    <x v="3"/>
    <x v="0"/>
    <d v="2024-05-31T00:00:00"/>
    <x v="13"/>
    <s v="LTD-04"/>
    <x v="80"/>
    <n v="260.56"/>
    <n v="86332.06"/>
    <n v="15"/>
  </r>
  <r>
    <s v="31786"/>
    <s v="NP"/>
    <s v="0000190862"/>
    <x v="3"/>
    <x v="0"/>
    <d v="2024-05-31T00:00:00"/>
    <x v="13"/>
    <s v="LTD-04"/>
    <x v="81"/>
    <n v="244.85"/>
    <n v="65431.37"/>
    <n v="15"/>
  </r>
  <r>
    <s v="31786"/>
    <s v="NP"/>
    <s v="0000190862"/>
    <x v="3"/>
    <x v="0"/>
    <d v="2024-05-31T00:00:00"/>
    <x v="13"/>
    <s v="LTD-04"/>
    <x v="82"/>
    <n v="49.3"/>
    <n v="18259.990000000002"/>
    <n v="2"/>
  </r>
  <r>
    <s v="31786"/>
    <s v="NP"/>
    <s v="0000190862"/>
    <x v="3"/>
    <x v="0"/>
    <d v="2024-05-31T00:00:00"/>
    <x v="13"/>
    <s v="LTD-04"/>
    <x v="83"/>
    <n v="50.09"/>
    <n v="18551.07"/>
    <n v="4"/>
  </r>
  <r>
    <s v="31786"/>
    <s v="NP"/>
    <s v="0000190862"/>
    <x v="3"/>
    <x v="0"/>
    <d v="2024-05-31T00:00:00"/>
    <x v="14"/>
    <s v="STD-A"/>
    <x v="97"/>
    <n v="53971.41"/>
    <n v="13258193.91"/>
    <n v="2701"/>
  </r>
  <r>
    <s v="31786"/>
    <s v="NP"/>
    <s v="0000190862"/>
    <x v="3"/>
    <x v="0"/>
    <d v="2024-05-31T00:00:00"/>
    <x v="14"/>
    <s v="STD-A"/>
    <x v="45"/>
    <n v="709.04"/>
    <n v="172944.84"/>
    <n v="55"/>
  </r>
  <r>
    <s v="31786"/>
    <s v="NP"/>
    <s v="0000190862"/>
    <x v="3"/>
    <x v="0"/>
    <d v="2024-05-31T00:00:00"/>
    <x v="14"/>
    <s v="STD-B"/>
    <x v="98"/>
    <n v="47840.88"/>
    <n v="14540251.08"/>
    <n v="2581"/>
  </r>
  <r>
    <s v="31786"/>
    <s v="NP"/>
    <s v="0000190862"/>
    <x v="3"/>
    <x v="0"/>
    <d v="2024-05-31T00:00:00"/>
    <x v="14"/>
    <s v="STD-B"/>
    <x v="36"/>
    <n v="263.74"/>
    <n v="79926.960000000006"/>
    <n v="23"/>
  </r>
  <r>
    <s v="31786"/>
    <s v="NP"/>
    <s v="0000258005"/>
    <x v="4"/>
    <x v="1"/>
    <d v="2024-05-31T00:00:00"/>
    <x v="15"/>
    <s v="VISBAS"/>
    <x v="47"/>
    <n v="3.18"/>
    <n v="0"/>
    <n v="1"/>
  </r>
  <r>
    <s v="31786"/>
    <s v="NP"/>
    <s v="0000258005"/>
    <x v="4"/>
    <x v="2"/>
    <d v="2024-05-31T00:00:00"/>
    <x v="15"/>
    <s v="VISBAS"/>
    <x v="47"/>
    <n v="74.91"/>
    <n v="0"/>
    <n v="17"/>
  </r>
  <r>
    <s v="31786"/>
    <s v="NP"/>
    <s v="0000258005"/>
    <x v="4"/>
    <x v="2"/>
    <d v="2024-05-31T00:00:00"/>
    <x v="15"/>
    <s v="VISEXP"/>
    <x v="46"/>
    <n v="533.17999999999995"/>
    <n v="0"/>
    <n v="59"/>
  </r>
  <r>
    <s v="31786"/>
    <s v="NP"/>
    <s v="0000258005"/>
    <x v="4"/>
    <x v="0"/>
    <d v="2024-05-31T00:00:00"/>
    <x v="15"/>
    <s v="VISBAS"/>
    <x v="47"/>
    <n v="40065.18"/>
    <n v="0"/>
    <n v="7510"/>
  </r>
  <r>
    <s v="31786"/>
    <s v="NP"/>
    <s v="0000258005"/>
    <x v="4"/>
    <x v="0"/>
    <d v="2024-05-31T00:00:00"/>
    <x v="15"/>
    <s v="VISEXP"/>
    <x v="46"/>
    <n v="164389.98000000001"/>
    <n v="0"/>
    <n v="14698"/>
  </r>
  <r>
    <s v="31786"/>
    <s v="NP"/>
    <s v="0000258005"/>
    <x v="4"/>
    <x v="3"/>
    <d v="2024-05-31T00:00:00"/>
    <x v="15"/>
    <s v="VISBAS"/>
    <x v="47"/>
    <n v="29380.97"/>
    <n v="0"/>
    <n v="5597"/>
  </r>
  <r>
    <s v="31786"/>
    <s v="NP"/>
    <s v="0000258005"/>
    <x v="4"/>
    <x v="3"/>
    <d v="2024-05-31T00:00:00"/>
    <x v="15"/>
    <s v="VISEXP"/>
    <x v="46"/>
    <n v="134881.48000000001"/>
    <n v="0"/>
    <n v="12480"/>
  </r>
  <r>
    <s v="31786"/>
    <s v="NP"/>
    <s v="0000258005"/>
    <x v="4"/>
    <x v="4"/>
    <d v="2024-05-31T00:00:00"/>
    <x v="15"/>
    <s v="VISBAS"/>
    <x v="47"/>
    <n v="10938.97"/>
    <n v="0"/>
    <n v="2391"/>
  </r>
  <r>
    <s v="31786"/>
    <s v="NP"/>
    <s v="0000258005"/>
    <x v="4"/>
    <x v="4"/>
    <d v="2024-05-31T00:00:00"/>
    <x v="15"/>
    <s v="VISEXP"/>
    <x v="46"/>
    <n v="67198.78"/>
    <n v="0"/>
    <n v="7113"/>
  </r>
  <r>
    <s v="31786"/>
    <s v="NP"/>
    <s v="0000000185"/>
    <x v="0"/>
    <x v="5"/>
    <d v="2024-05-31T00:00:00"/>
    <x v="0"/>
    <s v="PPDN"/>
    <x v="0"/>
    <n v="180.48"/>
    <n v="0"/>
    <n v="8"/>
  </r>
  <r>
    <s v="31786"/>
    <s v="NP"/>
    <s v="0000000185"/>
    <x v="0"/>
    <x v="5"/>
    <d v="2024-05-31T00:00:00"/>
    <x v="19"/>
    <s v="PPRN"/>
    <x v="84"/>
    <n v="59148.34"/>
    <n v="0"/>
    <n v="2935"/>
  </r>
  <r>
    <s v="31786"/>
    <s v="NP"/>
    <s v="0000000185"/>
    <x v="0"/>
    <x v="1"/>
    <d v="2024-05-31T00:00:00"/>
    <x v="0"/>
    <s v="PPDN"/>
    <x v="0"/>
    <n v="40.119999999999997"/>
    <n v="0"/>
    <n v="2"/>
  </r>
  <r>
    <s v="31786"/>
    <s v="NP"/>
    <s v="0000000185"/>
    <x v="0"/>
    <x v="1"/>
    <d v="2024-05-31T00:00:00"/>
    <x v="19"/>
    <s v="PPRN"/>
    <x v="84"/>
    <n v="22137.35"/>
    <n v="0"/>
    <n v="1134"/>
  </r>
  <r>
    <s v="31786"/>
    <s v="NP"/>
    <s v="0000000185"/>
    <x v="0"/>
    <x v="2"/>
    <d v="2024-05-31T00:00:00"/>
    <x v="0"/>
    <s v="PPDN"/>
    <x v="0"/>
    <n v="14.47"/>
    <n v="0"/>
    <n v="1"/>
  </r>
  <r>
    <s v="31786"/>
    <s v="NP"/>
    <s v="0000000185"/>
    <x v="0"/>
    <x v="2"/>
    <d v="2024-05-31T00:00:00"/>
    <x v="19"/>
    <s v="PPRN"/>
    <x v="84"/>
    <n v="2547.54"/>
    <n v="0"/>
    <n v="134"/>
  </r>
  <r>
    <s v="31786"/>
    <s v="NP"/>
    <s v="0000000192"/>
    <x v="1"/>
    <x v="5"/>
    <d v="2024-05-31T00:00:00"/>
    <x v="1"/>
    <s v="PDON"/>
    <x v="2"/>
    <n v="1630.85"/>
    <n v="0"/>
    <n v="48"/>
  </r>
  <r>
    <s v="31786"/>
    <s v="NP"/>
    <s v="0000000192"/>
    <x v="1"/>
    <x v="5"/>
    <d v="2024-05-31T00:00:00"/>
    <x v="20"/>
    <s v="PDRN"/>
    <x v="85"/>
    <n v="353733.59"/>
    <n v="0"/>
    <n v="9168"/>
  </r>
  <r>
    <s v="31786"/>
    <s v="NP"/>
    <s v="0000000192"/>
    <x v="1"/>
    <x v="1"/>
    <d v="2024-05-31T00:00:00"/>
    <x v="1"/>
    <s v="PDON"/>
    <x v="2"/>
    <n v="324"/>
    <n v="0"/>
    <n v="12"/>
  </r>
  <r>
    <s v="31786"/>
    <s v="NP"/>
    <s v="0000000192"/>
    <x v="1"/>
    <x v="1"/>
    <d v="2024-05-31T00:00:00"/>
    <x v="20"/>
    <s v="PDRN"/>
    <x v="85"/>
    <n v="263881.87"/>
    <n v="0"/>
    <n v="7237"/>
  </r>
  <r>
    <s v="31786"/>
    <s v="NP"/>
    <s v="0000000192"/>
    <x v="1"/>
    <x v="2"/>
    <d v="2024-05-31T00:00:00"/>
    <x v="1"/>
    <s v="PDON"/>
    <x v="2"/>
    <n v="236.03"/>
    <n v="0"/>
    <n v="5"/>
  </r>
  <r>
    <s v="31786"/>
    <s v="NP"/>
    <s v="0000000192"/>
    <x v="1"/>
    <x v="2"/>
    <d v="2024-05-31T00:00:00"/>
    <x v="20"/>
    <s v="PDRN"/>
    <x v="85"/>
    <n v="18634.93"/>
    <n v="0"/>
    <n v="530"/>
  </r>
  <r>
    <s v="31786"/>
    <s v="NP"/>
    <s v="0000258005"/>
    <x v="4"/>
    <x v="5"/>
    <d v="2024-05-31T00:00:00"/>
    <x v="15"/>
    <s v="VISBAS"/>
    <x v="47"/>
    <n v="3413.03"/>
    <n v="0"/>
    <n v="785"/>
  </r>
  <r>
    <s v="31786"/>
    <s v="NP"/>
    <s v="0000258005"/>
    <x v="4"/>
    <x v="5"/>
    <d v="2024-05-31T00:00:00"/>
    <x v="15"/>
    <s v="VISEXP"/>
    <x v="46"/>
    <n v="16888.88"/>
    <n v="0"/>
    <n v="1968"/>
  </r>
  <r>
    <s v="31786"/>
    <s v="NP"/>
    <s v="0000258005"/>
    <x v="4"/>
    <x v="1"/>
    <d v="2024-05-31T00:00:00"/>
    <x v="15"/>
    <s v="VISBAS"/>
    <x v="47"/>
    <n v="1528.45"/>
    <n v="0"/>
    <n v="367"/>
  </r>
  <r>
    <s v="31786"/>
    <s v="NP"/>
    <s v="0000258005"/>
    <x v="4"/>
    <x v="1"/>
    <d v="2024-05-31T00:00:00"/>
    <x v="15"/>
    <s v="VISEXP"/>
    <x v="46"/>
    <n v="7144.66"/>
    <n v="0"/>
    <n v="904"/>
  </r>
  <r>
    <s v="31786"/>
    <s v="NP"/>
    <s v="0000258005"/>
    <x v="4"/>
    <x v="2"/>
    <d v="2024-05-31T00:00:00"/>
    <x v="15"/>
    <s v="VISBAS"/>
    <x v="47"/>
    <n v="12.72"/>
    <n v="0"/>
    <n v="4"/>
  </r>
  <r>
    <s v="31786"/>
    <s v="NP"/>
    <s v="0000258005"/>
    <x v="4"/>
    <x v="2"/>
    <d v="2024-05-31T00:00:00"/>
    <x v="15"/>
    <s v="VISEXP"/>
    <x v="46"/>
    <n v="106.48"/>
    <n v="0"/>
    <n v="14"/>
  </r>
  <r>
    <s v="31786"/>
    <s v="NP"/>
    <s v="0000000185"/>
    <x v="0"/>
    <x v="5"/>
    <d v="2024-05-31T00:00:00"/>
    <x v="19"/>
    <s v="PPRN"/>
    <x v="84"/>
    <n v="-99.75"/>
    <n v="0"/>
    <n v="7"/>
  </r>
  <r>
    <s v="31786"/>
    <s v="NP"/>
    <s v="0000000185"/>
    <x v="0"/>
    <x v="5"/>
    <d v="2024-05-31T00:00:00"/>
    <x v="19"/>
    <s v="PPRN"/>
    <x v="84"/>
    <n v="5041.6499999999996"/>
    <n v="0"/>
    <n v="230"/>
  </r>
  <r>
    <s v="31786"/>
    <s v="NP"/>
    <s v="0000000185"/>
    <x v="0"/>
    <x v="1"/>
    <d v="2024-05-31T00:00:00"/>
    <x v="19"/>
    <s v="PPRN"/>
    <x v="84"/>
    <n v="371.94"/>
    <n v="0"/>
    <n v="19"/>
  </r>
  <r>
    <s v="31786"/>
    <s v="NP"/>
    <s v="0000000185"/>
    <x v="0"/>
    <x v="2"/>
    <d v="2024-05-31T00:00:00"/>
    <x v="19"/>
    <s v="PPRN"/>
    <x v="84"/>
    <n v="15.77"/>
    <n v="0"/>
    <n v="1"/>
  </r>
  <r>
    <s v="31786"/>
    <s v="NP"/>
    <s v="0000000185"/>
    <x v="0"/>
    <x v="0"/>
    <d v="2024-05-31T00:00:00"/>
    <x v="0"/>
    <s v="PPDN"/>
    <x v="0"/>
    <n v="250.71"/>
    <n v="0"/>
    <n v="14"/>
  </r>
  <r>
    <s v="31786"/>
    <s v="NP"/>
    <s v="0000000185"/>
    <x v="0"/>
    <x v="3"/>
    <d v="2024-05-31T00:00:00"/>
    <x v="0"/>
    <s v="PPDN"/>
    <x v="0"/>
    <n v="-315.31"/>
    <n v="0"/>
    <n v="15"/>
  </r>
  <r>
    <s v="31786"/>
    <s v="NP"/>
    <s v="0000000185"/>
    <x v="0"/>
    <x v="3"/>
    <d v="2024-05-31T00:00:00"/>
    <x v="0"/>
    <s v="PPDN"/>
    <x v="0"/>
    <n v="204.57"/>
    <n v="0"/>
    <n v="9"/>
  </r>
  <r>
    <s v="31786"/>
    <s v="NP"/>
    <s v="0000000185"/>
    <x v="0"/>
    <x v="4"/>
    <d v="2024-05-31T00:00:00"/>
    <x v="0"/>
    <s v="PPDN"/>
    <x v="0"/>
    <n v="70.540000000000006"/>
    <n v="0"/>
    <n v="2"/>
  </r>
  <r>
    <s v="31786"/>
    <s v="NP"/>
    <s v="0000000192"/>
    <x v="1"/>
    <x v="5"/>
    <d v="2024-05-31T00:00:00"/>
    <x v="1"/>
    <s v="PDON"/>
    <x v="2"/>
    <n v="498.77"/>
    <n v="0"/>
    <n v="16"/>
  </r>
  <r>
    <s v="31786"/>
    <s v="NP"/>
    <s v="0000000192"/>
    <x v="1"/>
    <x v="5"/>
    <d v="2024-05-31T00:00:00"/>
    <x v="20"/>
    <s v="PDRN"/>
    <x v="85"/>
    <n v="-767.53"/>
    <n v="0"/>
    <n v="23"/>
  </r>
  <r>
    <s v="31786"/>
    <s v="NP"/>
    <s v="0000000192"/>
    <x v="1"/>
    <x v="5"/>
    <d v="2024-05-31T00:00:00"/>
    <x v="20"/>
    <s v="PDRN"/>
    <x v="85"/>
    <n v="58184.75"/>
    <n v="0"/>
    <n v="1367"/>
  </r>
  <r>
    <s v="31786"/>
    <s v="NP"/>
    <s v="0000000192"/>
    <x v="1"/>
    <x v="1"/>
    <d v="2024-05-31T00:00:00"/>
    <x v="1"/>
    <s v="PDON"/>
    <x v="2"/>
    <n v="80.319999999999993"/>
    <n v="0"/>
    <n v="2"/>
  </r>
  <r>
    <s v="31786"/>
    <s v="NP"/>
    <s v="0000000192"/>
    <x v="1"/>
    <x v="1"/>
    <d v="2024-05-31T00:00:00"/>
    <x v="20"/>
    <s v="PDRN"/>
    <x v="85"/>
    <n v="-318.54000000000002"/>
    <n v="0"/>
    <n v="10"/>
  </r>
  <r>
    <s v="31786"/>
    <s v="NP"/>
    <s v="0000000192"/>
    <x v="1"/>
    <x v="1"/>
    <d v="2024-05-31T00:00:00"/>
    <x v="20"/>
    <s v="PDRN"/>
    <x v="85"/>
    <n v="6679.45"/>
    <n v="0"/>
    <n v="168"/>
  </r>
  <r>
    <s v="31786"/>
    <s v="NP"/>
    <s v="0000000192"/>
    <x v="1"/>
    <x v="2"/>
    <d v="2024-05-31T00:00:00"/>
    <x v="1"/>
    <s v="PDON"/>
    <x v="2"/>
    <n v="20.420000000000002"/>
    <n v="0"/>
    <n v="1"/>
  </r>
  <r>
    <s v="31786"/>
    <s v="NP"/>
    <s v="0000000192"/>
    <x v="1"/>
    <x v="2"/>
    <d v="2024-05-31T00:00:00"/>
    <x v="20"/>
    <s v="PDRN"/>
    <x v="85"/>
    <n v="-53.74"/>
    <n v="0"/>
    <n v="2"/>
  </r>
  <r>
    <s v="31786"/>
    <s v="NP"/>
    <s v="0000000192"/>
    <x v="1"/>
    <x v="2"/>
    <d v="2024-05-31T00:00:00"/>
    <x v="20"/>
    <s v="PDRN"/>
    <x v="85"/>
    <n v="745.34"/>
    <n v="0"/>
    <n v="19"/>
  </r>
  <r>
    <s v="31786"/>
    <s v="NP"/>
    <s v="0000000192"/>
    <x v="1"/>
    <x v="0"/>
    <d v="2024-05-31T00:00:00"/>
    <x v="1"/>
    <s v="PDON"/>
    <x v="2"/>
    <n v="16.02"/>
    <n v="0"/>
    <n v="18"/>
  </r>
  <r>
    <s v="31786"/>
    <s v="NP"/>
    <s v="0000000192"/>
    <x v="1"/>
    <x v="0"/>
    <d v="2024-05-31T00:00:00"/>
    <x v="1"/>
    <s v="PDON"/>
    <x v="2"/>
    <n v="3073.2"/>
    <n v="0"/>
    <n v="76"/>
  </r>
  <r>
    <s v="31786"/>
    <s v="NP"/>
    <s v="0000000192"/>
    <x v="1"/>
    <x v="3"/>
    <d v="2024-05-31T00:00:00"/>
    <x v="1"/>
    <s v="PDON"/>
    <x v="2"/>
    <n v="-310.74"/>
    <n v="0"/>
    <n v="6"/>
  </r>
  <r>
    <s v="31786"/>
    <s v="NP"/>
    <s v="0000000192"/>
    <x v="1"/>
    <x v="3"/>
    <d v="2024-05-31T00:00:00"/>
    <x v="1"/>
    <s v="PDON"/>
    <x v="2"/>
    <n v="1515.96"/>
    <n v="0"/>
    <n v="32"/>
  </r>
  <r>
    <s v="31786"/>
    <s v="NP"/>
    <s v="0000000192"/>
    <x v="1"/>
    <x v="4"/>
    <d v="2024-05-31T00:00:00"/>
    <x v="1"/>
    <s v="PDON"/>
    <x v="2"/>
    <n v="-81.88"/>
    <n v="0"/>
    <n v="26"/>
  </r>
  <r>
    <s v="31786"/>
    <s v="NP"/>
    <s v="0000000192"/>
    <x v="1"/>
    <x v="4"/>
    <d v="2024-05-31T00:00:00"/>
    <x v="1"/>
    <s v="PDON"/>
    <x v="2"/>
    <n v="1024.08"/>
    <n v="0"/>
    <n v="35"/>
  </r>
  <r>
    <s v="31786"/>
    <s v="NP"/>
    <s v="0000190862"/>
    <x v="3"/>
    <x v="0"/>
    <d v="2024-05-31T00:00:00"/>
    <x v="14"/>
    <s v="STD-A"/>
    <x v="97"/>
    <n v="11.92"/>
    <n v="0"/>
    <n v="1"/>
  </r>
  <r>
    <s v="31786"/>
    <s v="NP"/>
    <s v="0000258005"/>
    <x v="4"/>
    <x v="5"/>
    <d v="2024-05-31T00:00:00"/>
    <x v="15"/>
    <s v="VISBAS"/>
    <x v="47"/>
    <n v="405.77"/>
    <n v="0"/>
    <n v="89"/>
  </r>
  <r>
    <s v="31786"/>
    <s v="NP"/>
    <s v="0000258005"/>
    <x v="4"/>
    <x v="5"/>
    <d v="2024-05-31T00:00:00"/>
    <x v="15"/>
    <s v="VISEXP"/>
    <x v="46"/>
    <n v="-12.6"/>
    <n v="0"/>
    <n v="2"/>
  </r>
  <r>
    <s v="31786"/>
    <s v="NP"/>
    <s v="0000258005"/>
    <x v="4"/>
    <x v="5"/>
    <d v="2024-05-31T00:00:00"/>
    <x v="15"/>
    <s v="VISEXP"/>
    <x v="46"/>
    <n v="2603.1"/>
    <n v="0"/>
    <n v="283"/>
  </r>
  <r>
    <s v="31786"/>
    <s v="NP"/>
    <s v="0000258005"/>
    <x v="4"/>
    <x v="1"/>
    <d v="2024-05-31T00:00:00"/>
    <x v="15"/>
    <s v="VISBAS"/>
    <x v="47"/>
    <n v="80.47"/>
    <n v="0"/>
    <n v="16"/>
  </r>
  <r>
    <s v="31786"/>
    <s v="NP"/>
    <s v="0000258005"/>
    <x v="4"/>
    <x v="1"/>
    <d v="2024-05-31T00:00:00"/>
    <x v="15"/>
    <s v="VISEXP"/>
    <x v="46"/>
    <n v="406.56"/>
    <n v="0"/>
    <n v="42"/>
  </r>
  <r>
    <s v="31786"/>
    <s v="NP"/>
    <s v="0000258005"/>
    <x v="4"/>
    <x v="2"/>
    <d v="2024-05-31T00:00:00"/>
    <x v="15"/>
    <s v="VISEXP"/>
    <x v="46"/>
    <n v="30.88"/>
    <n v="0"/>
    <n v="4"/>
  </r>
  <r>
    <s v="31786"/>
    <s v="NP"/>
    <s v="0000258005"/>
    <x v="4"/>
    <x v="0"/>
    <d v="2024-05-31T00:00:00"/>
    <x v="15"/>
    <s v="VISBAS"/>
    <x v="47"/>
    <n v="108.58"/>
    <n v="0"/>
    <n v="26"/>
  </r>
  <r>
    <s v="31786"/>
    <s v="NP"/>
    <s v="0000258005"/>
    <x v="4"/>
    <x v="0"/>
    <d v="2024-05-31T00:00:00"/>
    <x v="15"/>
    <s v="VISEXP"/>
    <x v="46"/>
    <n v="54.67"/>
    <n v="0"/>
    <n v="10"/>
  </r>
  <r>
    <s v="31786"/>
    <s v="NP"/>
    <s v="0000258005"/>
    <x v="4"/>
    <x v="0"/>
    <d v="2024-05-31T00:00:00"/>
    <x v="15"/>
    <s v="VISEXP"/>
    <x v="46"/>
    <n v="863.79"/>
    <n v="0"/>
    <n v="79"/>
  </r>
  <r>
    <s v="31786"/>
    <s v="NP"/>
    <s v="0000258005"/>
    <x v="4"/>
    <x v="3"/>
    <d v="2024-05-31T00:00:00"/>
    <x v="15"/>
    <s v="VISBAS"/>
    <x v="47"/>
    <n v="-32.4"/>
    <n v="0"/>
    <n v="9"/>
  </r>
  <r>
    <s v="31786"/>
    <s v="NP"/>
    <s v="0000258005"/>
    <x v="4"/>
    <x v="3"/>
    <d v="2024-05-31T00:00:00"/>
    <x v="15"/>
    <s v="VISBAS"/>
    <x v="47"/>
    <n v="32.01"/>
    <n v="0"/>
    <n v="8"/>
  </r>
  <r>
    <s v="31786"/>
    <s v="NP"/>
    <s v="0000258005"/>
    <x v="4"/>
    <x v="3"/>
    <d v="2024-05-31T00:00:00"/>
    <x v="15"/>
    <s v="VISEXP"/>
    <x v="46"/>
    <n v="-126.82"/>
    <n v="0"/>
    <n v="16"/>
  </r>
  <r>
    <s v="31786"/>
    <s v="NP"/>
    <s v="0000258005"/>
    <x v="4"/>
    <x v="3"/>
    <d v="2024-05-31T00:00:00"/>
    <x v="15"/>
    <s v="VISEXP"/>
    <x v="46"/>
    <n v="407.77"/>
    <n v="0"/>
    <n v="41"/>
  </r>
  <r>
    <s v="31786"/>
    <s v="NP"/>
    <s v="0000258005"/>
    <x v="4"/>
    <x v="4"/>
    <d v="2024-05-31T00:00:00"/>
    <x v="15"/>
    <s v="VISBAS"/>
    <x v="47"/>
    <n v="15.87"/>
    <n v="0"/>
    <n v="4"/>
  </r>
  <r>
    <s v="31786"/>
    <s v="NP"/>
    <s v="0000258005"/>
    <x v="4"/>
    <x v="4"/>
    <d v="2024-05-31T00:00:00"/>
    <x v="15"/>
    <s v="VISEXP"/>
    <x v="46"/>
    <n v="-6.43"/>
    <n v="0"/>
    <n v="15"/>
  </r>
  <r>
    <s v="31786"/>
    <s v="NP"/>
    <s v="0000258005"/>
    <x v="4"/>
    <x v="4"/>
    <d v="2024-05-31T00:00:00"/>
    <x v="15"/>
    <s v="VISEXP"/>
    <x v="46"/>
    <n v="234.73"/>
    <n v="0"/>
    <n v="25"/>
  </r>
  <r>
    <s v="31786"/>
    <s v="TN"/>
    <s v="0000000185"/>
    <x v="0"/>
    <x v="0"/>
    <d v="2024-05-31T00:00:00"/>
    <x v="0"/>
    <s v="PPDN"/>
    <x v="0"/>
    <n v="-306.36"/>
    <n v="0"/>
    <n v="17"/>
  </r>
  <r>
    <s v="31786"/>
    <s v="TN"/>
    <s v="0000000185"/>
    <x v="0"/>
    <x v="0"/>
    <d v="2024-05-31T00:00:00"/>
    <x v="0"/>
    <s v="PPDN"/>
    <x v="0"/>
    <n v="387.88"/>
    <n v="0"/>
    <n v="22"/>
  </r>
  <r>
    <s v="31786"/>
    <s v="TN"/>
    <s v="0000000192"/>
    <x v="1"/>
    <x v="0"/>
    <d v="2024-05-31T00:00:00"/>
    <x v="1"/>
    <s v="PDON"/>
    <x v="2"/>
    <n v="-817.04"/>
    <n v="0"/>
    <n v="50"/>
  </r>
  <r>
    <s v="31786"/>
    <s v="TN"/>
    <s v="0000000192"/>
    <x v="1"/>
    <x v="0"/>
    <d v="2024-05-31T00:00:00"/>
    <x v="1"/>
    <s v="PDON"/>
    <x v="2"/>
    <n v="3701.87"/>
    <n v="0"/>
    <n v="111"/>
  </r>
  <r>
    <s v="31786"/>
    <s v="TN"/>
    <s v="0000000192"/>
    <x v="1"/>
    <x v="0"/>
    <d v="2024-05-31T00:00:00"/>
    <x v="20"/>
    <s v="PDRN"/>
    <x v="85"/>
    <n v="27.41"/>
    <n v="0"/>
    <n v="1"/>
  </r>
  <r>
    <s v="31786"/>
    <s v="TN"/>
    <s v="0000157401"/>
    <x v="2"/>
    <x v="0"/>
    <d v="2024-05-31T00:00:00"/>
    <x v="2"/>
    <s v="BA1X"/>
    <x v="86"/>
    <n v="-5.7"/>
    <n v="0"/>
    <n v="6"/>
  </r>
  <r>
    <s v="31786"/>
    <s v="TN"/>
    <s v="0000157401"/>
    <x v="2"/>
    <x v="0"/>
    <d v="2024-05-31T00:00:00"/>
    <x v="2"/>
    <s v="BA1X"/>
    <x v="86"/>
    <n v="0"/>
    <n v="0"/>
    <n v="9"/>
  </r>
  <r>
    <s v="31786"/>
    <s v="TN"/>
    <s v="0000157401"/>
    <x v="2"/>
    <x v="0"/>
    <d v="2024-05-31T00:00:00"/>
    <x v="3"/>
    <s v="BL1X"/>
    <x v="88"/>
    <n v="-74.37"/>
    <n v="0"/>
    <n v="9"/>
  </r>
  <r>
    <s v="31786"/>
    <s v="TN"/>
    <s v="0000157401"/>
    <x v="2"/>
    <x v="0"/>
    <d v="2024-05-31T00:00:00"/>
    <x v="3"/>
    <s v="BL1X"/>
    <x v="88"/>
    <n v="0"/>
    <n v="0"/>
    <n v="9"/>
  </r>
  <r>
    <s v="31786"/>
    <s v="TN"/>
    <s v="0000157401"/>
    <x v="2"/>
    <x v="0"/>
    <d v="2024-05-31T00:00:00"/>
    <x v="4"/>
    <s v="VC0106"/>
    <x v="22"/>
    <n v="0.13"/>
    <n v="6000"/>
    <n v="1"/>
  </r>
  <r>
    <s v="31786"/>
    <s v="TN"/>
    <s v="0000157401"/>
    <x v="2"/>
    <x v="0"/>
    <d v="2024-05-31T00:00:00"/>
    <x v="4"/>
    <s v="VC0206"/>
    <x v="22"/>
    <n v="0.5"/>
    <n v="12000"/>
    <n v="2"/>
  </r>
  <r>
    <s v="31786"/>
    <s v="TN"/>
    <s v="0000157401"/>
    <x v="2"/>
    <x v="0"/>
    <d v="2024-05-31T00:00:00"/>
    <x v="4"/>
    <s v="VC0306"/>
    <x v="22"/>
    <n v="0.38"/>
    <n v="6000"/>
    <n v="1"/>
  </r>
  <r>
    <s v="31786"/>
    <s v="TN"/>
    <s v="0000157401"/>
    <x v="2"/>
    <x v="0"/>
    <d v="2024-05-31T00:00:00"/>
    <x v="4"/>
    <s v="VC0406"/>
    <x v="22"/>
    <n v="0.5"/>
    <n v="6000"/>
    <n v="1"/>
  </r>
  <r>
    <s v="31786"/>
    <s v="TN"/>
    <s v="0000157401"/>
    <x v="2"/>
    <x v="0"/>
    <d v="2024-05-31T00:00:00"/>
    <x v="5"/>
    <s v="VAD050"/>
    <x v="25"/>
    <n v="1.05"/>
    <n v="50000"/>
    <n v="1"/>
  </r>
  <r>
    <s v="31786"/>
    <s v="TN"/>
    <s v="0000157401"/>
    <x v="2"/>
    <x v="0"/>
    <d v="2024-05-31T00:00:00"/>
    <x v="5"/>
    <s v="VAD060"/>
    <x v="9"/>
    <n v="-1.26"/>
    <n v="60000"/>
    <n v="1"/>
  </r>
  <r>
    <s v="31786"/>
    <s v="TN"/>
    <s v="0000157401"/>
    <x v="2"/>
    <x v="0"/>
    <d v="2024-05-31T00:00:00"/>
    <x v="5"/>
    <s v="VAD060"/>
    <x v="9"/>
    <n v="12.6"/>
    <n v="600000"/>
    <n v="10"/>
  </r>
  <r>
    <s v="31786"/>
    <s v="TN"/>
    <s v="0000157401"/>
    <x v="2"/>
    <x v="0"/>
    <d v="2024-05-31T00:00:00"/>
    <x v="5"/>
    <s v="VAD100"/>
    <x v="10"/>
    <n v="0"/>
    <n v="1000000"/>
    <n v="10"/>
  </r>
  <r>
    <s v="31786"/>
    <s v="TN"/>
    <s v="0000157401"/>
    <x v="2"/>
    <x v="0"/>
    <d v="2024-05-31T00:00:00"/>
    <x v="5"/>
    <s v="VAD100"/>
    <x v="10"/>
    <n v="4.2"/>
    <n v="200000"/>
    <n v="2"/>
  </r>
  <r>
    <s v="31786"/>
    <s v="TN"/>
    <s v="0000157401"/>
    <x v="2"/>
    <x v="0"/>
    <d v="2024-05-31T00:00:00"/>
    <x v="5"/>
    <s v="VAD500"/>
    <x v="11"/>
    <n v="-42"/>
    <n v="6000000"/>
    <n v="12"/>
  </r>
  <r>
    <s v="31786"/>
    <s v="TN"/>
    <s v="0000157401"/>
    <x v="2"/>
    <x v="0"/>
    <d v="2024-05-31T00:00:00"/>
    <x v="6"/>
    <s v="VSC060"/>
    <x v="27"/>
    <n v="1"/>
    <n v="48000"/>
    <n v="2"/>
  </r>
  <r>
    <s v="31786"/>
    <s v="TN"/>
    <s v="0000157401"/>
    <x v="2"/>
    <x v="0"/>
    <d v="2024-05-31T00:00:00"/>
    <x v="6"/>
    <s v="VSO050"/>
    <x v="30"/>
    <n v="0.63"/>
    <n v="30000"/>
    <n v="1"/>
  </r>
  <r>
    <s v="31786"/>
    <s v="TN"/>
    <s v="0000157401"/>
    <x v="2"/>
    <x v="0"/>
    <d v="2024-05-31T00:00:00"/>
    <x v="6"/>
    <s v="VSO060"/>
    <x v="31"/>
    <n v="3.8"/>
    <n v="180000"/>
    <n v="5"/>
  </r>
  <r>
    <s v="31786"/>
    <s v="TN"/>
    <s v="0000190862"/>
    <x v="3"/>
    <x v="0"/>
    <d v="2024-05-31T00:00:00"/>
    <x v="13"/>
    <s v="LTD-01"/>
    <x v="61"/>
    <n v="0"/>
    <n v="0"/>
    <n v="6"/>
  </r>
  <r>
    <s v="31786"/>
    <s v="TN"/>
    <s v="0000190862"/>
    <x v="3"/>
    <x v="0"/>
    <d v="2024-05-31T00:00:00"/>
    <x v="13"/>
    <s v="LTD-01"/>
    <x v="61"/>
    <n v="54.81"/>
    <n v="0"/>
    <n v="3"/>
  </r>
  <r>
    <s v="31786"/>
    <s v="TN"/>
    <s v="0000190862"/>
    <x v="3"/>
    <x v="0"/>
    <d v="2024-05-31T00:00:00"/>
    <x v="13"/>
    <s v="LTD-03"/>
    <x v="92"/>
    <n v="0"/>
    <n v="0"/>
    <n v="1"/>
  </r>
  <r>
    <s v="31786"/>
    <s v="TN"/>
    <s v="0000190862"/>
    <x v="3"/>
    <x v="0"/>
    <d v="2024-05-31T00:00:00"/>
    <x v="13"/>
    <s v="LTD-03"/>
    <x v="99"/>
    <n v="11"/>
    <n v="0"/>
    <n v="3"/>
  </r>
  <r>
    <s v="31786"/>
    <s v="TN"/>
    <s v="0000190862"/>
    <x v="3"/>
    <x v="0"/>
    <d v="2024-05-31T00:00:00"/>
    <x v="13"/>
    <s v="LTD-03"/>
    <x v="100"/>
    <n v="0"/>
    <n v="0"/>
    <n v="2"/>
  </r>
  <r>
    <s v="31786"/>
    <s v="TN"/>
    <s v="0000190862"/>
    <x v="3"/>
    <x v="0"/>
    <d v="2024-05-31T00:00:00"/>
    <x v="13"/>
    <s v="LTD-03"/>
    <x v="94"/>
    <n v="0"/>
    <n v="0"/>
    <n v="3"/>
  </r>
  <r>
    <s v="31786"/>
    <s v="TN"/>
    <s v="0000190862"/>
    <x v="3"/>
    <x v="0"/>
    <d v="2024-05-31T00:00:00"/>
    <x v="13"/>
    <s v="LTD-03"/>
    <x v="96"/>
    <n v="0"/>
    <n v="0"/>
    <n v="2"/>
  </r>
  <r>
    <s v="31786"/>
    <s v="TN"/>
    <s v="0000190862"/>
    <x v="3"/>
    <x v="0"/>
    <d v="2024-05-31T00:00:00"/>
    <x v="13"/>
    <s v="LTD-03"/>
    <x v="101"/>
    <n v="-17.52"/>
    <n v="0"/>
    <n v="2"/>
  </r>
  <r>
    <s v="31786"/>
    <s v="TN"/>
    <s v="0000190862"/>
    <x v="3"/>
    <x v="0"/>
    <d v="2024-05-31T00:00:00"/>
    <x v="13"/>
    <s v="LTD-03"/>
    <x v="102"/>
    <n v="-44.77"/>
    <n v="0"/>
    <n v="4"/>
  </r>
  <r>
    <s v="31786"/>
    <s v="TN"/>
    <s v="0000190862"/>
    <x v="3"/>
    <x v="0"/>
    <d v="2024-05-31T00:00:00"/>
    <x v="13"/>
    <s v="LTD-04"/>
    <x v="81"/>
    <n v="-43.76"/>
    <n v="0"/>
    <n v="2"/>
  </r>
  <r>
    <s v="31786"/>
    <s v="TN"/>
    <s v="0000190862"/>
    <x v="3"/>
    <x v="0"/>
    <d v="2024-05-31T00:00:00"/>
    <x v="14"/>
    <s v="STD-A"/>
    <x v="45"/>
    <n v="0"/>
    <n v="0"/>
    <n v="10"/>
  </r>
  <r>
    <s v="31786"/>
    <s v="TN"/>
    <s v="0000190862"/>
    <x v="3"/>
    <x v="0"/>
    <d v="2024-05-31T00:00:00"/>
    <x v="14"/>
    <s v="STD-A"/>
    <x v="45"/>
    <n v="105.69"/>
    <n v="0"/>
    <n v="7"/>
  </r>
  <r>
    <s v="31786"/>
    <s v="TN"/>
    <s v="0000190862"/>
    <x v="3"/>
    <x v="0"/>
    <d v="2024-05-31T00:00:00"/>
    <x v="14"/>
    <s v="STD-B"/>
    <x v="36"/>
    <n v="-31.2"/>
    <n v="0"/>
    <n v="3"/>
  </r>
  <r>
    <s v="31786"/>
    <s v="TN"/>
    <s v="0000258005"/>
    <x v="4"/>
    <x v="0"/>
    <d v="2024-05-31T00:00:00"/>
    <x v="15"/>
    <s v="VISBAS"/>
    <x v="47"/>
    <n v="23.61"/>
    <n v="0"/>
    <n v="13"/>
  </r>
  <r>
    <s v="31786"/>
    <s v="TN"/>
    <s v="0000258005"/>
    <x v="4"/>
    <x v="0"/>
    <d v="2024-05-31T00:00:00"/>
    <x v="15"/>
    <s v="VISBAS"/>
    <x v="47"/>
    <n v="151.22"/>
    <n v="0"/>
    <n v="32"/>
  </r>
  <r>
    <s v="31786"/>
    <s v="TN"/>
    <s v="0000258005"/>
    <x v="4"/>
    <x v="0"/>
    <d v="2024-05-31T00:00:00"/>
    <x v="15"/>
    <s v="VISEXP"/>
    <x v="46"/>
    <n v="-254.25"/>
    <n v="0"/>
    <n v="37"/>
  </r>
  <r>
    <s v="31786"/>
    <s v="TN"/>
    <s v="0000258005"/>
    <x v="4"/>
    <x v="0"/>
    <d v="2024-05-31T00:00:00"/>
    <x v="15"/>
    <s v="VISEXP"/>
    <x v="46"/>
    <n v="1015.58"/>
    <n v="0"/>
    <n v="105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">
  <r>
    <s v="31786"/>
    <s v="NP"/>
    <s v="0000000185"/>
    <x v="0"/>
    <x v="0"/>
    <d v="2022-06-30T00:00:00"/>
    <x v="0"/>
    <s v="PPRN"/>
    <x v="0"/>
    <n v="-69.55"/>
    <x v="0"/>
  </r>
  <r>
    <s v="31786"/>
    <s v="NP"/>
    <s v="0000000185"/>
    <x v="0"/>
    <x v="0"/>
    <d v="2022-06-30T00:00:00"/>
    <x v="0"/>
    <s v="PPRN"/>
    <x v="0"/>
    <n v="5236.07"/>
    <x v="1"/>
  </r>
  <r>
    <s v="31786"/>
    <s v="NP"/>
    <s v="0000000185"/>
    <x v="0"/>
    <x v="1"/>
    <d v="2022-06-30T00:00:00"/>
    <x v="1"/>
    <s v="PPDN"/>
    <x v="1"/>
    <n v="14.12"/>
    <x v="2"/>
  </r>
  <r>
    <s v="31786"/>
    <s v="NP"/>
    <s v="0000000185"/>
    <x v="0"/>
    <x v="1"/>
    <d v="2022-06-30T00:00:00"/>
    <x v="0"/>
    <s v="PPRN"/>
    <x v="0"/>
    <n v="372.13"/>
    <x v="3"/>
  </r>
  <r>
    <s v="31786"/>
    <s v="NP"/>
    <s v="0000000185"/>
    <x v="0"/>
    <x v="2"/>
    <d v="2022-06-30T00:00:00"/>
    <x v="0"/>
    <s v="PPRN"/>
    <x v="0"/>
    <n v="54.02"/>
    <x v="4"/>
  </r>
  <r>
    <s v="31786"/>
    <s v="NP"/>
    <s v="0000000185"/>
    <x v="0"/>
    <x v="3"/>
    <d v="2022-06-30T00:00:00"/>
    <x v="1"/>
    <s v="PPDN"/>
    <x v="1"/>
    <n v="-9.59"/>
    <x v="5"/>
  </r>
  <r>
    <s v="31786"/>
    <s v="NP"/>
    <s v="0000000185"/>
    <x v="0"/>
    <x v="3"/>
    <d v="2022-06-30T00:00:00"/>
    <x v="1"/>
    <s v="PPDN"/>
    <x v="1"/>
    <n v="509.25"/>
    <x v="6"/>
  </r>
  <r>
    <s v="31786"/>
    <s v="NP"/>
    <s v="0000000185"/>
    <x v="0"/>
    <x v="3"/>
    <d v="2022-06-30T00:00:00"/>
    <x v="0"/>
    <s v="PPRN"/>
    <x v="0"/>
    <n v="15.53"/>
    <x v="2"/>
  </r>
  <r>
    <s v="31786"/>
    <s v="NP"/>
    <s v="0000000185"/>
    <x v="0"/>
    <x v="4"/>
    <d v="2022-06-30T00:00:00"/>
    <x v="1"/>
    <s v="PPDN"/>
    <x v="1"/>
    <n v="57.57"/>
    <x v="7"/>
  </r>
  <r>
    <s v="31786"/>
    <s v="NP"/>
    <s v="0000000185"/>
    <x v="0"/>
    <x v="5"/>
    <d v="2022-06-30T00:00:00"/>
    <x v="1"/>
    <s v="PPDN"/>
    <x v="1"/>
    <n v="-236.18"/>
    <x v="5"/>
  </r>
  <r>
    <s v="31786"/>
    <s v="NP"/>
    <s v="0000000185"/>
    <x v="0"/>
    <x v="5"/>
    <d v="2022-06-30T00:00:00"/>
    <x v="1"/>
    <s v="PPDN"/>
    <x v="1"/>
    <n v="191.91"/>
    <x v="8"/>
  </r>
  <r>
    <s v="31786"/>
    <s v="NP"/>
    <s v="0000000192"/>
    <x v="1"/>
    <x v="0"/>
    <d v="2022-06-30T00:00:00"/>
    <x v="2"/>
    <s v="PDON"/>
    <x v="2"/>
    <n v="161.08000000000001"/>
    <x v="5"/>
  </r>
  <r>
    <s v="31786"/>
    <s v="NP"/>
    <s v="0000000192"/>
    <x v="1"/>
    <x v="0"/>
    <d v="2022-06-30T00:00:00"/>
    <x v="3"/>
    <s v="PDRN"/>
    <x v="3"/>
    <n v="-1326.94"/>
    <x v="9"/>
  </r>
  <r>
    <s v="31786"/>
    <s v="NP"/>
    <s v="0000000192"/>
    <x v="1"/>
    <x v="0"/>
    <d v="2022-06-30T00:00:00"/>
    <x v="3"/>
    <s v="PDRN"/>
    <x v="3"/>
    <n v="47759.53"/>
    <x v="10"/>
  </r>
  <r>
    <s v="31786"/>
    <s v="NP"/>
    <s v="0000000192"/>
    <x v="1"/>
    <x v="1"/>
    <d v="2022-06-30T00:00:00"/>
    <x v="2"/>
    <s v="PDON"/>
    <x v="2"/>
    <n v="59.98"/>
    <x v="4"/>
  </r>
  <r>
    <s v="31786"/>
    <s v="NP"/>
    <s v="0000000192"/>
    <x v="1"/>
    <x v="1"/>
    <d v="2022-06-30T00:00:00"/>
    <x v="3"/>
    <s v="PDRN"/>
    <x v="3"/>
    <n v="-104.58"/>
    <x v="7"/>
  </r>
  <r>
    <s v="31786"/>
    <s v="NP"/>
    <s v="0000000192"/>
    <x v="1"/>
    <x v="1"/>
    <d v="2022-06-30T00:00:00"/>
    <x v="3"/>
    <s v="PDRN"/>
    <x v="3"/>
    <n v="5233.1099999999997"/>
    <x v="11"/>
  </r>
  <r>
    <s v="31786"/>
    <s v="NP"/>
    <s v="0000000192"/>
    <x v="1"/>
    <x v="2"/>
    <d v="2022-06-30T00:00:00"/>
    <x v="2"/>
    <s v="PDON"/>
    <x v="2"/>
    <n v="20.22"/>
    <x v="2"/>
  </r>
  <r>
    <s v="31786"/>
    <s v="NP"/>
    <s v="0000000192"/>
    <x v="1"/>
    <x v="2"/>
    <d v="2022-06-30T00:00:00"/>
    <x v="3"/>
    <s v="PDRN"/>
    <x v="3"/>
    <n v="-52.44"/>
    <x v="2"/>
  </r>
  <r>
    <s v="31786"/>
    <s v="NP"/>
    <s v="0000000192"/>
    <x v="1"/>
    <x v="2"/>
    <d v="2022-06-30T00:00:00"/>
    <x v="3"/>
    <s v="PDRN"/>
    <x v="3"/>
    <n v="554.79999999999995"/>
    <x v="12"/>
  </r>
  <r>
    <s v="31786"/>
    <s v="NP"/>
    <s v="0000000192"/>
    <x v="1"/>
    <x v="3"/>
    <d v="2022-06-30T00:00:00"/>
    <x v="2"/>
    <s v="PDON"/>
    <x v="2"/>
    <n v="-514.29"/>
    <x v="13"/>
  </r>
  <r>
    <s v="31786"/>
    <s v="NP"/>
    <s v="0000000192"/>
    <x v="1"/>
    <x v="3"/>
    <d v="2022-06-30T00:00:00"/>
    <x v="2"/>
    <s v="PDON"/>
    <x v="2"/>
    <n v="3646.89"/>
    <x v="14"/>
  </r>
  <r>
    <s v="31786"/>
    <s v="NP"/>
    <s v="0000000192"/>
    <x v="1"/>
    <x v="4"/>
    <d v="2022-06-30T00:00:00"/>
    <x v="2"/>
    <s v="PDON"/>
    <x v="2"/>
    <n v="-140.18"/>
    <x v="15"/>
  </r>
  <r>
    <s v="31786"/>
    <s v="NP"/>
    <s v="0000000192"/>
    <x v="1"/>
    <x v="4"/>
    <d v="2022-06-30T00:00:00"/>
    <x v="2"/>
    <s v="PDON"/>
    <x v="2"/>
    <n v="570.61"/>
    <x v="16"/>
  </r>
  <r>
    <s v="31786"/>
    <s v="NP"/>
    <s v="0000000192"/>
    <x v="1"/>
    <x v="5"/>
    <d v="2022-06-30T00:00:00"/>
    <x v="2"/>
    <s v="PDON"/>
    <x v="2"/>
    <n v="-181.3"/>
    <x v="17"/>
  </r>
  <r>
    <s v="31786"/>
    <s v="NP"/>
    <s v="0000000192"/>
    <x v="1"/>
    <x v="5"/>
    <d v="2022-06-30T00:00:00"/>
    <x v="2"/>
    <s v="PDON"/>
    <x v="2"/>
    <n v="1121.3900000000001"/>
    <x v="18"/>
  </r>
  <r>
    <s v="31786"/>
    <s v="NP"/>
    <s v="0000157401"/>
    <x v="2"/>
    <x v="3"/>
    <d v="2022-06-30T00:00:00"/>
    <x v="4"/>
    <s v="FO13A9"/>
    <x v="4"/>
    <n v="1.08"/>
    <x v="2"/>
  </r>
  <r>
    <s v="31786"/>
    <s v="NP"/>
    <s v="0000157401"/>
    <x v="2"/>
    <x v="3"/>
    <d v="2022-06-30T00:00:00"/>
    <x v="4"/>
    <s v="FO13B9"/>
    <x v="4"/>
    <n v="-2.52"/>
    <x v="4"/>
  </r>
  <r>
    <s v="31786"/>
    <s v="NP"/>
    <s v="0000157401"/>
    <x v="2"/>
    <x v="3"/>
    <d v="2022-06-30T00:00:00"/>
    <x v="4"/>
    <s v="FO13B9"/>
    <x v="4"/>
    <n v="1.26"/>
    <x v="2"/>
  </r>
  <r>
    <s v="31786"/>
    <s v="NP"/>
    <s v="0000190862"/>
    <x v="3"/>
    <x v="3"/>
    <d v="2022-06-30T00:00:00"/>
    <x v="5"/>
    <s v="STD-A"/>
    <x v="5"/>
    <n v="36.46"/>
    <x v="4"/>
  </r>
  <r>
    <s v="31786"/>
    <s v="NP"/>
    <s v="0000190862"/>
    <x v="3"/>
    <x v="3"/>
    <d v="2022-06-30T00:00:00"/>
    <x v="5"/>
    <s v="STD-B"/>
    <x v="6"/>
    <n v="8.0399999999999991"/>
    <x v="2"/>
  </r>
  <r>
    <s v="31786"/>
    <s v="NP"/>
    <s v="0000210467"/>
    <x v="4"/>
    <x v="0"/>
    <d v="2022-06-30T00:00:00"/>
    <x v="6"/>
    <s v="VISBAS"/>
    <x v="7"/>
    <n v="-15.75"/>
    <x v="0"/>
  </r>
  <r>
    <s v="31786"/>
    <s v="NP"/>
    <s v="0000210467"/>
    <x v="4"/>
    <x v="0"/>
    <d v="2022-06-30T00:00:00"/>
    <x v="6"/>
    <s v="VISBAS"/>
    <x v="7"/>
    <n v="384.9"/>
    <x v="19"/>
  </r>
  <r>
    <s v="31786"/>
    <s v="NP"/>
    <s v="0000210467"/>
    <x v="4"/>
    <x v="0"/>
    <d v="2022-06-30T00:00:00"/>
    <x v="6"/>
    <s v="VISEXP"/>
    <x v="8"/>
    <n v="1.1000000000000001"/>
    <x v="15"/>
  </r>
  <r>
    <s v="31786"/>
    <s v="NP"/>
    <s v="0000210467"/>
    <x v="4"/>
    <x v="0"/>
    <d v="2022-06-30T00:00:00"/>
    <x v="6"/>
    <s v="VISEXP"/>
    <x v="8"/>
    <n v="2257.1799999999998"/>
    <x v="20"/>
  </r>
  <r>
    <s v="31786"/>
    <s v="NP"/>
    <s v="0000210467"/>
    <x v="4"/>
    <x v="1"/>
    <d v="2022-06-30T00:00:00"/>
    <x v="6"/>
    <s v="VISBAS"/>
    <x v="7"/>
    <n v="87.41"/>
    <x v="6"/>
  </r>
  <r>
    <s v="31786"/>
    <s v="NP"/>
    <s v="0000210467"/>
    <x v="4"/>
    <x v="1"/>
    <d v="2022-06-30T00:00:00"/>
    <x v="6"/>
    <s v="VISEXP"/>
    <x v="8"/>
    <n v="-15.69"/>
    <x v="7"/>
  </r>
  <r>
    <s v="31786"/>
    <s v="NP"/>
    <s v="0000210467"/>
    <x v="4"/>
    <x v="1"/>
    <d v="2022-06-30T00:00:00"/>
    <x v="6"/>
    <s v="VISEXP"/>
    <x v="8"/>
    <n v="305.75"/>
    <x v="9"/>
  </r>
  <r>
    <s v="31786"/>
    <s v="NP"/>
    <s v="0000210467"/>
    <x v="4"/>
    <x v="2"/>
    <d v="2022-06-30T00:00:00"/>
    <x v="6"/>
    <s v="VISEXP"/>
    <x v="8"/>
    <n v="5.56"/>
    <x v="2"/>
  </r>
  <r>
    <s v="31786"/>
    <s v="NP"/>
    <s v="0000210467"/>
    <x v="4"/>
    <x v="3"/>
    <d v="2022-06-30T00:00:00"/>
    <x v="6"/>
    <s v="VISBAS"/>
    <x v="7"/>
    <n v="-9.19"/>
    <x v="2"/>
  </r>
  <r>
    <s v="31786"/>
    <s v="NP"/>
    <s v="0000210467"/>
    <x v="4"/>
    <x v="3"/>
    <d v="2022-06-30T00:00:00"/>
    <x v="6"/>
    <s v="VISBAS"/>
    <x v="7"/>
    <n v="129.59"/>
    <x v="21"/>
  </r>
  <r>
    <s v="31786"/>
    <s v="NP"/>
    <s v="0000210467"/>
    <x v="4"/>
    <x v="3"/>
    <d v="2022-06-30T00:00:00"/>
    <x v="6"/>
    <s v="VISEXP"/>
    <x v="8"/>
    <n v="-27.74"/>
    <x v="22"/>
  </r>
  <r>
    <s v="31786"/>
    <s v="NP"/>
    <s v="0000210467"/>
    <x v="4"/>
    <x v="3"/>
    <d v="2022-06-30T00:00:00"/>
    <x v="6"/>
    <s v="VISEXP"/>
    <x v="8"/>
    <n v="833.14"/>
    <x v="23"/>
  </r>
  <r>
    <s v="31786"/>
    <s v="NP"/>
    <s v="0000210467"/>
    <x v="4"/>
    <x v="4"/>
    <d v="2022-06-30T00:00:00"/>
    <x v="6"/>
    <s v="VISBAS"/>
    <x v="7"/>
    <n v="-18.78"/>
    <x v="0"/>
  </r>
  <r>
    <s v="31786"/>
    <s v="NP"/>
    <s v="0000210467"/>
    <x v="4"/>
    <x v="4"/>
    <d v="2022-06-30T00:00:00"/>
    <x v="6"/>
    <s v="VISBAS"/>
    <x v="7"/>
    <n v="24.71"/>
    <x v="0"/>
  </r>
  <r>
    <s v="31786"/>
    <s v="NP"/>
    <s v="0000210467"/>
    <x v="4"/>
    <x v="4"/>
    <d v="2022-06-30T00:00:00"/>
    <x v="6"/>
    <s v="VISEXP"/>
    <x v="8"/>
    <n v="-79.38"/>
    <x v="12"/>
  </r>
  <r>
    <s v="31786"/>
    <s v="NP"/>
    <s v="0000210467"/>
    <x v="4"/>
    <x v="4"/>
    <d v="2022-06-30T00:00:00"/>
    <x v="6"/>
    <s v="VISEXP"/>
    <x v="8"/>
    <n v="210.11"/>
    <x v="24"/>
  </r>
  <r>
    <s v="31786"/>
    <s v="NP"/>
    <s v="0000210467"/>
    <x v="4"/>
    <x v="5"/>
    <d v="2022-06-30T00:00:00"/>
    <x v="6"/>
    <s v="VISBAS"/>
    <x v="7"/>
    <n v="-75.53"/>
    <x v="13"/>
  </r>
  <r>
    <s v="31786"/>
    <s v="NP"/>
    <s v="0000210467"/>
    <x v="4"/>
    <x v="5"/>
    <d v="2022-06-30T00:00:00"/>
    <x v="6"/>
    <s v="VISBAS"/>
    <x v="7"/>
    <n v="68.239999999999995"/>
    <x v="25"/>
  </r>
  <r>
    <s v="31786"/>
    <s v="NP"/>
    <s v="0000210467"/>
    <x v="4"/>
    <x v="5"/>
    <d v="2022-06-30T00:00:00"/>
    <x v="6"/>
    <s v="VISEXP"/>
    <x v="8"/>
    <n v="-39.130000000000003"/>
    <x v="0"/>
  </r>
  <r>
    <s v="31786"/>
    <s v="NP"/>
    <s v="0000210467"/>
    <x v="4"/>
    <x v="5"/>
    <d v="2022-06-30T00:00:00"/>
    <x v="6"/>
    <s v="VISEXP"/>
    <x v="8"/>
    <n v="299.83"/>
    <x v="26"/>
  </r>
  <r>
    <s v="31786"/>
    <s v="TN"/>
    <s v="0000000185"/>
    <x v="0"/>
    <x v="3"/>
    <d v="2022-06-30T00:00:00"/>
    <x v="1"/>
    <s v="PPDN"/>
    <x v="1"/>
    <n v="-259.33999999999997"/>
    <x v="27"/>
  </r>
  <r>
    <s v="31786"/>
    <s v="TN"/>
    <s v="0000000185"/>
    <x v="0"/>
    <x v="3"/>
    <d v="2022-06-30T00:00:00"/>
    <x v="1"/>
    <s v="PPDN"/>
    <x v="1"/>
    <n v="1186.74"/>
    <x v="28"/>
  </r>
  <r>
    <s v="31786"/>
    <s v="TN"/>
    <s v="0000000192"/>
    <x v="1"/>
    <x v="3"/>
    <d v="2022-06-30T00:00:00"/>
    <x v="2"/>
    <s v="PDON"/>
    <x v="2"/>
    <n v="-1839.59"/>
    <x v="29"/>
  </r>
  <r>
    <s v="31786"/>
    <s v="TN"/>
    <s v="0000000192"/>
    <x v="1"/>
    <x v="3"/>
    <d v="2022-06-30T00:00:00"/>
    <x v="2"/>
    <s v="PDON"/>
    <x v="2"/>
    <n v="5444.54"/>
    <x v="30"/>
  </r>
  <r>
    <s v="31786"/>
    <s v="TN"/>
    <s v="0000157401"/>
    <x v="2"/>
    <x v="3"/>
    <d v="2022-06-30T00:00:00"/>
    <x v="4"/>
    <s v="FO13A9"/>
    <x v="4"/>
    <n v="-8.64"/>
    <x v="8"/>
  </r>
  <r>
    <s v="31786"/>
    <s v="TN"/>
    <s v="0000157401"/>
    <x v="2"/>
    <x v="3"/>
    <d v="2022-06-30T00:00:00"/>
    <x v="4"/>
    <s v="FO13A9"/>
    <x v="4"/>
    <n v="20.52"/>
    <x v="3"/>
  </r>
  <r>
    <s v="31786"/>
    <s v="TN"/>
    <s v="0000157401"/>
    <x v="2"/>
    <x v="3"/>
    <d v="2022-06-30T00:00:00"/>
    <x v="4"/>
    <s v="FO13B9"/>
    <x v="4"/>
    <n v="-16.38"/>
    <x v="3"/>
  </r>
  <r>
    <s v="31786"/>
    <s v="TN"/>
    <s v="0000157401"/>
    <x v="2"/>
    <x v="3"/>
    <d v="2022-06-30T00:00:00"/>
    <x v="4"/>
    <s v="FO13B9"/>
    <x v="4"/>
    <n v="27.72"/>
    <x v="31"/>
  </r>
  <r>
    <s v="31786"/>
    <s v="TN"/>
    <s v="0000190862"/>
    <x v="3"/>
    <x v="3"/>
    <d v="2022-06-30T00:00:00"/>
    <x v="7"/>
    <s v="LTD-01"/>
    <x v="9"/>
    <n v="12.96"/>
    <x v="7"/>
  </r>
  <r>
    <s v="31786"/>
    <s v="TN"/>
    <s v="0000190862"/>
    <x v="3"/>
    <x v="3"/>
    <d v="2022-06-30T00:00:00"/>
    <x v="7"/>
    <s v="LTD-01"/>
    <x v="10"/>
    <n v="47"/>
    <x v="4"/>
  </r>
  <r>
    <s v="31786"/>
    <s v="TN"/>
    <s v="0000190862"/>
    <x v="3"/>
    <x v="3"/>
    <d v="2022-06-30T00:00:00"/>
    <x v="7"/>
    <s v="LTD-01"/>
    <x v="11"/>
    <n v="34.380000000000003"/>
    <x v="2"/>
  </r>
  <r>
    <s v="31786"/>
    <s v="TN"/>
    <s v="0000190862"/>
    <x v="3"/>
    <x v="3"/>
    <d v="2022-06-30T00:00:00"/>
    <x v="7"/>
    <s v="LTD-02"/>
    <x v="12"/>
    <n v="8.18"/>
    <x v="32"/>
  </r>
  <r>
    <s v="31786"/>
    <s v="TN"/>
    <s v="0000190862"/>
    <x v="3"/>
    <x v="3"/>
    <d v="2022-06-30T00:00:00"/>
    <x v="7"/>
    <s v="LTD-02"/>
    <x v="13"/>
    <n v="2.93"/>
    <x v="2"/>
  </r>
  <r>
    <s v="31786"/>
    <s v="TN"/>
    <s v="0000190862"/>
    <x v="3"/>
    <x v="3"/>
    <d v="2022-06-30T00:00:00"/>
    <x v="7"/>
    <s v="LTD-02"/>
    <x v="14"/>
    <n v="-11.64"/>
    <x v="4"/>
  </r>
  <r>
    <s v="31786"/>
    <s v="TN"/>
    <s v="0000190862"/>
    <x v="3"/>
    <x v="3"/>
    <d v="2022-06-30T00:00:00"/>
    <x v="7"/>
    <s v="LTD-02"/>
    <x v="14"/>
    <n v="14.86"/>
    <x v="2"/>
  </r>
  <r>
    <s v="31786"/>
    <s v="TN"/>
    <s v="0000190862"/>
    <x v="3"/>
    <x v="3"/>
    <d v="2022-06-30T00:00:00"/>
    <x v="7"/>
    <s v="LTD-02"/>
    <x v="15"/>
    <n v="12.72"/>
    <x v="2"/>
  </r>
  <r>
    <s v="31786"/>
    <s v="TN"/>
    <s v="0000190862"/>
    <x v="3"/>
    <x v="3"/>
    <d v="2022-06-30T00:00:00"/>
    <x v="7"/>
    <s v="LTD-02"/>
    <x v="16"/>
    <n v="15.72"/>
    <x v="2"/>
  </r>
  <r>
    <s v="31786"/>
    <s v="TN"/>
    <s v="0000190862"/>
    <x v="3"/>
    <x v="3"/>
    <d v="2022-06-30T00:00:00"/>
    <x v="7"/>
    <s v="LTD-03"/>
    <x v="17"/>
    <n v="-3.79"/>
    <x v="2"/>
  </r>
  <r>
    <s v="31786"/>
    <s v="TN"/>
    <s v="0000190862"/>
    <x v="3"/>
    <x v="3"/>
    <d v="2022-06-30T00:00:00"/>
    <x v="7"/>
    <s v="LTD-03"/>
    <x v="17"/>
    <n v="3.34"/>
    <x v="2"/>
  </r>
  <r>
    <s v="31786"/>
    <s v="TN"/>
    <s v="0000190862"/>
    <x v="3"/>
    <x v="3"/>
    <d v="2022-06-30T00:00:00"/>
    <x v="7"/>
    <s v="LTD-03"/>
    <x v="18"/>
    <n v="18.32"/>
    <x v="4"/>
  </r>
  <r>
    <s v="31786"/>
    <s v="TN"/>
    <s v="0000190862"/>
    <x v="3"/>
    <x v="3"/>
    <d v="2022-06-30T00:00:00"/>
    <x v="7"/>
    <s v="LTD-03"/>
    <x v="19"/>
    <n v="19.309999999999999"/>
    <x v="4"/>
  </r>
  <r>
    <s v="31786"/>
    <s v="TN"/>
    <s v="0000190862"/>
    <x v="3"/>
    <x v="3"/>
    <d v="2022-06-30T00:00:00"/>
    <x v="7"/>
    <s v="LTD-03"/>
    <x v="20"/>
    <n v="-41.32"/>
    <x v="4"/>
  </r>
  <r>
    <s v="31786"/>
    <s v="TN"/>
    <s v="0000190862"/>
    <x v="3"/>
    <x v="3"/>
    <d v="2022-06-30T00:00:00"/>
    <x v="7"/>
    <s v="LTD-03"/>
    <x v="20"/>
    <n v="44.6"/>
    <x v="7"/>
  </r>
  <r>
    <s v="31786"/>
    <s v="TN"/>
    <s v="0000190862"/>
    <x v="3"/>
    <x v="3"/>
    <d v="2022-06-30T00:00:00"/>
    <x v="7"/>
    <s v="LTD-03"/>
    <x v="21"/>
    <n v="20.85"/>
    <x v="2"/>
  </r>
  <r>
    <s v="31786"/>
    <s v="TN"/>
    <s v="0000190862"/>
    <x v="3"/>
    <x v="3"/>
    <d v="2022-06-30T00:00:00"/>
    <x v="7"/>
    <s v="LTD-04"/>
    <x v="22"/>
    <n v="11.04"/>
    <x v="32"/>
  </r>
  <r>
    <s v="31786"/>
    <s v="TN"/>
    <s v="0000190862"/>
    <x v="3"/>
    <x v="3"/>
    <d v="2022-06-30T00:00:00"/>
    <x v="7"/>
    <s v="LTD-04"/>
    <x v="23"/>
    <n v="12.16"/>
    <x v="2"/>
  </r>
  <r>
    <s v="31786"/>
    <s v="TN"/>
    <s v="0000190862"/>
    <x v="3"/>
    <x v="3"/>
    <d v="2022-06-30T00:00:00"/>
    <x v="7"/>
    <s v="LTD-04"/>
    <x v="24"/>
    <n v="11.61"/>
    <x v="2"/>
  </r>
  <r>
    <s v="31786"/>
    <s v="TN"/>
    <s v="0000190862"/>
    <x v="3"/>
    <x v="3"/>
    <d v="2022-06-30T00:00:00"/>
    <x v="7"/>
    <s v="LTD-04"/>
    <x v="25"/>
    <n v="29.45"/>
    <x v="4"/>
  </r>
  <r>
    <s v="31786"/>
    <s v="TN"/>
    <s v="0000190862"/>
    <x v="3"/>
    <x v="3"/>
    <d v="2022-06-30T00:00:00"/>
    <x v="7"/>
    <s v="LTD-04"/>
    <x v="26"/>
    <n v="-14.34"/>
    <x v="2"/>
  </r>
  <r>
    <s v="31786"/>
    <s v="TN"/>
    <s v="0000190862"/>
    <x v="3"/>
    <x v="3"/>
    <d v="2022-06-30T00:00:00"/>
    <x v="5"/>
    <s v="STD-A"/>
    <x v="27"/>
    <n v="-11.1"/>
    <x v="2"/>
  </r>
  <r>
    <s v="31786"/>
    <s v="TN"/>
    <s v="0000190862"/>
    <x v="3"/>
    <x v="3"/>
    <d v="2022-06-30T00:00:00"/>
    <x v="5"/>
    <s v="STD-A"/>
    <x v="27"/>
    <n v="201.45"/>
    <x v="12"/>
  </r>
  <r>
    <s v="31786"/>
    <s v="TN"/>
    <s v="0000190862"/>
    <x v="3"/>
    <x v="3"/>
    <d v="2022-06-30T00:00:00"/>
    <x v="5"/>
    <s v="STD-B"/>
    <x v="28"/>
    <n v="-42.64"/>
    <x v="4"/>
  </r>
  <r>
    <s v="31786"/>
    <s v="TN"/>
    <s v="0000190862"/>
    <x v="3"/>
    <x v="3"/>
    <d v="2022-06-30T00:00:00"/>
    <x v="5"/>
    <s v="STD-B"/>
    <x v="28"/>
    <n v="78.290000000000006"/>
    <x v="33"/>
  </r>
  <r>
    <s v="31786"/>
    <s v="TN"/>
    <s v="0000210467"/>
    <x v="4"/>
    <x v="3"/>
    <d v="2022-06-30T00:00:00"/>
    <x v="6"/>
    <s v="VISBAS"/>
    <x v="7"/>
    <n v="-31.18"/>
    <x v="22"/>
  </r>
  <r>
    <s v="31786"/>
    <s v="TN"/>
    <s v="0000210467"/>
    <x v="4"/>
    <x v="3"/>
    <d v="2022-06-30T00:00:00"/>
    <x v="6"/>
    <s v="VISBAS"/>
    <x v="7"/>
    <n v="214.25"/>
    <x v="34"/>
  </r>
  <r>
    <s v="31786"/>
    <s v="TN"/>
    <s v="0000210467"/>
    <x v="4"/>
    <x v="3"/>
    <d v="2022-06-30T00:00:00"/>
    <x v="6"/>
    <s v="VISEXP"/>
    <x v="8"/>
    <n v="-311.64"/>
    <x v="35"/>
  </r>
  <r>
    <s v="31786"/>
    <s v="TN"/>
    <s v="0000210467"/>
    <x v="4"/>
    <x v="3"/>
    <d v="2022-06-30T00:00:00"/>
    <x v="6"/>
    <s v="VISEXP"/>
    <x v="8"/>
    <n v="1302.26"/>
    <x v="36"/>
  </r>
  <r>
    <s v="31786"/>
    <s v="TN"/>
    <s v="0000000185"/>
    <x v="0"/>
    <x v="3"/>
    <d v="2022-05-31T00:00:00"/>
    <x v="1"/>
    <s v="PPDN"/>
    <x v="1"/>
    <n v="-24.54"/>
    <x v="2"/>
  </r>
  <r>
    <s v="31786"/>
    <s v="TN"/>
    <s v="0000000185"/>
    <x v="0"/>
    <x v="3"/>
    <d v="2022-06-15T00:00:00"/>
    <x v="1"/>
    <s v="PPDN"/>
    <x v="1"/>
    <n v="25.96"/>
    <x v="37"/>
  </r>
  <r>
    <s v="31786"/>
    <s v="TN"/>
    <s v="0000000192"/>
    <x v="1"/>
    <x v="3"/>
    <d v="2022-05-31T00:00:00"/>
    <x v="2"/>
    <s v="PDON"/>
    <x v="2"/>
    <n v="-130.66"/>
    <x v="15"/>
  </r>
  <r>
    <s v="31786"/>
    <s v="TN"/>
    <s v="0000000192"/>
    <x v="1"/>
    <x v="3"/>
    <d v="2022-06-15T00:00:00"/>
    <x v="2"/>
    <s v="PDON"/>
    <x v="2"/>
    <n v="1918.93"/>
    <x v="38"/>
  </r>
  <r>
    <s v="31786"/>
    <s v="TN"/>
    <s v="0000157401"/>
    <x v="5"/>
    <x v="3"/>
    <d v="2022-05-31T00:00:00"/>
    <x v="8"/>
    <s v=""/>
    <x v="29"/>
    <n v="-8.57"/>
    <x v="2"/>
  </r>
  <r>
    <s v="31786"/>
    <s v="TN"/>
    <s v="0000157401"/>
    <x v="2"/>
    <x v="3"/>
    <d v="2022-05-31T00:00:00"/>
    <x v="4"/>
    <s v="FO13A9"/>
    <x v="4"/>
    <n v="-1.08"/>
    <x v="7"/>
  </r>
  <r>
    <s v="31786"/>
    <s v="TN"/>
    <s v="0000157401"/>
    <x v="2"/>
    <x v="3"/>
    <d v="2022-05-31T00:00:00"/>
    <x v="4"/>
    <s v="FO13B9"/>
    <x v="4"/>
    <n v="-2.52"/>
    <x v="4"/>
  </r>
  <r>
    <s v="31786"/>
    <s v="TN"/>
    <s v="0000157401"/>
    <x v="2"/>
    <x v="3"/>
    <d v="2022-06-15T00:00:00"/>
    <x v="4"/>
    <s v="FO13A9"/>
    <x v="4"/>
    <n v="15.12"/>
    <x v="3"/>
  </r>
  <r>
    <s v="31786"/>
    <s v="TN"/>
    <s v="0000157401"/>
    <x v="2"/>
    <x v="3"/>
    <d v="2022-06-15T00:00:00"/>
    <x v="4"/>
    <s v="FO13B9"/>
    <x v="4"/>
    <n v="-1.26"/>
    <x v="13"/>
  </r>
  <r>
    <s v="31786"/>
    <s v="TN"/>
    <s v="0000190862"/>
    <x v="3"/>
    <x v="3"/>
    <d v="2022-05-31T00:00:00"/>
    <x v="7"/>
    <s v="LTD-04"/>
    <x v="22"/>
    <n v="-3.58"/>
    <x v="2"/>
  </r>
  <r>
    <s v="31786"/>
    <s v="TN"/>
    <s v="0000190862"/>
    <x v="3"/>
    <x v="3"/>
    <d v="2022-05-31T00:00:00"/>
    <x v="5"/>
    <s v="STD-A"/>
    <x v="27"/>
    <n v="-13.34"/>
    <x v="2"/>
  </r>
  <r>
    <s v="31786"/>
    <s v="TN"/>
    <s v="0000190862"/>
    <x v="3"/>
    <x v="3"/>
    <d v="2022-06-15T00:00:00"/>
    <x v="7"/>
    <s v="LTD-01"/>
    <x v="30"/>
    <n v="6.32"/>
    <x v="2"/>
  </r>
  <r>
    <s v="31786"/>
    <s v="TN"/>
    <s v="0000190862"/>
    <x v="3"/>
    <x v="3"/>
    <d v="2022-06-15T00:00:00"/>
    <x v="7"/>
    <s v="LTD-01"/>
    <x v="9"/>
    <n v="4.8899999999999997"/>
    <x v="2"/>
  </r>
  <r>
    <s v="31786"/>
    <s v="TN"/>
    <s v="0000190862"/>
    <x v="3"/>
    <x v="3"/>
    <d v="2022-06-15T00:00:00"/>
    <x v="7"/>
    <s v="LTD-01"/>
    <x v="10"/>
    <n v="-16.95"/>
    <x v="2"/>
  </r>
  <r>
    <s v="31786"/>
    <s v="TN"/>
    <s v="0000190862"/>
    <x v="3"/>
    <x v="3"/>
    <d v="2022-06-15T00:00:00"/>
    <x v="7"/>
    <s v="LTD-03"/>
    <x v="17"/>
    <n v="5.17"/>
    <x v="2"/>
  </r>
  <r>
    <s v="31786"/>
    <s v="TN"/>
    <s v="0000190862"/>
    <x v="3"/>
    <x v="3"/>
    <d v="2022-06-15T00:00:00"/>
    <x v="7"/>
    <s v="LTD-03"/>
    <x v="19"/>
    <n v="15.58"/>
    <x v="2"/>
  </r>
  <r>
    <s v="31786"/>
    <s v="TN"/>
    <s v="0000190862"/>
    <x v="3"/>
    <x v="3"/>
    <d v="2022-06-15T00:00:00"/>
    <x v="7"/>
    <s v="LTD-03"/>
    <x v="21"/>
    <n v="133.78"/>
    <x v="4"/>
  </r>
  <r>
    <s v="31786"/>
    <s v="TN"/>
    <s v="0000190862"/>
    <x v="3"/>
    <x v="3"/>
    <d v="2022-06-15T00:00:00"/>
    <x v="7"/>
    <s v="LTD-04"/>
    <x v="22"/>
    <n v="2.86"/>
    <x v="2"/>
  </r>
  <r>
    <s v="31786"/>
    <s v="TN"/>
    <s v="0000190862"/>
    <x v="3"/>
    <x v="3"/>
    <d v="2022-06-15T00:00:00"/>
    <x v="5"/>
    <s v="STD-A"/>
    <x v="27"/>
    <n v="87.8"/>
    <x v="33"/>
  </r>
  <r>
    <s v="31786"/>
    <s v="TN"/>
    <s v="0000190862"/>
    <x v="3"/>
    <x v="3"/>
    <d v="2022-06-15T00:00:00"/>
    <x v="5"/>
    <s v="STD-B"/>
    <x v="28"/>
    <n v="57.94"/>
    <x v="4"/>
  </r>
  <r>
    <s v="31786"/>
    <s v="TN"/>
    <s v="0000210467"/>
    <x v="4"/>
    <x v="3"/>
    <d v="2022-05-31T00:00:00"/>
    <x v="6"/>
    <s v="VISEXP"/>
    <x v="8"/>
    <n v="-26.7"/>
    <x v="7"/>
  </r>
  <r>
    <s v="31786"/>
    <s v="TN"/>
    <s v="0000210467"/>
    <x v="4"/>
    <x v="3"/>
    <d v="2022-06-15T00:00:00"/>
    <x v="6"/>
    <s v="VISBAS"/>
    <x v="7"/>
    <n v="47.29"/>
    <x v="39"/>
  </r>
  <r>
    <s v="31786"/>
    <s v="TN"/>
    <s v="0000210467"/>
    <x v="4"/>
    <x v="3"/>
    <d v="2022-06-15T00:00:00"/>
    <x v="6"/>
    <s v="VISEXP"/>
    <x v="8"/>
    <n v="210.62"/>
    <x v="40"/>
  </r>
  <r>
    <s v="31786"/>
    <s v="NP"/>
    <s v="0000000185"/>
    <x v="0"/>
    <x v="1"/>
    <d v="2022-06-30T00:00:00"/>
    <x v="0"/>
    <s v="PPRN"/>
    <x v="0"/>
    <n v="69.25"/>
    <x v="7"/>
  </r>
  <r>
    <s v="31786"/>
    <s v="NP"/>
    <s v="0000000185"/>
    <x v="0"/>
    <x v="2"/>
    <d v="2022-06-30T00:00:00"/>
    <x v="0"/>
    <s v="PPRN"/>
    <x v="0"/>
    <n v="181.98"/>
    <x v="33"/>
  </r>
  <r>
    <s v="31786"/>
    <s v="NP"/>
    <s v="0000000185"/>
    <x v="0"/>
    <x v="3"/>
    <d v="2022-06-30T00:00:00"/>
    <x v="1"/>
    <s v="PPDN"/>
    <x v="1"/>
    <n v="138531.82"/>
    <x v="41"/>
  </r>
  <r>
    <s v="31786"/>
    <s v="NP"/>
    <s v="0000000185"/>
    <x v="0"/>
    <x v="4"/>
    <d v="2022-06-30T00:00:00"/>
    <x v="1"/>
    <s v="PPDN"/>
    <x v="1"/>
    <n v="25833.9"/>
    <x v="42"/>
  </r>
  <r>
    <s v="31786"/>
    <s v="NP"/>
    <s v="0000000185"/>
    <x v="0"/>
    <x v="5"/>
    <d v="2022-06-30T00:00:00"/>
    <x v="1"/>
    <s v="PPDN"/>
    <x v="1"/>
    <n v="27133.99"/>
    <x v="43"/>
  </r>
  <r>
    <s v="31786"/>
    <s v="NP"/>
    <s v="0000000192"/>
    <x v="1"/>
    <x v="1"/>
    <d v="2022-06-30T00:00:00"/>
    <x v="3"/>
    <s v="PDRN"/>
    <x v="3"/>
    <n v="13051.58"/>
    <x v="44"/>
  </r>
  <r>
    <s v="31786"/>
    <s v="NP"/>
    <s v="0000000192"/>
    <x v="1"/>
    <x v="2"/>
    <d v="2022-06-30T00:00:00"/>
    <x v="3"/>
    <s v="PDRN"/>
    <x v="3"/>
    <n v="1867.93"/>
    <x v="34"/>
  </r>
  <r>
    <s v="31786"/>
    <s v="NP"/>
    <s v="0000000192"/>
    <x v="1"/>
    <x v="3"/>
    <d v="2022-06-30T00:00:00"/>
    <x v="2"/>
    <s v="PDON"/>
    <x v="2"/>
    <n v="716913.26"/>
    <x v="45"/>
  </r>
  <r>
    <s v="31786"/>
    <s v="NP"/>
    <s v="0000000192"/>
    <x v="1"/>
    <x v="4"/>
    <d v="2022-06-30T00:00:00"/>
    <x v="2"/>
    <s v="PDON"/>
    <x v="2"/>
    <n v="417690.5"/>
    <x v="46"/>
  </r>
  <r>
    <s v="31786"/>
    <s v="NP"/>
    <s v="0000000192"/>
    <x v="1"/>
    <x v="5"/>
    <d v="2022-06-30T00:00:00"/>
    <x v="2"/>
    <s v="PDON"/>
    <x v="2"/>
    <n v="201897.84"/>
    <x v="47"/>
  </r>
  <r>
    <s v="31786"/>
    <s v="NP"/>
    <s v="0000053684"/>
    <x v="6"/>
    <x v="3"/>
    <d v="2022-06-30T00:00:00"/>
    <x v="9"/>
    <s v=""/>
    <x v="31"/>
    <n v="148.24"/>
    <x v="0"/>
  </r>
  <r>
    <s v="31786"/>
    <s v="NP"/>
    <s v="0000053684"/>
    <x v="6"/>
    <x v="3"/>
    <d v="2022-06-30T00:00:00"/>
    <x v="10"/>
    <s v=""/>
    <x v="32"/>
    <n v="34527.589999999997"/>
    <x v="48"/>
  </r>
  <r>
    <s v="31786"/>
    <s v="NP"/>
    <s v="0000157401"/>
    <x v="5"/>
    <x v="3"/>
    <d v="2022-06-30T00:00:00"/>
    <x v="8"/>
    <s v=""/>
    <x v="29"/>
    <n v="375992.56"/>
    <x v="49"/>
  </r>
  <r>
    <s v="31786"/>
    <s v="NP"/>
    <s v="0000157401"/>
    <x v="2"/>
    <x v="3"/>
    <d v="2022-06-30T00:00:00"/>
    <x v="11"/>
    <s v="FO01A9"/>
    <x v="4"/>
    <n v="0.22"/>
    <x v="4"/>
  </r>
  <r>
    <s v="31786"/>
    <s v="NP"/>
    <s v="0000157401"/>
    <x v="2"/>
    <x v="3"/>
    <d v="2022-06-30T00:00:00"/>
    <x v="11"/>
    <s v="FO01B9"/>
    <x v="4"/>
    <n v="0.87"/>
    <x v="7"/>
  </r>
  <r>
    <s v="31786"/>
    <s v="NP"/>
    <s v="0000157401"/>
    <x v="2"/>
    <x v="3"/>
    <d v="2022-06-30T00:00:00"/>
    <x v="12"/>
    <s v="FO10A9"/>
    <x v="4"/>
    <n v="3.4"/>
    <x v="15"/>
  </r>
  <r>
    <s v="31786"/>
    <s v="NP"/>
    <s v="0000157401"/>
    <x v="2"/>
    <x v="3"/>
    <d v="2022-06-30T00:00:00"/>
    <x v="12"/>
    <s v="FO10B9"/>
    <x v="4"/>
    <n v="7.74"/>
    <x v="17"/>
  </r>
  <r>
    <s v="31786"/>
    <s v="NP"/>
    <s v="0000157401"/>
    <x v="2"/>
    <x v="3"/>
    <d v="2022-06-30T00:00:00"/>
    <x v="13"/>
    <s v="FO11A9"/>
    <x v="4"/>
    <n v="1.58"/>
    <x v="4"/>
  </r>
  <r>
    <s v="31786"/>
    <s v="NP"/>
    <s v="0000157401"/>
    <x v="2"/>
    <x v="3"/>
    <d v="2022-06-30T00:00:00"/>
    <x v="13"/>
    <s v="FO11B9"/>
    <x v="4"/>
    <n v="3.88"/>
    <x v="32"/>
  </r>
  <r>
    <s v="31786"/>
    <s v="NP"/>
    <s v="0000157401"/>
    <x v="2"/>
    <x v="3"/>
    <d v="2022-06-30T00:00:00"/>
    <x v="14"/>
    <s v="FO12A9"/>
    <x v="4"/>
    <n v="19.8"/>
    <x v="31"/>
  </r>
  <r>
    <s v="31786"/>
    <s v="NP"/>
    <s v="0000157401"/>
    <x v="2"/>
    <x v="3"/>
    <d v="2022-06-30T00:00:00"/>
    <x v="14"/>
    <s v="FO12B9"/>
    <x v="4"/>
    <n v="11.88"/>
    <x v="13"/>
  </r>
  <r>
    <s v="31786"/>
    <s v="NP"/>
    <s v="0000157401"/>
    <x v="2"/>
    <x v="3"/>
    <d v="2022-06-30T00:00:00"/>
    <x v="4"/>
    <s v="FO13A9"/>
    <x v="4"/>
    <n v="4847.9399999999996"/>
    <x v="50"/>
  </r>
  <r>
    <s v="31786"/>
    <s v="NP"/>
    <s v="0000157401"/>
    <x v="2"/>
    <x v="3"/>
    <d v="2022-06-30T00:00:00"/>
    <x v="4"/>
    <s v="FO13B9"/>
    <x v="4"/>
    <n v="8820"/>
    <x v="51"/>
  </r>
  <r>
    <s v="31786"/>
    <s v="NP"/>
    <s v="0000157401"/>
    <x v="2"/>
    <x v="3"/>
    <d v="2022-06-30T00:00:00"/>
    <x v="15"/>
    <s v="FO02B9"/>
    <x v="4"/>
    <n v="5.44"/>
    <x v="12"/>
  </r>
  <r>
    <s v="31786"/>
    <s v="NP"/>
    <s v="0000157401"/>
    <x v="2"/>
    <x v="3"/>
    <d v="2022-06-30T00:00:00"/>
    <x v="16"/>
    <s v="FO04A9"/>
    <x v="4"/>
    <n v="0.81"/>
    <x v="7"/>
  </r>
  <r>
    <s v="31786"/>
    <s v="NP"/>
    <s v="0000157401"/>
    <x v="2"/>
    <x v="3"/>
    <d v="2022-06-30T00:00:00"/>
    <x v="16"/>
    <s v="FO04B9"/>
    <x v="4"/>
    <n v="0.9"/>
    <x v="4"/>
  </r>
  <r>
    <s v="31786"/>
    <s v="NP"/>
    <s v="0000157401"/>
    <x v="2"/>
    <x v="3"/>
    <d v="2022-06-30T00:00:00"/>
    <x v="17"/>
    <s v="FO05A9"/>
    <x v="4"/>
    <n v="0.32"/>
    <x v="2"/>
  </r>
  <r>
    <s v="31786"/>
    <s v="NP"/>
    <s v="0000157401"/>
    <x v="2"/>
    <x v="3"/>
    <d v="2022-06-30T00:00:00"/>
    <x v="18"/>
    <s v="FO08B9"/>
    <x v="4"/>
    <n v="0.67"/>
    <x v="2"/>
  </r>
  <r>
    <s v="31786"/>
    <s v="NP"/>
    <s v="0000157401"/>
    <x v="2"/>
    <x v="3"/>
    <d v="2022-06-30T00:00:00"/>
    <x v="19"/>
    <s v="FO09A9"/>
    <x v="4"/>
    <n v="2.3199999999999998"/>
    <x v="32"/>
  </r>
  <r>
    <s v="31786"/>
    <s v="NP"/>
    <s v="0000157401"/>
    <x v="2"/>
    <x v="3"/>
    <d v="2022-06-30T00:00:00"/>
    <x v="19"/>
    <s v="FO09B9"/>
    <x v="4"/>
    <n v="11.4"/>
    <x v="27"/>
  </r>
  <r>
    <s v="31786"/>
    <s v="NP"/>
    <s v="0000190862"/>
    <x v="3"/>
    <x v="3"/>
    <d v="2022-06-30T00:00:00"/>
    <x v="7"/>
    <s v="LTD-01"/>
    <x v="30"/>
    <n v="18.12"/>
    <x v="0"/>
  </r>
  <r>
    <s v="31786"/>
    <s v="NP"/>
    <s v="0000190862"/>
    <x v="3"/>
    <x v="3"/>
    <d v="2022-06-30T00:00:00"/>
    <x v="7"/>
    <s v="LTD-01"/>
    <x v="9"/>
    <n v="4.72"/>
    <x v="4"/>
  </r>
  <r>
    <s v="31786"/>
    <s v="NP"/>
    <s v="0000190862"/>
    <x v="3"/>
    <x v="3"/>
    <d v="2022-06-30T00:00:00"/>
    <x v="7"/>
    <s v="LTD-01"/>
    <x v="33"/>
    <n v="32.75"/>
    <x v="0"/>
  </r>
  <r>
    <s v="31786"/>
    <s v="NP"/>
    <s v="0000190862"/>
    <x v="3"/>
    <x v="3"/>
    <d v="2022-06-30T00:00:00"/>
    <x v="7"/>
    <s v="LTD-01"/>
    <x v="34"/>
    <n v="28.67"/>
    <x v="7"/>
  </r>
  <r>
    <s v="31786"/>
    <s v="NP"/>
    <s v="0000190862"/>
    <x v="3"/>
    <x v="3"/>
    <d v="2022-06-30T00:00:00"/>
    <x v="7"/>
    <s v="LTD-01"/>
    <x v="35"/>
    <n v="27.76"/>
    <x v="4"/>
  </r>
  <r>
    <s v="31786"/>
    <s v="NP"/>
    <s v="0000190862"/>
    <x v="3"/>
    <x v="3"/>
    <d v="2022-06-30T00:00:00"/>
    <x v="7"/>
    <s v="LTD-01"/>
    <x v="10"/>
    <n v="57.24"/>
    <x v="32"/>
  </r>
  <r>
    <s v="31786"/>
    <s v="NP"/>
    <s v="0000190862"/>
    <x v="3"/>
    <x v="3"/>
    <d v="2022-06-30T00:00:00"/>
    <x v="7"/>
    <s v="LTD-01"/>
    <x v="36"/>
    <n v="30.89"/>
    <x v="4"/>
  </r>
  <r>
    <s v="31786"/>
    <s v="NP"/>
    <s v="0000190862"/>
    <x v="3"/>
    <x v="3"/>
    <d v="2022-06-30T00:00:00"/>
    <x v="7"/>
    <s v="LTD-01"/>
    <x v="11"/>
    <n v="22.27"/>
    <x v="2"/>
  </r>
  <r>
    <s v="31786"/>
    <s v="NP"/>
    <s v="0000190862"/>
    <x v="3"/>
    <x v="3"/>
    <d v="2022-06-30T00:00:00"/>
    <x v="7"/>
    <s v="LTD-02"/>
    <x v="12"/>
    <n v="6.24"/>
    <x v="4"/>
  </r>
  <r>
    <s v="31786"/>
    <s v="NP"/>
    <s v="0000190862"/>
    <x v="3"/>
    <x v="3"/>
    <d v="2022-06-30T00:00:00"/>
    <x v="7"/>
    <s v="LTD-02"/>
    <x v="14"/>
    <n v="9.34"/>
    <x v="4"/>
  </r>
  <r>
    <s v="31786"/>
    <s v="NP"/>
    <s v="0000190862"/>
    <x v="3"/>
    <x v="3"/>
    <d v="2022-06-30T00:00:00"/>
    <x v="7"/>
    <s v="LTD-02"/>
    <x v="37"/>
    <n v="27"/>
    <x v="2"/>
  </r>
  <r>
    <s v="31786"/>
    <s v="NP"/>
    <s v="0000190862"/>
    <x v="3"/>
    <x v="3"/>
    <d v="2022-06-30T00:00:00"/>
    <x v="7"/>
    <s v="LTD-02"/>
    <x v="38"/>
    <n v="42.35"/>
    <x v="4"/>
  </r>
  <r>
    <s v="31786"/>
    <s v="NP"/>
    <s v="0000190862"/>
    <x v="3"/>
    <x v="3"/>
    <d v="2022-06-30T00:00:00"/>
    <x v="7"/>
    <s v="LTD-03"/>
    <x v="39"/>
    <n v="8.19"/>
    <x v="7"/>
  </r>
  <r>
    <s v="31786"/>
    <s v="NP"/>
    <s v="0000190862"/>
    <x v="3"/>
    <x v="3"/>
    <d v="2022-06-30T00:00:00"/>
    <x v="7"/>
    <s v="LTD-03"/>
    <x v="17"/>
    <n v="23.24"/>
    <x v="7"/>
  </r>
  <r>
    <s v="31786"/>
    <s v="NP"/>
    <s v="0000190862"/>
    <x v="3"/>
    <x v="3"/>
    <d v="2022-06-30T00:00:00"/>
    <x v="7"/>
    <s v="LTD-03"/>
    <x v="40"/>
    <n v="38.4"/>
    <x v="4"/>
  </r>
  <r>
    <s v="31786"/>
    <s v="NP"/>
    <s v="0000190862"/>
    <x v="3"/>
    <x v="3"/>
    <d v="2022-06-30T00:00:00"/>
    <x v="7"/>
    <s v="LTD-04"/>
    <x v="22"/>
    <n v="3.35"/>
    <x v="2"/>
  </r>
  <r>
    <s v="31786"/>
    <s v="NP"/>
    <s v="0000190862"/>
    <x v="3"/>
    <x v="3"/>
    <d v="2022-06-30T00:00:00"/>
    <x v="7"/>
    <s v="LTD-04"/>
    <x v="41"/>
    <n v="6.1"/>
    <x v="2"/>
  </r>
  <r>
    <s v="31786"/>
    <s v="NP"/>
    <s v="0000190862"/>
    <x v="3"/>
    <x v="3"/>
    <d v="2022-06-30T00:00:00"/>
    <x v="7"/>
    <s v="LTD-04"/>
    <x v="23"/>
    <n v="18.88"/>
    <x v="2"/>
  </r>
  <r>
    <s v="31786"/>
    <s v="NP"/>
    <s v="0000190862"/>
    <x v="3"/>
    <x v="3"/>
    <d v="2022-06-30T00:00:00"/>
    <x v="7"/>
    <s v="LTD-04"/>
    <x v="24"/>
    <n v="44.82"/>
    <x v="7"/>
  </r>
  <r>
    <s v="31786"/>
    <s v="NP"/>
    <s v="0000190862"/>
    <x v="3"/>
    <x v="3"/>
    <d v="2022-06-30T00:00:00"/>
    <x v="7"/>
    <s v="LTD-04"/>
    <x v="25"/>
    <n v="16.14"/>
    <x v="2"/>
  </r>
  <r>
    <s v="31786"/>
    <s v="NP"/>
    <s v="0000190862"/>
    <x v="3"/>
    <x v="3"/>
    <d v="2022-06-30T00:00:00"/>
    <x v="7"/>
    <s v="LTD-04"/>
    <x v="26"/>
    <n v="29.41"/>
    <x v="4"/>
  </r>
  <r>
    <s v="31786"/>
    <s v="NP"/>
    <s v="0000190862"/>
    <x v="3"/>
    <x v="3"/>
    <d v="2022-06-30T00:00:00"/>
    <x v="7"/>
    <s v="LTD-04"/>
    <x v="42"/>
    <n v="21.47"/>
    <x v="2"/>
  </r>
  <r>
    <s v="31786"/>
    <s v="NP"/>
    <s v="0000190862"/>
    <x v="3"/>
    <x v="3"/>
    <d v="2022-06-30T00:00:00"/>
    <x v="5"/>
    <s v="STD-A"/>
    <x v="5"/>
    <n v="31606.29"/>
    <x v="52"/>
  </r>
  <r>
    <s v="31786"/>
    <s v="NP"/>
    <s v="0000190862"/>
    <x v="3"/>
    <x v="3"/>
    <d v="2022-06-30T00:00:00"/>
    <x v="5"/>
    <s v="STD-A"/>
    <x v="27"/>
    <n v="476.1"/>
    <x v="53"/>
  </r>
  <r>
    <s v="31786"/>
    <s v="NP"/>
    <s v="0000190862"/>
    <x v="3"/>
    <x v="3"/>
    <d v="2022-06-30T00:00:00"/>
    <x v="5"/>
    <s v="STD-B"/>
    <x v="6"/>
    <n v="29520.799999999999"/>
    <x v="54"/>
  </r>
  <r>
    <s v="31786"/>
    <s v="NP"/>
    <s v="0000190862"/>
    <x v="3"/>
    <x v="3"/>
    <d v="2022-06-30T00:00:00"/>
    <x v="5"/>
    <s v="STD-B"/>
    <x v="28"/>
    <n v="117.44"/>
    <x v="8"/>
  </r>
  <r>
    <s v="31786"/>
    <s v="NP"/>
    <s v="0000210467"/>
    <x v="4"/>
    <x v="1"/>
    <d v="2022-06-30T00:00:00"/>
    <x v="6"/>
    <s v="VISEXP"/>
    <x v="8"/>
    <n v="5.56"/>
    <x v="2"/>
  </r>
  <r>
    <s v="31786"/>
    <s v="NP"/>
    <s v="0000210467"/>
    <x v="4"/>
    <x v="2"/>
    <d v="2022-06-30T00:00:00"/>
    <x v="6"/>
    <s v="VISBAS"/>
    <x v="7"/>
    <n v="47.84"/>
    <x v="22"/>
  </r>
  <r>
    <s v="31786"/>
    <s v="NP"/>
    <s v="0000210467"/>
    <x v="4"/>
    <x v="2"/>
    <d v="2022-06-30T00:00:00"/>
    <x v="6"/>
    <s v="VISEXP"/>
    <x v="8"/>
    <n v="460"/>
    <x v="28"/>
  </r>
  <r>
    <s v="31786"/>
    <s v="NP"/>
    <s v="0000210467"/>
    <x v="4"/>
    <x v="3"/>
    <d v="2022-06-30T00:00:00"/>
    <x v="6"/>
    <s v="VISBAS"/>
    <x v="7"/>
    <n v="34534.89"/>
    <x v="55"/>
  </r>
  <r>
    <s v="31786"/>
    <s v="NP"/>
    <s v="0000210467"/>
    <x v="4"/>
    <x v="3"/>
    <d v="2022-06-30T00:00:00"/>
    <x v="6"/>
    <s v="VISEXP"/>
    <x v="8"/>
    <n v="130700.73"/>
    <x v="56"/>
  </r>
  <r>
    <s v="31786"/>
    <s v="NP"/>
    <s v="0000210467"/>
    <x v="4"/>
    <x v="4"/>
    <d v="2022-06-30T00:00:00"/>
    <x v="6"/>
    <s v="VISBAS"/>
    <x v="7"/>
    <n v="17288.88"/>
    <x v="57"/>
  </r>
  <r>
    <s v="31786"/>
    <s v="NP"/>
    <s v="0000210467"/>
    <x v="4"/>
    <x v="4"/>
    <d v="2022-06-30T00:00:00"/>
    <x v="6"/>
    <s v="VISEXP"/>
    <x v="8"/>
    <n v="84042.15"/>
    <x v="58"/>
  </r>
  <r>
    <s v="31786"/>
    <s v="NP"/>
    <s v="0000210467"/>
    <x v="4"/>
    <x v="5"/>
    <d v="2022-06-30T00:00:00"/>
    <x v="6"/>
    <s v="VISBAS"/>
    <x v="7"/>
    <n v="9536.93"/>
    <x v="59"/>
  </r>
  <r>
    <s v="31786"/>
    <s v="NP"/>
    <s v="0000210467"/>
    <x v="4"/>
    <x v="5"/>
    <d v="2022-06-30T00:00:00"/>
    <x v="6"/>
    <s v="VISEXP"/>
    <x v="8"/>
    <n v="53858.69"/>
    <x v="60"/>
  </r>
  <r>
    <s v="31786"/>
    <s v="NP"/>
    <s v="0000000185"/>
    <x v="0"/>
    <x v="0"/>
    <d v="2022-06-30T00:00:00"/>
    <x v="1"/>
    <s v="PPDN"/>
    <x v="1"/>
    <n v="165.98"/>
    <x v="33"/>
  </r>
  <r>
    <s v="31786"/>
    <s v="NP"/>
    <s v="0000000185"/>
    <x v="0"/>
    <x v="0"/>
    <d v="2022-06-30T00:00:00"/>
    <x v="0"/>
    <s v="PPRN"/>
    <x v="0"/>
    <n v="62727.54"/>
    <x v="61"/>
  </r>
  <r>
    <s v="31786"/>
    <s v="NP"/>
    <s v="0000000185"/>
    <x v="0"/>
    <x v="1"/>
    <d v="2022-06-30T00:00:00"/>
    <x v="1"/>
    <s v="PPDN"/>
    <x v="1"/>
    <n v="25.03"/>
    <x v="2"/>
  </r>
  <r>
    <s v="31786"/>
    <s v="NP"/>
    <s v="0000000185"/>
    <x v="0"/>
    <x v="1"/>
    <d v="2022-06-30T00:00:00"/>
    <x v="0"/>
    <s v="PPRN"/>
    <x v="0"/>
    <n v="24299.040000000001"/>
    <x v="62"/>
  </r>
  <r>
    <s v="31786"/>
    <s v="NP"/>
    <s v="0000000185"/>
    <x v="0"/>
    <x v="2"/>
    <d v="2022-06-30T00:00:00"/>
    <x v="0"/>
    <s v="PPRN"/>
    <x v="0"/>
    <n v="2931.04"/>
    <x v="63"/>
  </r>
  <r>
    <s v="31786"/>
    <s v="NP"/>
    <s v="0000000192"/>
    <x v="1"/>
    <x v="0"/>
    <d v="2022-06-30T00:00:00"/>
    <x v="2"/>
    <s v="PDON"/>
    <x v="2"/>
    <n v="1671.15"/>
    <x v="64"/>
  </r>
  <r>
    <s v="31786"/>
    <s v="NP"/>
    <s v="0000000192"/>
    <x v="1"/>
    <x v="0"/>
    <d v="2022-06-30T00:00:00"/>
    <x v="3"/>
    <s v="PDRN"/>
    <x v="3"/>
    <n v="311741.59000000003"/>
    <x v="65"/>
  </r>
  <r>
    <s v="31786"/>
    <s v="NP"/>
    <s v="0000000192"/>
    <x v="1"/>
    <x v="1"/>
    <d v="2022-06-30T00:00:00"/>
    <x v="2"/>
    <s v="PDON"/>
    <x v="2"/>
    <n v="260.82"/>
    <x v="8"/>
  </r>
  <r>
    <s v="31786"/>
    <s v="NP"/>
    <s v="0000000192"/>
    <x v="1"/>
    <x v="1"/>
    <d v="2022-06-30T00:00:00"/>
    <x v="3"/>
    <s v="PDRN"/>
    <x v="3"/>
    <n v="233626.75"/>
    <x v="66"/>
  </r>
  <r>
    <s v="31786"/>
    <s v="NP"/>
    <s v="0000000192"/>
    <x v="1"/>
    <x v="2"/>
    <d v="2022-06-30T00:00:00"/>
    <x v="2"/>
    <s v="PDON"/>
    <x v="2"/>
    <n v="99.74"/>
    <x v="7"/>
  </r>
  <r>
    <s v="31786"/>
    <s v="NP"/>
    <s v="0000000192"/>
    <x v="1"/>
    <x v="2"/>
    <d v="2022-06-30T00:00:00"/>
    <x v="3"/>
    <s v="PDRN"/>
    <x v="3"/>
    <n v="15807.9"/>
    <x v="67"/>
  </r>
  <r>
    <s v="31786"/>
    <s v="NP"/>
    <s v="0000210467"/>
    <x v="4"/>
    <x v="0"/>
    <d v="2022-06-30T00:00:00"/>
    <x v="6"/>
    <s v="VISBAS"/>
    <x v="7"/>
    <n v="3230.69"/>
    <x v="68"/>
  </r>
  <r>
    <s v="31786"/>
    <s v="NP"/>
    <s v="0000210467"/>
    <x v="4"/>
    <x v="0"/>
    <d v="2022-06-30T00:00:00"/>
    <x v="6"/>
    <s v="VISEXP"/>
    <x v="8"/>
    <n v="14963.62"/>
    <x v="69"/>
  </r>
  <r>
    <s v="31786"/>
    <s v="NP"/>
    <s v="0000210467"/>
    <x v="4"/>
    <x v="1"/>
    <d v="2022-06-30T00:00:00"/>
    <x v="6"/>
    <s v="VISBAS"/>
    <x v="7"/>
    <n v="1162.08"/>
    <x v="70"/>
  </r>
  <r>
    <s v="31786"/>
    <s v="NP"/>
    <s v="0000210467"/>
    <x v="4"/>
    <x v="1"/>
    <d v="2022-06-30T00:00:00"/>
    <x v="6"/>
    <s v="VISEXP"/>
    <x v="8"/>
    <n v="5240.07"/>
    <x v="71"/>
  </r>
  <r>
    <s v="31786"/>
    <s v="NP"/>
    <s v="0000210467"/>
    <x v="4"/>
    <x v="2"/>
    <d v="2022-06-30T00:00:00"/>
    <x v="6"/>
    <s v="VISBAS"/>
    <x v="7"/>
    <n v="15.35"/>
    <x v="15"/>
  </r>
  <r>
    <s v="31786"/>
    <s v="NP"/>
    <s v="0000210467"/>
    <x v="4"/>
    <x v="2"/>
    <d v="2022-06-30T00:00:00"/>
    <x v="6"/>
    <s v="VISEXP"/>
    <x v="8"/>
    <n v="99.53"/>
    <x v="27"/>
  </r>
  <r>
    <s v="31786"/>
    <s v="TN"/>
    <s v="0000000185"/>
    <x v="0"/>
    <x v="3"/>
    <d v="2022-06-15T00:00:00"/>
    <x v="1"/>
    <s v="PPDN"/>
    <x v="1"/>
    <n v="13.84"/>
    <x v="2"/>
  </r>
  <r>
    <s v="31786"/>
    <s v="TN"/>
    <s v="0000000185"/>
    <x v="0"/>
    <x v="3"/>
    <d v="2022-06-30T00:00:00"/>
    <x v="1"/>
    <s v="PPDN"/>
    <x v="1"/>
    <n v="189842.36"/>
    <x v="72"/>
  </r>
  <r>
    <s v="31786"/>
    <s v="TN"/>
    <s v="0000000192"/>
    <x v="1"/>
    <x v="3"/>
    <d v="2022-06-15T00:00:00"/>
    <x v="2"/>
    <s v="PDON"/>
    <x v="2"/>
    <n v="-39.64"/>
    <x v="4"/>
  </r>
  <r>
    <s v="31786"/>
    <s v="TN"/>
    <s v="0000000192"/>
    <x v="1"/>
    <x v="3"/>
    <d v="2022-06-30T00:00:00"/>
    <x v="2"/>
    <s v="PDON"/>
    <x v="2"/>
    <n v="937890.68"/>
    <x v="73"/>
  </r>
  <r>
    <s v="31786"/>
    <s v="TN"/>
    <s v="0000053684"/>
    <x v="6"/>
    <x v="3"/>
    <d v="2022-06-30T00:00:00"/>
    <x v="9"/>
    <s v=""/>
    <x v="31"/>
    <n v="127.64"/>
    <x v="8"/>
  </r>
  <r>
    <s v="31786"/>
    <s v="TN"/>
    <s v="0000053684"/>
    <x v="6"/>
    <x v="3"/>
    <d v="2022-06-30T00:00:00"/>
    <x v="10"/>
    <s v=""/>
    <x v="32"/>
    <n v="40051.54"/>
    <x v="74"/>
  </r>
  <r>
    <s v="31786"/>
    <s v="TN"/>
    <s v="0000157401"/>
    <x v="5"/>
    <x v="3"/>
    <d v="2022-06-30T00:00:00"/>
    <x v="8"/>
    <s v=""/>
    <x v="29"/>
    <n v="344784.74"/>
    <x v="75"/>
  </r>
  <r>
    <s v="31786"/>
    <s v="TN"/>
    <s v="0000157401"/>
    <x v="2"/>
    <x v="3"/>
    <d v="2022-06-15T00:00:00"/>
    <x v="4"/>
    <s v="FO13A9"/>
    <x v="4"/>
    <n v="1.08"/>
    <x v="2"/>
  </r>
  <r>
    <s v="31786"/>
    <s v="TN"/>
    <s v="0000157401"/>
    <x v="2"/>
    <x v="3"/>
    <d v="2022-06-30T00:00:00"/>
    <x v="11"/>
    <s v="FO01A9"/>
    <x v="4"/>
    <n v="0.22"/>
    <x v="4"/>
  </r>
  <r>
    <s v="31786"/>
    <s v="TN"/>
    <s v="0000157401"/>
    <x v="2"/>
    <x v="3"/>
    <d v="2022-06-30T00:00:00"/>
    <x v="12"/>
    <s v="FO10A9"/>
    <x v="4"/>
    <n v="4.76"/>
    <x v="5"/>
  </r>
  <r>
    <s v="31786"/>
    <s v="TN"/>
    <s v="0000157401"/>
    <x v="2"/>
    <x v="3"/>
    <d v="2022-06-30T00:00:00"/>
    <x v="13"/>
    <s v="FO11A9"/>
    <x v="4"/>
    <n v="1.58"/>
    <x v="7"/>
  </r>
  <r>
    <s v="31786"/>
    <s v="TN"/>
    <s v="0000157401"/>
    <x v="2"/>
    <x v="3"/>
    <d v="2022-06-30T00:00:00"/>
    <x v="13"/>
    <s v="FO11B9"/>
    <x v="4"/>
    <n v="0.97"/>
    <x v="2"/>
  </r>
  <r>
    <s v="31786"/>
    <s v="TN"/>
    <s v="0000157401"/>
    <x v="2"/>
    <x v="3"/>
    <d v="2022-06-30T00:00:00"/>
    <x v="14"/>
    <s v="FO12A9"/>
    <x v="4"/>
    <n v="5.82"/>
    <x v="0"/>
  </r>
  <r>
    <s v="31786"/>
    <s v="TN"/>
    <s v="0000157401"/>
    <x v="2"/>
    <x v="3"/>
    <d v="2022-06-30T00:00:00"/>
    <x v="14"/>
    <s v="FO12B9"/>
    <x v="4"/>
    <n v="1.08"/>
    <x v="2"/>
  </r>
  <r>
    <s v="31786"/>
    <s v="TN"/>
    <s v="0000157401"/>
    <x v="2"/>
    <x v="3"/>
    <d v="2022-06-30T00:00:00"/>
    <x v="4"/>
    <s v="FO13A9"/>
    <x v="4"/>
    <n v="8069.76"/>
    <x v="76"/>
  </r>
  <r>
    <s v="31786"/>
    <s v="TN"/>
    <s v="0000157401"/>
    <x v="2"/>
    <x v="3"/>
    <d v="2022-06-30T00:00:00"/>
    <x v="4"/>
    <s v="FO13B9"/>
    <x v="4"/>
    <n v="13010.76"/>
    <x v="77"/>
  </r>
  <r>
    <s v="31786"/>
    <s v="TN"/>
    <s v="0000157401"/>
    <x v="2"/>
    <x v="3"/>
    <d v="2022-06-30T00:00:00"/>
    <x v="15"/>
    <s v="FO02A9"/>
    <x v="4"/>
    <n v="0.16"/>
    <x v="2"/>
  </r>
  <r>
    <s v="31786"/>
    <s v="TN"/>
    <s v="0000157401"/>
    <x v="2"/>
    <x v="3"/>
    <d v="2022-06-30T00:00:00"/>
    <x v="20"/>
    <s v="FO07A9"/>
    <x v="4"/>
    <n v="0.86"/>
    <x v="4"/>
  </r>
  <r>
    <s v="31786"/>
    <s v="TN"/>
    <s v="0000157401"/>
    <x v="2"/>
    <x v="3"/>
    <d v="2022-06-30T00:00:00"/>
    <x v="19"/>
    <s v="FO09A9"/>
    <x v="4"/>
    <n v="2.9"/>
    <x v="15"/>
  </r>
  <r>
    <s v="31786"/>
    <s v="TN"/>
    <s v="0000190862"/>
    <x v="3"/>
    <x v="3"/>
    <d v="2022-06-15T00:00:00"/>
    <x v="5"/>
    <s v="STD-A"/>
    <x v="27"/>
    <n v="-13.52"/>
    <x v="2"/>
  </r>
  <r>
    <s v="31786"/>
    <s v="TN"/>
    <s v="0000190862"/>
    <x v="3"/>
    <x v="3"/>
    <d v="2022-06-30T00:00:00"/>
    <x v="7"/>
    <s v="LTD-01"/>
    <x v="30"/>
    <n v="1203.17"/>
    <x v="78"/>
  </r>
  <r>
    <s v="31786"/>
    <s v="TN"/>
    <s v="0000190862"/>
    <x v="3"/>
    <x v="3"/>
    <d v="2022-06-30T00:00:00"/>
    <x v="7"/>
    <s v="LTD-01"/>
    <x v="9"/>
    <n v="1185.6500000000001"/>
    <x v="79"/>
  </r>
  <r>
    <s v="31786"/>
    <s v="TN"/>
    <s v="0000190862"/>
    <x v="3"/>
    <x v="3"/>
    <d v="2022-06-30T00:00:00"/>
    <x v="7"/>
    <s v="LTD-01"/>
    <x v="33"/>
    <n v="2277.9"/>
    <x v="80"/>
  </r>
  <r>
    <s v="31786"/>
    <s v="TN"/>
    <s v="0000190862"/>
    <x v="3"/>
    <x v="3"/>
    <d v="2022-06-30T00:00:00"/>
    <x v="7"/>
    <s v="LTD-01"/>
    <x v="34"/>
    <n v="4152.49"/>
    <x v="81"/>
  </r>
  <r>
    <s v="31786"/>
    <s v="TN"/>
    <s v="0000190862"/>
    <x v="3"/>
    <x v="3"/>
    <d v="2022-06-30T00:00:00"/>
    <x v="7"/>
    <s v="LTD-01"/>
    <x v="35"/>
    <n v="5090"/>
    <x v="82"/>
  </r>
  <r>
    <s v="31786"/>
    <s v="TN"/>
    <s v="0000190862"/>
    <x v="3"/>
    <x v="3"/>
    <d v="2022-06-30T00:00:00"/>
    <x v="7"/>
    <s v="LTD-01"/>
    <x v="10"/>
    <n v="6392.07"/>
    <x v="83"/>
  </r>
  <r>
    <s v="31786"/>
    <s v="TN"/>
    <s v="0000190862"/>
    <x v="3"/>
    <x v="3"/>
    <d v="2022-06-30T00:00:00"/>
    <x v="7"/>
    <s v="LTD-01"/>
    <x v="36"/>
    <n v="6594.43"/>
    <x v="84"/>
  </r>
  <r>
    <s v="31786"/>
    <s v="TN"/>
    <s v="0000190862"/>
    <x v="3"/>
    <x v="3"/>
    <d v="2022-06-30T00:00:00"/>
    <x v="7"/>
    <s v="LTD-01"/>
    <x v="11"/>
    <n v="5057.07"/>
    <x v="85"/>
  </r>
  <r>
    <s v="31786"/>
    <s v="TN"/>
    <s v="0000190862"/>
    <x v="3"/>
    <x v="3"/>
    <d v="2022-06-30T00:00:00"/>
    <x v="7"/>
    <s v="LTD-01"/>
    <x v="43"/>
    <n v="1517.41"/>
    <x v="86"/>
  </r>
  <r>
    <s v="31786"/>
    <s v="TN"/>
    <s v="0000190862"/>
    <x v="3"/>
    <x v="3"/>
    <d v="2022-06-30T00:00:00"/>
    <x v="7"/>
    <s v="LTD-01"/>
    <x v="44"/>
    <n v="272.67"/>
    <x v="5"/>
  </r>
  <r>
    <s v="31786"/>
    <s v="TN"/>
    <s v="0000190862"/>
    <x v="3"/>
    <x v="3"/>
    <d v="2022-06-30T00:00:00"/>
    <x v="7"/>
    <s v="LTD-02"/>
    <x v="12"/>
    <n v="936.98"/>
    <x v="87"/>
  </r>
  <r>
    <s v="31786"/>
    <s v="TN"/>
    <s v="0000190862"/>
    <x v="3"/>
    <x v="3"/>
    <d v="2022-06-30T00:00:00"/>
    <x v="7"/>
    <s v="LTD-02"/>
    <x v="13"/>
    <n v="986.95"/>
    <x v="88"/>
  </r>
  <r>
    <s v="31786"/>
    <s v="TN"/>
    <s v="0000190862"/>
    <x v="3"/>
    <x v="3"/>
    <d v="2022-06-30T00:00:00"/>
    <x v="7"/>
    <s v="LTD-02"/>
    <x v="14"/>
    <n v="1976.21"/>
    <x v="89"/>
  </r>
  <r>
    <s v="31786"/>
    <s v="TN"/>
    <s v="0000190862"/>
    <x v="3"/>
    <x v="3"/>
    <d v="2022-06-30T00:00:00"/>
    <x v="7"/>
    <s v="LTD-02"/>
    <x v="37"/>
    <n v="4094.99"/>
    <x v="90"/>
  </r>
  <r>
    <s v="31786"/>
    <s v="TN"/>
    <s v="0000190862"/>
    <x v="3"/>
    <x v="3"/>
    <d v="2022-06-30T00:00:00"/>
    <x v="7"/>
    <s v="LTD-02"/>
    <x v="15"/>
    <n v="5654.99"/>
    <x v="91"/>
  </r>
  <r>
    <s v="31786"/>
    <s v="TN"/>
    <s v="0000190862"/>
    <x v="3"/>
    <x v="3"/>
    <n v="44742"/>
    <x v="7"/>
    <s v="LTD-02"/>
    <x v="16"/>
    <n v="6824.81"/>
    <x v="92"/>
  </r>
  <r>
    <s v="31786"/>
    <s v="TN"/>
    <s v="0000190862"/>
    <x v="3"/>
    <x v="3"/>
    <n v="44742"/>
    <x v="7"/>
    <s v="LTD-02"/>
    <x v="45"/>
    <n v="8397.9"/>
    <x v="93"/>
  </r>
  <r>
    <s v="31786"/>
    <s v="TN"/>
    <s v="0000190862"/>
    <x v="3"/>
    <x v="3"/>
    <n v="44742"/>
    <x v="7"/>
    <s v="LTD-02"/>
    <x v="38"/>
    <n v="7958.33"/>
    <x v="94"/>
  </r>
  <r>
    <s v="31786"/>
    <s v="TN"/>
    <s v="0000190862"/>
    <x v="3"/>
    <x v="3"/>
    <n v="44742"/>
    <x v="7"/>
    <s v="LTD-02"/>
    <x v="46"/>
    <n v="2018.73"/>
    <x v="95"/>
  </r>
  <r>
    <s v="31786"/>
    <s v="TN"/>
    <s v="0000190862"/>
    <x v="3"/>
    <x v="3"/>
    <n v="44742"/>
    <x v="7"/>
    <s v="LTD-02"/>
    <x v="47"/>
    <n v="355.6"/>
    <x v="27"/>
  </r>
  <r>
    <s v="31786"/>
    <s v="TN"/>
    <s v="0000190862"/>
    <x v="3"/>
    <x v="3"/>
    <n v="44742"/>
    <x v="7"/>
    <s v="LTD-03"/>
    <x v="39"/>
    <n v="1095.1600000000001"/>
    <x v="80"/>
  </r>
  <r>
    <s v="31786"/>
    <s v="TN"/>
    <s v="0000190862"/>
    <x v="3"/>
    <x v="3"/>
    <n v="44742"/>
    <x v="7"/>
    <s v="LTD-03"/>
    <x v="17"/>
    <n v="1329.55"/>
    <x v="96"/>
  </r>
  <r>
    <s v="31786"/>
    <s v="TN"/>
    <s v="0000190862"/>
    <x v="3"/>
    <x v="3"/>
    <n v="44742"/>
    <x v="7"/>
    <s v="LTD-03"/>
    <x v="18"/>
    <n v="2695.93"/>
    <x v="97"/>
  </r>
  <r>
    <s v="31786"/>
    <s v="TN"/>
    <s v="0000190862"/>
    <x v="3"/>
    <x v="3"/>
    <n v="44742"/>
    <x v="7"/>
    <s v="LTD-03"/>
    <x v="19"/>
    <n v="3253.38"/>
    <x v="98"/>
  </r>
  <r>
    <s v="31786"/>
    <s v="TN"/>
    <s v="0000190862"/>
    <x v="3"/>
    <x v="3"/>
    <n v="44742"/>
    <x v="7"/>
    <s v="LTD-03"/>
    <x v="20"/>
    <n v="3381.09"/>
    <x v="99"/>
  </r>
  <r>
    <s v="31786"/>
    <s v="TN"/>
    <s v="0000190862"/>
    <x v="3"/>
    <x v="3"/>
    <n v="44742"/>
    <x v="7"/>
    <s v="LTD-03"/>
    <x v="40"/>
    <n v="4476.57"/>
    <x v="99"/>
  </r>
  <r>
    <s v="31786"/>
    <s v="TN"/>
    <s v="0000190862"/>
    <x v="3"/>
    <x v="3"/>
    <n v="44742"/>
    <x v="7"/>
    <s v="LTD-03"/>
    <x v="21"/>
    <n v="4674.29"/>
    <x v="100"/>
  </r>
  <r>
    <s v="31786"/>
    <s v="TN"/>
    <s v="0000190862"/>
    <x v="3"/>
    <x v="3"/>
    <n v="44742"/>
    <x v="7"/>
    <s v="LTD-03"/>
    <x v="48"/>
    <n v="3573.85"/>
    <x v="101"/>
  </r>
  <r>
    <s v="31786"/>
    <s v="TN"/>
    <s v="0000190862"/>
    <x v="3"/>
    <x v="3"/>
    <n v="44742"/>
    <x v="7"/>
    <s v="LTD-03"/>
    <x v="49"/>
    <n v="828.87"/>
    <x v="102"/>
  </r>
  <r>
    <s v="31786"/>
    <s v="TN"/>
    <s v="0000190862"/>
    <x v="3"/>
    <x v="3"/>
    <n v="44742"/>
    <x v="7"/>
    <s v="LTD-03"/>
    <x v="50"/>
    <n v="179.17"/>
    <x v="0"/>
  </r>
  <r>
    <s v="31786"/>
    <s v="TN"/>
    <s v="0000190862"/>
    <x v="3"/>
    <x v="3"/>
    <n v="44742"/>
    <x v="7"/>
    <s v="LTD-04"/>
    <x v="22"/>
    <n v="1004.05"/>
    <x v="103"/>
  </r>
  <r>
    <s v="31786"/>
    <s v="TN"/>
    <s v="0000190862"/>
    <x v="3"/>
    <x v="3"/>
    <n v="44742"/>
    <x v="7"/>
    <s v="LTD-04"/>
    <x v="51"/>
    <n v="1007.31"/>
    <x v="104"/>
  </r>
  <r>
    <s v="31786"/>
    <s v="TN"/>
    <s v="0000190862"/>
    <x v="3"/>
    <x v="3"/>
    <n v="44742"/>
    <x v="7"/>
    <s v="LTD-04"/>
    <x v="41"/>
    <n v="1850.15"/>
    <x v="105"/>
  </r>
  <r>
    <s v="31786"/>
    <s v="TN"/>
    <s v="0000190862"/>
    <x v="3"/>
    <x v="3"/>
    <n v="44742"/>
    <x v="7"/>
    <s v="LTD-04"/>
    <x v="23"/>
    <n v="2448.23"/>
    <x v="106"/>
  </r>
  <r>
    <s v="31786"/>
    <s v="TN"/>
    <s v="0000190862"/>
    <x v="3"/>
    <x v="3"/>
    <n v="44742"/>
    <x v="7"/>
    <s v="LTD-04"/>
    <x v="52"/>
    <n v="4234.53"/>
    <x v="107"/>
  </r>
  <r>
    <s v="31786"/>
    <s v="TN"/>
    <s v="0000190862"/>
    <x v="3"/>
    <x v="3"/>
    <n v="44742"/>
    <x v="7"/>
    <s v="LTD-04"/>
    <x v="24"/>
    <n v="4994.1000000000004"/>
    <x v="108"/>
  </r>
  <r>
    <s v="31786"/>
    <s v="TN"/>
    <s v="0000190862"/>
    <x v="3"/>
    <x v="3"/>
    <n v="44742"/>
    <x v="7"/>
    <s v="LTD-04"/>
    <x v="25"/>
    <n v="5551.08"/>
    <x v="109"/>
  </r>
  <r>
    <s v="31786"/>
    <s v="TN"/>
    <s v="0000190862"/>
    <x v="3"/>
    <x v="3"/>
    <n v="44742"/>
    <x v="7"/>
    <s v="LTD-04"/>
    <x v="26"/>
    <n v="4634.9799999999996"/>
    <x v="110"/>
  </r>
  <r>
    <s v="31786"/>
    <s v="TN"/>
    <s v="0000190862"/>
    <x v="3"/>
    <x v="3"/>
    <n v="44742"/>
    <x v="7"/>
    <s v="LTD-04"/>
    <x v="53"/>
    <n v="1031.95"/>
    <x v="111"/>
  </r>
  <r>
    <s v="31786"/>
    <s v="TN"/>
    <s v="0000190862"/>
    <x v="3"/>
    <x v="3"/>
    <n v="44742"/>
    <x v="7"/>
    <s v="LTD-04"/>
    <x v="42"/>
    <n v="349.19"/>
    <x v="25"/>
  </r>
  <r>
    <s v="31786"/>
    <s v="TN"/>
    <s v="0000190862"/>
    <x v="3"/>
    <x v="3"/>
    <n v="44742"/>
    <x v="5"/>
    <s v="STD-A"/>
    <x v="27"/>
    <n v="36044.980000000003"/>
    <x v="112"/>
  </r>
  <r>
    <s v="31786"/>
    <s v="TN"/>
    <s v="0000190862"/>
    <x v="3"/>
    <x v="3"/>
    <n v="44742"/>
    <x v="5"/>
    <s v="STD-B"/>
    <x v="28"/>
    <n v="35341.24"/>
    <x v="113"/>
  </r>
  <r>
    <s v="31786"/>
    <s v="TN"/>
    <s v="0000210467"/>
    <x v="4"/>
    <x v="3"/>
    <n v="44727"/>
    <x v="6"/>
    <s v="VISEXP"/>
    <x v="8"/>
    <n v="5.56"/>
    <x v="2"/>
  </r>
  <r>
    <s v="31786"/>
    <s v="TN"/>
    <s v="0000210467"/>
    <x v="4"/>
    <x v="3"/>
    <n v="44742"/>
    <x v="6"/>
    <s v="VISBAS"/>
    <x v="7"/>
    <n v="41787.800000000003"/>
    <x v="114"/>
  </r>
  <r>
    <s v="31786"/>
    <s v="TN"/>
    <s v="0000210467"/>
    <x v="4"/>
    <x v="3"/>
    <n v="44742"/>
    <x v="6"/>
    <s v="VISEXP"/>
    <x v="8"/>
    <n v="184050.95"/>
    <x v="115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s v="31786"/>
    <s v="NP"/>
    <s v="0000000185"/>
    <x v="0"/>
    <x v="0"/>
    <d v="2022-07-31T00:00:00"/>
    <x v="0"/>
    <s v="PPDN"/>
    <x v="0"/>
    <n v="206.46"/>
    <x v="0"/>
  </r>
  <r>
    <s v="31786"/>
    <s v="NP"/>
    <s v="0000000185"/>
    <x v="0"/>
    <x v="0"/>
    <d v="2022-07-31T00:00:00"/>
    <x v="1"/>
    <s v="PPRN"/>
    <x v="1"/>
    <n v="-60.92"/>
    <x v="1"/>
  </r>
  <r>
    <s v="31786"/>
    <s v="NP"/>
    <s v="0000000185"/>
    <x v="0"/>
    <x v="0"/>
    <d v="2022-07-31T00:00:00"/>
    <x v="1"/>
    <s v="PPRN"/>
    <x v="1"/>
    <n v="5381.21"/>
    <x v="2"/>
  </r>
  <r>
    <s v="31786"/>
    <s v="NP"/>
    <s v="0000000185"/>
    <x v="0"/>
    <x v="1"/>
    <d v="2022-07-31T00:00:00"/>
    <x v="0"/>
    <s v="PPDN"/>
    <x v="0"/>
    <n v="14.12"/>
    <x v="3"/>
  </r>
  <r>
    <s v="31786"/>
    <s v="NP"/>
    <s v="0000000185"/>
    <x v="0"/>
    <x v="1"/>
    <d v="2022-07-31T00:00:00"/>
    <x v="1"/>
    <s v="PPRN"/>
    <x v="1"/>
    <n v="372.13"/>
    <x v="4"/>
  </r>
  <r>
    <s v="31786"/>
    <s v="NP"/>
    <s v="0000000185"/>
    <x v="0"/>
    <x v="2"/>
    <d v="2022-07-31T00:00:00"/>
    <x v="1"/>
    <s v="PPRN"/>
    <x v="1"/>
    <n v="54.02"/>
    <x v="5"/>
  </r>
  <r>
    <s v="31786"/>
    <s v="NP"/>
    <s v="0000000185"/>
    <x v="0"/>
    <x v="3"/>
    <d v="2022-07-31T00:00:00"/>
    <x v="0"/>
    <s v="PPDN"/>
    <x v="0"/>
    <n v="-50.06"/>
    <x v="5"/>
  </r>
  <r>
    <s v="31786"/>
    <s v="NP"/>
    <s v="0000000185"/>
    <x v="0"/>
    <x v="3"/>
    <d v="2022-07-31T00:00:00"/>
    <x v="0"/>
    <s v="PPDN"/>
    <x v="0"/>
    <n v="352.4"/>
    <x v="6"/>
  </r>
  <r>
    <s v="31786"/>
    <s v="NP"/>
    <s v="0000000185"/>
    <x v="0"/>
    <x v="3"/>
    <d v="2022-07-31T00:00:00"/>
    <x v="1"/>
    <s v="PPRN"/>
    <x v="1"/>
    <n v="15.53"/>
    <x v="3"/>
  </r>
  <r>
    <s v="31786"/>
    <s v="NP"/>
    <s v="0000000185"/>
    <x v="0"/>
    <x v="4"/>
    <d v="2022-07-31T00:00:00"/>
    <x v="0"/>
    <s v="PPDN"/>
    <x v="0"/>
    <n v="91.98"/>
    <x v="1"/>
  </r>
  <r>
    <s v="31786"/>
    <s v="NP"/>
    <s v="0000000185"/>
    <x v="0"/>
    <x v="5"/>
    <d v="2022-07-31T00:00:00"/>
    <x v="0"/>
    <s v="PPDN"/>
    <x v="0"/>
    <n v="-103.23"/>
    <x v="7"/>
  </r>
  <r>
    <s v="31786"/>
    <s v="NP"/>
    <s v="0000000185"/>
    <x v="0"/>
    <x v="5"/>
    <d v="2022-07-31T00:00:00"/>
    <x v="0"/>
    <s v="PPDN"/>
    <x v="0"/>
    <n v="143.38"/>
    <x v="8"/>
  </r>
  <r>
    <s v="31786"/>
    <s v="NP"/>
    <s v="0000000192"/>
    <x v="1"/>
    <x v="0"/>
    <d v="2022-07-31T00:00:00"/>
    <x v="2"/>
    <s v="PDON"/>
    <x v="2"/>
    <n v="80.2"/>
    <x v="7"/>
  </r>
  <r>
    <s v="31786"/>
    <s v="NP"/>
    <s v="0000000192"/>
    <x v="1"/>
    <x v="0"/>
    <d v="2022-07-31T00:00:00"/>
    <x v="3"/>
    <s v="PDRN"/>
    <x v="3"/>
    <n v="78.959999999999994"/>
    <x v="8"/>
  </r>
  <r>
    <s v="31786"/>
    <s v="NP"/>
    <s v="0000000192"/>
    <x v="1"/>
    <x v="0"/>
    <d v="2022-07-31T00:00:00"/>
    <x v="3"/>
    <s v="PDRN"/>
    <x v="3"/>
    <n v="50392.61"/>
    <x v="9"/>
  </r>
  <r>
    <s v="31786"/>
    <s v="NP"/>
    <s v="0000000192"/>
    <x v="1"/>
    <x v="1"/>
    <d v="2022-07-31T00:00:00"/>
    <x v="2"/>
    <s v="PDON"/>
    <x v="2"/>
    <n v="20.22"/>
    <x v="3"/>
  </r>
  <r>
    <s v="31786"/>
    <s v="NP"/>
    <s v="0000000192"/>
    <x v="1"/>
    <x v="1"/>
    <d v="2022-07-31T00:00:00"/>
    <x v="3"/>
    <s v="PDRN"/>
    <x v="3"/>
    <n v="5068.6099999999997"/>
    <x v="10"/>
  </r>
  <r>
    <s v="31786"/>
    <s v="NP"/>
    <s v="0000000192"/>
    <x v="1"/>
    <x v="2"/>
    <d v="2022-07-31T00:00:00"/>
    <x v="2"/>
    <s v="PDON"/>
    <x v="2"/>
    <n v="20.22"/>
    <x v="3"/>
  </r>
  <r>
    <s v="31786"/>
    <s v="NP"/>
    <s v="0000000192"/>
    <x v="1"/>
    <x v="2"/>
    <d v="2022-07-31T00:00:00"/>
    <x v="3"/>
    <s v="PDRN"/>
    <x v="3"/>
    <n v="580.64"/>
    <x v="11"/>
  </r>
  <r>
    <s v="31786"/>
    <s v="NP"/>
    <s v="0000000192"/>
    <x v="1"/>
    <x v="3"/>
    <d v="2022-07-31T00:00:00"/>
    <x v="2"/>
    <s v="PDON"/>
    <x v="2"/>
    <n v="-101.1"/>
    <x v="12"/>
  </r>
  <r>
    <s v="31786"/>
    <s v="NP"/>
    <s v="0000000192"/>
    <x v="1"/>
    <x v="3"/>
    <d v="2022-07-31T00:00:00"/>
    <x v="2"/>
    <s v="PDON"/>
    <x v="2"/>
    <n v="3611.15"/>
    <x v="13"/>
  </r>
  <r>
    <s v="31786"/>
    <s v="NP"/>
    <s v="0000000192"/>
    <x v="1"/>
    <x v="4"/>
    <d v="2022-07-31T00:00:00"/>
    <x v="2"/>
    <s v="PDON"/>
    <x v="2"/>
    <n v="1307.03"/>
    <x v="14"/>
  </r>
  <r>
    <s v="31786"/>
    <s v="NP"/>
    <s v="0000000192"/>
    <x v="1"/>
    <x v="5"/>
    <d v="2022-07-31T00:00:00"/>
    <x v="2"/>
    <s v="PDON"/>
    <x v="2"/>
    <n v="-80.88"/>
    <x v="1"/>
  </r>
  <r>
    <s v="31786"/>
    <s v="NP"/>
    <s v="0000000192"/>
    <x v="1"/>
    <x v="5"/>
    <d v="2022-07-31T00:00:00"/>
    <x v="2"/>
    <s v="PDON"/>
    <x v="2"/>
    <n v="1528.07"/>
    <x v="15"/>
  </r>
  <r>
    <s v="31786"/>
    <s v="NP"/>
    <s v="0000157401"/>
    <x v="2"/>
    <x v="3"/>
    <d v="2022-07-31T00:00:00"/>
    <x v="4"/>
    <s v="FO13A9"/>
    <x v="4"/>
    <n v="1.08"/>
    <x v="3"/>
  </r>
  <r>
    <s v="31786"/>
    <s v="NP"/>
    <s v="0000157401"/>
    <x v="2"/>
    <x v="3"/>
    <d v="2022-07-31T00:00:00"/>
    <x v="4"/>
    <s v="FO13B9"/>
    <x v="4"/>
    <n v="3.78"/>
    <x v="7"/>
  </r>
  <r>
    <s v="31786"/>
    <s v="NP"/>
    <s v="0000190862"/>
    <x v="3"/>
    <x v="3"/>
    <d v="2022-07-31T00:00:00"/>
    <x v="5"/>
    <s v="STD-B"/>
    <x v="5"/>
    <n v="8.0399999999999991"/>
    <x v="3"/>
  </r>
  <r>
    <s v="31786"/>
    <s v="NP"/>
    <s v="0000210467"/>
    <x v="4"/>
    <x v="0"/>
    <d v="2022-07-31T00:00:00"/>
    <x v="6"/>
    <s v="VISBAS"/>
    <x v="6"/>
    <n v="425.64"/>
    <x v="16"/>
  </r>
  <r>
    <s v="31786"/>
    <s v="NP"/>
    <s v="0000210467"/>
    <x v="4"/>
    <x v="0"/>
    <d v="2022-07-31T00:00:00"/>
    <x v="6"/>
    <s v="VISEXP"/>
    <x v="7"/>
    <n v="2436.81"/>
    <x v="17"/>
  </r>
  <r>
    <s v="31786"/>
    <s v="NP"/>
    <s v="0000210467"/>
    <x v="4"/>
    <x v="1"/>
    <d v="2022-07-31T00:00:00"/>
    <x v="6"/>
    <s v="VISBAS"/>
    <x v="6"/>
    <n v="95.02"/>
    <x v="4"/>
  </r>
  <r>
    <s v="31786"/>
    <s v="NP"/>
    <s v="0000210467"/>
    <x v="4"/>
    <x v="1"/>
    <d v="2022-07-31T00:00:00"/>
    <x v="6"/>
    <s v="VISEXP"/>
    <x v="7"/>
    <n v="271.18"/>
    <x v="18"/>
  </r>
  <r>
    <s v="31786"/>
    <s v="NP"/>
    <s v="0000210467"/>
    <x v="4"/>
    <x v="2"/>
    <d v="2022-07-31T00:00:00"/>
    <x v="6"/>
    <s v="VISEXP"/>
    <x v="7"/>
    <n v="16.13"/>
    <x v="5"/>
  </r>
  <r>
    <s v="31786"/>
    <s v="NP"/>
    <s v="0000210467"/>
    <x v="4"/>
    <x v="3"/>
    <d v="2022-07-31T00:00:00"/>
    <x v="6"/>
    <s v="VISBAS"/>
    <x v="6"/>
    <n v="95.99"/>
    <x v="19"/>
  </r>
  <r>
    <s v="31786"/>
    <s v="NP"/>
    <s v="0000210467"/>
    <x v="4"/>
    <x v="3"/>
    <d v="2022-07-31T00:00:00"/>
    <x v="6"/>
    <s v="VISEXP"/>
    <x v="7"/>
    <n v="-22.68"/>
    <x v="1"/>
  </r>
  <r>
    <s v="31786"/>
    <s v="NP"/>
    <s v="0000210467"/>
    <x v="4"/>
    <x v="3"/>
    <d v="2022-07-31T00:00:00"/>
    <x v="6"/>
    <s v="VISEXP"/>
    <x v="7"/>
    <n v="766.33"/>
    <x v="20"/>
  </r>
  <r>
    <s v="31786"/>
    <s v="NP"/>
    <s v="0000210467"/>
    <x v="4"/>
    <x v="4"/>
    <d v="2022-07-31T00:00:00"/>
    <x v="6"/>
    <s v="VISBAS"/>
    <x v="6"/>
    <n v="42.53"/>
    <x v="21"/>
  </r>
  <r>
    <s v="31786"/>
    <s v="NP"/>
    <s v="0000210467"/>
    <x v="4"/>
    <x v="4"/>
    <d v="2022-07-31T00:00:00"/>
    <x v="6"/>
    <s v="VISEXP"/>
    <x v="7"/>
    <n v="390.33"/>
    <x v="22"/>
  </r>
  <r>
    <s v="31786"/>
    <s v="NP"/>
    <s v="0000210467"/>
    <x v="4"/>
    <x v="5"/>
    <d v="2022-07-31T00:00:00"/>
    <x v="6"/>
    <s v="VISBAS"/>
    <x v="6"/>
    <n v="43.6"/>
    <x v="23"/>
  </r>
  <r>
    <s v="31786"/>
    <s v="NP"/>
    <s v="0000210467"/>
    <x v="4"/>
    <x v="5"/>
    <d v="2022-07-31T00:00:00"/>
    <x v="6"/>
    <s v="VISEXP"/>
    <x v="7"/>
    <n v="-22.68"/>
    <x v="1"/>
  </r>
  <r>
    <s v="31786"/>
    <s v="NP"/>
    <s v="0000210467"/>
    <x v="4"/>
    <x v="5"/>
    <d v="2022-07-31T00:00:00"/>
    <x v="6"/>
    <s v="VISEXP"/>
    <x v="7"/>
    <n v="428.94"/>
    <x v="24"/>
  </r>
  <r>
    <s v="31786"/>
    <s v="TN"/>
    <s v="0000000185"/>
    <x v="0"/>
    <x v="3"/>
    <d v="2022-07-31T00:00:00"/>
    <x v="0"/>
    <s v="PPDN"/>
    <x v="0"/>
    <n v="-391.19"/>
    <x v="25"/>
  </r>
  <r>
    <s v="31786"/>
    <s v="TN"/>
    <s v="0000000185"/>
    <x v="0"/>
    <x v="3"/>
    <d v="2022-07-31T00:00:00"/>
    <x v="0"/>
    <s v="PPDN"/>
    <x v="0"/>
    <n v="857.74"/>
    <x v="26"/>
  </r>
  <r>
    <s v="31786"/>
    <s v="TN"/>
    <s v="0000000192"/>
    <x v="1"/>
    <x v="3"/>
    <d v="2022-07-31T00:00:00"/>
    <x v="2"/>
    <s v="PDON"/>
    <x v="2"/>
    <n v="-1508.13"/>
    <x v="27"/>
  </r>
  <r>
    <s v="31786"/>
    <s v="TN"/>
    <s v="0000000192"/>
    <x v="1"/>
    <x v="3"/>
    <d v="2022-07-31T00:00:00"/>
    <x v="2"/>
    <s v="PDON"/>
    <x v="2"/>
    <n v="6142.62"/>
    <x v="28"/>
  </r>
  <r>
    <s v="31786"/>
    <s v="TN"/>
    <s v="0000157401"/>
    <x v="2"/>
    <x v="3"/>
    <d v="2022-07-31T00:00:00"/>
    <x v="4"/>
    <s v="FO13A9"/>
    <x v="4"/>
    <n v="-1.08"/>
    <x v="29"/>
  </r>
  <r>
    <s v="31786"/>
    <s v="TN"/>
    <s v="0000157401"/>
    <x v="2"/>
    <x v="3"/>
    <d v="2022-07-31T00:00:00"/>
    <x v="4"/>
    <s v="FO13A9"/>
    <x v="4"/>
    <n v="21.6"/>
    <x v="30"/>
  </r>
  <r>
    <s v="31786"/>
    <s v="TN"/>
    <s v="0000157401"/>
    <x v="2"/>
    <x v="3"/>
    <d v="2022-07-31T00:00:00"/>
    <x v="4"/>
    <s v="FO13B9"/>
    <x v="4"/>
    <n v="-10.08"/>
    <x v="8"/>
  </r>
  <r>
    <s v="31786"/>
    <s v="TN"/>
    <s v="0000157401"/>
    <x v="2"/>
    <x v="3"/>
    <d v="2022-07-31T00:00:00"/>
    <x v="4"/>
    <s v="FO13B9"/>
    <x v="4"/>
    <n v="25.2"/>
    <x v="30"/>
  </r>
  <r>
    <s v="31786"/>
    <s v="TN"/>
    <s v="0000190862"/>
    <x v="3"/>
    <x v="3"/>
    <d v="2022-07-31T00:00:00"/>
    <x v="7"/>
    <s v="LTD-01"/>
    <x v="8"/>
    <n v="4.32"/>
    <x v="3"/>
  </r>
  <r>
    <s v="31786"/>
    <s v="TN"/>
    <s v="0000190862"/>
    <x v="3"/>
    <x v="3"/>
    <d v="2022-07-31T00:00:00"/>
    <x v="7"/>
    <s v="LTD-01"/>
    <x v="9"/>
    <n v="27.09"/>
    <x v="7"/>
  </r>
  <r>
    <s v="31786"/>
    <s v="TN"/>
    <s v="0000190862"/>
    <x v="3"/>
    <x v="3"/>
    <d v="2022-07-31T00:00:00"/>
    <x v="7"/>
    <s v="LTD-01"/>
    <x v="10"/>
    <n v="38.24"/>
    <x v="5"/>
  </r>
  <r>
    <s v="31786"/>
    <s v="TN"/>
    <s v="0000190862"/>
    <x v="3"/>
    <x v="3"/>
    <d v="2022-07-31T00:00:00"/>
    <x v="7"/>
    <s v="LTD-01"/>
    <x v="11"/>
    <n v="-34.380000000000003"/>
    <x v="3"/>
  </r>
  <r>
    <s v="31786"/>
    <s v="TN"/>
    <s v="0000190862"/>
    <x v="3"/>
    <x v="3"/>
    <d v="2022-07-31T00:00:00"/>
    <x v="7"/>
    <s v="LTD-02"/>
    <x v="12"/>
    <n v="-8.18"/>
    <x v="1"/>
  </r>
  <r>
    <s v="31786"/>
    <s v="TN"/>
    <s v="0000190862"/>
    <x v="3"/>
    <x v="3"/>
    <d v="2022-07-31T00:00:00"/>
    <x v="7"/>
    <s v="LTD-02"/>
    <x v="12"/>
    <n v="2.62"/>
    <x v="3"/>
  </r>
  <r>
    <s v="31786"/>
    <s v="TN"/>
    <s v="0000190862"/>
    <x v="3"/>
    <x v="3"/>
    <d v="2022-07-31T00:00:00"/>
    <x v="7"/>
    <s v="LTD-02"/>
    <x v="13"/>
    <n v="-2.93"/>
    <x v="3"/>
  </r>
  <r>
    <s v="31786"/>
    <s v="TN"/>
    <s v="0000190862"/>
    <x v="3"/>
    <x v="3"/>
    <d v="2022-07-31T00:00:00"/>
    <x v="7"/>
    <s v="LTD-02"/>
    <x v="14"/>
    <n v="-14.86"/>
    <x v="3"/>
  </r>
  <r>
    <s v="31786"/>
    <s v="TN"/>
    <s v="0000190862"/>
    <x v="3"/>
    <x v="3"/>
    <d v="2022-07-31T00:00:00"/>
    <x v="7"/>
    <s v="LTD-02"/>
    <x v="14"/>
    <n v="11.5"/>
    <x v="3"/>
  </r>
  <r>
    <s v="31786"/>
    <s v="TN"/>
    <s v="0000190862"/>
    <x v="3"/>
    <x v="3"/>
    <d v="2022-07-31T00:00:00"/>
    <x v="7"/>
    <s v="LTD-02"/>
    <x v="15"/>
    <n v="12.72"/>
    <x v="3"/>
  </r>
  <r>
    <s v="31786"/>
    <s v="TN"/>
    <s v="0000190862"/>
    <x v="3"/>
    <x v="3"/>
    <d v="2022-07-31T00:00:00"/>
    <x v="7"/>
    <s v="LTD-02"/>
    <x v="16"/>
    <n v="15.72"/>
    <x v="3"/>
  </r>
  <r>
    <s v="31786"/>
    <s v="TN"/>
    <s v="0000190862"/>
    <x v="3"/>
    <x v="3"/>
    <d v="2022-07-31T00:00:00"/>
    <x v="7"/>
    <s v="LTD-02"/>
    <x v="17"/>
    <n v="25.72"/>
    <x v="5"/>
  </r>
  <r>
    <s v="31786"/>
    <s v="TN"/>
    <s v="0000190862"/>
    <x v="3"/>
    <x v="3"/>
    <d v="2022-07-31T00:00:00"/>
    <x v="7"/>
    <s v="LTD-03"/>
    <x v="18"/>
    <n v="-3.34"/>
    <x v="3"/>
  </r>
  <r>
    <s v="31786"/>
    <s v="TN"/>
    <s v="0000190862"/>
    <x v="3"/>
    <x v="3"/>
    <d v="2022-07-31T00:00:00"/>
    <x v="7"/>
    <s v="LTD-03"/>
    <x v="19"/>
    <n v="9.16"/>
    <x v="3"/>
  </r>
  <r>
    <s v="31786"/>
    <s v="TN"/>
    <s v="0000190862"/>
    <x v="3"/>
    <x v="3"/>
    <d v="2022-07-31T00:00:00"/>
    <x v="7"/>
    <s v="LTD-03"/>
    <x v="20"/>
    <n v="19.309999999999999"/>
    <x v="5"/>
  </r>
  <r>
    <s v="31786"/>
    <s v="TN"/>
    <s v="0000190862"/>
    <x v="3"/>
    <x v="3"/>
    <d v="2022-07-31T00:00:00"/>
    <x v="7"/>
    <s v="LTD-03"/>
    <x v="21"/>
    <n v="-49.76"/>
    <x v="7"/>
  </r>
  <r>
    <s v="31786"/>
    <s v="TN"/>
    <s v="0000190862"/>
    <x v="3"/>
    <x v="3"/>
    <d v="2022-07-31T00:00:00"/>
    <x v="7"/>
    <s v="LTD-03"/>
    <x v="21"/>
    <n v="48.74"/>
    <x v="7"/>
  </r>
  <r>
    <s v="31786"/>
    <s v="TN"/>
    <s v="0000190862"/>
    <x v="3"/>
    <x v="3"/>
    <d v="2022-07-31T00:00:00"/>
    <x v="7"/>
    <s v="LTD-03"/>
    <x v="22"/>
    <n v="20.85"/>
    <x v="3"/>
  </r>
  <r>
    <s v="31786"/>
    <s v="TN"/>
    <s v="0000190862"/>
    <x v="3"/>
    <x v="3"/>
    <d v="2022-07-31T00:00:00"/>
    <x v="7"/>
    <s v="LTD-04"/>
    <x v="23"/>
    <n v="2.76"/>
    <x v="3"/>
  </r>
  <r>
    <s v="31786"/>
    <s v="TN"/>
    <s v="0000190862"/>
    <x v="3"/>
    <x v="3"/>
    <d v="2022-07-31T00:00:00"/>
    <x v="7"/>
    <s v="LTD-04"/>
    <x v="24"/>
    <n v="12.16"/>
    <x v="3"/>
  </r>
  <r>
    <s v="31786"/>
    <s v="TN"/>
    <s v="0000190862"/>
    <x v="3"/>
    <x v="3"/>
    <d v="2022-07-31T00:00:00"/>
    <x v="7"/>
    <s v="LTD-04"/>
    <x v="25"/>
    <n v="11.61"/>
    <x v="3"/>
  </r>
  <r>
    <s v="31786"/>
    <s v="TN"/>
    <s v="0000190862"/>
    <x v="3"/>
    <x v="3"/>
    <d v="2022-07-31T00:00:00"/>
    <x v="7"/>
    <s v="LTD-04"/>
    <x v="26"/>
    <n v="-14.94"/>
    <x v="3"/>
  </r>
  <r>
    <s v="31786"/>
    <s v="TN"/>
    <s v="0000190862"/>
    <x v="3"/>
    <x v="3"/>
    <d v="2022-07-31T00:00:00"/>
    <x v="7"/>
    <s v="LTD-04"/>
    <x v="26"/>
    <n v="43.26"/>
    <x v="5"/>
  </r>
  <r>
    <s v="31786"/>
    <s v="TN"/>
    <s v="0000190862"/>
    <x v="3"/>
    <x v="3"/>
    <d v="2022-07-31T00:00:00"/>
    <x v="7"/>
    <s v="LTD-04"/>
    <x v="27"/>
    <n v="84.51"/>
    <x v="7"/>
  </r>
  <r>
    <s v="31786"/>
    <s v="TN"/>
    <s v="0000190862"/>
    <x v="3"/>
    <x v="3"/>
    <d v="2022-07-31T00:00:00"/>
    <x v="5"/>
    <s v="STD-A"/>
    <x v="28"/>
    <n v="-9.67"/>
    <x v="29"/>
  </r>
  <r>
    <s v="31786"/>
    <s v="TN"/>
    <s v="0000190862"/>
    <x v="3"/>
    <x v="3"/>
    <d v="2022-07-31T00:00:00"/>
    <x v="5"/>
    <s v="STD-A"/>
    <x v="28"/>
    <n v="149.22"/>
    <x v="21"/>
  </r>
  <r>
    <s v="31786"/>
    <s v="TN"/>
    <s v="0000190862"/>
    <x v="3"/>
    <x v="3"/>
    <d v="2022-07-31T00:00:00"/>
    <x v="5"/>
    <s v="STD-B"/>
    <x v="29"/>
    <n v="-28.26"/>
    <x v="1"/>
  </r>
  <r>
    <s v="31786"/>
    <s v="TN"/>
    <s v="0000190862"/>
    <x v="3"/>
    <x v="3"/>
    <d v="2022-07-31T00:00:00"/>
    <x v="5"/>
    <s v="STD-B"/>
    <x v="29"/>
    <n v="129.38999999999999"/>
    <x v="23"/>
  </r>
  <r>
    <s v="31786"/>
    <s v="TN"/>
    <s v="0000210467"/>
    <x v="4"/>
    <x v="3"/>
    <d v="2022-07-31T00:00:00"/>
    <x v="6"/>
    <s v="VISBAS"/>
    <x v="6"/>
    <n v="-34.06"/>
    <x v="11"/>
  </r>
  <r>
    <s v="31786"/>
    <s v="TN"/>
    <s v="0000210467"/>
    <x v="4"/>
    <x v="3"/>
    <d v="2022-07-31T00:00:00"/>
    <x v="6"/>
    <s v="VISBAS"/>
    <x v="6"/>
    <n v="161.15"/>
    <x v="31"/>
  </r>
  <r>
    <s v="31786"/>
    <s v="TN"/>
    <s v="0000210467"/>
    <x v="4"/>
    <x v="3"/>
    <d v="2022-07-31T00:00:00"/>
    <x v="6"/>
    <s v="VISEXP"/>
    <x v="7"/>
    <n v="-392.72"/>
    <x v="32"/>
  </r>
  <r>
    <s v="31786"/>
    <s v="TN"/>
    <s v="0000210467"/>
    <x v="4"/>
    <x v="3"/>
    <d v="2022-07-31T00:00:00"/>
    <x v="6"/>
    <s v="VISEXP"/>
    <x v="7"/>
    <n v="1396.04"/>
    <x v="33"/>
  </r>
  <r>
    <s v="31786"/>
    <s v="TN"/>
    <s v="0000000185"/>
    <x v="0"/>
    <x v="3"/>
    <d v="2022-07-15T00:00:00"/>
    <x v="0"/>
    <s v="PPDN"/>
    <x v="0"/>
    <n v="421.6"/>
    <x v="34"/>
  </r>
  <r>
    <s v="31786"/>
    <s v="TN"/>
    <s v="0000000192"/>
    <x v="1"/>
    <x v="3"/>
    <d v="2022-07-15T00:00:00"/>
    <x v="2"/>
    <s v="PDON"/>
    <x v="2"/>
    <n v="2277.65"/>
    <x v="35"/>
  </r>
  <r>
    <s v="31786"/>
    <s v="TN"/>
    <s v="0000157401"/>
    <x v="2"/>
    <x v="3"/>
    <d v="2022-07-01T00:00:00"/>
    <x v="4"/>
    <s v="FO13B9"/>
    <x v="4"/>
    <n v="3.78"/>
    <x v="5"/>
  </r>
  <r>
    <s v="31786"/>
    <s v="TN"/>
    <s v="0000157401"/>
    <x v="2"/>
    <x v="3"/>
    <d v="2022-07-15T00:00:00"/>
    <x v="8"/>
    <s v="FO11A9"/>
    <x v="4"/>
    <n v="0.79"/>
    <x v="3"/>
  </r>
  <r>
    <s v="31786"/>
    <s v="TN"/>
    <s v="0000157401"/>
    <x v="2"/>
    <x v="3"/>
    <d v="2022-07-15T00:00:00"/>
    <x v="4"/>
    <s v="FO13A9"/>
    <x v="4"/>
    <n v="7.74"/>
    <x v="36"/>
  </r>
  <r>
    <s v="31786"/>
    <s v="TN"/>
    <s v="0000157401"/>
    <x v="2"/>
    <x v="3"/>
    <d v="2022-07-15T00:00:00"/>
    <x v="4"/>
    <s v="FO13B9"/>
    <x v="4"/>
    <n v="7.56"/>
    <x v="11"/>
  </r>
  <r>
    <s v="31786"/>
    <s v="TN"/>
    <s v="0000190862"/>
    <x v="3"/>
    <x v="3"/>
    <d v="2022-07-15T00:00:00"/>
    <x v="7"/>
    <s v="LTD-01"/>
    <x v="8"/>
    <n v="4.8899999999999997"/>
    <x v="3"/>
  </r>
  <r>
    <s v="31786"/>
    <s v="TN"/>
    <s v="0000190862"/>
    <x v="3"/>
    <x v="3"/>
    <d v="2022-07-15T00:00:00"/>
    <x v="7"/>
    <s v="LTD-01"/>
    <x v="30"/>
    <n v="-11.12"/>
    <x v="3"/>
  </r>
  <r>
    <s v="31786"/>
    <s v="TN"/>
    <s v="0000190862"/>
    <x v="3"/>
    <x v="3"/>
    <d v="2022-07-15T00:00:00"/>
    <x v="7"/>
    <s v="LTD-01"/>
    <x v="10"/>
    <n v="28.7"/>
    <x v="3"/>
  </r>
  <r>
    <s v="31786"/>
    <s v="TN"/>
    <s v="0000190862"/>
    <x v="3"/>
    <x v="3"/>
    <d v="2022-07-15T00:00:00"/>
    <x v="7"/>
    <s v="LTD-01"/>
    <x v="31"/>
    <n v="23.5"/>
    <x v="3"/>
  </r>
  <r>
    <s v="31786"/>
    <s v="TN"/>
    <s v="0000190862"/>
    <x v="3"/>
    <x v="3"/>
    <d v="2022-07-15T00:00:00"/>
    <x v="7"/>
    <s v="LTD-01"/>
    <x v="32"/>
    <n v="27.49"/>
    <x v="3"/>
  </r>
  <r>
    <s v="31786"/>
    <s v="TN"/>
    <s v="0000190862"/>
    <x v="3"/>
    <x v="3"/>
    <d v="2022-07-15T00:00:00"/>
    <x v="7"/>
    <s v="LTD-01"/>
    <x v="11"/>
    <n v="34.380000000000003"/>
    <x v="3"/>
  </r>
  <r>
    <s v="31786"/>
    <s v="TN"/>
    <s v="0000190862"/>
    <x v="3"/>
    <x v="3"/>
    <d v="2022-07-15T00:00:00"/>
    <x v="7"/>
    <s v="LTD-02"/>
    <x v="12"/>
    <n v="4.7699999999999996"/>
    <x v="3"/>
  </r>
  <r>
    <s v="31786"/>
    <s v="TN"/>
    <s v="0000190862"/>
    <x v="3"/>
    <x v="3"/>
    <d v="2022-07-15T00:00:00"/>
    <x v="7"/>
    <s v="LTD-02"/>
    <x v="13"/>
    <n v="5.81"/>
    <x v="5"/>
  </r>
  <r>
    <s v="31786"/>
    <s v="TN"/>
    <s v="0000190862"/>
    <x v="3"/>
    <x v="3"/>
    <d v="2022-07-15T00:00:00"/>
    <x v="7"/>
    <s v="LTD-02"/>
    <x v="14"/>
    <n v="20.68"/>
    <x v="5"/>
  </r>
  <r>
    <s v="31786"/>
    <s v="TN"/>
    <s v="0000190862"/>
    <x v="3"/>
    <x v="3"/>
    <d v="2022-07-15T00:00:00"/>
    <x v="7"/>
    <s v="LTD-02"/>
    <x v="15"/>
    <n v="12.72"/>
    <x v="3"/>
  </r>
  <r>
    <s v="31786"/>
    <s v="TN"/>
    <s v="0000190862"/>
    <x v="3"/>
    <x v="3"/>
    <d v="2022-07-15T00:00:00"/>
    <x v="7"/>
    <s v="LTD-02"/>
    <x v="33"/>
    <n v="33.880000000000003"/>
    <x v="3"/>
  </r>
  <r>
    <s v="31786"/>
    <s v="TN"/>
    <s v="0000190862"/>
    <x v="3"/>
    <x v="3"/>
    <d v="2022-07-15T00:00:00"/>
    <x v="7"/>
    <s v="LTD-03"/>
    <x v="34"/>
    <n v="0.85"/>
    <x v="3"/>
  </r>
  <r>
    <s v="31786"/>
    <s v="TN"/>
    <s v="0000190862"/>
    <x v="3"/>
    <x v="3"/>
    <d v="2022-07-15T00:00:00"/>
    <x v="7"/>
    <s v="LTD-03"/>
    <x v="19"/>
    <n v="12.69"/>
    <x v="3"/>
  </r>
  <r>
    <s v="31786"/>
    <s v="TN"/>
    <s v="0000190862"/>
    <x v="3"/>
    <x v="3"/>
    <d v="2022-07-15T00:00:00"/>
    <x v="7"/>
    <s v="LTD-03"/>
    <x v="20"/>
    <n v="16.36"/>
    <x v="3"/>
  </r>
  <r>
    <s v="31786"/>
    <s v="TN"/>
    <s v="0000190862"/>
    <x v="3"/>
    <x v="3"/>
    <d v="2022-07-15T00:00:00"/>
    <x v="7"/>
    <s v="LTD-03"/>
    <x v="21"/>
    <n v="29.5"/>
    <x v="5"/>
  </r>
  <r>
    <s v="31786"/>
    <s v="TN"/>
    <s v="0000190862"/>
    <x v="3"/>
    <x v="3"/>
    <d v="2022-07-15T00:00:00"/>
    <x v="7"/>
    <s v="LTD-04"/>
    <x v="23"/>
    <n v="15.48"/>
    <x v="5"/>
  </r>
  <r>
    <s v="31786"/>
    <s v="TN"/>
    <s v="0000190862"/>
    <x v="3"/>
    <x v="3"/>
    <d v="2022-07-15T00:00:00"/>
    <x v="7"/>
    <s v="LTD-04"/>
    <x v="35"/>
    <n v="12.58"/>
    <x v="5"/>
  </r>
  <r>
    <s v="31786"/>
    <s v="TN"/>
    <s v="0000190862"/>
    <x v="3"/>
    <x v="3"/>
    <d v="2022-07-15T00:00:00"/>
    <x v="5"/>
    <s v="STD-A"/>
    <x v="28"/>
    <n v="90.26"/>
    <x v="29"/>
  </r>
  <r>
    <s v="31786"/>
    <s v="TN"/>
    <s v="0000190862"/>
    <x v="3"/>
    <x v="3"/>
    <d v="2022-07-15T00:00:00"/>
    <x v="5"/>
    <s v="STD-B"/>
    <x v="29"/>
    <n v="117.48"/>
    <x v="29"/>
  </r>
  <r>
    <s v="31786"/>
    <s v="TN"/>
    <s v="0000210467"/>
    <x v="4"/>
    <x v="3"/>
    <d v="2022-07-15T00:00:00"/>
    <x v="6"/>
    <s v="VISBAS"/>
    <x v="6"/>
    <n v="66.14"/>
    <x v="37"/>
  </r>
  <r>
    <s v="31786"/>
    <s v="TN"/>
    <s v="0000210467"/>
    <x v="4"/>
    <x v="3"/>
    <d v="2022-07-15T00:00:00"/>
    <x v="6"/>
    <s v="VISEXP"/>
    <x v="7"/>
    <n v="377.37"/>
    <x v="38"/>
  </r>
  <r>
    <s v="31786"/>
    <s v="NP"/>
    <s v="0000000185"/>
    <x v="0"/>
    <x v="1"/>
    <d v="2022-07-29T00:00:00"/>
    <x v="1"/>
    <s v="PPRN"/>
    <x v="1"/>
    <n v="69.25"/>
    <x v="7"/>
  </r>
  <r>
    <s v="31786"/>
    <s v="NP"/>
    <s v="0000000185"/>
    <x v="0"/>
    <x v="2"/>
    <d v="2022-07-29T00:00:00"/>
    <x v="1"/>
    <s v="PPRN"/>
    <x v="1"/>
    <n v="181.98"/>
    <x v="8"/>
  </r>
  <r>
    <s v="31786"/>
    <s v="NP"/>
    <s v="0000000185"/>
    <x v="0"/>
    <x v="3"/>
    <d v="2022-07-29T00:00:00"/>
    <x v="0"/>
    <s v="PPDN"/>
    <x v="0"/>
    <n v="137909.87"/>
    <x v="39"/>
  </r>
  <r>
    <s v="31786"/>
    <s v="NP"/>
    <s v="0000000185"/>
    <x v="0"/>
    <x v="4"/>
    <d v="2022-07-29T00:00:00"/>
    <x v="0"/>
    <s v="PPDN"/>
    <x v="0"/>
    <n v="26013.11"/>
    <x v="40"/>
  </r>
  <r>
    <s v="31786"/>
    <s v="NP"/>
    <s v="0000000185"/>
    <x v="0"/>
    <x v="5"/>
    <d v="2022-07-29T00:00:00"/>
    <x v="0"/>
    <s v="PPDN"/>
    <x v="0"/>
    <n v="27305.57"/>
    <x v="41"/>
  </r>
  <r>
    <s v="31786"/>
    <s v="NP"/>
    <s v="0000000192"/>
    <x v="1"/>
    <x v="1"/>
    <d v="2022-07-29T00:00:00"/>
    <x v="3"/>
    <s v="PDRN"/>
    <x v="3"/>
    <n v="13131.38"/>
    <x v="42"/>
  </r>
  <r>
    <s v="31786"/>
    <s v="NP"/>
    <s v="0000000192"/>
    <x v="1"/>
    <x v="2"/>
    <d v="2022-07-29T00:00:00"/>
    <x v="3"/>
    <s v="PDRN"/>
    <x v="3"/>
    <n v="2015.32"/>
    <x v="43"/>
  </r>
  <r>
    <s v="31786"/>
    <s v="NP"/>
    <s v="0000000192"/>
    <x v="1"/>
    <x v="3"/>
    <d v="2022-07-29T00:00:00"/>
    <x v="2"/>
    <s v="PDON"/>
    <x v="2"/>
    <n v="716259.54"/>
    <x v="44"/>
  </r>
  <r>
    <s v="31786"/>
    <s v="NP"/>
    <s v="0000000192"/>
    <x v="1"/>
    <x v="4"/>
    <d v="2022-07-29T00:00:00"/>
    <x v="2"/>
    <s v="PDON"/>
    <x v="2"/>
    <n v="416554.42"/>
    <x v="45"/>
  </r>
  <r>
    <s v="31786"/>
    <s v="NP"/>
    <s v="0000000192"/>
    <x v="1"/>
    <x v="5"/>
    <d v="2022-07-29T00:00:00"/>
    <x v="2"/>
    <s v="PDON"/>
    <x v="2"/>
    <n v="202300.5"/>
    <x v="46"/>
  </r>
  <r>
    <s v="31786"/>
    <s v="NP"/>
    <s v="0000053684"/>
    <x v="5"/>
    <x v="3"/>
    <d v="2022-07-29T00:00:00"/>
    <x v="9"/>
    <s v="PERMA"/>
    <x v="36"/>
    <n v="148.24"/>
    <x v="0"/>
  </r>
  <r>
    <s v="31786"/>
    <s v="NP"/>
    <s v="0000053684"/>
    <x v="5"/>
    <x v="3"/>
    <d v="2022-07-29T00:00:00"/>
    <x v="10"/>
    <s v="UNIV"/>
    <x v="37"/>
    <n v="33316.57"/>
    <x v="47"/>
  </r>
  <r>
    <s v="31786"/>
    <s v="NP"/>
    <s v="0000157401"/>
    <x v="6"/>
    <x v="3"/>
    <d v="2022-07-29T00:00:00"/>
    <x v="11"/>
    <s v="TERM"/>
    <x v="38"/>
    <n v="369801.86"/>
    <x v="48"/>
  </r>
  <r>
    <s v="31786"/>
    <s v="NP"/>
    <s v="0000157401"/>
    <x v="2"/>
    <x v="3"/>
    <d v="2022-07-29T00:00:00"/>
    <x v="12"/>
    <s v="FO01A9"/>
    <x v="4"/>
    <n v="0.33"/>
    <x v="7"/>
  </r>
  <r>
    <s v="31786"/>
    <s v="NP"/>
    <s v="0000157401"/>
    <x v="2"/>
    <x v="3"/>
    <d v="2022-07-29T00:00:00"/>
    <x v="12"/>
    <s v="FO01B9"/>
    <x v="4"/>
    <n v="1.1599999999999999"/>
    <x v="1"/>
  </r>
  <r>
    <s v="31786"/>
    <s v="NP"/>
    <s v="0000157401"/>
    <x v="2"/>
    <x v="3"/>
    <d v="2022-07-29T00:00:00"/>
    <x v="13"/>
    <s v="FO10A9"/>
    <x v="4"/>
    <n v="3.4"/>
    <x v="12"/>
  </r>
  <r>
    <s v="31786"/>
    <s v="NP"/>
    <s v="0000157401"/>
    <x v="2"/>
    <x v="3"/>
    <d v="2022-07-29T00:00:00"/>
    <x v="13"/>
    <s v="FO10B9"/>
    <x v="4"/>
    <n v="7.74"/>
    <x v="21"/>
  </r>
  <r>
    <s v="31786"/>
    <s v="NP"/>
    <s v="0000157401"/>
    <x v="2"/>
    <x v="3"/>
    <d v="2022-07-29T00:00:00"/>
    <x v="8"/>
    <s v="FO11A9"/>
    <x v="4"/>
    <n v="1.58"/>
    <x v="5"/>
  </r>
  <r>
    <s v="31786"/>
    <s v="NP"/>
    <s v="0000157401"/>
    <x v="2"/>
    <x v="3"/>
    <d v="2022-07-29T00:00:00"/>
    <x v="8"/>
    <s v="FO11B9"/>
    <x v="4"/>
    <n v="3.88"/>
    <x v="1"/>
  </r>
  <r>
    <s v="31786"/>
    <s v="NP"/>
    <s v="0000157401"/>
    <x v="2"/>
    <x v="3"/>
    <d v="2022-07-29T00:00:00"/>
    <x v="14"/>
    <s v="FO12A9"/>
    <x v="4"/>
    <n v="19.8"/>
    <x v="49"/>
  </r>
  <r>
    <s v="31786"/>
    <s v="NP"/>
    <s v="0000157401"/>
    <x v="2"/>
    <x v="3"/>
    <d v="2022-07-29T00:00:00"/>
    <x v="14"/>
    <s v="FO12B9"/>
    <x v="4"/>
    <n v="11.88"/>
    <x v="50"/>
  </r>
  <r>
    <s v="31786"/>
    <s v="NP"/>
    <s v="0000157401"/>
    <x v="2"/>
    <x v="3"/>
    <d v="2022-07-29T00:00:00"/>
    <x v="4"/>
    <s v="FO13A9"/>
    <x v="4"/>
    <n v="4851.3599999999997"/>
    <x v="51"/>
  </r>
  <r>
    <s v="31786"/>
    <s v="NP"/>
    <s v="0000157401"/>
    <x v="2"/>
    <x v="3"/>
    <d v="2022-07-29T00:00:00"/>
    <x v="4"/>
    <s v="FO13B9"/>
    <x v="4"/>
    <n v="8753.2199999999993"/>
    <x v="52"/>
  </r>
  <r>
    <s v="31786"/>
    <s v="NP"/>
    <s v="0000157401"/>
    <x v="2"/>
    <x v="3"/>
    <d v="2022-07-29T00:00:00"/>
    <x v="15"/>
    <s v="FO02B9"/>
    <x v="4"/>
    <n v="5.44"/>
    <x v="11"/>
  </r>
  <r>
    <s v="31786"/>
    <s v="NP"/>
    <s v="0000157401"/>
    <x v="2"/>
    <x v="3"/>
    <d v="2022-07-29T00:00:00"/>
    <x v="16"/>
    <s v="FO04A9"/>
    <x v="4"/>
    <n v="0.81"/>
    <x v="7"/>
  </r>
  <r>
    <s v="31786"/>
    <s v="NP"/>
    <s v="0000157401"/>
    <x v="2"/>
    <x v="3"/>
    <d v="2022-07-29T00:00:00"/>
    <x v="16"/>
    <s v="FO04B9"/>
    <x v="4"/>
    <n v="0.9"/>
    <x v="5"/>
  </r>
  <r>
    <s v="31786"/>
    <s v="NP"/>
    <s v="0000157401"/>
    <x v="2"/>
    <x v="3"/>
    <d v="2022-07-29T00:00:00"/>
    <x v="17"/>
    <s v="FO05A9"/>
    <x v="4"/>
    <n v="0.32"/>
    <x v="3"/>
  </r>
  <r>
    <s v="31786"/>
    <s v="NP"/>
    <s v="0000157401"/>
    <x v="2"/>
    <x v="3"/>
    <d v="2022-07-29T00:00:00"/>
    <x v="18"/>
    <s v="FO08B9"/>
    <x v="4"/>
    <n v="0.67"/>
    <x v="3"/>
  </r>
  <r>
    <s v="31786"/>
    <s v="NP"/>
    <s v="0000157401"/>
    <x v="2"/>
    <x v="3"/>
    <d v="2022-07-29T00:00:00"/>
    <x v="19"/>
    <s v="FO09A9"/>
    <x v="4"/>
    <n v="2.3199999999999998"/>
    <x v="1"/>
  </r>
  <r>
    <s v="31786"/>
    <s v="NP"/>
    <s v="0000157401"/>
    <x v="2"/>
    <x v="3"/>
    <d v="2022-07-29T00:00:00"/>
    <x v="19"/>
    <s v="FO09B9"/>
    <x v="4"/>
    <n v="10.64"/>
    <x v="53"/>
  </r>
  <r>
    <s v="31786"/>
    <s v="NP"/>
    <s v="0000190862"/>
    <x v="3"/>
    <x v="3"/>
    <d v="2022-07-29T00:00:00"/>
    <x v="7"/>
    <s v="LTD-01"/>
    <x v="39"/>
    <n v="11.09"/>
    <x v="1"/>
  </r>
  <r>
    <s v="31786"/>
    <s v="NP"/>
    <s v="0000190862"/>
    <x v="3"/>
    <x v="3"/>
    <d v="2022-07-29T00:00:00"/>
    <x v="7"/>
    <s v="LTD-01"/>
    <x v="8"/>
    <n v="8.48"/>
    <x v="7"/>
  </r>
  <r>
    <s v="31786"/>
    <s v="NP"/>
    <s v="0000190862"/>
    <x v="3"/>
    <x v="3"/>
    <d v="2022-07-29T00:00:00"/>
    <x v="7"/>
    <s v="LTD-01"/>
    <x v="30"/>
    <n v="32.75"/>
    <x v="0"/>
  </r>
  <r>
    <s v="31786"/>
    <s v="NP"/>
    <s v="0000190862"/>
    <x v="3"/>
    <x v="3"/>
    <d v="2022-07-29T00:00:00"/>
    <x v="7"/>
    <s v="LTD-01"/>
    <x v="9"/>
    <n v="28.67"/>
    <x v="7"/>
  </r>
  <r>
    <s v="31786"/>
    <s v="NP"/>
    <s v="0000190862"/>
    <x v="3"/>
    <x v="3"/>
    <d v="2022-07-29T00:00:00"/>
    <x v="7"/>
    <s v="LTD-01"/>
    <x v="10"/>
    <n v="27.76"/>
    <x v="5"/>
  </r>
  <r>
    <s v="31786"/>
    <s v="NP"/>
    <s v="0000190862"/>
    <x v="3"/>
    <x v="3"/>
    <d v="2022-07-29T00:00:00"/>
    <x v="7"/>
    <s v="LTD-01"/>
    <x v="31"/>
    <n v="57.24"/>
    <x v="1"/>
  </r>
  <r>
    <s v="31786"/>
    <s v="NP"/>
    <s v="0000190862"/>
    <x v="3"/>
    <x v="3"/>
    <d v="2022-07-29T00:00:00"/>
    <x v="7"/>
    <s v="LTD-01"/>
    <x v="32"/>
    <n v="30.89"/>
    <x v="5"/>
  </r>
  <r>
    <s v="31786"/>
    <s v="NP"/>
    <s v="0000190862"/>
    <x v="3"/>
    <x v="3"/>
    <d v="2022-07-29T00:00:00"/>
    <x v="7"/>
    <s v="LTD-01"/>
    <x v="11"/>
    <n v="22.27"/>
    <x v="3"/>
  </r>
  <r>
    <s v="31786"/>
    <s v="NP"/>
    <s v="0000190862"/>
    <x v="3"/>
    <x v="3"/>
    <d v="2022-07-29T00:00:00"/>
    <x v="7"/>
    <s v="LTD-01"/>
    <x v="40"/>
    <n v="20.28"/>
    <x v="3"/>
  </r>
  <r>
    <s v="31786"/>
    <s v="NP"/>
    <s v="0000190862"/>
    <x v="3"/>
    <x v="3"/>
    <d v="2022-07-29T00:00:00"/>
    <x v="7"/>
    <s v="LTD-02"/>
    <x v="12"/>
    <n v="1.25"/>
    <x v="3"/>
  </r>
  <r>
    <s v="31786"/>
    <s v="NP"/>
    <s v="0000190862"/>
    <x v="3"/>
    <x v="3"/>
    <d v="2022-07-29T00:00:00"/>
    <x v="7"/>
    <s v="LTD-02"/>
    <x v="13"/>
    <n v="4.99"/>
    <x v="3"/>
  </r>
  <r>
    <s v="31786"/>
    <s v="NP"/>
    <s v="0000190862"/>
    <x v="3"/>
    <x v="3"/>
    <d v="2022-07-29T00:00:00"/>
    <x v="7"/>
    <s v="LTD-02"/>
    <x v="14"/>
    <n v="9.34"/>
    <x v="5"/>
  </r>
  <r>
    <s v="31786"/>
    <s v="NP"/>
    <s v="0000190862"/>
    <x v="3"/>
    <x v="3"/>
    <d v="2022-07-29T00:00:00"/>
    <x v="7"/>
    <s v="LTD-02"/>
    <x v="41"/>
    <n v="27"/>
    <x v="3"/>
  </r>
  <r>
    <s v="31786"/>
    <s v="NP"/>
    <s v="0000190862"/>
    <x v="3"/>
    <x v="3"/>
    <d v="2022-07-29T00:00:00"/>
    <x v="7"/>
    <s v="LTD-02"/>
    <x v="33"/>
    <n v="42.35"/>
    <x v="5"/>
  </r>
  <r>
    <s v="31786"/>
    <s v="NP"/>
    <s v="0000190862"/>
    <x v="3"/>
    <x v="3"/>
    <d v="2022-07-29T00:00:00"/>
    <x v="7"/>
    <s v="LTD-03"/>
    <x v="34"/>
    <n v="8.19"/>
    <x v="7"/>
  </r>
  <r>
    <s v="31786"/>
    <s v="NP"/>
    <s v="0000190862"/>
    <x v="3"/>
    <x v="3"/>
    <d v="2022-07-29T00:00:00"/>
    <x v="7"/>
    <s v="LTD-03"/>
    <x v="18"/>
    <n v="23.24"/>
    <x v="7"/>
  </r>
  <r>
    <s v="31786"/>
    <s v="NP"/>
    <s v="0000190862"/>
    <x v="3"/>
    <x v="3"/>
    <d v="2022-07-29T00:00:00"/>
    <x v="7"/>
    <s v="LTD-03"/>
    <x v="42"/>
    <n v="48.89"/>
    <x v="7"/>
  </r>
  <r>
    <s v="31786"/>
    <s v="NP"/>
    <s v="0000190862"/>
    <x v="3"/>
    <x v="3"/>
    <d v="2022-07-29T00:00:00"/>
    <x v="7"/>
    <s v="LTD-04"/>
    <x v="23"/>
    <n v="3.35"/>
    <x v="3"/>
  </r>
  <r>
    <s v="31786"/>
    <s v="NP"/>
    <s v="0000190862"/>
    <x v="3"/>
    <x v="3"/>
    <d v="2022-07-29T00:00:00"/>
    <x v="7"/>
    <s v="LTD-04"/>
    <x v="35"/>
    <n v="6.1"/>
    <x v="3"/>
  </r>
  <r>
    <s v="31786"/>
    <s v="NP"/>
    <s v="0000190862"/>
    <x v="3"/>
    <x v="3"/>
    <d v="2022-07-29T00:00:00"/>
    <x v="7"/>
    <s v="LTD-04"/>
    <x v="24"/>
    <n v="18.88"/>
    <x v="3"/>
  </r>
  <r>
    <s v="31786"/>
    <s v="NP"/>
    <s v="0000190862"/>
    <x v="3"/>
    <x v="3"/>
    <d v="2022-07-29T00:00:00"/>
    <x v="7"/>
    <s v="LTD-04"/>
    <x v="25"/>
    <n v="44.82"/>
    <x v="7"/>
  </r>
  <r>
    <s v="31786"/>
    <s v="NP"/>
    <s v="0000190862"/>
    <x v="3"/>
    <x v="3"/>
    <d v="2022-07-29T00:00:00"/>
    <x v="7"/>
    <s v="LTD-04"/>
    <x v="26"/>
    <n v="16.14"/>
    <x v="3"/>
  </r>
  <r>
    <s v="31786"/>
    <s v="NP"/>
    <s v="0000190862"/>
    <x v="3"/>
    <x v="3"/>
    <d v="2022-07-29T00:00:00"/>
    <x v="7"/>
    <s v="LTD-04"/>
    <x v="27"/>
    <n v="29.41"/>
    <x v="5"/>
  </r>
  <r>
    <s v="31786"/>
    <s v="NP"/>
    <s v="0000190862"/>
    <x v="3"/>
    <x v="3"/>
    <d v="2022-07-29T00:00:00"/>
    <x v="7"/>
    <s v="LTD-04"/>
    <x v="43"/>
    <n v="21.47"/>
    <x v="3"/>
  </r>
  <r>
    <s v="31786"/>
    <s v="NP"/>
    <s v="0000190862"/>
    <x v="3"/>
    <x v="3"/>
    <d v="2022-07-29T00:00:00"/>
    <x v="5"/>
    <s v="STD-A"/>
    <x v="44"/>
    <n v="33167.56"/>
    <x v="54"/>
  </r>
  <r>
    <s v="31786"/>
    <s v="NP"/>
    <s v="0000190862"/>
    <x v="3"/>
    <x v="3"/>
    <d v="2022-07-29T00:00:00"/>
    <x v="5"/>
    <s v="STD-A"/>
    <x v="28"/>
    <n v="479.09"/>
    <x v="43"/>
  </r>
  <r>
    <s v="31786"/>
    <s v="NP"/>
    <s v="0000190862"/>
    <x v="3"/>
    <x v="3"/>
    <d v="2022-07-29T00:00:00"/>
    <x v="5"/>
    <s v="STD-B"/>
    <x v="5"/>
    <n v="30285.360000000001"/>
    <x v="55"/>
  </r>
  <r>
    <s v="31786"/>
    <s v="NP"/>
    <s v="0000190862"/>
    <x v="3"/>
    <x v="3"/>
    <d v="2022-07-29T00:00:00"/>
    <x v="5"/>
    <s v="STD-B"/>
    <x v="29"/>
    <n v="117.44"/>
    <x v="23"/>
  </r>
  <r>
    <s v="31786"/>
    <s v="NP"/>
    <s v="0000190862"/>
    <x v="3"/>
    <x v="5"/>
    <d v="2022-07-29T00:00:00"/>
    <x v="7"/>
    <s v="LTD-01"/>
    <x v="39"/>
    <n v="-3.27"/>
    <x v="3"/>
  </r>
  <r>
    <s v="31786"/>
    <s v="NP"/>
    <s v="0000190862"/>
    <x v="3"/>
    <x v="5"/>
    <d v="2022-07-29T00:00:00"/>
    <x v="5"/>
    <s v="STD-A"/>
    <x v="45"/>
    <n v="-11.19"/>
    <x v="3"/>
  </r>
  <r>
    <s v="31786"/>
    <s v="NP"/>
    <s v="0000210467"/>
    <x v="4"/>
    <x v="1"/>
    <d v="2022-07-29T00:00:00"/>
    <x v="6"/>
    <s v="VISEXP"/>
    <x v="7"/>
    <n v="5.56"/>
    <x v="3"/>
  </r>
  <r>
    <s v="31786"/>
    <s v="NP"/>
    <s v="0000210467"/>
    <x v="4"/>
    <x v="2"/>
    <d v="2022-07-29T00:00:00"/>
    <x v="6"/>
    <s v="VISBAS"/>
    <x v="6"/>
    <n v="56.85"/>
    <x v="36"/>
  </r>
  <r>
    <s v="31786"/>
    <s v="NP"/>
    <s v="0000210467"/>
    <x v="4"/>
    <x v="2"/>
    <d v="2022-07-29T00:00:00"/>
    <x v="6"/>
    <s v="VISEXP"/>
    <x v="7"/>
    <n v="470.9"/>
    <x v="56"/>
  </r>
  <r>
    <s v="31786"/>
    <s v="NP"/>
    <s v="0000210467"/>
    <x v="4"/>
    <x v="3"/>
    <d v="2022-07-29T00:00:00"/>
    <x v="6"/>
    <s v="VISBAS"/>
    <x v="6"/>
    <n v="34647.68"/>
    <x v="57"/>
  </r>
  <r>
    <s v="31786"/>
    <s v="NP"/>
    <s v="0000210467"/>
    <x v="4"/>
    <x v="3"/>
    <d v="2022-07-29T00:00:00"/>
    <x v="6"/>
    <s v="VISEXP"/>
    <x v="7"/>
    <n v="130424.59"/>
    <x v="58"/>
  </r>
  <r>
    <s v="31786"/>
    <s v="NP"/>
    <s v="0000210467"/>
    <x v="4"/>
    <x v="4"/>
    <d v="2022-07-29T00:00:00"/>
    <x v="6"/>
    <s v="VISBAS"/>
    <x v="6"/>
    <n v="17362.68"/>
    <x v="59"/>
  </r>
  <r>
    <s v="31786"/>
    <s v="NP"/>
    <s v="0000210467"/>
    <x v="4"/>
    <x v="4"/>
    <d v="2022-07-29T00:00:00"/>
    <x v="6"/>
    <s v="VISEXP"/>
    <x v="7"/>
    <n v="83673.37"/>
    <x v="60"/>
  </r>
  <r>
    <s v="31786"/>
    <s v="NP"/>
    <s v="0000210467"/>
    <x v="4"/>
    <x v="5"/>
    <d v="2022-07-29T00:00:00"/>
    <x v="6"/>
    <s v="VISBAS"/>
    <x v="6"/>
    <n v="9636.35"/>
    <x v="61"/>
  </r>
  <r>
    <s v="31786"/>
    <s v="NP"/>
    <s v="0000210467"/>
    <x v="4"/>
    <x v="5"/>
    <d v="2022-07-29T00:00:00"/>
    <x v="6"/>
    <s v="VISEXP"/>
    <x v="7"/>
    <n v="53871.02"/>
    <x v="62"/>
  </r>
  <r>
    <s v="31786"/>
    <s v="NP"/>
    <s v="0000000185"/>
    <x v="0"/>
    <x v="0"/>
    <d v="2022-07-29T00:00:00"/>
    <x v="0"/>
    <s v="PPDN"/>
    <x v="0"/>
    <n v="175.36"/>
    <x v="8"/>
  </r>
  <r>
    <s v="31786"/>
    <s v="NP"/>
    <s v="0000000185"/>
    <x v="0"/>
    <x v="0"/>
    <d v="2022-07-29T00:00:00"/>
    <x v="1"/>
    <s v="PPRN"/>
    <x v="1"/>
    <n v="63411.78"/>
    <x v="63"/>
  </r>
  <r>
    <s v="31786"/>
    <s v="NP"/>
    <s v="0000000185"/>
    <x v="0"/>
    <x v="1"/>
    <d v="2022-07-29T00:00:00"/>
    <x v="0"/>
    <s v="PPDN"/>
    <x v="0"/>
    <n v="25.03"/>
    <x v="3"/>
  </r>
  <r>
    <s v="31786"/>
    <s v="NP"/>
    <s v="0000000185"/>
    <x v="0"/>
    <x v="1"/>
    <d v="2022-07-29T00:00:00"/>
    <x v="1"/>
    <s v="PPRN"/>
    <x v="1"/>
    <n v="24588.41"/>
    <x v="64"/>
  </r>
  <r>
    <s v="31786"/>
    <s v="NP"/>
    <s v="0000000185"/>
    <x v="0"/>
    <x v="2"/>
    <d v="2022-07-29T00:00:00"/>
    <x v="1"/>
    <s v="PPRN"/>
    <x v="1"/>
    <n v="2912.36"/>
    <x v="65"/>
  </r>
  <r>
    <s v="31786"/>
    <s v="NP"/>
    <s v="0000000192"/>
    <x v="1"/>
    <x v="0"/>
    <d v="2022-07-29T00:00:00"/>
    <x v="2"/>
    <s v="PDON"/>
    <x v="2"/>
    <n v="1620.21"/>
    <x v="66"/>
  </r>
  <r>
    <s v="31786"/>
    <s v="NP"/>
    <s v="0000000192"/>
    <x v="1"/>
    <x v="0"/>
    <d v="2022-07-29T00:00:00"/>
    <x v="3"/>
    <s v="PDRN"/>
    <x v="3"/>
    <n v="316481.15999999997"/>
    <x v="67"/>
  </r>
  <r>
    <s v="31786"/>
    <s v="NP"/>
    <s v="0000000192"/>
    <x v="1"/>
    <x v="1"/>
    <d v="2022-07-29T00:00:00"/>
    <x v="2"/>
    <s v="PDON"/>
    <x v="2"/>
    <n v="240.6"/>
    <x v="21"/>
  </r>
  <r>
    <s v="31786"/>
    <s v="NP"/>
    <s v="0000000192"/>
    <x v="1"/>
    <x v="1"/>
    <d v="2022-07-29T00:00:00"/>
    <x v="3"/>
    <s v="PDRN"/>
    <x v="3"/>
    <n v="236623.73"/>
    <x v="68"/>
  </r>
  <r>
    <s v="31786"/>
    <s v="NP"/>
    <s v="0000000192"/>
    <x v="1"/>
    <x v="2"/>
    <d v="2022-07-29T00:00:00"/>
    <x v="2"/>
    <s v="PDON"/>
    <x v="2"/>
    <n v="99.74"/>
    <x v="7"/>
  </r>
  <r>
    <s v="31786"/>
    <s v="NP"/>
    <s v="0000000192"/>
    <x v="1"/>
    <x v="2"/>
    <d v="2022-07-29T00:00:00"/>
    <x v="3"/>
    <s v="PDRN"/>
    <x v="3"/>
    <n v="15914.3"/>
    <x v="69"/>
  </r>
  <r>
    <s v="31786"/>
    <s v="NP"/>
    <s v="0000210467"/>
    <x v="4"/>
    <x v="0"/>
    <d v="2022-07-29T00:00:00"/>
    <x v="6"/>
    <s v="VISBAS"/>
    <x v="6"/>
    <n v="3257.21"/>
    <x v="70"/>
  </r>
  <r>
    <s v="31786"/>
    <s v="NP"/>
    <s v="0000210467"/>
    <x v="4"/>
    <x v="0"/>
    <d v="2022-07-29T00:00:00"/>
    <x v="6"/>
    <s v="VISEXP"/>
    <x v="7"/>
    <n v="15084.02"/>
    <x v="71"/>
  </r>
  <r>
    <s v="31786"/>
    <s v="NP"/>
    <s v="0000210467"/>
    <x v="4"/>
    <x v="1"/>
    <d v="2022-07-29T00:00:00"/>
    <x v="6"/>
    <s v="VISBAS"/>
    <x v="6"/>
    <n v="1194.3499999999999"/>
    <x v="72"/>
  </r>
  <r>
    <s v="31786"/>
    <s v="NP"/>
    <s v="0000210467"/>
    <x v="4"/>
    <x v="1"/>
    <d v="2022-07-29T00:00:00"/>
    <x v="6"/>
    <s v="VISEXP"/>
    <x v="7"/>
    <n v="5375"/>
    <x v="73"/>
  </r>
  <r>
    <s v="31786"/>
    <s v="NP"/>
    <s v="0000210467"/>
    <x v="4"/>
    <x v="2"/>
    <d v="2022-07-29T00:00:00"/>
    <x v="6"/>
    <s v="VISBAS"/>
    <x v="6"/>
    <n v="15.35"/>
    <x v="12"/>
  </r>
  <r>
    <s v="31786"/>
    <s v="NP"/>
    <s v="0000210467"/>
    <x v="4"/>
    <x v="2"/>
    <d v="2022-07-29T00:00:00"/>
    <x v="6"/>
    <s v="VISEXP"/>
    <x v="7"/>
    <n v="93.97"/>
    <x v="74"/>
  </r>
  <r>
    <s v="31786"/>
    <s v="TN"/>
    <s v="0000000185"/>
    <x v="0"/>
    <x v="3"/>
    <d v="2022-07-15T00:00:00"/>
    <x v="0"/>
    <s v="PPDN"/>
    <x v="0"/>
    <n v="-28.75"/>
    <x v="3"/>
  </r>
  <r>
    <s v="31786"/>
    <s v="TN"/>
    <s v="0000000185"/>
    <x v="0"/>
    <x v="3"/>
    <d v="2022-07-29T00:00:00"/>
    <x v="0"/>
    <s v="PPDN"/>
    <x v="0"/>
    <n v="187620.14"/>
    <x v="75"/>
  </r>
  <r>
    <s v="31786"/>
    <s v="TN"/>
    <s v="0000000192"/>
    <x v="1"/>
    <x v="3"/>
    <d v="2022-06-30T00:00:00"/>
    <x v="2"/>
    <s v="PDON"/>
    <x v="2"/>
    <n v="-52.7"/>
    <x v="3"/>
  </r>
  <r>
    <s v="31786"/>
    <s v="TN"/>
    <s v="0000000192"/>
    <x v="1"/>
    <x v="3"/>
    <d v="2022-07-15T00:00:00"/>
    <x v="2"/>
    <s v="PDON"/>
    <x v="2"/>
    <n v="-39.64"/>
    <x v="5"/>
  </r>
  <r>
    <s v="31786"/>
    <s v="TN"/>
    <s v="0000000192"/>
    <x v="1"/>
    <x v="3"/>
    <d v="2022-07-29T00:00:00"/>
    <x v="2"/>
    <s v="PDON"/>
    <x v="2"/>
    <n v="932347.82"/>
    <x v="76"/>
  </r>
  <r>
    <s v="31786"/>
    <s v="TN"/>
    <s v="0000053684"/>
    <x v="5"/>
    <x v="3"/>
    <d v="2022-07-29T00:00:00"/>
    <x v="9"/>
    <s v="PERMA"/>
    <x v="36"/>
    <n v="127.64"/>
    <x v="23"/>
  </r>
  <r>
    <s v="31786"/>
    <s v="TN"/>
    <s v="0000053684"/>
    <x v="5"/>
    <x v="3"/>
    <d v="2022-07-29T00:00:00"/>
    <x v="10"/>
    <s v="UNIV"/>
    <x v="37"/>
    <n v="38900.879999999997"/>
    <x v="77"/>
  </r>
  <r>
    <s v="31786"/>
    <s v="TN"/>
    <s v="0000157401"/>
    <x v="6"/>
    <x v="3"/>
    <d v="2022-06-30T00:00:00"/>
    <x v="11"/>
    <s v="TERM"/>
    <x v="38"/>
    <n v="-5.0199999999999996"/>
    <x v="5"/>
  </r>
  <r>
    <s v="31786"/>
    <s v="TN"/>
    <s v="0000157401"/>
    <x v="6"/>
    <x v="3"/>
    <d v="2022-07-01T00:00:00"/>
    <x v="11"/>
    <s v="TERM"/>
    <x v="38"/>
    <n v="5.0199999999999996"/>
    <x v="5"/>
  </r>
  <r>
    <s v="31786"/>
    <s v="TN"/>
    <s v="0000157401"/>
    <x v="6"/>
    <x v="3"/>
    <d v="2022-07-29T00:00:00"/>
    <x v="11"/>
    <s v="TERM"/>
    <x v="38"/>
    <n v="336887.78"/>
    <x v="78"/>
  </r>
  <r>
    <s v="31786"/>
    <s v="TN"/>
    <s v="0000157401"/>
    <x v="2"/>
    <x v="3"/>
    <d v="2022-06-30T00:00:00"/>
    <x v="4"/>
    <s v="FO13B9"/>
    <x v="4"/>
    <n v="-1.26"/>
    <x v="3"/>
  </r>
  <r>
    <s v="31786"/>
    <s v="TN"/>
    <s v="0000157401"/>
    <x v="2"/>
    <x v="3"/>
    <d v="2022-07-15T00:00:00"/>
    <x v="4"/>
    <s v="FO13A9"/>
    <x v="4"/>
    <n v="-2.16"/>
    <x v="5"/>
  </r>
  <r>
    <s v="31786"/>
    <s v="TN"/>
    <s v="0000157401"/>
    <x v="2"/>
    <x v="3"/>
    <d v="2022-07-29T00:00:00"/>
    <x v="12"/>
    <s v="FO01A9"/>
    <x v="4"/>
    <n v="0.22"/>
    <x v="5"/>
  </r>
  <r>
    <s v="31786"/>
    <s v="TN"/>
    <s v="0000157401"/>
    <x v="2"/>
    <x v="3"/>
    <d v="2022-07-29T00:00:00"/>
    <x v="13"/>
    <s v="FO10A9"/>
    <x v="4"/>
    <n v="4.76"/>
    <x v="29"/>
  </r>
  <r>
    <s v="31786"/>
    <s v="TN"/>
    <s v="0000157401"/>
    <x v="2"/>
    <x v="3"/>
    <d v="2022-07-29T00:00:00"/>
    <x v="8"/>
    <s v="FO11A9"/>
    <x v="4"/>
    <n v="2.37"/>
    <x v="1"/>
  </r>
  <r>
    <s v="31786"/>
    <s v="TN"/>
    <s v="0000157401"/>
    <x v="2"/>
    <x v="3"/>
    <d v="2022-07-29T00:00:00"/>
    <x v="8"/>
    <s v="FO11B9"/>
    <x v="4"/>
    <n v="0.97"/>
    <x v="3"/>
  </r>
  <r>
    <s v="31786"/>
    <s v="TN"/>
    <s v="0000157401"/>
    <x v="2"/>
    <x v="3"/>
    <d v="2022-07-29T00:00:00"/>
    <x v="14"/>
    <s v="FO12A9"/>
    <x v="4"/>
    <n v="5.4"/>
    <x v="0"/>
  </r>
  <r>
    <s v="31786"/>
    <s v="TN"/>
    <s v="0000157401"/>
    <x v="2"/>
    <x v="3"/>
    <d v="2022-07-29T00:00:00"/>
    <x v="14"/>
    <s v="FO12B9"/>
    <x v="4"/>
    <n v="2.16"/>
    <x v="5"/>
  </r>
  <r>
    <s v="31786"/>
    <s v="TN"/>
    <s v="0000157401"/>
    <x v="2"/>
    <x v="3"/>
    <d v="2022-07-29T00:00:00"/>
    <x v="4"/>
    <s v="FO13A9"/>
    <x v="4"/>
    <n v="8039.52"/>
    <x v="79"/>
  </r>
  <r>
    <s v="31786"/>
    <s v="TN"/>
    <s v="0000157401"/>
    <x v="2"/>
    <x v="3"/>
    <d v="2022-07-29T00:00:00"/>
    <x v="4"/>
    <s v="FO13B9"/>
    <x v="4"/>
    <n v="12841.92"/>
    <x v="80"/>
  </r>
  <r>
    <s v="31786"/>
    <s v="TN"/>
    <s v="0000157401"/>
    <x v="2"/>
    <x v="3"/>
    <d v="2022-07-29T00:00:00"/>
    <x v="15"/>
    <s v="FO02A9"/>
    <x v="4"/>
    <n v="0.16"/>
    <x v="3"/>
  </r>
  <r>
    <s v="31786"/>
    <s v="TN"/>
    <s v="0000157401"/>
    <x v="2"/>
    <x v="3"/>
    <d v="2022-07-29T00:00:00"/>
    <x v="20"/>
    <s v="FO07A9"/>
    <x v="4"/>
    <n v="0.86"/>
    <x v="5"/>
  </r>
  <r>
    <s v="31786"/>
    <s v="TN"/>
    <s v="0000157401"/>
    <x v="2"/>
    <x v="3"/>
    <d v="2022-07-29T00:00:00"/>
    <x v="19"/>
    <s v="FO09A9"/>
    <x v="4"/>
    <n v="3.48"/>
    <x v="0"/>
  </r>
  <r>
    <s v="31786"/>
    <s v="TN"/>
    <s v="0000190862"/>
    <x v="3"/>
    <x v="3"/>
    <d v="2022-06-30T00:00:00"/>
    <x v="5"/>
    <s v="STD-A"/>
    <x v="28"/>
    <n v="-11.92"/>
    <x v="3"/>
  </r>
  <r>
    <s v="31786"/>
    <s v="TN"/>
    <s v="0000190862"/>
    <x v="3"/>
    <x v="3"/>
    <d v="2022-07-29T00:00:00"/>
    <x v="7"/>
    <s v="LTD-01"/>
    <x v="39"/>
    <n v="1172.5899999999999"/>
    <x v="17"/>
  </r>
  <r>
    <s v="31786"/>
    <s v="TN"/>
    <s v="0000190862"/>
    <x v="3"/>
    <x v="3"/>
    <d v="2022-07-29T00:00:00"/>
    <x v="7"/>
    <s v="LTD-01"/>
    <x v="8"/>
    <n v="1200.23"/>
    <x v="81"/>
  </r>
  <r>
    <s v="31786"/>
    <s v="TN"/>
    <s v="0000190862"/>
    <x v="3"/>
    <x v="3"/>
    <d v="2022-07-29T00:00:00"/>
    <x v="7"/>
    <s v="LTD-01"/>
    <x v="30"/>
    <n v="2219.67"/>
    <x v="82"/>
  </r>
  <r>
    <s v="31786"/>
    <s v="TN"/>
    <s v="0000190862"/>
    <x v="3"/>
    <x v="3"/>
    <d v="2022-07-29T00:00:00"/>
    <x v="7"/>
    <s v="LTD-01"/>
    <x v="9"/>
    <n v="3995.06"/>
    <x v="83"/>
  </r>
  <r>
    <s v="31786"/>
    <s v="TN"/>
    <s v="0000190862"/>
    <x v="3"/>
    <x v="3"/>
    <d v="2022-07-29T00:00:00"/>
    <x v="7"/>
    <s v="LTD-01"/>
    <x v="10"/>
    <n v="5106.49"/>
    <x v="84"/>
  </r>
  <r>
    <s v="31786"/>
    <s v="TN"/>
    <s v="0000190862"/>
    <x v="3"/>
    <x v="3"/>
    <d v="2022-07-29T00:00:00"/>
    <x v="7"/>
    <s v="LTD-01"/>
    <x v="31"/>
    <n v="6400.08"/>
    <x v="85"/>
  </r>
  <r>
    <s v="31786"/>
    <s v="TN"/>
    <s v="0000190862"/>
    <x v="3"/>
    <x v="3"/>
    <d v="2022-07-29T00:00:00"/>
    <x v="7"/>
    <s v="LTD-01"/>
    <x v="32"/>
    <n v="6835.66"/>
    <x v="86"/>
  </r>
  <r>
    <s v="31786"/>
    <s v="TN"/>
    <s v="0000190862"/>
    <x v="3"/>
    <x v="3"/>
    <d v="2022-07-29T00:00:00"/>
    <x v="7"/>
    <s v="LTD-01"/>
    <x v="11"/>
    <n v="4811.7700000000004"/>
    <x v="87"/>
  </r>
  <r>
    <s v="31786"/>
    <s v="TN"/>
    <s v="0000190862"/>
    <x v="3"/>
    <x v="3"/>
    <d v="2022-07-29T00:00:00"/>
    <x v="7"/>
    <s v="LTD-01"/>
    <x v="40"/>
    <n v="1536.6"/>
    <x v="88"/>
  </r>
  <r>
    <s v="31786"/>
    <s v="TN"/>
    <s v="0000190862"/>
    <x v="3"/>
    <x v="3"/>
    <d v="2022-07-29T00:00:00"/>
    <x v="7"/>
    <s v="LTD-01"/>
    <x v="46"/>
    <n v="272.67"/>
    <x v="29"/>
  </r>
  <r>
    <s v="31786"/>
    <s v="TN"/>
    <s v="0000190862"/>
    <x v="3"/>
    <x v="3"/>
    <d v="2022-07-29T00:00:00"/>
    <x v="7"/>
    <s v="LTD-02"/>
    <x v="12"/>
    <n v="917.71"/>
    <x v="89"/>
  </r>
  <r>
    <s v="31786"/>
    <s v="TN"/>
    <s v="0000190862"/>
    <x v="3"/>
    <x v="3"/>
    <d v="2022-07-29T00:00:00"/>
    <x v="7"/>
    <s v="LTD-02"/>
    <x v="13"/>
    <n v="996.05"/>
    <x v="90"/>
  </r>
  <r>
    <s v="31786"/>
    <s v="TN"/>
    <s v="0000190862"/>
    <x v="3"/>
    <x v="3"/>
    <d v="2022-07-29T00:00:00"/>
    <x v="7"/>
    <s v="LTD-02"/>
    <x v="14"/>
    <n v="1836.14"/>
    <x v="91"/>
  </r>
  <r>
    <s v="31786"/>
    <s v="TN"/>
    <s v="0000190862"/>
    <x v="3"/>
    <x v="3"/>
    <d v="2022-07-29T00:00:00"/>
    <x v="7"/>
    <s v="LTD-02"/>
    <x v="41"/>
    <n v="4174.84"/>
    <x v="92"/>
  </r>
  <r>
    <s v="31786"/>
    <s v="TN"/>
    <s v="0000190862"/>
    <x v="3"/>
    <x v="3"/>
    <d v="2022-07-29T00:00:00"/>
    <x v="7"/>
    <s v="LTD-02"/>
    <x v="15"/>
    <n v="5711.27"/>
    <x v="42"/>
  </r>
  <r>
    <s v="31786"/>
    <s v="TN"/>
    <s v="0000190862"/>
    <x v="3"/>
    <x v="3"/>
    <d v="2022-07-29T00:00:00"/>
    <x v="7"/>
    <s v="LTD-02"/>
    <x v="16"/>
    <n v="6706.18"/>
    <x v="93"/>
  </r>
  <r>
    <s v="31786"/>
    <s v="TN"/>
    <s v="0000190862"/>
    <x v="3"/>
    <x v="3"/>
    <d v="2022-07-29T00:00:00"/>
    <x v="7"/>
    <s v="LTD-02"/>
    <x v="47"/>
    <n v="8447.9699999999993"/>
    <x v="94"/>
  </r>
  <r>
    <s v="31786"/>
    <s v="TN"/>
    <s v="0000190862"/>
    <x v="3"/>
    <x v="3"/>
    <d v="2022-07-29T00:00:00"/>
    <x v="7"/>
    <s v="LTD-02"/>
    <x v="33"/>
    <n v="7928.71"/>
    <x v="95"/>
  </r>
  <r>
    <s v="31786"/>
    <s v="TN"/>
    <s v="0000190862"/>
    <x v="3"/>
    <x v="3"/>
    <d v="2022-07-29T00:00:00"/>
    <x v="7"/>
    <s v="LTD-02"/>
    <x v="17"/>
    <n v="1940.14"/>
    <x v="96"/>
  </r>
  <r>
    <s v="31786"/>
    <s v="TN"/>
    <s v="0000190862"/>
    <x v="3"/>
    <x v="3"/>
    <d v="2022-07-29T00:00:00"/>
    <x v="7"/>
    <s v="LTD-02"/>
    <x v="48"/>
    <n v="458.55"/>
    <x v="4"/>
  </r>
  <r>
    <s v="31786"/>
    <s v="TN"/>
    <s v="0000190862"/>
    <x v="3"/>
    <x v="3"/>
    <d v="2022-07-29T00:00:00"/>
    <x v="7"/>
    <s v="LTD-03"/>
    <x v="34"/>
    <n v="1122.07"/>
    <x v="97"/>
  </r>
  <r>
    <s v="31786"/>
    <s v="TN"/>
    <s v="0000190862"/>
    <x v="3"/>
    <x v="3"/>
    <d v="2022-07-29T00:00:00"/>
    <x v="7"/>
    <s v="LTD-03"/>
    <x v="18"/>
    <n v="1341.21"/>
    <x v="98"/>
  </r>
  <r>
    <s v="31786"/>
    <s v="TN"/>
    <s v="0000190862"/>
    <x v="3"/>
    <x v="3"/>
    <d v="2022-07-29T00:00:00"/>
    <x v="7"/>
    <s v="LTD-03"/>
    <x v="19"/>
    <n v="2703.12"/>
    <x v="86"/>
  </r>
  <r>
    <s v="31786"/>
    <s v="TN"/>
    <s v="0000190862"/>
    <x v="3"/>
    <x v="3"/>
    <d v="2022-07-29T00:00:00"/>
    <x v="7"/>
    <s v="LTD-03"/>
    <x v="20"/>
    <n v="3186.73"/>
    <x v="99"/>
  </r>
  <r>
    <s v="31786"/>
    <s v="TN"/>
    <s v="0000190862"/>
    <x v="3"/>
    <x v="3"/>
    <d v="2022-07-29T00:00:00"/>
    <x v="7"/>
    <s v="LTD-03"/>
    <x v="21"/>
    <n v="3280.01"/>
    <x v="100"/>
  </r>
  <r>
    <s v="31786"/>
    <s v="TN"/>
    <s v="0000190862"/>
    <x v="3"/>
    <x v="3"/>
    <d v="2022-07-29T00:00:00"/>
    <x v="7"/>
    <s v="LTD-03"/>
    <x v="42"/>
    <n v="4499.74"/>
    <x v="101"/>
  </r>
  <r>
    <s v="31786"/>
    <s v="TN"/>
    <s v="0000190862"/>
    <x v="3"/>
    <x v="3"/>
    <d v="2022-07-29T00:00:00"/>
    <x v="7"/>
    <s v="LTD-03"/>
    <x v="22"/>
    <n v="4609.8100000000004"/>
    <x v="102"/>
  </r>
  <r>
    <s v="31786"/>
    <s v="TN"/>
    <s v="0000190862"/>
    <x v="3"/>
    <x v="3"/>
    <d v="2022-07-29T00:00:00"/>
    <x v="7"/>
    <s v="LTD-03"/>
    <x v="49"/>
    <n v="3143.45"/>
    <x v="103"/>
  </r>
  <r>
    <s v="31786"/>
    <s v="TN"/>
    <s v="0000190862"/>
    <x v="3"/>
    <x v="3"/>
    <d v="2022-07-29T00:00:00"/>
    <x v="7"/>
    <s v="LTD-03"/>
    <x v="50"/>
    <n v="887.16"/>
    <x v="4"/>
  </r>
  <r>
    <s v="31786"/>
    <s v="TN"/>
    <s v="0000190862"/>
    <x v="3"/>
    <x v="3"/>
    <d v="2022-07-29T00:00:00"/>
    <x v="7"/>
    <s v="LTD-03"/>
    <x v="51"/>
    <n v="179.17"/>
    <x v="0"/>
  </r>
  <r>
    <s v="31786"/>
    <s v="TN"/>
    <s v="0000190862"/>
    <x v="3"/>
    <x v="3"/>
    <d v="2022-07-29T00:00:00"/>
    <x v="7"/>
    <s v="LTD-04"/>
    <x v="23"/>
    <n v="996.95"/>
    <x v="104"/>
  </r>
  <r>
    <s v="31786"/>
    <s v="TN"/>
    <s v="0000190862"/>
    <x v="3"/>
    <x v="3"/>
    <d v="2022-07-29T00:00:00"/>
    <x v="7"/>
    <s v="LTD-04"/>
    <x v="52"/>
    <n v="989.12"/>
    <x v="105"/>
  </r>
  <r>
    <s v="31786"/>
    <s v="TN"/>
    <s v="0000190862"/>
    <x v="3"/>
    <x v="3"/>
    <d v="2022-07-29T00:00:00"/>
    <x v="7"/>
    <s v="LTD-04"/>
    <x v="35"/>
    <n v="1851.96"/>
    <x v="106"/>
  </r>
  <r>
    <s v="31786"/>
    <s v="TN"/>
    <s v="0000190862"/>
    <x v="3"/>
    <x v="3"/>
    <d v="2022-07-29T00:00:00"/>
    <x v="7"/>
    <s v="LTD-04"/>
    <x v="24"/>
    <n v="2451.65"/>
    <x v="107"/>
  </r>
  <r>
    <s v="31786"/>
    <s v="TN"/>
    <s v="0000190862"/>
    <x v="3"/>
    <x v="3"/>
    <d v="2022-07-29T00:00:00"/>
    <x v="7"/>
    <s v="LTD-04"/>
    <x v="53"/>
    <n v="3964.49"/>
    <x v="108"/>
  </r>
  <r>
    <s v="31786"/>
    <s v="TN"/>
    <s v="0000190862"/>
    <x v="3"/>
    <x v="3"/>
    <d v="2022-07-29T00:00:00"/>
    <x v="7"/>
    <s v="LTD-04"/>
    <x v="25"/>
    <n v="5282.78"/>
    <x v="109"/>
  </r>
  <r>
    <s v="31786"/>
    <s v="TN"/>
    <s v="0000190862"/>
    <x v="3"/>
    <x v="3"/>
    <d v="2022-07-29T00:00:00"/>
    <x v="7"/>
    <s v="LTD-04"/>
    <x v="26"/>
    <n v="5494.16"/>
    <x v="110"/>
  </r>
  <r>
    <s v="31786"/>
    <s v="TN"/>
    <s v="0000190862"/>
    <x v="3"/>
    <x v="3"/>
    <d v="2022-07-29T00:00:00"/>
    <x v="7"/>
    <s v="LTD-04"/>
    <x v="27"/>
    <n v="4673.46"/>
    <x v="111"/>
  </r>
  <r>
    <s v="31786"/>
    <s v="TN"/>
    <s v="0000190862"/>
    <x v="3"/>
    <x v="3"/>
    <d v="2022-07-29T00:00:00"/>
    <x v="7"/>
    <s v="LTD-04"/>
    <x v="54"/>
    <n v="968.11"/>
    <x v="112"/>
  </r>
  <r>
    <s v="31786"/>
    <s v="TN"/>
    <s v="0000190862"/>
    <x v="3"/>
    <x v="3"/>
    <d v="2022-07-29T00:00:00"/>
    <x v="7"/>
    <s v="LTD-04"/>
    <x v="43"/>
    <n v="349.19"/>
    <x v="36"/>
  </r>
  <r>
    <s v="31786"/>
    <s v="TN"/>
    <s v="0000190862"/>
    <x v="3"/>
    <x v="3"/>
    <d v="2022-07-29T00:00:00"/>
    <x v="5"/>
    <s v="STD-A"/>
    <x v="28"/>
    <n v="36305.089999999997"/>
    <x v="113"/>
  </r>
  <r>
    <s v="31786"/>
    <s v="TN"/>
    <s v="0000190862"/>
    <x v="3"/>
    <x v="3"/>
    <d v="2022-07-29T00:00:00"/>
    <x v="5"/>
    <s v="STD-B"/>
    <x v="29"/>
    <n v="35347.26"/>
    <x v="114"/>
  </r>
  <r>
    <s v="31786"/>
    <s v="TN"/>
    <s v="0000210467"/>
    <x v="4"/>
    <x v="3"/>
    <d v="2022-06-30T00:00:00"/>
    <x v="6"/>
    <s v="VISEXP"/>
    <x v="7"/>
    <n v="-11.12"/>
    <x v="3"/>
  </r>
  <r>
    <s v="31786"/>
    <s v="TN"/>
    <s v="0000210467"/>
    <x v="4"/>
    <x v="3"/>
    <d v="2022-07-15T00:00:00"/>
    <x v="6"/>
    <s v="VISBAS"/>
    <x v="6"/>
    <n v="-3.07"/>
    <x v="3"/>
  </r>
  <r>
    <s v="31786"/>
    <s v="TN"/>
    <s v="0000210467"/>
    <x v="4"/>
    <x v="3"/>
    <d v="2022-07-15T00:00:00"/>
    <x v="6"/>
    <s v="VISEXP"/>
    <x v="7"/>
    <n v="-16.68"/>
    <x v="5"/>
  </r>
  <r>
    <s v="31786"/>
    <s v="TN"/>
    <s v="0000210467"/>
    <x v="4"/>
    <x v="3"/>
    <d v="2022-07-29T00:00:00"/>
    <x v="6"/>
    <s v="VISBAS"/>
    <x v="6"/>
    <n v="41479.54"/>
    <x v="115"/>
  </r>
  <r>
    <s v="31786"/>
    <s v="TN"/>
    <s v="0000210467"/>
    <x v="4"/>
    <x v="3"/>
    <d v="2022-07-29T00:00:00"/>
    <x v="6"/>
    <s v="VISEXP"/>
    <x v="7"/>
    <n v="182642.19"/>
    <x v="116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">
  <r>
    <s v="31786"/>
    <s v="TN"/>
    <s v="0000000185"/>
    <x v="0"/>
    <x v="0"/>
    <d v="2022-08-15T00:00:00"/>
    <x v="0"/>
    <s v="PPDN"/>
    <x v="0"/>
    <n v="13.84"/>
    <x v="0"/>
  </r>
  <r>
    <s v="31786"/>
    <s v="TN"/>
    <s v="0000000185"/>
    <x v="0"/>
    <x v="0"/>
    <d v="2022-08-31T00:00:00"/>
    <x v="0"/>
    <s v="PPDN"/>
    <x v="0"/>
    <n v="188630.97"/>
    <x v="1"/>
  </r>
  <r>
    <s v="31786"/>
    <s v="TN"/>
    <s v="0000000192"/>
    <x v="1"/>
    <x v="0"/>
    <d v="2022-08-15T00:00:00"/>
    <x v="1"/>
    <s v="PDON"/>
    <x v="1"/>
    <n v="-52.7"/>
    <x v="0"/>
  </r>
  <r>
    <s v="31786"/>
    <s v="TN"/>
    <s v="0000000192"/>
    <x v="1"/>
    <x v="0"/>
    <d v="2022-08-31T00:00:00"/>
    <x v="1"/>
    <s v="PDON"/>
    <x v="1"/>
    <n v="933185.31"/>
    <x v="2"/>
  </r>
  <r>
    <s v="31786"/>
    <s v="TN"/>
    <s v="0000053684"/>
    <x v="2"/>
    <x v="0"/>
    <d v="2022-08-31T00:00:00"/>
    <x v="2"/>
    <s v=""/>
    <x v="2"/>
    <n v="127.64"/>
    <x v="3"/>
  </r>
  <r>
    <s v="31786"/>
    <s v="TN"/>
    <s v="0000053684"/>
    <x v="2"/>
    <x v="0"/>
    <d v="2022-08-31T00:00:00"/>
    <x v="3"/>
    <s v=""/>
    <x v="3"/>
    <n v="38636.01"/>
    <x v="4"/>
  </r>
  <r>
    <s v="31786"/>
    <s v="TN"/>
    <s v="0000157401"/>
    <x v="3"/>
    <x v="0"/>
    <d v="2022-08-31T00:00:00"/>
    <x v="4"/>
    <s v=""/>
    <x v="4"/>
    <n v="335085.76"/>
    <x v="5"/>
  </r>
  <r>
    <s v="31786"/>
    <s v="TN"/>
    <s v="0000157401"/>
    <x v="4"/>
    <x v="0"/>
    <d v="2022-08-31T00:00:00"/>
    <x v="5"/>
    <s v="FO01A9"/>
    <x v="5"/>
    <n v="0.22"/>
    <x v="6"/>
  </r>
  <r>
    <s v="31786"/>
    <s v="TN"/>
    <s v="0000157401"/>
    <x v="4"/>
    <x v="0"/>
    <d v="2022-08-31T00:00:00"/>
    <x v="6"/>
    <s v="FO10A9"/>
    <x v="5"/>
    <n v="4.76"/>
    <x v="7"/>
  </r>
  <r>
    <s v="31786"/>
    <s v="TN"/>
    <s v="0000157401"/>
    <x v="4"/>
    <x v="0"/>
    <d v="2022-08-31T00:00:00"/>
    <x v="7"/>
    <s v="FO11A9"/>
    <x v="5"/>
    <n v="2.37"/>
    <x v="8"/>
  </r>
  <r>
    <s v="31786"/>
    <s v="TN"/>
    <s v="0000157401"/>
    <x v="4"/>
    <x v="0"/>
    <d v="2022-08-31T00:00:00"/>
    <x v="7"/>
    <s v="FO11B9"/>
    <x v="5"/>
    <n v="0.97"/>
    <x v="0"/>
  </r>
  <r>
    <s v="31786"/>
    <s v="TN"/>
    <s v="0000157401"/>
    <x v="4"/>
    <x v="0"/>
    <d v="2022-08-31T00:00:00"/>
    <x v="8"/>
    <s v="FO12A9"/>
    <x v="5"/>
    <n v="7.62"/>
    <x v="7"/>
  </r>
  <r>
    <s v="31786"/>
    <s v="TN"/>
    <s v="0000157401"/>
    <x v="4"/>
    <x v="0"/>
    <d v="2022-08-31T00:00:00"/>
    <x v="8"/>
    <s v="FO12B9"/>
    <x v="5"/>
    <n v="2.16"/>
    <x v="6"/>
  </r>
  <r>
    <s v="31786"/>
    <s v="TN"/>
    <s v="0000157401"/>
    <x v="4"/>
    <x v="0"/>
    <d v="2022-08-31T00:00:00"/>
    <x v="9"/>
    <s v="FO13A9"/>
    <x v="5"/>
    <n v="8106.48"/>
    <x v="9"/>
  </r>
  <r>
    <s v="31786"/>
    <s v="TN"/>
    <s v="0000157401"/>
    <x v="4"/>
    <x v="0"/>
    <d v="2022-08-31T00:00:00"/>
    <x v="9"/>
    <s v="FO13B9"/>
    <x v="5"/>
    <n v="12829.32"/>
    <x v="10"/>
  </r>
  <r>
    <s v="31786"/>
    <s v="TN"/>
    <s v="0000157401"/>
    <x v="4"/>
    <x v="0"/>
    <d v="2022-08-31T00:00:00"/>
    <x v="10"/>
    <s v="FO02A9"/>
    <x v="5"/>
    <n v="0.16"/>
    <x v="0"/>
  </r>
  <r>
    <s v="31786"/>
    <s v="TN"/>
    <s v="0000157401"/>
    <x v="4"/>
    <x v="0"/>
    <d v="2022-08-31T00:00:00"/>
    <x v="11"/>
    <s v="FO07A9"/>
    <x v="5"/>
    <n v="0.86"/>
    <x v="6"/>
  </r>
  <r>
    <s v="31786"/>
    <s v="TN"/>
    <s v="0000157401"/>
    <x v="4"/>
    <x v="0"/>
    <d v="2022-08-31T00:00:00"/>
    <x v="12"/>
    <s v="FO09A9"/>
    <x v="5"/>
    <n v="4.0599999999999996"/>
    <x v="7"/>
  </r>
  <r>
    <s v="31786"/>
    <s v="TN"/>
    <s v="0000190862"/>
    <x v="5"/>
    <x v="0"/>
    <d v="2022-08-31T00:00:00"/>
    <x v="13"/>
    <s v="LTD-01"/>
    <x v="6"/>
    <n v="1180.55"/>
    <x v="11"/>
  </r>
  <r>
    <s v="31786"/>
    <s v="TN"/>
    <s v="0000190862"/>
    <x v="5"/>
    <x v="0"/>
    <d v="2022-08-31T00:00:00"/>
    <x v="13"/>
    <s v="LTD-01"/>
    <x v="7"/>
    <n v="1171.33"/>
    <x v="12"/>
  </r>
  <r>
    <s v="31786"/>
    <s v="TN"/>
    <s v="0000190862"/>
    <x v="5"/>
    <x v="0"/>
    <d v="2022-08-31T00:00:00"/>
    <x v="13"/>
    <s v="LTD-01"/>
    <x v="8"/>
    <n v="2253.2800000000002"/>
    <x v="13"/>
  </r>
  <r>
    <s v="31786"/>
    <s v="TN"/>
    <s v="0000190862"/>
    <x v="5"/>
    <x v="0"/>
    <d v="2022-08-31T00:00:00"/>
    <x v="13"/>
    <s v="LTD-01"/>
    <x v="9"/>
    <n v="4021.52"/>
    <x v="14"/>
  </r>
  <r>
    <s v="31786"/>
    <s v="TN"/>
    <s v="0000190862"/>
    <x v="5"/>
    <x v="0"/>
    <d v="2022-08-31T00:00:00"/>
    <x v="13"/>
    <s v="LTD-01"/>
    <x v="10"/>
    <n v="5040.91"/>
    <x v="15"/>
  </r>
  <r>
    <s v="31786"/>
    <s v="TN"/>
    <s v="0000190862"/>
    <x v="5"/>
    <x v="0"/>
    <d v="2022-08-31T00:00:00"/>
    <x v="13"/>
    <s v="LTD-01"/>
    <x v="11"/>
    <n v="6442.85"/>
    <x v="16"/>
  </r>
  <r>
    <s v="31786"/>
    <s v="TN"/>
    <s v="0000190862"/>
    <x v="5"/>
    <x v="0"/>
    <d v="2022-08-31T00:00:00"/>
    <x v="13"/>
    <s v="LTD-01"/>
    <x v="12"/>
    <n v="6528.93"/>
    <x v="17"/>
  </r>
  <r>
    <s v="31786"/>
    <s v="TN"/>
    <s v="0000190862"/>
    <x v="5"/>
    <x v="0"/>
    <d v="2022-08-31T00:00:00"/>
    <x v="13"/>
    <s v="LTD-01"/>
    <x v="13"/>
    <n v="5123.24"/>
    <x v="18"/>
  </r>
  <r>
    <s v="31786"/>
    <s v="TN"/>
    <s v="0000190862"/>
    <x v="5"/>
    <x v="0"/>
    <d v="2022-08-31T00:00:00"/>
    <x v="13"/>
    <s v="LTD-01"/>
    <x v="14"/>
    <n v="1428.05"/>
    <x v="19"/>
  </r>
  <r>
    <s v="31786"/>
    <s v="TN"/>
    <s v="0000190862"/>
    <x v="5"/>
    <x v="0"/>
    <d v="2022-08-31T00:00:00"/>
    <x v="13"/>
    <s v="LTD-01"/>
    <x v="15"/>
    <n v="202.67"/>
    <x v="20"/>
  </r>
  <r>
    <s v="31786"/>
    <s v="TN"/>
    <s v="0000190862"/>
    <x v="5"/>
    <x v="0"/>
    <d v="2022-08-31T00:00:00"/>
    <x v="13"/>
    <s v="LTD-02"/>
    <x v="16"/>
    <n v="905.55"/>
    <x v="21"/>
  </r>
  <r>
    <s v="31786"/>
    <s v="TN"/>
    <s v="0000190862"/>
    <x v="5"/>
    <x v="0"/>
    <d v="2022-08-31T00:00:00"/>
    <x v="13"/>
    <s v="LTD-02"/>
    <x v="17"/>
    <n v="1000.62"/>
    <x v="22"/>
  </r>
  <r>
    <s v="31786"/>
    <s v="TN"/>
    <s v="0000190862"/>
    <x v="5"/>
    <x v="0"/>
    <d v="2022-08-31T00:00:00"/>
    <x v="13"/>
    <s v="LTD-02"/>
    <x v="18"/>
    <n v="1899.63"/>
    <x v="23"/>
  </r>
  <r>
    <s v="31786"/>
    <s v="TN"/>
    <s v="0000190862"/>
    <x v="5"/>
    <x v="0"/>
    <d v="2022-08-31T00:00:00"/>
    <x v="13"/>
    <s v="LTD-02"/>
    <x v="19"/>
    <n v="4167.12"/>
    <x v="24"/>
  </r>
  <r>
    <s v="31786"/>
    <s v="TN"/>
    <s v="0000190862"/>
    <x v="5"/>
    <x v="0"/>
    <d v="2022-08-31T00:00:00"/>
    <x v="13"/>
    <s v="LTD-02"/>
    <x v="20"/>
    <n v="5638.41"/>
    <x v="25"/>
  </r>
  <r>
    <s v="31786"/>
    <s v="TN"/>
    <s v="0000190862"/>
    <x v="5"/>
    <x v="0"/>
    <d v="2022-08-31T00:00:00"/>
    <x v="13"/>
    <s v="LTD-02"/>
    <x v="21"/>
    <n v="7009.8"/>
    <x v="26"/>
  </r>
  <r>
    <s v="31786"/>
    <s v="TN"/>
    <s v="0000190862"/>
    <x v="5"/>
    <x v="0"/>
    <d v="2022-08-31T00:00:00"/>
    <x v="13"/>
    <s v="LTD-02"/>
    <x v="22"/>
    <n v="8323.3700000000008"/>
    <x v="27"/>
  </r>
  <r>
    <s v="31786"/>
    <s v="TN"/>
    <s v="0000190862"/>
    <x v="5"/>
    <x v="0"/>
    <d v="2022-08-31T00:00:00"/>
    <x v="13"/>
    <s v="LTD-02"/>
    <x v="23"/>
    <n v="8079.04"/>
    <x v="28"/>
  </r>
  <r>
    <s v="31786"/>
    <s v="TN"/>
    <s v="0000190862"/>
    <x v="5"/>
    <x v="0"/>
    <d v="2022-08-31T00:00:00"/>
    <x v="13"/>
    <s v="LTD-02"/>
    <x v="24"/>
    <n v="1831.36"/>
    <x v="29"/>
  </r>
  <r>
    <s v="31786"/>
    <s v="TN"/>
    <s v="0000190862"/>
    <x v="5"/>
    <x v="0"/>
    <d v="2022-08-31T00:00:00"/>
    <x v="13"/>
    <s v="LTD-02"/>
    <x v="25"/>
    <n v="470.73"/>
    <x v="30"/>
  </r>
  <r>
    <s v="31786"/>
    <s v="TN"/>
    <s v="0000190862"/>
    <x v="5"/>
    <x v="0"/>
    <d v="2022-08-31T00:00:00"/>
    <x v="13"/>
    <s v="LTD-03"/>
    <x v="26"/>
    <n v="1132.94"/>
    <x v="31"/>
  </r>
  <r>
    <s v="31786"/>
    <s v="TN"/>
    <s v="0000190862"/>
    <x v="5"/>
    <x v="0"/>
    <d v="2022-08-31T00:00:00"/>
    <x v="13"/>
    <s v="LTD-03"/>
    <x v="27"/>
    <n v="1368.34"/>
    <x v="32"/>
  </r>
  <r>
    <s v="31786"/>
    <s v="TN"/>
    <s v="0000190862"/>
    <x v="5"/>
    <x v="0"/>
    <d v="2022-08-31T00:00:00"/>
    <x v="13"/>
    <s v="LTD-03"/>
    <x v="28"/>
    <n v="2735.41"/>
    <x v="33"/>
  </r>
  <r>
    <s v="31786"/>
    <s v="TN"/>
    <s v="0000190862"/>
    <x v="5"/>
    <x v="0"/>
    <d v="2022-08-31T00:00:00"/>
    <x v="13"/>
    <s v="LTD-03"/>
    <x v="29"/>
    <n v="3167.5"/>
    <x v="34"/>
  </r>
  <r>
    <s v="31786"/>
    <s v="TN"/>
    <s v="0000190862"/>
    <x v="5"/>
    <x v="0"/>
    <d v="2022-08-31T00:00:00"/>
    <x v="13"/>
    <s v="LTD-03"/>
    <x v="30"/>
    <n v="3267.62"/>
    <x v="35"/>
  </r>
  <r>
    <s v="31786"/>
    <s v="TN"/>
    <s v="0000190862"/>
    <x v="5"/>
    <x v="0"/>
    <d v="2022-08-31T00:00:00"/>
    <x v="13"/>
    <s v="LTD-03"/>
    <x v="31"/>
    <n v="4385.29"/>
    <x v="36"/>
  </r>
  <r>
    <s v="31786"/>
    <s v="TN"/>
    <s v="0000190862"/>
    <x v="5"/>
    <x v="0"/>
    <d v="2022-08-31T00:00:00"/>
    <x v="13"/>
    <s v="LTD-03"/>
    <x v="32"/>
    <n v="4738.22"/>
    <x v="37"/>
  </r>
  <r>
    <s v="31786"/>
    <s v="TN"/>
    <s v="0000190862"/>
    <x v="5"/>
    <x v="0"/>
    <d v="2022-08-31T00:00:00"/>
    <x v="13"/>
    <s v="LTD-03"/>
    <x v="33"/>
    <n v="3206.75"/>
    <x v="38"/>
  </r>
  <r>
    <s v="31786"/>
    <s v="TN"/>
    <s v="0000190862"/>
    <x v="5"/>
    <x v="0"/>
    <d v="2022-08-31T00:00:00"/>
    <x v="13"/>
    <s v="LTD-03"/>
    <x v="34"/>
    <n v="887.16"/>
    <x v="39"/>
  </r>
  <r>
    <s v="31786"/>
    <s v="TN"/>
    <s v="0000190862"/>
    <x v="5"/>
    <x v="0"/>
    <d v="2022-08-31T00:00:00"/>
    <x v="13"/>
    <s v="LTD-03"/>
    <x v="35"/>
    <n v="179.17"/>
    <x v="20"/>
  </r>
  <r>
    <s v="31786"/>
    <s v="TN"/>
    <s v="0000190862"/>
    <x v="5"/>
    <x v="0"/>
    <d v="2022-08-31T00:00:00"/>
    <x v="13"/>
    <s v="LTD-04"/>
    <x v="36"/>
    <n v="1030.28"/>
    <x v="40"/>
  </r>
  <r>
    <s v="31786"/>
    <s v="TN"/>
    <s v="0000190862"/>
    <x v="5"/>
    <x v="0"/>
    <d v="2022-08-31T00:00:00"/>
    <x v="13"/>
    <s v="LTD-04"/>
    <x v="37"/>
    <n v="985.26"/>
    <x v="41"/>
  </r>
  <r>
    <s v="31786"/>
    <s v="TN"/>
    <s v="0000190862"/>
    <x v="5"/>
    <x v="0"/>
    <d v="2022-08-31T00:00:00"/>
    <x v="13"/>
    <s v="LTD-04"/>
    <x v="38"/>
    <n v="1866.5"/>
    <x v="42"/>
  </r>
  <r>
    <s v="31786"/>
    <s v="TN"/>
    <s v="0000190862"/>
    <x v="5"/>
    <x v="0"/>
    <d v="2022-08-31T00:00:00"/>
    <x v="13"/>
    <s v="LTD-04"/>
    <x v="39"/>
    <n v="2559.79"/>
    <x v="43"/>
  </r>
  <r>
    <s v="31786"/>
    <s v="TN"/>
    <s v="0000190862"/>
    <x v="5"/>
    <x v="0"/>
    <d v="2022-08-31T00:00:00"/>
    <x v="13"/>
    <s v="LTD-04"/>
    <x v="40"/>
    <n v="3968.62"/>
    <x v="44"/>
  </r>
  <r>
    <s v="31786"/>
    <s v="TN"/>
    <s v="0000190862"/>
    <x v="5"/>
    <x v="0"/>
    <d v="2022-08-31T00:00:00"/>
    <x v="13"/>
    <s v="LTD-04"/>
    <x v="41"/>
    <n v="5390.65"/>
    <x v="45"/>
  </r>
  <r>
    <s v="31786"/>
    <s v="TN"/>
    <s v="0000190862"/>
    <x v="5"/>
    <x v="0"/>
    <d v="2022-08-31T00:00:00"/>
    <x v="13"/>
    <s v="LTD-04"/>
    <x v="42"/>
    <n v="5333.08"/>
    <x v="46"/>
  </r>
  <r>
    <s v="31786"/>
    <s v="TN"/>
    <s v="0000190862"/>
    <x v="5"/>
    <x v="0"/>
    <d v="2022-08-31T00:00:00"/>
    <x v="13"/>
    <s v="LTD-04"/>
    <x v="43"/>
    <n v="4505.7"/>
    <x v="47"/>
  </r>
  <r>
    <s v="31786"/>
    <s v="TN"/>
    <s v="0000190862"/>
    <x v="5"/>
    <x v="0"/>
    <d v="2022-08-31T00:00:00"/>
    <x v="13"/>
    <s v="LTD-04"/>
    <x v="44"/>
    <n v="987.78"/>
    <x v="48"/>
  </r>
  <r>
    <s v="31786"/>
    <s v="TN"/>
    <s v="0000190862"/>
    <x v="5"/>
    <x v="0"/>
    <d v="2022-08-31T00:00:00"/>
    <x v="13"/>
    <s v="LTD-04"/>
    <x v="45"/>
    <n v="382.19"/>
    <x v="49"/>
  </r>
  <r>
    <s v="31786"/>
    <s v="TN"/>
    <s v="0000190862"/>
    <x v="5"/>
    <x v="0"/>
    <d v="2022-08-31T00:00:00"/>
    <x v="14"/>
    <s v="STD-A"/>
    <x v="46"/>
    <n v="37034.839999999997"/>
    <x v="50"/>
  </r>
  <r>
    <s v="31786"/>
    <s v="TN"/>
    <s v="0000190862"/>
    <x v="5"/>
    <x v="0"/>
    <d v="2022-08-31T00:00:00"/>
    <x v="14"/>
    <s v="STD-B"/>
    <x v="47"/>
    <n v="35844.050000000003"/>
    <x v="51"/>
  </r>
  <r>
    <s v="31786"/>
    <s v="TN"/>
    <s v="0000210467"/>
    <x v="6"/>
    <x v="0"/>
    <d v="2022-08-15T00:00:00"/>
    <x v="15"/>
    <s v="VISEXP"/>
    <x v="48"/>
    <n v="-11.12"/>
    <x v="0"/>
  </r>
  <r>
    <s v="31786"/>
    <s v="TN"/>
    <s v="0000210467"/>
    <x v="6"/>
    <x v="0"/>
    <d v="2022-08-31T00:00:00"/>
    <x v="15"/>
    <s v="VISBAS"/>
    <x v="49"/>
    <n v="41830.28"/>
    <x v="52"/>
  </r>
  <r>
    <s v="31786"/>
    <s v="TN"/>
    <s v="0000210467"/>
    <x v="6"/>
    <x v="0"/>
    <d v="2022-08-31T00:00:00"/>
    <x v="15"/>
    <s v="VISEXP"/>
    <x v="48"/>
    <n v="182867.15"/>
    <x v="53"/>
  </r>
  <r>
    <s v="31786"/>
    <s v="NP"/>
    <s v="0000000185"/>
    <x v="0"/>
    <x v="1"/>
    <d v="2022-08-31T00:00:00"/>
    <x v="0"/>
    <s v="PPDN"/>
    <x v="0"/>
    <n v="169.19"/>
    <x v="54"/>
  </r>
  <r>
    <s v="31786"/>
    <s v="NP"/>
    <s v="0000000185"/>
    <x v="0"/>
    <x v="1"/>
    <d v="2022-08-31T00:00:00"/>
    <x v="16"/>
    <s v="PPRN"/>
    <x v="50"/>
    <n v="63309.14"/>
    <x v="55"/>
  </r>
  <r>
    <s v="31786"/>
    <s v="NP"/>
    <s v="0000000185"/>
    <x v="0"/>
    <x v="2"/>
    <d v="2022-08-31T00:00:00"/>
    <x v="0"/>
    <s v="PPDN"/>
    <x v="0"/>
    <n v="25.03"/>
    <x v="0"/>
  </r>
  <r>
    <s v="31786"/>
    <s v="NP"/>
    <s v="0000000185"/>
    <x v="0"/>
    <x v="2"/>
    <d v="2022-08-31T00:00:00"/>
    <x v="16"/>
    <s v="PPRN"/>
    <x v="50"/>
    <n v="23988.32"/>
    <x v="56"/>
  </r>
  <r>
    <s v="31786"/>
    <s v="NP"/>
    <s v="0000000185"/>
    <x v="0"/>
    <x v="3"/>
    <d v="2022-08-31T00:00:00"/>
    <x v="16"/>
    <s v="PPRN"/>
    <x v="50"/>
    <n v="2973.28"/>
    <x v="57"/>
  </r>
  <r>
    <s v="31786"/>
    <s v="NP"/>
    <s v="0000000192"/>
    <x v="1"/>
    <x v="1"/>
    <d v="2022-08-31T00:00:00"/>
    <x v="1"/>
    <s v="PDON"/>
    <x v="1"/>
    <n v="1720.72"/>
    <x v="58"/>
  </r>
  <r>
    <s v="31786"/>
    <s v="NP"/>
    <s v="0000000192"/>
    <x v="1"/>
    <x v="1"/>
    <d v="2022-08-31T00:00:00"/>
    <x v="17"/>
    <s v="PDRN"/>
    <x v="51"/>
    <n v="317735.21000000002"/>
    <x v="59"/>
  </r>
  <r>
    <s v="31786"/>
    <s v="NP"/>
    <s v="0000000192"/>
    <x v="1"/>
    <x v="2"/>
    <d v="2022-08-31T00:00:00"/>
    <x v="1"/>
    <s v="PDON"/>
    <x v="1"/>
    <n v="359.88"/>
    <x v="3"/>
  </r>
  <r>
    <s v="31786"/>
    <s v="NP"/>
    <s v="0000000192"/>
    <x v="1"/>
    <x v="2"/>
    <d v="2022-08-31T00:00:00"/>
    <x v="17"/>
    <s v="PDRN"/>
    <x v="51"/>
    <n v="241089.29"/>
    <x v="60"/>
  </r>
  <r>
    <s v="31786"/>
    <s v="NP"/>
    <s v="0000000192"/>
    <x v="1"/>
    <x v="3"/>
    <d v="2022-08-31T00:00:00"/>
    <x v="1"/>
    <s v="PDON"/>
    <x v="1"/>
    <n v="139.5"/>
    <x v="61"/>
  </r>
  <r>
    <s v="31786"/>
    <s v="NP"/>
    <s v="0000000192"/>
    <x v="1"/>
    <x v="3"/>
    <d v="2022-08-31T00:00:00"/>
    <x v="17"/>
    <s v="PDRN"/>
    <x v="51"/>
    <n v="15914.3"/>
    <x v="62"/>
  </r>
  <r>
    <s v="31786"/>
    <s v="NP"/>
    <s v="0000210467"/>
    <x v="6"/>
    <x v="1"/>
    <d v="2022-08-31T00:00:00"/>
    <x v="15"/>
    <s v="VISBAS"/>
    <x v="49"/>
    <n v="3269.26"/>
    <x v="63"/>
  </r>
  <r>
    <s v="31786"/>
    <s v="NP"/>
    <s v="0000210467"/>
    <x v="6"/>
    <x v="1"/>
    <d v="2022-08-31T00:00:00"/>
    <x v="15"/>
    <s v="VISEXP"/>
    <x v="48"/>
    <n v="15251.48"/>
    <x v="64"/>
  </r>
  <r>
    <s v="31786"/>
    <s v="NP"/>
    <s v="0000210467"/>
    <x v="6"/>
    <x v="2"/>
    <d v="2022-08-31T00:00:00"/>
    <x v="15"/>
    <s v="VISBAS"/>
    <x v="49"/>
    <n v="1261.03"/>
    <x v="65"/>
  </r>
  <r>
    <s v="31786"/>
    <s v="NP"/>
    <s v="0000210467"/>
    <x v="6"/>
    <x v="2"/>
    <d v="2022-08-31T00:00:00"/>
    <x v="15"/>
    <s v="VISEXP"/>
    <x v="48"/>
    <n v="5556.5"/>
    <x v="66"/>
  </r>
  <r>
    <s v="31786"/>
    <s v="NP"/>
    <s v="0000210467"/>
    <x v="6"/>
    <x v="3"/>
    <d v="2022-08-31T00:00:00"/>
    <x v="15"/>
    <s v="VISBAS"/>
    <x v="49"/>
    <n v="15.35"/>
    <x v="67"/>
  </r>
  <r>
    <s v="31786"/>
    <s v="NP"/>
    <s v="0000210467"/>
    <x v="6"/>
    <x v="3"/>
    <d v="2022-08-31T00:00:00"/>
    <x v="15"/>
    <s v="VISEXP"/>
    <x v="48"/>
    <n v="93.97"/>
    <x v="68"/>
  </r>
  <r>
    <s v="31786"/>
    <s v="NP"/>
    <s v="0000000185"/>
    <x v="0"/>
    <x v="2"/>
    <d v="2022-08-31T00:00:00"/>
    <x v="16"/>
    <s v="PPRN"/>
    <x v="50"/>
    <n v="69.25"/>
    <x v="61"/>
  </r>
  <r>
    <s v="31786"/>
    <s v="NP"/>
    <s v="0000000185"/>
    <x v="0"/>
    <x v="3"/>
    <d v="2022-08-31T00:00:00"/>
    <x v="16"/>
    <s v="PPRN"/>
    <x v="50"/>
    <n v="181.98"/>
    <x v="54"/>
  </r>
  <r>
    <s v="31786"/>
    <s v="NP"/>
    <s v="0000000185"/>
    <x v="0"/>
    <x v="0"/>
    <d v="2022-08-31T00:00:00"/>
    <x v="0"/>
    <s v="PPDN"/>
    <x v="0"/>
    <n v="137827.97"/>
    <x v="69"/>
  </r>
  <r>
    <s v="31786"/>
    <s v="NP"/>
    <s v="0000000185"/>
    <x v="0"/>
    <x v="4"/>
    <d v="2022-08-31T00:00:00"/>
    <x v="0"/>
    <s v="PPDN"/>
    <x v="0"/>
    <n v="26838.41"/>
    <x v="70"/>
  </r>
  <r>
    <s v="31786"/>
    <s v="NP"/>
    <s v="0000000185"/>
    <x v="0"/>
    <x v="5"/>
    <d v="2022-08-31T00:00:00"/>
    <x v="0"/>
    <s v="PPDN"/>
    <x v="0"/>
    <n v="27056.67"/>
    <x v="71"/>
  </r>
  <r>
    <s v="31786"/>
    <s v="NP"/>
    <s v="0000000192"/>
    <x v="1"/>
    <x v="2"/>
    <d v="2022-08-31T00:00:00"/>
    <x v="17"/>
    <s v="PDRN"/>
    <x v="51"/>
    <n v="13288.7"/>
    <x v="72"/>
  </r>
  <r>
    <s v="31786"/>
    <s v="NP"/>
    <s v="0000000192"/>
    <x v="1"/>
    <x v="3"/>
    <d v="2022-08-31T00:00:00"/>
    <x v="17"/>
    <s v="PDRN"/>
    <x v="51"/>
    <n v="2315.77"/>
    <x v="73"/>
  </r>
  <r>
    <s v="31786"/>
    <s v="NP"/>
    <s v="0000000192"/>
    <x v="1"/>
    <x v="0"/>
    <d v="2022-08-31T00:00:00"/>
    <x v="1"/>
    <s v="PDON"/>
    <x v="1"/>
    <n v="720106.56"/>
    <x v="74"/>
  </r>
  <r>
    <s v="31786"/>
    <s v="NP"/>
    <s v="0000000192"/>
    <x v="1"/>
    <x v="4"/>
    <d v="2022-08-31T00:00:00"/>
    <x v="1"/>
    <s v="PDON"/>
    <x v="1"/>
    <n v="422797.7"/>
    <x v="75"/>
  </r>
  <r>
    <s v="31786"/>
    <s v="NP"/>
    <s v="0000000192"/>
    <x v="1"/>
    <x v="5"/>
    <d v="2022-08-31T00:00:00"/>
    <x v="1"/>
    <s v="PDON"/>
    <x v="1"/>
    <n v="204743.58"/>
    <x v="76"/>
  </r>
  <r>
    <s v="31786"/>
    <s v="NP"/>
    <s v="0000053684"/>
    <x v="2"/>
    <x v="0"/>
    <d v="2022-08-31T00:00:00"/>
    <x v="2"/>
    <s v=""/>
    <x v="2"/>
    <n v="148.24"/>
    <x v="20"/>
  </r>
  <r>
    <s v="31786"/>
    <s v="NP"/>
    <s v="0000053684"/>
    <x v="2"/>
    <x v="0"/>
    <d v="2022-08-31T00:00:00"/>
    <x v="3"/>
    <s v=""/>
    <x v="3"/>
    <n v="32644.23"/>
    <x v="77"/>
  </r>
  <r>
    <s v="31786"/>
    <s v="NP"/>
    <s v="0000157401"/>
    <x v="3"/>
    <x v="0"/>
    <d v="2022-08-31T00:00:00"/>
    <x v="4"/>
    <s v=""/>
    <x v="4"/>
    <n v="361976.78"/>
    <x v="78"/>
  </r>
  <r>
    <s v="31786"/>
    <s v="NP"/>
    <s v="0000157401"/>
    <x v="4"/>
    <x v="0"/>
    <d v="2022-08-31T00:00:00"/>
    <x v="5"/>
    <s v="FO01A9"/>
    <x v="5"/>
    <n v="0.11"/>
    <x v="61"/>
  </r>
  <r>
    <s v="31786"/>
    <s v="NP"/>
    <s v="0000157401"/>
    <x v="4"/>
    <x v="0"/>
    <d v="2022-08-31T00:00:00"/>
    <x v="5"/>
    <s v="FO01B9"/>
    <x v="5"/>
    <n v="-1.45"/>
    <x v="8"/>
  </r>
  <r>
    <s v="31786"/>
    <s v="NP"/>
    <s v="0000157401"/>
    <x v="4"/>
    <x v="0"/>
    <d v="2022-08-31T00:00:00"/>
    <x v="6"/>
    <s v="FO10A9"/>
    <x v="5"/>
    <n v="3.4"/>
    <x v="67"/>
  </r>
  <r>
    <s v="31786"/>
    <s v="NP"/>
    <s v="0000157401"/>
    <x v="4"/>
    <x v="0"/>
    <d v="2022-08-31T00:00:00"/>
    <x v="6"/>
    <s v="FO10B9"/>
    <x v="5"/>
    <n v="7.74"/>
    <x v="79"/>
  </r>
  <r>
    <s v="31786"/>
    <s v="NP"/>
    <s v="0000157401"/>
    <x v="4"/>
    <x v="0"/>
    <d v="2022-08-31T00:00:00"/>
    <x v="7"/>
    <s v="FO11A9"/>
    <x v="5"/>
    <n v="1.58"/>
    <x v="6"/>
  </r>
  <r>
    <s v="31786"/>
    <s v="NP"/>
    <s v="0000157401"/>
    <x v="4"/>
    <x v="0"/>
    <d v="2022-08-31T00:00:00"/>
    <x v="7"/>
    <s v="FO11B9"/>
    <x v="5"/>
    <n v="3.88"/>
    <x v="8"/>
  </r>
  <r>
    <s v="31786"/>
    <s v="NP"/>
    <s v="0000157401"/>
    <x v="4"/>
    <x v="0"/>
    <d v="2022-08-31T00:00:00"/>
    <x v="8"/>
    <s v="FO12A9"/>
    <x v="5"/>
    <n v="19.8"/>
    <x v="80"/>
  </r>
  <r>
    <s v="31786"/>
    <s v="NP"/>
    <s v="0000157401"/>
    <x v="4"/>
    <x v="0"/>
    <d v="2022-08-31T00:00:00"/>
    <x v="8"/>
    <s v="FO12B9"/>
    <x v="5"/>
    <n v="10.8"/>
    <x v="3"/>
  </r>
  <r>
    <s v="31786"/>
    <s v="NP"/>
    <s v="0000157401"/>
    <x v="4"/>
    <x v="0"/>
    <d v="2022-08-31T00:00:00"/>
    <x v="9"/>
    <s v="FO13A9"/>
    <x v="5"/>
    <n v="4963.68"/>
    <x v="81"/>
  </r>
  <r>
    <s v="31786"/>
    <s v="NP"/>
    <s v="0000157401"/>
    <x v="4"/>
    <x v="0"/>
    <d v="2022-08-31T00:00:00"/>
    <x v="9"/>
    <s v="FO13B9"/>
    <x v="5"/>
    <n v="8729.2800000000007"/>
    <x v="82"/>
  </r>
  <r>
    <s v="31786"/>
    <s v="NP"/>
    <s v="0000157401"/>
    <x v="4"/>
    <x v="0"/>
    <d v="2022-08-31T00:00:00"/>
    <x v="10"/>
    <s v="FO02B9"/>
    <x v="5"/>
    <n v="5.44"/>
    <x v="83"/>
  </r>
  <r>
    <s v="31786"/>
    <s v="NP"/>
    <s v="0000157401"/>
    <x v="4"/>
    <x v="0"/>
    <d v="2022-08-31T00:00:00"/>
    <x v="18"/>
    <s v="FO04A9"/>
    <x v="5"/>
    <n v="0.81"/>
    <x v="61"/>
  </r>
  <r>
    <s v="31786"/>
    <s v="NP"/>
    <s v="0000157401"/>
    <x v="4"/>
    <x v="0"/>
    <d v="2022-08-31T00:00:00"/>
    <x v="18"/>
    <s v="FO04B9"/>
    <x v="5"/>
    <n v="0.9"/>
    <x v="6"/>
  </r>
  <r>
    <s v="31786"/>
    <s v="NP"/>
    <s v="0000157401"/>
    <x v="4"/>
    <x v="0"/>
    <d v="2022-08-31T00:00:00"/>
    <x v="19"/>
    <s v="FO05A9"/>
    <x v="5"/>
    <n v="0.32"/>
    <x v="0"/>
  </r>
  <r>
    <s v="31786"/>
    <s v="NP"/>
    <s v="0000157401"/>
    <x v="4"/>
    <x v="0"/>
    <d v="2022-08-31T00:00:00"/>
    <x v="20"/>
    <s v="FO08B9"/>
    <x v="5"/>
    <n v="0.67"/>
    <x v="0"/>
  </r>
  <r>
    <s v="31786"/>
    <s v="NP"/>
    <s v="0000157401"/>
    <x v="4"/>
    <x v="0"/>
    <d v="2022-08-31T00:00:00"/>
    <x v="12"/>
    <s v="FO09A9"/>
    <x v="5"/>
    <n v="2.3199999999999998"/>
    <x v="8"/>
  </r>
  <r>
    <s v="31786"/>
    <s v="NP"/>
    <s v="0000157401"/>
    <x v="4"/>
    <x v="0"/>
    <d v="2022-08-31T00:00:00"/>
    <x v="12"/>
    <s v="FO09B9"/>
    <x v="5"/>
    <n v="10.64"/>
    <x v="49"/>
  </r>
  <r>
    <s v="31786"/>
    <s v="NP"/>
    <s v="0000190862"/>
    <x v="5"/>
    <x v="0"/>
    <d v="2022-08-31T00:00:00"/>
    <x v="13"/>
    <s v="LTD-01"/>
    <x v="6"/>
    <n v="14.4"/>
    <x v="67"/>
  </r>
  <r>
    <s v="31786"/>
    <s v="NP"/>
    <s v="0000190862"/>
    <x v="5"/>
    <x v="0"/>
    <d v="2022-08-31T00:00:00"/>
    <x v="13"/>
    <s v="LTD-01"/>
    <x v="7"/>
    <n v="4.88"/>
    <x v="61"/>
  </r>
  <r>
    <s v="31786"/>
    <s v="NP"/>
    <s v="0000190862"/>
    <x v="5"/>
    <x v="0"/>
    <d v="2022-08-31T00:00:00"/>
    <x v="13"/>
    <s v="LTD-01"/>
    <x v="8"/>
    <n v="32.75"/>
    <x v="20"/>
  </r>
  <r>
    <s v="31786"/>
    <s v="NP"/>
    <s v="0000190862"/>
    <x v="5"/>
    <x v="0"/>
    <d v="2022-08-31T00:00:00"/>
    <x v="13"/>
    <s v="LTD-01"/>
    <x v="9"/>
    <n v="37.630000000000003"/>
    <x v="8"/>
  </r>
  <r>
    <s v="31786"/>
    <s v="NP"/>
    <s v="0000190862"/>
    <x v="5"/>
    <x v="0"/>
    <d v="2022-08-31T00:00:00"/>
    <x v="13"/>
    <s v="LTD-01"/>
    <x v="10"/>
    <n v="27.76"/>
    <x v="6"/>
  </r>
  <r>
    <s v="31786"/>
    <s v="NP"/>
    <s v="0000190862"/>
    <x v="5"/>
    <x v="0"/>
    <d v="2022-08-31T00:00:00"/>
    <x v="13"/>
    <s v="LTD-01"/>
    <x v="11"/>
    <n v="57.24"/>
    <x v="8"/>
  </r>
  <r>
    <s v="31786"/>
    <s v="NP"/>
    <s v="0000190862"/>
    <x v="5"/>
    <x v="0"/>
    <d v="2022-08-31T00:00:00"/>
    <x v="13"/>
    <s v="LTD-01"/>
    <x v="12"/>
    <n v="30.89"/>
    <x v="6"/>
  </r>
  <r>
    <s v="31786"/>
    <s v="NP"/>
    <s v="0000190862"/>
    <x v="5"/>
    <x v="0"/>
    <d v="2022-08-31T00:00:00"/>
    <x v="13"/>
    <s v="LTD-01"/>
    <x v="13"/>
    <n v="22.27"/>
    <x v="0"/>
  </r>
  <r>
    <s v="31786"/>
    <s v="NP"/>
    <s v="0000190862"/>
    <x v="5"/>
    <x v="0"/>
    <d v="2022-08-31T00:00:00"/>
    <x v="13"/>
    <s v="LTD-01"/>
    <x v="14"/>
    <n v="20.28"/>
    <x v="0"/>
  </r>
  <r>
    <s v="31786"/>
    <s v="NP"/>
    <s v="0000190862"/>
    <x v="5"/>
    <x v="0"/>
    <d v="2022-08-31T00:00:00"/>
    <x v="13"/>
    <s v="LTD-02"/>
    <x v="16"/>
    <n v="1.25"/>
    <x v="0"/>
  </r>
  <r>
    <s v="31786"/>
    <s v="NP"/>
    <s v="0000190862"/>
    <x v="5"/>
    <x v="0"/>
    <d v="2022-08-31T00:00:00"/>
    <x v="13"/>
    <s v="LTD-02"/>
    <x v="17"/>
    <n v="16.809999999999999"/>
    <x v="61"/>
  </r>
  <r>
    <s v="31786"/>
    <s v="NP"/>
    <s v="0000190862"/>
    <x v="5"/>
    <x v="0"/>
    <d v="2022-08-31T00:00:00"/>
    <x v="13"/>
    <s v="LTD-02"/>
    <x v="18"/>
    <n v="12.09"/>
    <x v="61"/>
  </r>
  <r>
    <s v="31786"/>
    <s v="NP"/>
    <s v="0000190862"/>
    <x v="5"/>
    <x v="0"/>
    <d v="2022-08-31T00:00:00"/>
    <x v="13"/>
    <s v="LTD-02"/>
    <x v="19"/>
    <n v="27"/>
    <x v="0"/>
  </r>
  <r>
    <s v="31786"/>
    <s v="NP"/>
    <s v="0000190862"/>
    <x v="5"/>
    <x v="0"/>
    <d v="2022-08-31T00:00:00"/>
    <x v="13"/>
    <s v="LTD-02"/>
    <x v="23"/>
    <n v="12.11"/>
    <x v="6"/>
  </r>
  <r>
    <s v="31786"/>
    <s v="NP"/>
    <s v="0000190862"/>
    <x v="5"/>
    <x v="0"/>
    <d v="2022-08-31T00:00:00"/>
    <x v="13"/>
    <s v="LTD-03"/>
    <x v="26"/>
    <n v="8.19"/>
    <x v="61"/>
  </r>
  <r>
    <s v="31786"/>
    <s v="NP"/>
    <s v="0000190862"/>
    <x v="5"/>
    <x v="0"/>
    <d v="2022-08-31T00:00:00"/>
    <x v="13"/>
    <s v="LTD-03"/>
    <x v="27"/>
    <n v="26.47"/>
    <x v="8"/>
  </r>
  <r>
    <s v="31786"/>
    <s v="NP"/>
    <s v="0000190862"/>
    <x v="5"/>
    <x v="0"/>
    <d v="2022-08-31T00:00:00"/>
    <x v="13"/>
    <s v="LTD-03"/>
    <x v="28"/>
    <n v="5.22"/>
    <x v="0"/>
  </r>
  <r>
    <s v="31786"/>
    <s v="NP"/>
    <s v="0000190862"/>
    <x v="5"/>
    <x v="0"/>
    <d v="2022-08-31T00:00:00"/>
    <x v="13"/>
    <s v="LTD-03"/>
    <x v="31"/>
    <n v="48.89"/>
    <x v="61"/>
  </r>
  <r>
    <s v="31786"/>
    <s v="NP"/>
    <s v="0000190862"/>
    <x v="5"/>
    <x v="0"/>
    <d v="2022-08-31T00:00:00"/>
    <x v="13"/>
    <s v="LTD-04"/>
    <x v="36"/>
    <n v="3.35"/>
    <x v="0"/>
  </r>
  <r>
    <s v="31786"/>
    <s v="NP"/>
    <s v="0000190862"/>
    <x v="5"/>
    <x v="0"/>
    <d v="2022-08-31T00:00:00"/>
    <x v="13"/>
    <s v="LTD-04"/>
    <x v="38"/>
    <n v="6.1"/>
    <x v="0"/>
  </r>
  <r>
    <s v="31786"/>
    <s v="NP"/>
    <s v="0000190862"/>
    <x v="5"/>
    <x v="0"/>
    <d v="2022-08-31T00:00:00"/>
    <x v="13"/>
    <s v="LTD-04"/>
    <x v="39"/>
    <n v="18.88"/>
    <x v="0"/>
  </r>
  <r>
    <s v="31786"/>
    <s v="NP"/>
    <s v="0000190862"/>
    <x v="5"/>
    <x v="0"/>
    <d v="2022-08-31T00:00:00"/>
    <x v="13"/>
    <s v="LTD-04"/>
    <x v="41"/>
    <n v="44.82"/>
    <x v="61"/>
  </r>
  <r>
    <s v="31786"/>
    <s v="NP"/>
    <s v="0000190862"/>
    <x v="5"/>
    <x v="0"/>
    <d v="2022-08-31T00:00:00"/>
    <x v="13"/>
    <s v="LTD-04"/>
    <x v="42"/>
    <n v="16.14"/>
    <x v="0"/>
  </r>
  <r>
    <s v="31786"/>
    <s v="NP"/>
    <s v="0000190862"/>
    <x v="5"/>
    <x v="0"/>
    <d v="2022-08-31T00:00:00"/>
    <x v="13"/>
    <s v="LTD-04"/>
    <x v="43"/>
    <n v="29.41"/>
    <x v="6"/>
  </r>
  <r>
    <s v="31786"/>
    <s v="NP"/>
    <s v="0000190862"/>
    <x v="5"/>
    <x v="0"/>
    <d v="2022-08-31T00:00:00"/>
    <x v="13"/>
    <s v="LTD-04"/>
    <x v="45"/>
    <n v="21.47"/>
    <x v="0"/>
  </r>
  <r>
    <s v="31786"/>
    <s v="NP"/>
    <s v="0000190862"/>
    <x v="5"/>
    <x v="0"/>
    <d v="2022-08-31T00:00:00"/>
    <x v="14"/>
    <s v="STD-A"/>
    <x v="52"/>
    <n v="35130.720000000001"/>
    <x v="84"/>
  </r>
  <r>
    <s v="31786"/>
    <s v="NP"/>
    <s v="0000190862"/>
    <x v="5"/>
    <x v="0"/>
    <d v="2022-08-31T00:00:00"/>
    <x v="14"/>
    <s v="STD-A"/>
    <x v="46"/>
    <n v="537.53"/>
    <x v="58"/>
  </r>
  <r>
    <s v="31786"/>
    <s v="NP"/>
    <s v="0000190862"/>
    <x v="5"/>
    <x v="0"/>
    <d v="2022-08-31T00:00:00"/>
    <x v="14"/>
    <s v="STD-B"/>
    <x v="53"/>
    <n v="32265.56"/>
    <x v="85"/>
  </r>
  <r>
    <s v="31786"/>
    <s v="NP"/>
    <s v="0000190862"/>
    <x v="5"/>
    <x v="0"/>
    <d v="2022-08-31T00:00:00"/>
    <x v="14"/>
    <s v="STD-B"/>
    <x v="47"/>
    <n v="182.68"/>
    <x v="86"/>
  </r>
  <r>
    <s v="31786"/>
    <s v="NP"/>
    <s v="0000210467"/>
    <x v="6"/>
    <x v="2"/>
    <d v="2022-08-31T00:00:00"/>
    <x v="15"/>
    <s v="VISEXP"/>
    <x v="48"/>
    <n v="5.56"/>
    <x v="0"/>
  </r>
  <r>
    <s v="31786"/>
    <s v="NP"/>
    <s v="0000210467"/>
    <x v="6"/>
    <x v="3"/>
    <d v="2022-08-31T00:00:00"/>
    <x v="15"/>
    <s v="VISBAS"/>
    <x v="49"/>
    <n v="56.85"/>
    <x v="87"/>
  </r>
  <r>
    <s v="31786"/>
    <s v="NP"/>
    <s v="0000210467"/>
    <x v="6"/>
    <x v="3"/>
    <d v="2022-08-31T00:00:00"/>
    <x v="15"/>
    <s v="VISEXP"/>
    <x v="48"/>
    <n v="509.82"/>
    <x v="88"/>
  </r>
  <r>
    <s v="31786"/>
    <s v="NP"/>
    <s v="0000210467"/>
    <x v="6"/>
    <x v="0"/>
    <d v="2022-08-31T00:00:00"/>
    <x v="15"/>
    <s v="VISBAS"/>
    <x v="49"/>
    <n v="35186.160000000003"/>
    <x v="89"/>
  </r>
  <r>
    <s v="31786"/>
    <s v="NP"/>
    <s v="0000210467"/>
    <x v="6"/>
    <x v="0"/>
    <d v="2022-08-31T00:00:00"/>
    <x v="15"/>
    <s v="VISEXP"/>
    <x v="48"/>
    <n v="130198.05"/>
    <x v="90"/>
  </r>
  <r>
    <s v="31786"/>
    <s v="NP"/>
    <s v="0000210467"/>
    <x v="6"/>
    <x v="4"/>
    <d v="2022-08-31T00:00:00"/>
    <x v="15"/>
    <s v="VISBAS"/>
    <x v="49"/>
    <n v="17881.939999999999"/>
    <x v="91"/>
  </r>
  <r>
    <s v="31786"/>
    <s v="NP"/>
    <s v="0000210467"/>
    <x v="6"/>
    <x v="4"/>
    <d v="2022-08-31T00:00:00"/>
    <x v="15"/>
    <s v="VISEXP"/>
    <x v="48"/>
    <n v="84573.15"/>
    <x v="92"/>
  </r>
  <r>
    <s v="31786"/>
    <s v="NP"/>
    <s v="0000210467"/>
    <x v="6"/>
    <x v="5"/>
    <d v="2022-08-31T00:00:00"/>
    <x v="15"/>
    <s v="VISBAS"/>
    <x v="49"/>
    <n v="9697.36"/>
    <x v="93"/>
  </r>
  <r>
    <s v="31786"/>
    <s v="NP"/>
    <s v="0000210467"/>
    <x v="6"/>
    <x v="5"/>
    <d v="2022-08-31T00:00:00"/>
    <x v="15"/>
    <s v="VISEXP"/>
    <x v="48"/>
    <n v="54374.79"/>
    <x v="94"/>
  </r>
  <r>
    <s v="31786"/>
    <s v="TN"/>
    <s v="0000000185"/>
    <x v="0"/>
    <x v="0"/>
    <d v="2022-07-29T00:00:00"/>
    <x v="0"/>
    <s v="PPDN"/>
    <x v="0"/>
    <n v="-13.84"/>
    <x v="0"/>
  </r>
  <r>
    <s v="31786"/>
    <s v="TN"/>
    <s v="0000000185"/>
    <x v="0"/>
    <x v="0"/>
    <d v="2022-08-15T00:00:00"/>
    <x v="0"/>
    <s v="PPDN"/>
    <x v="0"/>
    <n v="385.38"/>
    <x v="95"/>
  </r>
  <r>
    <s v="31786"/>
    <s v="TN"/>
    <s v="0000000192"/>
    <x v="1"/>
    <x v="0"/>
    <d v="2022-07-29T00:00:00"/>
    <x v="1"/>
    <s v="PDON"/>
    <x v="1"/>
    <n v="-2.1"/>
    <x v="8"/>
  </r>
  <r>
    <s v="31786"/>
    <s v="TN"/>
    <s v="0000000192"/>
    <x v="1"/>
    <x v="0"/>
    <d v="2022-08-15T00:00:00"/>
    <x v="1"/>
    <s v="PDON"/>
    <x v="1"/>
    <n v="2354.81"/>
    <x v="96"/>
  </r>
  <r>
    <s v="31786"/>
    <s v="TN"/>
    <s v="0000157401"/>
    <x v="4"/>
    <x v="0"/>
    <d v="2022-08-15T00:00:00"/>
    <x v="9"/>
    <s v="FO13A9"/>
    <x v="5"/>
    <n v="11.88"/>
    <x v="97"/>
  </r>
  <r>
    <s v="31786"/>
    <s v="TN"/>
    <s v="0000157401"/>
    <x v="4"/>
    <x v="0"/>
    <d v="2022-08-15T00:00:00"/>
    <x v="9"/>
    <s v="FO13B9"/>
    <x v="5"/>
    <n v="16.38"/>
    <x v="98"/>
  </r>
  <r>
    <s v="31786"/>
    <s v="TN"/>
    <s v="0000190862"/>
    <x v="5"/>
    <x v="0"/>
    <d v="2022-07-29T00:00:00"/>
    <x v="13"/>
    <s v="LTD-01"/>
    <x v="6"/>
    <n v="-4.45"/>
    <x v="0"/>
  </r>
  <r>
    <s v="31786"/>
    <s v="TN"/>
    <s v="0000190862"/>
    <x v="5"/>
    <x v="0"/>
    <d v="2022-07-29T00:00:00"/>
    <x v="14"/>
    <s v="STD-A"/>
    <x v="46"/>
    <n v="-15.21"/>
    <x v="0"/>
  </r>
  <r>
    <s v="31786"/>
    <s v="TN"/>
    <s v="0000190862"/>
    <x v="5"/>
    <x v="0"/>
    <d v="2022-08-15T00:00:00"/>
    <x v="13"/>
    <s v="LTD-01"/>
    <x v="6"/>
    <n v="2.37"/>
    <x v="0"/>
  </r>
  <r>
    <s v="31786"/>
    <s v="TN"/>
    <s v="0000190862"/>
    <x v="5"/>
    <x v="0"/>
    <d v="2022-08-15T00:00:00"/>
    <x v="13"/>
    <s v="LTD-01"/>
    <x v="7"/>
    <n v="5.41"/>
    <x v="0"/>
  </r>
  <r>
    <s v="31786"/>
    <s v="TN"/>
    <s v="0000190862"/>
    <x v="5"/>
    <x v="0"/>
    <d v="2022-08-15T00:00:00"/>
    <x v="13"/>
    <s v="LTD-01"/>
    <x v="8"/>
    <n v="18.7"/>
    <x v="0"/>
  </r>
  <r>
    <s v="31786"/>
    <s v="TN"/>
    <s v="0000190862"/>
    <x v="5"/>
    <x v="0"/>
    <d v="2022-08-15T00:00:00"/>
    <x v="13"/>
    <s v="LTD-01"/>
    <x v="9"/>
    <n v="39.159999999999997"/>
    <x v="6"/>
  </r>
  <r>
    <s v="31786"/>
    <s v="TN"/>
    <s v="0000190862"/>
    <x v="5"/>
    <x v="0"/>
    <d v="2022-08-15T00:00:00"/>
    <x v="13"/>
    <s v="LTD-01"/>
    <x v="10"/>
    <n v="50.23"/>
    <x v="61"/>
  </r>
  <r>
    <s v="31786"/>
    <s v="TN"/>
    <s v="0000190862"/>
    <x v="5"/>
    <x v="0"/>
    <d v="2022-08-15T00:00:00"/>
    <x v="13"/>
    <s v="LTD-01"/>
    <x v="11"/>
    <n v="73.59"/>
    <x v="61"/>
  </r>
  <r>
    <s v="31786"/>
    <s v="TN"/>
    <s v="0000190862"/>
    <x v="5"/>
    <x v="0"/>
    <d v="2022-08-15T00:00:00"/>
    <x v="13"/>
    <s v="LTD-02"/>
    <x v="16"/>
    <n v="5.32"/>
    <x v="0"/>
  </r>
  <r>
    <s v="31786"/>
    <s v="TN"/>
    <s v="0000190862"/>
    <x v="5"/>
    <x v="0"/>
    <d v="2022-08-15T00:00:00"/>
    <x v="13"/>
    <s v="LTD-02"/>
    <x v="18"/>
    <n v="16.399999999999999"/>
    <x v="6"/>
  </r>
  <r>
    <s v="31786"/>
    <s v="TN"/>
    <s v="0000190862"/>
    <x v="5"/>
    <x v="0"/>
    <d v="2022-08-15T00:00:00"/>
    <x v="13"/>
    <s v="LTD-02"/>
    <x v="20"/>
    <n v="22.74"/>
    <x v="6"/>
  </r>
  <r>
    <s v="31786"/>
    <s v="TN"/>
    <s v="0000190862"/>
    <x v="5"/>
    <x v="0"/>
    <d v="2022-08-15T00:00:00"/>
    <x v="13"/>
    <s v="LTD-02"/>
    <x v="24"/>
    <n v="12.86"/>
    <x v="0"/>
  </r>
  <r>
    <s v="31786"/>
    <s v="TN"/>
    <s v="0000190862"/>
    <x v="5"/>
    <x v="0"/>
    <d v="2022-08-15T00:00:00"/>
    <x v="13"/>
    <s v="LTD-03"/>
    <x v="26"/>
    <n v="0.51"/>
    <x v="0"/>
  </r>
  <r>
    <s v="31786"/>
    <s v="TN"/>
    <s v="0000190862"/>
    <x v="5"/>
    <x v="0"/>
    <d v="2022-08-15T00:00:00"/>
    <x v="13"/>
    <s v="LTD-03"/>
    <x v="29"/>
    <n v="8.7200000000000006"/>
    <x v="0"/>
  </r>
  <r>
    <s v="31786"/>
    <s v="TN"/>
    <s v="0000190862"/>
    <x v="5"/>
    <x v="0"/>
    <d v="2022-08-15T00:00:00"/>
    <x v="13"/>
    <s v="LTD-03"/>
    <x v="30"/>
    <n v="14.55"/>
    <x v="0"/>
  </r>
  <r>
    <s v="31786"/>
    <s v="TN"/>
    <s v="0000190862"/>
    <x v="5"/>
    <x v="0"/>
    <d v="2022-08-15T00:00:00"/>
    <x v="13"/>
    <s v="LTD-04"/>
    <x v="36"/>
    <n v="11.95"/>
    <x v="61"/>
  </r>
  <r>
    <s v="31786"/>
    <s v="TN"/>
    <s v="0000190862"/>
    <x v="5"/>
    <x v="0"/>
    <d v="2022-08-15T00:00:00"/>
    <x v="13"/>
    <s v="LTD-04"/>
    <x v="40"/>
    <n v="38.67"/>
    <x v="6"/>
  </r>
  <r>
    <s v="31786"/>
    <s v="TN"/>
    <s v="0000190862"/>
    <x v="5"/>
    <x v="0"/>
    <d v="2022-08-15T00:00:00"/>
    <x v="13"/>
    <s v="LTD-04"/>
    <x v="42"/>
    <n v="14.51"/>
    <x v="0"/>
  </r>
  <r>
    <s v="31786"/>
    <s v="TN"/>
    <s v="0000190862"/>
    <x v="5"/>
    <x v="0"/>
    <d v="2022-08-15T00:00:00"/>
    <x v="13"/>
    <s v="LTD-04"/>
    <x v="43"/>
    <n v="17.98"/>
    <x v="0"/>
  </r>
  <r>
    <s v="31786"/>
    <s v="TN"/>
    <s v="0000190862"/>
    <x v="5"/>
    <x v="0"/>
    <d v="2022-08-15T00:00:00"/>
    <x v="14"/>
    <s v="STD-A"/>
    <x v="46"/>
    <n v="195.86"/>
    <x v="99"/>
  </r>
  <r>
    <s v="31786"/>
    <s v="TN"/>
    <s v="0000190862"/>
    <x v="5"/>
    <x v="0"/>
    <d v="2022-08-15T00:00:00"/>
    <x v="14"/>
    <s v="STD-B"/>
    <x v="47"/>
    <n v="171.85"/>
    <x v="87"/>
  </r>
  <r>
    <s v="31786"/>
    <s v="TN"/>
    <s v="0000210467"/>
    <x v="6"/>
    <x v="0"/>
    <d v="2022-07-29T00:00:00"/>
    <x v="15"/>
    <s v="VISBAS"/>
    <x v="49"/>
    <n v="-3.07"/>
    <x v="0"/>
  </r>
  <r>
    <s v="31786"/>
    <s v="TN"/>
    <s v="0000210467"/>
    <x v="6"/>
    <x v="0"/>
    <d v="2022-07-29T00:00:00"/>
    <x v="15"/>
    <s v="VISEXP"/>
    <x v="48"/>
    <n v="-0.22"/>
    <x v="61"/>
  </r>
  <r>
    <s v="31786"/>
    <s v="TN"/>
    <s v="0000210467"/>
    <x v="6"/>
    <x v="0"/>
    <d v="2022-08-15T00:00:00"/>
    <x v="15"/>
    <s v="VISBAS"/>
    <x v="49"/>
    <n v="175.45"/>
    <x v="98"/>
  </r>
  <r>
    <s v="31786"/>
    <s v="TN"/>
    <s v="0000210467"/>
    <x v="6"/>
    <x v="0"/>
    <d v="2022-08-15T00:00:00"/>
    <x v="15"/>
    <s v="VISEXP"/>
    <x v="48"/>
    <n v="370.25"/>
    <x v="100"/>
  </r>
  <r>
    <s v="31786"/>
    <s v="NP"/>
    <s v="0000000185"/>
    <x v="0"/>
    <x v="1"/>
    <d v="2022-08-31T00:00:00"/>
    <x v="16"/>
    <s v="PPRN"/>
    <x v="50"/>
    <n v="5754.1"/>
    <x v="101"/>
  </r>
  <r>
    <s v="31786"/>
    <s v="NP"/>
    <s v="0000000185"/>
    <x v="0"/>
    <x v="2"/>
    <d v="2022-08-31T00:00:00"/>
    <x v="0"/>
    <s v="PPDN"/>
    <x v="0"/>
    <n v="14.12"/>
    <x v="0"/>
  </r>
  <r>
    <s v="31786"/>
    <s v="NP"/>
    <s v="0000000185"/>
    <x v="0"/>
    <x v="2"/>
    <d v="2022-08-31T00:00:00"/>
    <x v="16"/>
    <s v="PPRN"/>
    <x v="50"/>
    <n v="372.13"/>
    <x v="39"/>
  </r>
  <r>
    <s v="31786"/>
    <s v="NP"/>
    <s v="0000000185"/>
    <x v="0"/>
    <x v="3"/>
    <d v="2022-08-31T00:00:00"/>
    <x v="16"/>
    <s v="PPRN"/>
    <x v="50"/>
    <n v="54.02"/>
    <x v="6"/>
  </r>
  <r>
    <s v="31786"/>
    <s v="NP"/>
    <s v="0000000185"/>
    <x v="0"/>
    <x v="0"/>
    <d v="2022-08-31T00:00:00"/>
    <x v="0"/>
    <s v="PPDN"/>
    <x v="0"/>
    <n v="9.1999999999999993"/>
    <x v="102"/>
  </r>
  <r>
    <s v="31786"/>
    <s v="NP"/>
    <s v="0000000185"/>
    <x v="0"/>
    <x v="0"/>
    <d v="2022-08-31T00:00:00"/>
    <x v="0"/>
    <s v="PPDN"/>
    <x v="0"/>
    <n v="532.4"/>
    <x v="103"/>
  </r>
  <r>
    <s v="31786"/>
    <s v="NP"/>
    <s v="0000000185"/>
    <x v="0"/>
    <x v="0"/>
    <d v="2022-08-31T00:00:00"/>
    <x v="16"/>
    <s v="PPRN"/>
    <x v="50"/>
    <n v="15.53"/>
    <x v="0"/>
  </r>
  <r>
    <s v="31786"/>
    <s v="NP"/>
    <s v="0000000185"/>
    <x v="0"/>
    <x v="4"/>
    <d v="2022-08-31T00:00:00"/>
    <x v="0"/>
    <s v="PPDN"/>
    <x v="0"/>
    <n v="162.58000000000001"/>
    <x v="79"/>
  </r>
  <r>
    <s v="31786"/>
    <s v="NP"/>
    <s v="0000000185"/>
    <x v="0"/>
    <x v="5"/>
    <d v="2022-08-31T00:00:00"/>
    <x v="0"/>
    <s v="PPDN"/>
    <x v="0"/>
    <n v="-58.66"/>
    <x v="6"/>
  </r>
  <r>
    <s v="31786"/>
    <s v="NP"/>
    <s v="0000000185"/>
    <x v="0"/>
    <x v="5"/>
    <d v="2022-08-31T00:00:00"/>
    <x v="0"/>
    <s v="PPDN"/>
    <x v="0"/>
    <n v="608.23"/>
    <x v="104"/>
  </r>
  <r>
    <s v="31786"/>
    <s v="NP"/>
    <s v="0000000192"/>
    <x v="1"/>
    <x v="1"/>
    <d v="2022-08-31T00:00:00"/>
    <x v="1"/>
    <s v="PDON"/>
    <x v="1"/>
    <n v="244.86"/>
    <x v="67"/>
  </r>
  <r>
    <s v="31786"/>
    <s v="NP"/>
    <s v="0000000192"/>
    <x v="1"/>
    <x v="1"/>
    <d v="2022-08-31T00:00:00"/>
    <x v="17"/>
    <s v="PDRN"/>
    <x v="51"/>
    <n v="-1121.46"/>
    <x v="105"/>
  </r>
  <r>
    <s v="31786"/>
    <s v="NP"/>
    <s v="0000000192"/>
    <x v="1"/>
    <x v="1"/>
    <d v="2022-08-31T00:00:00"/>
    <x v="17"/>
    <s v="PDRN"/>
    <x v="51"/>
    <n v="51772.97"/>
    <x v="106"/>
  </r>
  <r>
    <s v="31786"/>
    <s v="NP"/>
    <s v="0000000192"/>
    <x v="1"/>
    <x v="2"/>
    <d v="2022-08-31T00:00:00"/>
    <x v="1"/>
    <s v="PDON"/>
    <x v="1"/>
    <n v="20.22"/>
    <x v="0"/>
  </r>
  <r>
    <s v="31786"/>
    <s v="NP"/>
    <s v="0000000192"/>
    <x v="1"/>
    <x v="2"/>
    <d v="2022-08-31T00:00:00"/>
    <x v="17"/>
    <s v="PDRN"/>
    <x v="51"/>
    <n v="-52.44"/>
    <x v="0"/>
  </r>
  <r>
    <s v="31786"/>
    <s v="NP"/>
    <s v="0000000192"/>
    <x v="1"/>
    <x v="2"/>
    <d v="2022-08-31T00:00:00"/>
    <x v="17"/>
    <s v="PDRN"/>
    <x v="51"/>
    <n v="5256.39"/>
    <x v="107"/>
  </r>
  <r>
    <s v="31786"/>
    <s v="NP"/>
    <s v="0000000192"/>
    <x v="1"/>
    <x v="3"/>
    <d v="2022-08-31T00:00:00"/>
    <x v="1"/>
    <s v="PDON"/>
    <x v="1"/>
    <n v="20.22"/>
    <x v="0"/>
  </r>
  <r>
    <s v="31786"/>
    <s v="NP"/>
    <s v="0000000192"/>
    <x v="1"/>
    <x v="3"/>
    <d v="2022-08-31T00:00:00"/>
    <x v="17"/>
    <s v="PDRN"/>
    <x v="51"/>
    <n v="-52.44"/>
    <x v="0"/>
  </r>
  <r>
    <s v="31786"/>
    <s v="NP"/>
    <s v="0000000192"/>
    <x v="1"/>
    <x v="3"/>
    <d v="2022-08-31T00:00:00"/>
    <x v="17"/>
    <s v="PDRN"/>
    <x v="51"/>
    <n v="528.20000000000005"/>
    <x v="68"/>
  </r>
  <r>
    <s v="31786"/>
    <s v="NP"/>
    <s v="0000000192"/>
    <x v="1"/>
    <x v="0"/>
    <d v="2022-08-31T00:00:00"/>
    <x v="1"/>
    <s v="PDON"/>
    <x v="1"/>
    <n v="-61.71"/>
    <x v="20"/>
  </r>
  <r>
    <s v="31786"/>
    <s v="NP"/>
    <s v="0000000192"/>
    <x v="1"/>
    <x v="0"/>
    <d v="2022-08-31T00:00:00"/>
    <x v="1"/>
    <s v="PDON"/>
    <x v="1"/>
    <n v="4535.58"/>
    <x v="37"/>
  </r>
  <r>
    <s v="31786"/>
    <s v="NP"/>
    <s v="0000000192"/>
    <x v="1"/>
    <x v="4"/>
    <d v="2022-08-31T00:00:00"/>
    <x v="1"/>
    <s v="PDON"/>
    <x v="1"/>
    <n v="1328.93"/>
    <x v="108"/>
  </r>
  <r>
    <s v="31786"/>
    <s v="NP"/>
    <s v="0000000192"/>
    <x v="1"/>
    <x v="5"/>
    <d v="2022-08-31T00:00:00"/>
    <x v="1"/>
    <s v="PDON"/>
    <x v="1"/>
    <n v="-245.54"/>
    <x v="20"/>
  </r>
  <r>
    <s v="31786"/>
    <s v="NP"/>
    <s v="0000000192"/>
    <x v="1"/>
    <x v="5"/>
    <d v="2022-08-31T00:00:00"/>
    <x v="1"/>
    <s v="PDON"/>
    <x v="1"/>
    <n v="1537.01"/>
    <x v="109"/>
  </r>
  <r>
    <s v="31786"/>
    <s v="NP"/>
    <s v="0000157401"/>
    <x v="4"/>
    <x v="0"/>
    <d v="2022-08-31T00:00:00"/>
    <x v="9"/>
    <s v="FO13A9"/>
    <x v="5"/>
    <n v="3.24"/>
    <x v="61"/>
  </r>
  <r>
    <s v="31786"/>
    <s v="NP"/>
    <s v="0000157401"/>
    <x v="4"/>
    <x v="0"/>
    <d v="2022-08-31T00:00:00"/>
    <x v="9"/>
    <s v="FO13B9"/>
    <x v="5"/>
    <n v="3.78"/>
    <x v="61"/>
  </r>
  <r>
    <s v="31786"/>
    <s v="NP"/>
    <s v="0000190862"/>
    <x v="5"/>
    <x v="0"/>
    <d v="2022-08-31T00:00:00"/>
    <x v="14"/>
    <s v="STD-A"/>
    <x v="52"/>
    <n v="17"/>
    <x v="6"/>
  </r>
  <r>
    <s v="31786"/>
    <s v="NP"/>
    <s v="0000190862"/>
    <x v="5"/>
    <x v="0"/>
    <d v="2022-08-31T00:00:00"/>
    <x v="14"/>
    <s v="STD-B"/>
    <x v="53"/>
    <n v="8.0399999999999991"/>
    <x v="0"/>
  </r>
  <r>
    <s v="31786"/>
    <s v="NP"/>
    <s v="0000210467"/>
    <x v="6"/>
    <x v="1"/>
    <d v="2022-08-31T00:00:00"/>
    <x v="15"/>
    <s v="VISBAS"/>
    <x v="49"/>
    <n v="-6.26"/>
    <x v="6"/>
  </r>
  <r>
    <s v="31786"/>
    <s v="NP"/>
    <s v="0000210467"/>
    <x v="6"/>
    <x v="1"/>
    <d v="2022-08-31T00:00:00"/>
    <x v="15"/>
    <s v="VISBAS"/>
    <x v="49"/>
    <n v="453.45"/>
    <x v="110"/>
  </r>
  <r>
    <s v="31786"/>
    <s v="NP"/>
    <s v="0000210467"/>
    <x v="6"/>
    <x v="1"/>
    <d v="2022-08-31T00:00:00"/>
    <x v="15"/>
    <s v="VISEXP"/>
    <x v="48"/>
    <n v="-53.4"/>
    <x v="20"/>
  </r>
  <r>
    <s v="31786"/>
    <s v="NP"/>
    <s v="0000210467"/>
    <x v="6"/>
    <x v="1"/>
    <d v="2022-08-31T00:00:00"/>
    <x v="15"/>
    <s v="VISEXP"/>
    <x v="48"/>
    <n v="2512.89"/>
    <x v="111"/>
  </r>
  <r>
    <s v="31786"/>
    <s v="NP"/>
    <s v="0000210467"/>
    <x v="6"/>
    <x v="2"/>
    <d v="2022-08-31T00:00:00"/>
    <x v="15"/>
    <s v="VISBAS"/>
    <x v="49"/>
    <n v="83.38"/>
    <x v="86"/>
  </r>
  <r>
    <s v="31786"/>
    <s v="NP"/>
    <s v="0000210467"/>
    <x v="6"/>
    <x v="2"/>
    <d v="2022-08-31T00:00:00"/>
    <x v="15"/>
    <s v="VISEXP"/>
    <x v="48"/>
    <n v="-10.57"/>
    <x v="0"/>
  </r>
  <r>
    <s v="31786"/>
    <s v="NP"/>
    <s v="0000210467"/>
    <x v="6"/>
    <x v="2"/>
    <d v="2022-08-31T00:00:00"/>
    <x v="15"/>
    <s v="VISEXP"/>
    <x v="48"/>
    <n v="232.92"/>
    <x v="105"/>
  </r>
  <r>
    <s v="31786"/>
    <s v="NP"/>
    <s v="0000210467"/>
    <x v="6"/>
    <x v="3"/>
    <d v="2022-08-31T00:00:00"/>
    <x v="15"/>
    <s v="VISEXP"/>
    <x v="48"/>
    <n v="-10.57"/>
    <x v="0"/>
  </r>
  <r>
    <s v="31786"/>
    <s v="NP"/>
    <s v="0000210467"/>
    <x v="6"/>
    <x v="3"/>
    <d v="2022-08-31T00:00:00"/>
    <x v="15"/>
    <s v="VISEXP"/>
    <x v="48"/>
    <n v="5.56"/>
    <x v="0"/>
  </r>
  <r>
    <s v="31786"/>
    <s v="NP"/>
    <s v="0000210467"/>
    <x v="6"/>
    <x v="0"/>
    <d v="2022-08-31T00:00:00"/>
    <x v="15"/>
    <s v="VISBAS"/>
    <x v="49"/>
    <n v="-3.07"/>
    <x v="0"/>
  </r>
  <r>
    <s v="31786"/>
    <s v="NP"/>
    <s v="0000210467"/>
    <x v="6"/>
    <x v="0"/>
    <d v="2022-08-31T00:00:00"/>
    <x v="15"/>
    <s v="VISBAS"/>
    <x v="49"/>
    <n v="89.79"/>
    <x v="80"/>
  </r>
  <r>
    <s v="31786"/>
    <s v="NP"/>
    <s v="0000210467"/>
    <x v="6"/>
    <x v="0"/>
    <d v="2022-08-31T00:00:00"/>
    <x v="15"/>
    <s v="VISEXP"/>
    <x v="48"/>
    <n v="0.93"/>
    <x v="67"/>
  </r>
  <r>
    <s v="31786"/>
    <s v="NP"/>
    <s v="0000210467"/>
    <x v="6"/>
    <x v="0"/>
    <d v="2022-08-31T00:00:00"/>
    <x v="15"/>
    <s v="VISEXP"/>
    <x v="48"/>
    <n v="1159.44"/>
    <x v="112"/>
  </r>
  <r>
    <s v="31786"/>
    <s v="NP"/>
    <s v="0000210467"/>
    <x v="6"/>
    <x v="4"/>
    <d v="2022-08-31T00:00:00"/>
    <x v="15"/>
    <s v="VISBAS"/>
    <x v="49"/>
    <n v="30.65"/>
    <x v="7"/>
  </r>
  <r>
    <s v="31786"/>
    <s v="NP"/>
    <s v="0000210467"/>
    <x v="6"/>
    <x v="4"/>
    <d v="2022-08-31T00:00:00"/>
    <x v="15"/>
    <s v="VISEXP"/>
    <x v="48"/>
    <n v="495.05"/>
    <x v="113"/>
  </r>
  <r>
    <s v="31786"/>
    <s v="NP"/>
    <s v="0000210467"/>
    <x v="6"/>
    <x v="5"/>
    <d v="2022-08-31T00:00:00"/>
    <x v="15"/>
    <s v="VISBAS"/>
    <x v="49"/>
    <n v="-12.5"/>
    <x v="6"/>
  </r>
  <r>
    <s v="31786"/>
    <s v="NP"/>
    <s v="0000210467"/>
    <x v="6"/>
    <x v="5"/>
    <d v="2022-08-31T00:00:00"/>
    <x v="15"/>
    <s v="VISBAS"/>
    <x v="49"/>
    <n v="193.42"/>
    <x v="114"/>
  </r>
  <r>
    <s v="31786"/>
    <s v="NP"/>
    <s v="0000210467"/>
    <x v="6"/>
    <x v="5"/>
    <d v="2022-08-31T00:00:00"/>
    <x v="15"/>
    <s v="VISEXP"/>
    <x v="48"/>
    <n v="-61.71"/>
    <x v="7"/>
  </r>
  <r>
    <s v="31786"/>
    <s v="NP"/>
    <s v="0000210467"/>
    <x v="6"/>
    <x v="5"/>
    <d v="2022-08-31T00:00:00"/>
    <x v="15"/>
    <s v="VISEXP"/>
    <x v="48"/>
    <n v="433.46"/>
    <x v="73"/>
  </r>
  <r>
    <s v="31786"/>
    <s v="TN"/>
    <s v="0000000185"/>
    <x v="0"/>
    <x v="0"/>
    <d v="2022-08-31T00:00:00"/>
    <x v="0"/>
    <s v="PPDN"/>
    <x v="0"/>
    <n v="-75.260000000000005"/>
    <x v="8"/>
  </r>
  <r>
    <s v="31786"/>
    <s v="TN"/>
    <s v="0000000185"/>
    <x v="0"/>
    <x v="0"/>
    <d v="2022-08-31T00:00:00"/>
    <x v="0"/>
    <s v="PPDN"/>
    <x v="0"/>
    <n v="1038.6600000000001"/>
    <x v="19"/>
  </r>
  <r>
    <s v="31786"/>
    <s v="TN"/>
    <s v="0000000192"/>
    <x v="1"/>
    <x v="0"/>
    <d v="2022-08-31T00:00:00"/>
    <x v="1"/>
    <s v="PDON"/>
    <x v="1"/>
    <n v="-926.72"/>
    <x v="30"/>
  </r>
  <r>
    <s v="31786"/>
    <s v="TN"/>
    <s v="0000000192"/>
    <x v="1"/>
    <x v="0"/>
    <d v="2022-08-31T00:00:00"/>
    <x v="1"/>
    <s v="PDON"/>
    <x v="1"/>
    <n v="5492.84"/>
    <x v="115"/>
  </r>
  <r>
    <s v="31786"/>
    <s v="TN"/>
    <s v="0000157401"/>
    <x v="4"/>
    <x v="0"/>
    <d v="2022-08-31T00:00:00"/>
    <x v="9"/>
    <s v="FO13A9"/>
    <x v="5"/>
    <n v="-5.4"/>
    <x v="67"/>
  </r>
  <r>
    <s v="31786"/>
    <s v="TN"/>
    <s v="0000157401"/>
    <x v="4"/>
    <x v="0"/>
    <d v="2022-08-31T00:00:00"/>
    <x v="9"/>
    <s v="FO13A9"/>
    <x v="5"/>
    <n v="24.84"/>
    <x v="97"/>
  </r>
  <r>
    <s v="31786"/>
    <s v="TN"/>
    <s v="0000157401"/>
    <x v="4"/>
    <x v="0"/>
    <d v="2022-08-31T00:00:00"/>
    <x v="9"/>
    <s v="FO13B9"/>
    <x v="5"/>
    <n v="-5.04"/>
    <x v="8"/>
  </r>
  <r>
    <s v="31786"/>
    <s v="TN"/>
    <s v="0000157401"/>
    <x v="4"/>
    <x v="0"/>
    <d v="2022-08-31T00:00:00"/>
    <x v="9"/>
    <s v="FO13B9"/>
    <x v="5"/>
    <n v="23.94"/>
    <x v="39"/>
  </r>
  <r>
    <s v="31786"/>
    <s v="TN"/>
    <s v="0000190862"/>
    <x v="5"/>
    <x v="0"/>
    <d v="2022-08-31T00:00:00"/>
    <x v="13"/>
    <s v="LTD-01"/>
    <x v="7"/>
    <n v="15.51"/>
    <x v="8"/>
  </r>
  <r>
    <s v="31786"/>
    <s v="TN"/>
    <s v="0000190862"/>
    <x v="5"/>
    <x v="0"/>
    <d v="2022-08-31T00:00:00"/>
    <x v="13"/>
    <s v="LTD-01"/>
    <x v="9"/>
    <n v="29.1"/>
    <x v="8"/>
  </r>
  <r>
    <s v="31786"/>
    <s v="TN"/>
    <s v="0000190862"/>
    <x v="5"/>
    <x v="0"/>
    <d v="2022-08-31T00:00:00"/>
    <x v="13"/>
    <s v="LTD-01"/>
    <x v="11"/>
    <n v="-47"/>
    <x v="6"/>
  </r>
  <r>
    <s v="31786"/>
    <s v="TN"/>
    <s v="0000190862"/>
    <x v="5"/>
    <x v="0"/>
    <d v="2022-08-31T00:00:00"/>
    <x v="13"/>
    <s v="LTD-01"/>
    <x v="13"/>
    <n v="56.26"/>
    <x v="6"/>
  </r>
  <r>
    <s v="31786"/>
    <s v="TN"/>
    <s v="0000190862"/>
    <x v="5"/>
    <x v="0"/>
    <d v="2022-08-31T00:00:00"/>
    <x v="13"/>
    <s v="LTD-02"/>
    <x v="16"/>
    <n v="2.62"/>
    <x v="0"/>
  </r>
  <r>
    <s v="31786"/>
    <s v="TN"/>
    <s v="0000190862"/>
    <x v="5"/>
    <x v="0"/>
    <d v="2022-08-31T00:00:00"/>
    <x v="13"/>
    <s v="LTD-02"/>
    <x v="19"/>
    <n v="15.61"/>
    <x v="0"/>
  </r>
  <r>
    <s v="31786"/>
    <s v="TN"/>
    <s v="0000190862"/>
    <x v="5"/>
    <x v="0"/>
    <d v="2022-08-31T00:00:00"/>
    <x v="13"/>
    <s v="LTD-02"/>
    <x v="20"/>
    <n v="-38.159999999999997"/>
    <x v="61"/>
  </r>
  <r>
    <s v="31786"/>
    <s v="TN"/>
    <s v="0000190862"/>
    <x v="5"/>
    <x v="0"/>
    <d v="2022-08-31T00:00:00"/>
    <x v="13"/>
    <s v="LTD-02"/>
    <x v="21"/>
    <n v="15.72"/>
    <x v="0"/>
  </r>
  <r>
    <s v="31786"/>
    <s v="TN"/>
    <s v="0000190862"/>
    <x v="5"/>
    <x v="0"/>
    <d v="2022-08-31T00:00:00"/>
    <x v="13"/>
    <s v="LTD-03"/>
    <x v="28"/>
    <n v="-27.48"/>
    <x v="61"/>
  </r>
  <r>
    <s v="31786"/>
    <s v="TN"/>
    <s v="0000190862"/>
    <x v="5"/>
    <x v="0"/>
    <d v="2022-08-31T00:00:00"/>
    <x v="13"/>
    <s v="LTD-03"/>
    <x v="29"/>
    <n v="19.309999999999999"/>
    <x v="6"/>
  </r>
  <r>
    <s v="31786"/>
    <s v="TN"/>
    <s v="0000190862"/>
    <x v="5"/>
    <x v="0"/>
    <d v="2022-08-31T00:00:00"/>
    <x v="13"/>
    <s v="LTD-03"/>
    <x v="30"/>
    <n v="58.38"/>
    <x v="8"/>
  </r>
  <r>
    <s v="31786"/>
    <s v="TN"/>
    <s v="0000190862"/>
    <x v="5"/>
    <x v="0"/>
    <d v="2022-08-31T00:00:00"/>
    <x v="13"/>
    <s v="LTD-03"/>
    <x v="32"/>
    <n v="20.85"/>
    <x v="0"/>
  </r>
  <r>
    <s v="31786"/>
    <s v="TN"/>
    <s v="0000190862"/>
    <x v="5"/>
    <x v="0"/>
    <d v="2022-08-31T00:00:00"/>
    <x v="13"/>
    <s v="LTD-04"/>
    <x v="36"/>
    <n v="11.08"/>
    <x v="61"/>
  </r>
  <r>
    <s v="31786"/>
    <s v="TN"/>
    <s v="0000190862"/>
    <x v="5"/>
    <x v="0"/>
    <d v="2022-08-31T00:00:00"/>
    <x v="13"/>
    <s v="LTD-04"/>
    <x v="39"/>
    <n v="47.5"/>
    <x v="8"/>
  </r>
  <r>
    <s v="31786"/>
    <s v="TN"/>
    <s v="0000190862"/>
    <x v="5"/>
    <x v="0"/>
    <d v="2022-08-31T00:00:00"/>
    <x v="13"/>
    <s v="LTD-04"/>
    <x v="41"/>
    <n v="11.61"/>
    <x v="0"/>
  </r>
  <r>
    <s v="31786"/>
    <s v="TN"/>
    <s v="0000190862"/>
    <x v="5"/>
    <x v="0"/>
    <d v="2022-08-31T00:00:00"/>
    <x v="13"/>
    <s v="LTD-04"/>
    <x v="42"/>
    <n v="-14.51"/>
    <x v="0"/>
  </r>
  <r>
    <s v="31786"/>
    <s v="TN"/>
    <s v="0000190862"/>
    <x v="5"/>
    <x v="0"/>
    <d v="2022-08-31T00:00:00"/>
    <x v="13"/>
    <s v="LTD-04"/>
    <x v="42"/>
    <n v="21.63"/>
    <x v="0"/>
  </r>
  <r>
    <s v="31786"/>
    <s v="TN"/>
    <s v="0000190862"/>
    <x v="5"/>
    <x v="0"/>
    <d v="2022-08-31T00:00:00"/>
    <x v="13"/>
    <s v="LTD-04"/>
    <x v="43"/>
    <n v="-28.17"/>
    <x v="0"/>
  </r>
  <r>
    <s v="31786"/>
    <s v="TN"/>
    <s v="0000190862"/>
    <x v="5"/>
    <x v="0"/>
    <d v="2022-08-31T00:00:00"/>
    <x v="14"/>
    <s v="STD-A"/>
    <x v="46"/>
    <n v="-51.93"/>
    <x v="8"/>
  </r>
  <r>
    <s v="31786"/>
    <s v="TN"/>
    <s v="0000190862"/>
    <x v="5"/>
    <x v="0"/>
    <d v="2022-08-31T00:00:00"/>
    <x v="14"/>
    <s v="STD-A"/>
    <x v="46"/>
    <n v="117.14"/>
    <x v="79"/>
  </r>
  <r>
    <s v="31786"/>
    <s v="TN"/>
    <s v="0000190862"/>
    <x v="5"/>
    <x v="0"/>
    <d v="2022-08-31T00:00:00"/>
    <x v="14"/>
    <s v="STD-B"/>
    <x v="47"/>
    <n v="-48.26"/>
    <x v="8"/>
  </r>
  <r>
    <s v="31786"/>
    <s v="TN"/>
    <s v="0000190862"/>
    <x v="5"/>
    <x v="0"/>
    <d v="2022-08-31T00:00:00"/>
    <x v="14"/>
    <s v="STD-B"/>
    <x v="47"/>
    <n v="141.97"/>
    <x v="116"/>
  </r>
  <r>
    <s v="31786"/>
    <s v="TN"/>
    <s v="0000210467"/>
    <x v="6"/>
    <x v="0"/>
    <d v="2022-08-31T00:00:00"/>
    <x v="15"/>
    <s v="VISBAS"/>
    <x v="49"/>
    <n v="-36.24"/>
    <x v="20"/>
  </r>
  <r>
    <s v="31786"/>
    <s v="TN"/>
    <s v="0000210467"/>
    <x v="6"/>
    <x v="0"/>
    <d v="2022-08-31T00:00:00"/>
    <x v="15"/>
    <s v="VISBAS"/>
    <x v="49"/>
    <n v="183.63"/>
    <x v="117"/>
  </r>
  <r>
    <s v="31786"/>
    <s v="TN"/>
    <s v="0000210467"/>
    <x v="6"/>
    <x v="0"/>
    <d v="2022-08-31T00:00:00"/>
    <x v="15"/>
    <s v="VISEXP"/>
    <x v="48"/>
    <n v="-192.15"/>
    <x v="39"/>
  </r>
  <r>
    <s v="31786"/>
    <s v="TN"/>
    <s v="0000210467"/>
    <x v="6"/>
    <x v="0"/>
    <d v="2022-08-31T00:00:00"/>
    <x v="15"/>
    <s v="VISEXP"/>
    <x v="48"/>
    <n v="1361.09"/>
    <x v="118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s v="31786"/>
    <s v="NP"/>
    <s v="0000000185"/>
    <x v="0"/>
    <x v="0"/>
    <d v="2022-09-30T00:00:00"/>
    <x v="0"/>
    <s v="PPRN"/>
    <x v="0"/>
    <n v="-312.58999999999997"/>
    <x v="0"/>
  </r>
  <r>
    <s v="31786"/>
    <s v="NP"/>
    <s v="0000000185"/>
    <x v="0"/>
    <x v="0"/>
    <d v="2022-09-30T00:00:00"/>
    <x v="0"/>
    <s v="PPRN"/>
    <x v="0"/>
    <n v="5759.71"/>
    <x v="1"/>
  </r>
  <r>
    <s v="31786"/>
    <s v="NP"/>
    <s v="0000000185"/>
    <x v="0"/>
    <x v="1"/>
    <d v="2022-09-30T00:00:00"/>
    <x v="1"/>
    <s v="PPDN"/>
    <x v="1"/>
    <n v="14.12"/>
    <x v="2"/>
  </r>
  <r>
    <s v="31786"/>
    <s v="NP"/>
    <s v="0000000185"/>
    <x v="0"/>
    <x v="1"/>
    <d v="2022-09-30T00:00:00"/>
    <x v="0"/>
    <s v="PPRN"/>
    <x v="0"/>
    <n v="-30.46"/>
    <x v="3"/>
  </r>
  <r>
    <s v="31786"/>
    <s v="NP"/>
    <s v="0000000185"/>
    <x v="0"/>
    <x v="1"/>
    <d v="2022-09-30T00:00:00"/>
    <x v="0"/>
    <s v="PPRN"/>
    <x v="0"/>
    <n v="417.82"/>
    <x v="4"/>
  </r>
  <r>
    <s v="31786"/>
    <s v="NP"/>
    <s v="0000000185"/>
    <x v="0"/>
    <x v="2"/>
    <d v="2022-09-30T00:00:00"/>
    <x v="0"/>
    <s v="PPRN"/>
    <x v="0"/>
    <n v="54.02"/>
    <x v="3"/>
  </r>
  <r>
    <s v="31786"/>
    <s v="NP"/>
    <s v="0000000185"/>
    <x v="0"/>
    <x v="3"/>
    <d v="2022-09-30T00:00:00"/>
    <x v="1"/>
    <s v="PPDN"/>
    <x v="1"/>
    <n v="-115"/>
    <x v="5"/>
  </r>
  <r>
    <s v="31786"/>
    <s v="NP"/>
    <s v="0000000185"/>
    <x v="0"/>
    <x v="3"/>
    <d v="2022-09-30T00:00:00"/>
    <x v="1"/>
    <s v="PPDN"/>
    <x v="1"/>
    <n v="743.79"/>
    <x v="6"/>
  </r>
  <r>
    <s v="31786"/>
    <s v="NP"/>
    <s v="0000000185"/>
    <x v="0"/>
    <x v="3"/>
    <d v="2022-09-30T00:00:00"/>
    <x v="0"/>
    <s v="PPRN"/>
    <x v="0"/>
    <n v="15.53"/>
    <x v="2"/>
  </r>
  <r>
    <s v="31786"/>
    <s v="NP"/>
    <s v="0000000185"/>
    <x v="0"/>
    <x v="4"/>
    <d v="2022-09-30T00:00:00"/>
    <x v="1"/>
    <s v="PPDN"/>
    <x v="1"/>
    <n v="-1.38"/>
    <x v="5"/>
  </r>
  <r>
    <s v="31786"/>
    <s v="NP"/>
    <s v="0000000185"/>
    <x v="0"/>
    <x v="4"/>
    <d v="2022-09-30T00:00:00"/>
    <x v="1"/>
    <s v="PPDN"/>
    <x v="1"/>
    <n v="270.55"/>
    <x v="7"/>
  </r>
  <r>
    <s v="31786"/>
    <s v="NP"/>
    <s v="0000000185"/>
    <x v="0"/>
    <x v="5"/>
    <d v="2022-09-30T00:00:00"/>
    <x v="1"/>
    <s v="PPDN"/>
    <x v="1"/>
    <n v="-293.77"/>
    <x v="8"/>
  </r>
  <r>
    <s v="31786"/>
    <s v="NP"/>
    <s v="0000000185"/>
    <x v="0"/>
    <x v="5"/>
    <d v="2022-09-30T00:00:00"/>
    <x v="1"/>
    <s v="PPDN"/>
    <x v="1"/>
    <n v="76.77"/>
    <x v="5"/>
  </r>
  <r>
    <s v="31786"/>
    <s v="NP"/>
    <s v="0000000192"/>
    <x v="1"/>
    <x v="0"/>
    <d v="2022-09-30T00:00:00"/>
    <x v="2"/>
    <s v="PDON"/>
    <x v="2"/>
    <n v="181.3"/>
    <x v="9"/>
  </r>
  <r>
    <s v="31786"/>
    <s v="NP"/>
    <s v="0000000192"/>
    <x v="1"/>
    <x v="0"/>
    <d v="2022-09-30T00:00:00"/>
    <x v="3"/>
    <s v="PDRN"/>
    <x v="3"/>
    <n v="-579.12"/>
    <x v="10"/>
  </r>
  <r>
    <s v="31786"/>
    <s v="NP"/>
    <s v="0000000192"/>
    <x v="1"/>
    <x v="0"/>
    <d v="2022-09-30T00:00:00"/>
    <x v="3"/>
    <s v="PDRN"/>
    <x v="3"/>
    <n v="51707.040000000001"/>
    <x v="11"/>
  </r>
  <r>
    <s v="31786"/>
    <s v="NP"/>
    <s v="0000000192"/>
    <x v="1"/>
    <x v="1"/>
    <d v="2022-09-30T00:00:00"/>
    <x v="2"/>
    <s v="PDON"/>
    <x v="2"/>
    <n v="20.22"/>
    <x v="2"/>
  </r>
  <r>
    <s v="31786"/>
    <s v="NP"/>
    <s v="0000000192"/>
    <x v="1"/>
    <x v="1"/>
    <d v="2022-09-30T00:00:00"/>
    <x v="3"/>
    <s v="PDRN"/>
    <x v="3"/>
    <n v="-26.6"/>
    <x v="2"/>
  </r>
  <r>
    <s v="31786"/>
    <s v="NP"/>
    <s v="0000000192"/>
    <x v="1"/>
    <x v="1"/>
    <d v="2022-09-30T00:00:00"/>
    <x v="3"/>
    <s v="PDRN"/>
    <x v="3"/>
    <n v="5428.04"/>
    <x v="12"/>
  </r>
  <r>
    <s v="31786"/>
    <s v="NP"/>
    <s v="0000000192"/>
    <x v="1"/>
    <x v="2"/>
    <d v="2022-09-30T00:00:00"/>
    <x v="2"/>
    <s v="PDON"/>
    <x v="2"/>
    <n v="20.22"/>
    <x v="2"/>
  </r>
  <r>
    <s v="31786"/>
    <s v="NP"/>
    <s v="0000000192"/>
    <x v="1"/>
    <x v="2"/>
    <d v="2022-09-30T00:00:00"/>
    <x v="3"/>
    <s v="PDRN"/>
    <x v="3"/>
    <n v="649.75"/>
    <x v="13"/>
  </r>
  <r>
    <s v="31786"/>
    <s v="NP"/>
    <s v="0000000192"/>
    <x v="1"/>
    <x v="3"/>
    <d v="2022-09-30T00:00:00"/>
    <x v="2"/>
    <s v="PDON"/>
    <x v="2"/>
    <n v="-321.08999999999997"/>
    <x v="14"/>
  </r>
  <r>
    <s v="31786"/>
    <s v="NP"/>
    <s v="0000000192"/>
    <x v="1"/>
    <x v="3"/>
    <d v="2022-09-30T00:00:00"/>
    <x v="2"/>
    <s v="PDON"/>
    <x v="2"/>
    <n v="4379.99"/>
    <x v="15"/>
  </r>
  <r>
    <s v="31786"/>
    <s v="NP"/>
    <s v="0000000192"/>
    <x v="1"/>
    <x v="4"/>
    <d v="2022-09-30T00:00:00"/>
    <x v="2"/>
    <s v="PDON"/>
    <x v="2"/>
    <n v="-225.32"/>
    <x v="16"/>
  </r>
  <r>
    <s v="31786"/>
    <s v="NP"/>
    <s v="0000000192"/>
    <x v="1"/>
    <x v="4"/>
    <d v="2022-09-30T00:00:00"/>
    <x v="2"/>
    <s v="PDON"/>
    <x v="2"/>
    <n v="1335.33"/>
    <x v="17"/>
  </r>
  <r>
    <s v="31786"/>
    <s v="NP"/>
    <s v="0000000192"/>
    <x v="1"/>
    <x v="5"/>
    <d v="2022-09-30T00:00:00"/>
    <x v="2"/>
    <s v="PDON"/>
    <x v="2"/>
    <n v="-60.66"/>
    <x v="18"/>
  </r>
  <r>
    <s v="31786"/>
    <s v="NP"/>
    <s v="0000000192"/>
    <x v="1"/>
    <x v="5"/>
    <d v="2022-09-30T00:00:00"/>
    <x v="2"/>
    <s v="PDON"/>
    <x v="2"/>
    <n v="1387.74"/>
    <x v="19"/>
  </r>
  <r>
    <s v="31786"/>
    <s v="NP"/>
    <s v="0000157401"/>
    <x v="2"/>
    <x v="3"/>
    <d v="2022-09-30T00:00:00"/>
    <x v="4"/>
    <s v="FO13A9"/>
    <x v="4"/>
    <n v="-5.4"/>
    <x v="16"/>
  </r>
  <r>
    <s v="31786"/>
    <s v="NP"/>
    <s v="0000157401"/>
    <x v="2"/>
    <x v="3"/>
    <d v="2022-09-30T00:00:00"/>
    <x v="4"/>
    <s v="FO13A9"/>
    <x v="4"/>
    <n v="1.08"/>
    <x v="2"/>
  </r>
  <r>
    <s v="31786"/>
    <s v="NP"/>
    <s v="0000157401"/>
    <x v="2"/>
    <x v="3"/>
    <d v="2022-09-30T00:00:00"/>
    <x v="4"/>
    <s v="FO13B9"/>
    <x v="4"/>
    <n v="2.52"/>
    <x v="3"/>
  </r>
  <r>
    <s v="31786"/>
    <s v="NP"/>
    <s v="0000190862"/>
    <x v="3"/>
    <x v="3"/>
    <d v="2022-09-30T00:00:00"/>
    <x v="5"/>
    <s v="STD-A"/>
    <x v="5"/>
    <n v="-109.38"/>
    <x v="20"/>
  </r>
  <r>
    <s v="31786"/>
    <s v="NP"/>
    <s v="0000190862"/>
    <x v="3"/>
    <x v="3"/>
    <d v="2022-09-30T00:00:00"/>
    <x v="5"/>
    <s v="STD-A"/>
    <x v="5"/>
    <n v="8.84"/>
    <x v="2"/>
  </r>
  <r>
    <s v="31786"/>
    <s v="NP"/>
    <s v="0000190862"/>
    <x v="3"/>
    <x v="3"/>
    <d v="2022-09-30T00:00:00"/>
    <x v="5"/>
    <s v="STD-B"/>
    <x v="6"/>
    <n v="-40.200000000000003"/>
    <x v="16"/>
  </r>
  <r>
    <s v="31786"/>
    <s v="NP"/>
    <s v="0000258005"/>
    <x v="4"/>
    <x v="0"/>
    <d v="2022-09-30T00:00:00"/>
    <x v="6"/>
    <s v="VISBAS"/>
    <x v="7"/>
    <n v="-3.47"/>
    <x v="3"/>
  </r>
  <r>
    <s v="31786"/>
    <s v="NP"/>
    <s v="0000258005"/>
    <x v="4"/>
    <x v="0"/>
    <d v="2022-09-30T00:00:00"/>
    <x v="6"/>
    <s v="VISBAS"/>
    <x v="7"/>
    <n v="408.06"/>
    <x v="21"/>
  </r>
  <r>
    <s v="31786"/>
    <s v="NP"/>
    <s v="0000258005"/>
    <x v="4"/>
    <x v="0"/>
    <d v="2022-09-30T00:00:00"/>
    <x v="6"/>
    <s v="VISEXP"/>
    <x v="8"/>
    <n v="-9.8000000000000007"/>
    <x v="18"/>
  </r>
  <r>
    <s v="31786"/>
    <s v="NP"/>
    <s v="0000258005"/>
    <x v="4"/>
    <x v="0"/>
    <d v="2022-09-30T00:00:00"/>
    <x v="6"/>
    <s v="VISEXP"/>
    <x v="8"/>
    <n v="2449.36"/>
    <x v="22"/>
  </r>
  <r>
    <s v="31786"/>
    <s v="NP"/>
    <s v="0000258005"/>
    <x v="4"/>
    <x v="1"/>
    <d v="2022-09-30T00:00:00"/>
    <x v="6"/>
    <s v="VISBAS"/>
    <x v="7"/>
    <n v="104.52"/>
    <x v="23"/>
  </r>
  <r>
    <s v="31786"/>
    <s v="NP"/>
    <s v="0000258005"/>
    <x v="4"/>
    <x v="1"/>
    <d v="2022-09-30T00:00:00"/>
    <x v="6"/>
    <s v="VISEXP"/>
    <x v="8"/>
    <n v="-5.01"/>
    <x v="2"/>
  </r>
  <r>
    <s v="31786"/>
    <s v="NP"/>
    <s v="0000258005"/>
    <x v="4"/>
    <x v="1"/>
    <d v="2022-09-30T00:00:00"/>
    <x v="6"/>
    <s v="VISEXP"/>
    <x v="8"/>
    <n v="289.62"/>
    <x v="24"/>
  </r>
  <r>
    <s v="31786"/>
    <s v="NP"/>
    <s v="0000258005"/>
    <x v="4"/>
    <x v="2"/>
    <d v="2022-09-30T00:00:00"/>
    <x v="6"/>
    <s v="VISBAS"/>
    <x v="7"/>
    <n v="5.82"/>
    <x v="2"/>
  </r>
  <r>
    <s v="31786"/>
    <s v="NP"/>
    <s v="0000258005"/>
    <x v="4"/>
    <x v="2"/>
    <d v="2022-09-30T00:00:00"/>
    <x v="6"/>
    <s v="VISEXP"/>
    <x v="8"/>
    <n v="5.56"/>
    <x v="2"/>
  </r>
  <r>
    <s v="31786"/>
    <s v="NP"/>
    <s v="0000258005"/>
    <x v="4"/>
    <x v="3"/>
    <d v="2022-09-30T00:00:00"/>
    <x v="6"/>
    <s v="VISBAS"/>
    <x v="7"/>
    <n v="-36.630000000000003"/>
    <x v="25"/>
  </r>
  <r>
    <s v="31786"/>
    <s v="NP"/>
    <s v="0000258005"/>
    <x v="4"/>
    <x v="3"/>
    <d v="2022-09-30T00:00:00"/>
    <x v="6"/>
    <s v="VISBAS"/>
    <x v="7"/>
    <n v="139.93"/>
    <x v="24"/>
  </r>
  <r>
    <s v="31786"/>
    <s v="NP"/>
    <s v="0000258005"/>
    <x v="4"/>
    <x v="3"/>
    <d v="2022-09-30T00:00:00"/>
    <x v="6"/>
    <s v="VISEXP"/>
    <x v="8"/>
    <n v="-50.04"/>
    <x v="5"/>
  </r>
  <r>
    <s v="31786"/>
    <s v="NP"/>
    <s v="0000258005"/>
    <x v="4"/>
    <x v="3"/>
    <d v="2022-09-30T00:00:00"/>
    <x v="6"/>
    <s v="VISEXP"/>
    <x v="8"/>
    <n v="1110.28"/>
    <x v="26"/>
  </r>
  <r>
    <s v="31786"/>
    <s v="NP"/>
    <s v="0000258005"/>
    <x v="4"/>
    <x v="4"/>
    <d v="2022-09-30T00:00:00"/>
    <x v="6"/>
    <s v="VISBAS"/>
    <x v="7"/>
    <n v="8.43"/>
    <x v="18"/>
  </r>
  <r>
    <s v="31786"/>
    <s v="NP"/>
    <s v="0000258005"/>
    <x v="4"/>
    <x v="4"/>
    <d v="2022-09-30T00:00:00"/>
    <x v="6"/>
    <s v="VISBAS"/>
    <x v="7"/>
    <n v="61.03"/>
    <x v="25"/>
  </r>
  <r>
    <s v="31786"/>
    <s v="NP"/>
    <s v="0000258005"/>
    <x v="4"/>
    <x v="4"/>
    <d v="2022-09-30T00:00:00"/>
    <x v="6"/>
    <s v="VISEXP"/>
    <x v="8"/>
    <n v="-77.400000000000006"/>
    <x v="20"/>
  </r>
  <r>
    <s v="31786"/>
    <s v="NP"/>
    <s v="0000258005"/>
    <x v="4"/>
    <x v="4"/>
    <d v="2022-09-30T00:00:00"/>
    <x v="6"/>
    <s v="VISEXP"/>
    <x v="8"/>
    <n v="422.66"/>
    <x v="27"/>
  </r>
  <r>
    <s v="31786"/>
    <s v="NP"/>
    <s v="0000258005"/>
    <x v="4"/>
    <x v="5"/>
    <d v="2022-09-30T00:00:00"/>
    <x v="6"/>
    <s v="VISBAS"/>
    <x v="7"/>
    <n v="-42.78"/>
    <x v="9"/>
  </r>
  <r>
    <s v="31786"/>
    <s v="NP"/>
    <s v="0000258005"/>
    <x v="4"/>
    <x v="5"/>
    <d v="2022-09-30T00:00:00"/>
    <x v="6"/>
    <s v="VISBAS"/>
    <x v="7"/>
    <n v="46.54"/>
    <x v="25"/>
  </r>
  <r>
    <s v="31786"/>
    <s v="NP"/>
    <s v="0000258005"/>
    <x v="4"/>
    <x v="5"/>
    <d v="2022-09-30T00:00:00"/>
    <x v="6"/>
    <s v="VISEXP"/>
    <x v="8"/>
    <n v="-105.75"/>
    <x v="9"/>
  </r>
  <r>
    <s v="31786"/>
    <s v="NP"/>
    <s v="0000258005"/>
    <x v="4"/>
    <x v="5"/>
    <d v="2022-09-30T00:00:00"/>
    <x v="6"/>
    <s v="VISEXP"/>
    <x v="8"/>
    <n v="289.26"/>
    <x v="28"/>
  </r>
  <r>
    <s v="31786"/>
    <s v="TN"/>
    <s v="0000000185"/>
    <x v="0"/>
    <x v="3"/>
    <d v="2022-09-30T00:00:00"/>
    <x v="1"/>
    <s v="PPDN"/>
    <x v="1"/>
    <n v="-406.88"/>
    <x v="0"/>
  </r>
  <r>
    <s v="31786"/>
    <s v="TN"/>
    <s v="0000000185"/>
    <x v="0"/>
    <x v="3"/>
    <d v="2022-09-30T00:00:00"/>
    <x v="1"/>
    <s v="PPDN"/>
    <x v="1"/>
    <n v="1072.45"/>
    <x v="29"/>
  </r>
  <r>
    <s v="31786"/>
    <s v="TN"/>
    <s v="0000000192"/>
    <x v="1"/>
    <x v="3"/>
    <d v="2022-09-30T00:00:00"/>
    <x v="2"/>
    <s v="PDON"/>
    <x v="2"/>
    <n v="-1401.11"/>
    <x v="30"/>
  </r>
  <r>
    <s v="31786"/>
    <s v="TN"/>
    <s v="0000000192"/>
    <x v="1"/>
    <x v="3"/>
    <d v="2022-09-30T00:00:00"/>
    <x v="2"/>
    <s v="PDON"/>
    <x v="2"/>
    <n v="5889.72"/>
    <x v="31"/>
  </r>
  <r>
    <s v="31786"/>
    <s v="TN"/>
    <s v="0000000192"/>
    <x v="1"/>
    <x v="3"/>
    <d v="2022-09-30T00:00:00"/>
    <x v="3"/>
    <s v="PDRN"/>
    <x v="3"/>
    <n v="52.44"/>
    <x v="2"/>
  </r>
  <r>
    <s v="31786"/>
    <s v="TN"/>
    <s v="0000157401"/>
    <x v="2"/>
    <x v="3"/>
    <d v="2022-09-30T00:00:00"/>
    <x v="4"/>
    <s v="FO13A9"/>
    <x v="4"/>
    <n v="-14.04"/>
    <x v="7"/>
  </r>
  <r>
    <s v="31786"/>
    <s v="TN"/>
    <s v="0000157401"/>
    <x v="2"/>
    <x v="3"/>
    <d v="2022-09-30T00:00:00"/>
    <x v="4"/>
    <s v="FO13A9"/>
    <x v="4"/>
    <n v="20.52"/>
    <x v="0"/>
  </r>
  <r>
    <s v="31786"/>
    <s v="TN"/>
    <s v="0000157401"/>
    <x v="2"/>
    <x v="3"/>
    <d v="2022-09-30T00:00:00"/>
    <x v="4"/>
    <s v="FO13B9"/>
    <x v="4"/>
    <n v="-7.56"/>
    <x v="20"/>
  </r>
  <r>
    <s v="31786"/>
    <s v="TN"/>
    <s v="0000157401"/>
    <x v="2"/>
    <x v="3"/>
    <d v="2022-09-30T00:00:00"/>
    <x v="4"/>
    <s v="FO13B9"/>
    <x v="4"/>
    <n v="36.54"/>
    <x v="30"/>
  </r>
  <r>
    <s v="31786"/>
    <s v="TN"/>
    <s v="0000190862"/>
    <x v="3"/>
    <x v="3"/>
    <d v="2022-09-30T00:00:00"/>
    <x v="7"/>
    <s v="LTD-01"/>
    <x v="9"/>
    <n v="6.47"/>
    <x v="3"/>
  </r>
  <r>
    <s v="31786"/>
    <s v="TN"/>
    <s v="0000190862"/>
    <x v="3"/>
    <x v="3"/>
    <d v="2022-09-30T00:00:00"/>
    <x v="7"/>
    <s v="LTD-01"/>
    <x v="10"/>
    <n v="19.78"/>
    <x v="5"/>
  </r>
  <r>
    <s v="31786"/>
    <s v="TN"/>
    <s v="0000190862"/>
    <x v="3"/>
    <x v="3"/>
    <d v="2022-09-30T00:00:00"/>
    <x v="7"/>
    <s v="LTD-01"/>
    <x v="11"/>
    <n v="60.25"/>
    <x v="16"/>
  </r>
  <r>
    <s v="31786"/>
    <s v="TN"/>
    <s v="0000190862"/>
    <x v="3"/>
    <x v="3"/>
    <d v="2022-09-30T00:00:00"/>
    <x v="7"/>
    <s v="LTD-01"/>
    <x v="12"/>
    <n v="-56.26"/>
    <x v="3"/>
  </r>
  <r>
    <s v="31786"/>
    <s v="TN"/>
    <s v="0000190862"/>
    <x v="3"/>
    <x v="3"/>
    <d v="2022-09-30T00:00:00"/>
    <x v="7"/>
    <s v="LTD-02"/>
    <x v="13"/>
    <n v="2.59"/>
    <x v="2"/>
  </r>
  <r>
    <s v="31786"/>
    <s v="TN"/>
    <s v="0000190862"/>
    <x v="3"/>
    <x v="3"/>
    <d v="2022-09-30T00:00:00"/>
    <x v="7"/>
    <s v="LTD-02"/>
    <x v="14"/>
    <n v="24.81"/>
    <x v="2"/>
  </r>
  <r>
    <s v="31786"/>
    <s v="TN"/>
    <s v="0000190862"/>
    <x v="3"/>
    <x v="3"/>
    <d v="2022-09-30T00:00:00"/>
    <x v="7"/>
    <s v="LTD-02"/>
    <x v="15"/>
    <n v="22.07"/>
    <x v="2"/>
  </r>
  <r>
    <s v="31786"/>
    <s v="TN"/>
    <s v="0000190862"/>
    <x v="3"/>
    <x v="3"/>
    <d v="2022-09-30T00:00:00"/>
    <x v="7"/>
    <s v="LTD-02"/>
    <x v="16"/>
    <n v="59.02"/>
    <x v="18"/>
  </r>
  <r>
    <s v="31786"/>
    <s v="TN"/>
    <s v="0000190862"/>
    <x v="3"/>
    <x v="3"/>
    <d v="2022-09-30T00:00:00"/>
    <x v="7"/>
    <s v="LTD-02"/>
    <x v="17"/>
    <n v="-12.86"/>
    <x v="2"/>
  </r>
  <r>
    <s v="31786"/>
    <s v="TN"/>
    <s v="0000190862"/>
    <x v="3"/>
    <x v="3"/>
    <d v="2022-09-30T00:00:00"/>
    <x v="7"/>
    <s v="LTD-03"/>
    <x v="18"/>
    <n v="15.07"/>
    <x v="18"/>
  </r>
  <r>
    <s v="31786"/>
    <s v="TN"/>
    <s v="0000190862"/>
    <x v="3"/>
    <x v="3"/>
    <d v="2022-09-30T00:00:00"/>
    <x v="7"/>
    <s v="LTD-03"/>
    <x v="19"/>
    <n v="29.54"/>
    <x v="3"/>
  </r>
  <r>
    <s v="31786"/>
    <s v="TN"/>
    <s v="0000190862"/>
    <x v="3"/>
    <x v="3"/>
    <d v="2022-09-30T00:00:00"/>
    <x v="7"/>
    <s v="LTD-03"/>
    <x v="20"/>
    <n v="-13.13"/>
    <x v="2"/>
  </r>
  <r>
    <s v="31786"/>
    <s v="TN"/>
    <s v="0000190862"/>
    <x v="3"/>
    <x v="3"/>
    <d v="2022-09-30T00:00:00"/>
    <x v="7"/>
    <s v="LTD-03"/>
    <x v="20"/>
    <n v="39.53"/>
    <x v="3"/>
  </r>
  <r>
    <s v="31786"/>
    <s v="TN"/>
    <s v="0000190862"/>
    <x v="3"/>
    <x v="3"/>
    <d v="2022-09-30T00:00:00"/>
    <x v="7"/>
    <s v="LTD-03"/>
    <x v="21"/>
    <n v="74.13"/>
    <x v="18"/>
  </r>
  <r>
    <s v="31786"/>
    <s v="TN"/>
    <s v="0000190862"/>
    <x v="3"/>
    <x v="3"/>
    <d v="2022-09-30T00:00:00"/>
    <x v="7"/>
    <s v="LTD-03"/>
    <x v="22"/>
    <n v="-20.85"/>
    <x v="2"/>
  </r>
  <r>
    <s v="31786"/>
    <s v="TN"/>
    <s v="0000190862"/>
    <x v="3"/>
    <x v="3"/>
    <d v="2022-09-30T00:00:00"/>
    <x v="7"/>
    <s v="LTD-03"/>
    <x v="23"/>
    <n v="71.59"/>
    <x v="2"/>
  </r>
  <r>
    <s v="31786"/>
    <s v="TN"/>
    <s v="0000190862"/>
    <x v="3"/>
    <x v="3"/>
    <d v="2022-09-30T00:00:00"/>
    <x v="7"/>
    <s v="LTD-04"/>
    <x v="24"/>
    <n v="-8.32"/>
    <x v="3"/>
  </r>
  <r>
    <s v="31786"/>
    <s v="TN"/>
    <s v="0000190862"/>
    <x v="3"/>
    <x v="3"/>
    <d v="2022-09-30T00:00:00"/>
    <x v="7"/>
    <s v="LTD-04"/>
    <x v="24"/>
    <n v="2.89"/>
    <x v="2"/>
  </r>
  <r>
    <s v="31786"/>
    <s v="TN"/>
    <s v="0000190862"/>
    <x v="3"/>
    <x v="3"/>
    <d v="2022-09-30T00:00:00"/>
    <x v="7"/>
    <s v="LTD-04"/>
    <x v="25"/>
    <n v="26.29"/>
    <x v="3"/>
  </r>
  <r>
    <s v="31786"/>
    <s v="TN"/>
    <s v="0000190862"/>
    <x v="3"/>
    <x v="3"/>
    <d v="2022-09-30T00:00:00"/>
    <x v="7"/>
    <s v="LTD-04"/>
    <x v="26"/>
    <n v="49.32"/>
    <x v="3"/>
  </r>
  <r>
    <s v="31786"/>
    <s v="TN"/>
    <s v="0000190862"/>
    <x v="3"/>
    <x v="3"/>
    <d v="2022-09-30T00:00:00"/>
    <x v="7"/>
    <s v="LTD-04"/>
    <x v="27"/>
    <n v="37.14"/>
    <x v="2"/>
  </r>
  <r>
    <s v="31786"/>
    <s v="TN"/>
    <s v="0000190862"/>
    <x v="3"/>
    <x v="3"/>
    <d v="2022-09-30T00:00:00"/>
    <x v="5"/>
    <s v="STD-A"/>
    <x v="28"/>
    <n v="-31.04"/>
    <x v="3"/>
  </r>
  <r>
    <s v="31786"/>
    <s v="TN"/>
    <s v="0000190862"/>
    <x v="3"/>
    <x v="3"/>
    <d v="2022-09-30T00:00:00"/>
    <x v="5"/>
    <s v="STD-A"/>
    <x v="28"/>
    <n v="328.31"/>
    <x v="32"/>
  </r>
  <r>
    <s v="31786"/>
    <s v="TN"/>
    <s v="0000190862"/>
    <x v="3"/>
    <x v="3"/>
    <d v="2022-09-30T00:00:00"/>
    <x v="5"/>
    <s v="STD-B"/>
    <x v="29"/>
    <n v="-45.46"/>
    <x v="5"/>
  </r>
  <r>
    <s v="31786"/>
    <s v="TN"/>
    <s v="0000190862"/>
    <x v="3"/>
    <x v="3"/>
    <d v="2022-09-30T00:00:00"/>
    <x v="5"/>
    <s v="STD-B"/>
    <x v="29"/>
    <n v="90.6"/>
    <x v="16"/>
  </r>
  <r>
    <s v="31786"/>
    <s v="TN"/>
    <s v="0000258005"/>
    <x v="4"/>
    <x v="3"/>
    <d v="2022-09-30T00:00:00"/>
    <x v="6"/>
    <s v="VISBAS"/>
    <x v="7"/>
    <n v="-136.97"/>
    <x v="33"/>
  </r>
  <r>
    <s v="31786"/>
    <s v="TN"/>
    <s v="0000258005"/>
    <x v="4"/>
    <x v="3"/>
    <d v="2022-09-30T00:00:00"/>
    <x v="6"/>
    <s v="VISBAS"/>
    <x v="7"/>
    <n v="248.08"/>
    <x v="34"/>
  </r>
  <r>
    <s v="31786"/>
    <s v="TN"/>
    <s v="0000258005"/>
    <x v="4"/>
    <x v="3"/>
    <d v="2022-09-30T00:00:00"/>
    <x v="6"/>
    <s v="VISEXP"/>
    <x v="8"/>
    <n v="-257.44"/>
    <x v="35"/>
  </r>
  <r>
    <s v="31786"/>
    <s v="TN"/>
    <s v="0000258005"/>
    <x v="4"/>
    <x v="3"/>
    <d v="2022-09-30T00:00:00"/>
    <x v="6"/>
    <s v="VISEXP"/>
    <x v="8"/>
    <n v="1210.3599999999999"/>
    <x v="36"/>
  </r>
  <r>
    <s v="31786"/>
    <s v="TN"/>
    <s v="0000000185"/>
    <x v="0"/>
    <x v="3"/>
    <d v="2022-08-31T00:00:00"/>
    <x v="1"/>
    <s v="PPDN"/>
    <x v="1"/>
    <n v="35.24"/>
    <x v="18"/>
  </r>
  <r>
    <s v="31786"/>
    <s v="TN"/>
    <s v="0000000185"/>
    <x v="0"/>
    <x v="3"/>
    <d v="2022-09-15T00:00:00"/>
    <x v="1"/>
    <s v="PPDN"/>
    <x v="1"/>
    <n v="533.35"/>
    <x v="37"/>
  </r>
  <r>
    <s v="31786"/>
    <s v="TN"/>
    <s v="0000000192"/>
    <x v="1"/>
    <x v="3"/>
    <d v="2022-08-31T00:00:00"/>
    <x v="2"/>
    <s v="PDON"/>
    <x v="2"/>
    <n v="-38.979999999999997"/>
    <x v="2"/>
  </r>
  <r>
    <s v="31786"/>
    <s v="TN"/>
    <s v="0000000192"/>
    <x v="1"/>
    <x v="3"/>
    <d v="2022-09-15T00:00:00"/>
    <x v="2"/>
    <s v="PDON"/>
    <x v="2"/>
    <n v="2505.11"/>
    <x v="38"/>
  </r>
  <r>
    <s v="31786"/>
    <s v="TN"/>
    <s v="0000157401"/>
    <x v="2"/>
    <x v="3"/>
    <d v="2022-08-31T00:00:00"/>
    <x v="4"/>
    <s v="FO13A9"/>
    <x v="4"/>
    <n v="-1.08"/>
    <x v="2"/>
  </r>
  <r>
    <s v="31786"/>
    <s v="TN"/>
    <s v="0000157401"/>
    <x v="2"/>
    <x v="3"/>
    <d v="2022-08-31T00:00:00"/>
    <x v="4"/>
    <s v="FO13B9"/>
    <x v="4"/>
    <n v="2.52"/>
    <x v="3"/>
  </r>
  <r>
    <s v="31786"/>
    <s v="TN"/>
    <s v="0000157401"/>
    <x v="2"/>
    <x v="3"/>
    <d v="2022-09-15T00:00:00"/>
    <x v="4"/>
    <s v="FO13A9"/>
    <x v="4"/>
    <n v="16.2"/>
    <x v="32"/>
  </r>
  <r>
    <s v="31786"/>
    <s v="TN"/>
    <s v="0000157401"/>
    <x v="2"/>
    <x v="3"/>
    <d v="2022-09-15T00:00:00"/>
    <x v="4"/>
    <s v="FO13B9"/>
    <x v="4"/>
    <n v="11.34"/>
    <x v="39"/>
  </r>
  <r>
    <s v="31786"/>
    <s v="TN"/>
    <s v="0000157401"/>
    <x v="2"/>
    <x v="3"/>
    <d v="2022-09-15T00:00:00"/>
    <x v="8"/>
    <s v="FO06A9"/>
    <x v="4"/>
    <n v="0.38"/>
    <x v="2"/>
  </r>
  <r>
    <s v="31786"/>
    <s v="TN"/>
    <s v="0000190862"/>
    <x v="3"/>
    <x v="3"/>
    <d v="2022-08-31T00:00:00"/>
    <x v="7"/>
    <s v="LTD-02"/>
    <x v="15"/>
    <n v="13.25"/>
    <x v="2"/>
  </r>
  <r>
    <s v="31786"/>
    <s v="TN"/>
    <s v="0000190862"/>
    <x v="3"/>
    <x v="3"/>
    <d v="2022-08-31T00:00:00"/>
    <x v="5"/>
    <s v="STD-A"/>
    <x v="28"/>
    <n v="15.97"/>
    <x v="2"/>
  </r>
  <r>
    <s v="31786"/>
    <s v="TN"/>
    <s v="0000190862"/>
    <x v="3"/>
    <x v="3"/>
    <d v="2022-09-15T00:00:00"/>
    <x v="7"/>
    <s v="LTD-01"/>
    <x v="9"/>
    <n v="2.73"/>
    <x v="2"/>
  </r>
  <r>
    <s v="31786"/>
    <s v="TN"/>
    <s v="0000190862"/>
    <x v="3"/>
    <x v="3"/>
    <d v="2022-09-15T00:00:00"/>
    <x v="7"/>
    <s v="LTD-01"/>
    <x v="10"/>
    <n v="3.59"/>
    <x v="2"/>
  </r>
  <r>
    <s v="31786"/>
    <s v="TN"/>
    <s v="0000190862"/>
    <x v="3"/>
    <x v="3"/>
    <d v="2022-09-15T00:00:00"/>
    <x v="7"/>
    <s v="LTD-01"/>
    <x v="11"/>
    <n v="21.64"/>
    <x v="3"/>
  </r>
  <r>
    <s v="31786"/>
    <s v="TN"/>
    <s v="0000190862"/>
    <x v="3"/>
    <x v="3"/>
    <d v="2022-09-15T00:00:00"/>
    <x v="7"/>
    <s v="LTD-01"/>
    <x v="30"/>
    <n v="15.44"/>
    <x v="2"/>
  </r>
  <r>
    <s v="31786"/>
    <s v="TN"/>
    <s v="0000190862"/>
    <x v="3"/>
    <x v="3"/>
    <d v="2022-09-15T00:00:00"/>
    <x v="7"/>
    <s v="LTD-02"/>
    <x v="13"/>
    <n v="9.3699999999999992"/>
    <x v="18"/>
  </r>
  <r>
    <s v="31786"/>
    <s v="TN"/>
    <s v="0000190862"/>
    <x v="3"/>
    <x v="3"/>
    <d v="2022-09-15T00:00:00"/>
    <x v="7"/>
    <s v="LTD-02"/>
    <x v="31"/>
    <n v="3.98"/>
    <x v="2"/>
  </r>
  <r>
    <s v="31786"/>
    <s v="TN"/>
    <s v="0000190862"/>
    <x v="3"/>
    <x v="3"/>
    <d v="2022-09-15T00:00:00"/>
    <x v="7"/>
    <s v="LTD-02"/>
    <x v="15"/>
    <n v="11.76"/>
    <x v="2"/>
  </r>
  <r>
    <s v="31786"/>
    <s v="TN"/>
    <s v="0000190862"/>
    <x v="3"/>
    <x v="3"/>
    <d v="2022-09-15T00:00:00"/>
    <x v="7"/>
    <s v="LTD-02"/>
    <x v="32"/>
    <n v="18.649999999999999"/>
    <x v="2"/>
  </r>
  <r>
    <s v="31786"/>
    <s v="TN"/>
    <s v="0000190862"/>
    <x v="3"/>
    <x v="3"/>
    <d v="2022-09-15T00:00:00"/>
    <x v="7"/>
    <s v="LTD-03"/>
    <x v="33"/>
    <n v="4.72"/>
    <x v="2"/>
  </r>
  <r>
    <s v="31786"/>
    <s v="TN"/>
    <s v="0000190862"/>
    <x v="3"/>
    <x v="3"/>
    <d v="2022-09-15T00:00:00"/>
    <x v="7"/>
    <s v="LTD-03"/>
    <x v="18"/>
    <n v="16.68"/>
    <x v="18"/>
  </r>
  <r>
    <s v="31786"/>
    <s v="TN"/>
    <s v="0000190862"/>
    <x v="3"/>
    <x v="3"/>
    <d v="2022-09-15T00:00:00"/>
    <x v="7"/>
    <s v="LTD-03"/>
    <x v="19"/>
    <n v="5.46"/>
    <x v="2"/>
  </r>
  <r>
    <s v="31786"/>
    <s v="TN"/>
    <s v="0000190862"/>
    <x v="3"/>
    <x v="3"/>
    <d v="2022-09-15T00:00:00"/>
    <x v="7"/>
    <s v="LTD-03"/>
    <x v="23"/>
    <n v="71.59"/>
    <x v="2"/>
  </r>
  <r>
    <s v="31786"/>
    <s v="TN"/>
    <s v="0000190862"/>
    <x v="3"/>
    <x v="3"/>
    <d v="2022-09-15T00:00:00"/>
    <x v="7"/>
    <s v="LTD-04"/>
    <x v="24"/>
    <n v="3.13"/>
    <x v="2"/>
  </r>
  <r>
    <s v="31786"/>
    <s v="TN"/>
    <s v="0000190862"/>
    <x v="3"/>
    <x v="3"/>
    <d v="2022-09-15T00:00:00"/>
    <x v="7"/>
    <s v="LTD-04"/>
    <x v="34"/>
    <n v="28.56"/>
    <x v="3"/>
  </r>
  <r>
    <s v="31786"/>
    <s v="TN"/>
    <s v="0000190862"/>
    <x v="3"/>
    <x v="3"/>
    <d v="2022-09-15T00:00:00"/>
    <x v="5"/>
    <s v="STD-A"/>
    <x v="28"/>
    <n v="186.93"/>
    <x v="14"/>
  </r>
  <r>
    <s v="31786"/>
    <s v="TN"/>
    <s v="0000190862"/>
    <x v="3"/>
    <x v="3"/>
    <d v="2022-09-15T00:00:00"/>
    <x v="5"/>
    <s v="STD-B"/>
    <x v="29"/>
    <n v="101.04"/>
    <x v="9"/>
  </r>
  <r>
    <s v="31786"/>
    <s v="TN"/>
    <s v="0000258005"/>
    <x v="4"/>
    <x v="3"/>
    <d v="2022-08-31T00:00:00"/>
    <x v="6"/>
    <s v="VISBAS"/>
    <x v="7"/>
    <n v="5.82"/>
    <x v="2"/>
  </r>
  <r>
    <s v="31786"/>
    <s v="TN"/>
    <s v="0000258005"/>
    <x v="4"/>
    <x v="3"/>
    <d v="2022-08-31T00:00:00"/>
    <x v="6"/>
    <s v="VISEXP"/>
    <x v="8"/>
    <n v="5.01"/>
    <x v="3"/>
  </r>
  <r>
    <s v="31786"/>
    <s v="TN"/>
    <s v="0000258005"/>
    <x v="4"/>
    <x v="3"/>
    <d v="2022-09-15T00:00:00"/>
    <x v="6"/>
    <s v="VISBAS"/>
    <x v="7"/>
    <n v="158.30000000000001"/>
    <x v="40"/>
  </r>
  <r>
    <s v="31786"/>
    <s v="TN"/>
    <s v="0000258005"/>
    <x v="4"/>
    <x v="3"/>
    <d v="2022-09-15T00:00:00"/>
    <x v="6"/>
    <s v="VISEXP"/>
    <x v="8"/>
    <n v="423.5"/>
    <x v="41"/>
  </r>
  <r>
    <s v="31786"/>
    <s v="TN"/>
    <s v="0000000185"/>
    <x v="0"/>
    <x v="3"/>
    <d v="2022-09-30T00:00:00"/>
    <x v="1"/>
    <s v="PPDN"/>
    <x v="1"/>
    <n v="188769.81"/>
    <x v="42"/>
  </r>
  <r>
    <s v="31786"/>
    <s v="TN"/>
    <s v="0000000192"/>
    <x v="1"/>
    <x v="3"/>
    <d v="2022-09-30T00:00:00"/>
    <x v="2"/>
    <s v="PDON"/>
    <x v="2"/>
    <n v="932789.03"/>
    <x v="43"/>
  </r>
  <r>
    <s v="31786"/>
    <s v="TN"/>
    <s v="0000053684"/>
    <x v="5"/>
    <x v="3"/>
    <d v="2022-09-30T00:00:00"/>
    <x v="9"/>
    <s v=""/>
    <x v="35"/>
    <n v="127.64"/>
    <x v="25"/>
  </r>
  <r>
    <s v="31786"/>
    <s v="TN"/>
    <s v="0000053684"/>
    <x v="5"/>
    <x v="3"/>
    <d v="2022-09-30T00:00:00"/>
    <x v="10"/>
    <s v=""/>
    <x v="36"/>
    <n v="38060.370000000003"/>
    <x v="44"/>
  </r>
  <r>
    <s v="31786"/>
    <s v="TN"/>
    <s v="0000157401"/>
    <x v="6"/>
    <x v="3"/>
    <d v="2022-09-30T00:00:00"/>
    <x v="11"/>
    <s v=""/>
    <x v="37"/>
    <n v="328947.40000000002"/>
    <x v="45"/>
  </r>
  <r>
    <s v="31786"/>
    <s v="TN"/>
    <s v="0000157401"/>
    <x v="2"/>
    <x v="3"/>
    <d v="2022-09-30T00:00:00"/>
    <x v="12"/>
    <s v="FO12A9"/>
    <x v="4"/>
    <n v="5.82"/>
    <x v="46"/>
  </r>
  <r>
    <s v="31786"/>
    <s v="TN"/>
    <s v="0000157401"/>
    <x v="2"/>
    <x v="3"/>
    <d v="2022-09-30T00:00:00"/>
    <x v="4"/>
    <s v="FO13A9"/>
    <x v="4"/>
    <n v="8217.7199999999993"/>
    <x v="47"/>
  </r>
  <r>
    <s v="31786"/>
    <s v="TN"/>
    <s v="0000157401"/>
    <x v="2"/>
    <x v="3"/>
    <d v="2022-09-30T00:00:00"/>
    <x v="4"/>
    <s v="FO13B9"/>
    <x v="4"/>
    <n v="12761.28"/>
    <x v="48"/>
  </r>
  <r>
    <s v="31786"/>
    <s v="TN"/>
    <s v="0000157401"/>
    <x v="2"/>
    <x v="3"/>
    <d v="2022-09-30T00:00:00"/>
    <x v="8"/>
    <s v="FO06A9"/>
    <x v="4"/>
    <n v="-0.38"/>
    <x v="2"/>
  </r>
  <r>
    <s v="31786"/>
    <s v="TN"/>
    <s v="0000190862"/>
    <x v="3"/>
    <x v="3"/>
    <d v="2022-09-30T00:00:00"/>
    <x v="7"/>
    <s v="LTD-01"/>
    <x v="9"/>
    <n v="1311.7"/>
    <x v="49"/>
  </r>
  <r>
    <s v="31786"/>
    <s v="TN"/>
    <s v="0000190862"/>
    <x v="3"/>
    <x v="3"/>
    <d v="2022-09-30T00:00:00"/>
    <x v="7"/>
    <s v="LTD-01"/>
    <x v="10"/>
    <n v="1342.56"/>
    <x v="50"/>
  </r>
  <r>
    <s v="31786"/>
    <s v="TN"/>
    <s v="0000190862"/>
    <x v="3"/>
    <x v="3"/>
    <d v="2022-09-30T00:00:00"/>
    <x v="7"/>
    <s v="LTD-01"/>
    <x v="38"/>
    <n v="2753.03"/>
    <x v="51"/>
  </r>
  <r>
    <s v="31786"/>
    <s v="TN"/>
    <s v="0000190862"/>
    <x v="3"/>
    <x v="3"/>
    <d v="2022-09-30T00:00:00"/>
    <x v="7"/>
    <s v="LTD-01"/>
    <x v="11"/>
    <n v="4744.29"/>
    <x v="52"/>
  </r>
  <r>
    <s v="31786"/>
    <s v="TN"/>
    <s v="0000190862"/>
    <x v="3"/>
    <x v="3"/>
    <d v="2022-09-30T00:00:00"/>
    <x v="7"/>
    <s v="LTD-01"/>
    <x v="39"/>
    <n v="5748.62"/>
    <x v="53"/>
  </r>
  <r>
    <s v="31786"/>
    <s v="TN"/>
    <s v="0000190862"/>
    <x v="3"/>
    <x v="3"/>
    <d v="2022-09-30T00:00:00"/>
    <x v="7"/>
    <s v="LTD-01"/>
    <x v="30"/>
    <n v="7179.52"/>
    <x v="52"/>
  </r>
  <r>
    <s v="31786"/>
    <s v="TN"/>
    <s v="0000190862"/>
    <x v="3"/>
    <x v="3"/>
    <d v="2022-09-30T00:00:00"/>
    <x v="7"/>
    <s v="LTD-01"/>
    <x v="40"/>
    <n v="7275.76"/>
    <x v="54"/>
  </r>
  <r>
    <s v="31786"/>
    <s v="TN"/>
    <s v="0000190862"/>
    <x v="3"/>
    <x v="3"/>
    <d v="2022-09-30T00:00:00"/>
    <x v="7"/>
    <s v="LTD-01"/>
    <x v="12"/>
    <n v="6058.17"/>
    <x v="55"/>
  </r>
  <r>
    <s v="31786"/>
    <s v="TN"/>
    <s v="0000190862"/>
    <x v="3"/>
    <x v="3"/>
    <d v="2022-09-30T00:00:00"/>
    <x v="7"/>
    <s v="LTD-01"/>
    <x v="41"/>
    <n v="1430.94"/>
    <x v="56"/>
  </r>
  <r>
    <s v="31786"/>
    <s v="TN"/>
    <s v="0000190862"/>
    <x v="3"/>
    <x v="3"/>
    <d v="2022-09-30T00:00:00"/>
    <x v="7"/>
    <s v="LTD-01"/>
    <x v="42"/>
    <n v="214.61"/>
    <x v="20"/>
  </r>
  <r>
    <s v="31786"/>
    <s v="TN"/>
    <s v="0000190862"/>
    <x v="3"/>
    <x v="3"/>
    <d v="2022-09-30T00:00:00"/>
    <x v="7"/>
    <s v="LTD-02"/>
    <x v="13"/>
    <n v="1070.53"/>
    <x v="57"/>
  </r>
  <r>
    <s v="31786"/>
    <s v="TN"/>
    <s v="0000190862"/>
    <x v="3"/>
    <x v="3"/>
    <d v="2022-09-30T00:00:00"/>
    <x v="7"/>
    <s v="LTD-02"/>
    <x v="31"/>
    <n v="1160.18"/>
    <x v="58"/>
  </r>
  <r>
    <s v="31786"/>
    <s v="TN"/>
    <s v="0000190862"/>
    <x v="3"/>
    <x v="3"/>
    <d v="2022-09-30T00:00:00"/>
    <x v="7"/>
    <s v="LTD-02"/>
    <x v="43"/>
    <n v="2241.41"/>
    <x v="59"/>
  </r>
  <r>
    <s v="31786"/>
    <s v="TN"/>
    <s v="0000190862"/>
    <x v="3"/>
    <x v="3"/>
    <d v="2022-09-30T00:00:00"/>
    <x v="7"/>
    <s v="LTD-02"/>
    <x v="14"/>
    <n v="4837.83"/>
    <x v="60"/>
  </r>
  <r>
    <s v="31786"/>
    <s v="TN"/>
    <s v="0000190862"/>
    <x v="3"/>
    <x v="3"/>
    <d v="2022-09-30T00:00:00"/>
    <x v="7"/>
    <s v="LTD-02"/>
    <x v="44"/>
    <n v="6377.2"/>
    <x v="61"/>
  </r>
  <r>
    <s v="31786"/>
    <s v="TN"/>
    <s v="0000190862"/>
    <x v="3"/>
    <x v="3"/>
    <d v="2022-09-30T00:00:00"/>
    <x v="7"/>
    <s v="LTD-02"/>
    <x v="15"/>
    <n v="8084.77"/>
    <x v="62"/>
  </r>
  <r>
    <s v="31786"/>
    <s v="TN"/>
    <s v="0000190862"/>
    <x v="3"/>
    <x v="3"/>
    <d v="2022-09-30T00:00:00"/>
    <x v="7"/>
    <s v="LTD-02"/>
    <x v="16"/>
    <n v="9194.58"/>
    <x v="63"/>
  </r>
  <r>
    <s v="31786"/>
    <s v="TN"/>
    <s v="0000190862"/>
    <x v="3"/>
    <x v="3"/>
    <d v="2022-09-30T00:00:00"/>
    <x v="7"/>
    <s v="LTD-02"/>
    <x v="32"/>
    <n v="9508.7999999999993"/>
    <x v="64"/>
  </r>
  <r>
    <s v="31786"/>
    <s v="TN"/>
    <s v="0000190862"/>
    <x v="3"/>
    <x v="3"/>
    <d v="2022-09-30T00:00:00"/>
    <x v="7"/>
    <s v="LTD-02"/>
    <x v="17"/>
    <n v="1756.88"/>
    <x v="65"/>
  </r>
  <r>
    <s v="31786"/>
    <s v="TN"/>
    <s v="0000190862"/>
    <x v="3"/>
    <x v="3"/>
    <d v="2022-09-30T00:00:00"/>
    <x v="7"/>
    <s v="LTD-02"/>
    <x v="45"/>
    <n v="493.86"/>
    <x v="23"/>
  </r>
  <r>
    <s v="31786"/>
    <s v="TN"/>
    <s v="0000190862"/>
    <x v="3"/>
    <x v="3"/>
    <d v="2022-09-30T00:00:00"/>
    <x v="7"/>
    <s v="LTD-03"/>
    <x v="33"/>
    <n v="1327.9"/>
    <x v="66"/>
  </r>
  <r>
    <s v="31786"/>
    <s v="TN"/>
    <s v="0000190862"/>
    <x v="3"/>
    <x v="3"/>
    <d v="2022-09-30T00:00:00"/>
    <x v="7"/>
    <s v="LTD-03"/>
    <x v="18"/>
    <n v="1536.19"/>
    <x v="67"/>
  </r>
  <r>
    <s v="31786"/>
    <s v="TN"/>
    <s v="0000190862"/>
    <x v="3"/>
    <x v="3"/>
    <d v="2022-09-30T00:00:00"/>
    <x v="7"/>
    <s v="LTD-03"/>
    <x v="46"/>
    <n v="3241.65"/>
    <x v="68"/>
  </r>
  <r>
    <s v="31786"/>
    <s v="TN"/>
    <s v="0000190862"/>
    <x v="3"/>
    <x v="3"/>
    <d v="2022-09-30T00:00:00"/>
    <x v="7"/>
    <s v="LTD-03"/>
    <x v="19"/>
    <n v="3751.95"/>
    <x v="69"/>
  </r>
  <r>
    <s v="31786"/>
    <s v="TN"/>
    <s v="0000190862"/>
    <x v="3"/>
    <x v="3"/>
    <d v="2022-09-30T00:00:00"/>
    <x v="7"/>
    <s v="LTD-03"/>
    <x v="20"/>
    <n v="3867.24"/>
    <x v="70"/>
  </r>
  <r>
    <s v="31786"/>
    <s v="TN"/>
    <s v="0000190862"/>
    <x v="3"/>
    <x v="3"/>
    <d v="2022-09-30T00:00:00"/>
    <x v="7"/>
    <s v="LTD-03"/>
    <x v="21"/>
    <n v="4814.54"/>
    <x v="55"/>
  </r>
  <r>
    <s v="31786"/>
    <s v="TN"/>
    <s v="0000190862"/>
    <x v="3"/>
    <x v="3"/>
    <d v="2022-09-30T00:00:00"/>
    <x v="7"/>
    <s v="LTD-03"/>
    <x v="22"/>
    <n v="5200.1899999999996"/>
    <x v="71"/>
  </r>
  <r>
    <s v="31786"/>
    <s v="TN"/>
    <s v="0000190862"/>
    <x v="3"/>
    <x v="3"/>
    <d v="2022-09-30T00:00:00"/>
    <x v="7"/>
    <s v="LTD-03"/>
    <x v="23"/>
    <n v="3659.46"/>
    <x v="72"/>
  </r>
  <r>
    <s v="31786"/>
    <s v="TN"/>
    <s v="0000190862"/>
    <x v="3"/>
    <x v="3"/>
    <d v="2022-09-30T00:00:00"/>
    <x v="7"/>
    <s v="LTD-03"/>
    <x v="47"/>
    <n v="767.81"/>
    <x v="73"/>
  </r>
  <r>
    <s v="31786"/>
    <s v="TN"/>
    <s v="0000190862"/>
    <x v="3"/>
    <x v="3"/>
    <d v="2022-09-30T00:00:00"/>
    <x v="7"/>
    <s v="LTD-03"/>
    <x v="48"/>
    <n v="189.46"/>
    <x v="20"/>
  </r>
  <r>
    <s v="31786"/>
    <s v="TN"/>
    <s v="0000190862"/>
    <x v="3"/>
    <x v="3"/>
    <d v="2022-09-30T00:00:00"/>
    <x v="7"/>
    <s v="LTD-04"/>
    <x v="24"/>
    <n v="1161.1600000000001"/>
    <x v="74"/>
  </r>
  <r>
    <s v="31786"/>
    <s v="TN"/>
    <s v="0000190862"/>
    <x v="3"/>
    <x v="3"/>
    <d v="2022-09-30T00:00:00"/>
    <x v="7"/>
    <s v="LTD-04"/>
    <x v="49"/>
    <n v="1100.3900000000001"/>
    <x v="68"/>
  </r>
  <r>
    <s v="31786"/>
    <s v="TN"/>
    <s v="0000190862"/>
    <x v="3"/>
    <x v="3"/>
    <d v="2022-09-30T00:00:00"/>
    <x v="7"/>
    <s v="LTD-04"/>
    <x v="34"/>
    <n v="2387.69"/>
    <x v="75"/>
  </r>
  <r>
    <s v="31786"/>
    <s v="TN"/>
    <s v="0000190862"/>
    <x v="3"/>
    <x v="3"/>
    <d v="2022-09-30T00:00:00"/>
    <x v="7"/>
    <s v="LTD-04"/>
    <x v="25"/>
    <n v="2921.92"/>
    <x v="76"/>
  </r>
  <r>
    <s v="31786"/>
    <s v="TN"/>
    <s v="0000190862"/>
    <x v="3"/>
    <x v="3"/>
    <d v="2022-09-30T00:00:00"/>
    <x v="7"/>
    <s v="LTD-04"/>
    <x v="50"/>
    <n v="4422.1099999999997"/>
    <x v="77"/>
  </r>
  <r>
    <s v="31786"/>
    <s v="TN"/>
    <s v="0000190862"/>
    <x v="3"/>
    <x v="3"/>
    <d v="2022-09-30T00:00:00"/>
    <x v="7"/>
    <s v="LTD-04"/>
    <x v="26"/>
    <n v="6297.38"/>
    <x v="54"/>
  </r>
  <r>
    <s v="31786"/>
    <s v="TN"/>
    <s v="0000190862"/>
    <x v="3"/>
    <x v="3"/>
    <d v="2022-09-30T00:00:00"/>
    <x v="7"/>
    <s v="LTD-04"/>
    <x v="27"/>
    <n v="5873.97"/>
    <x v="78"/>
  </r>
  <r>
    <s v="31786"/>
    <s v="TN"/>
    <s v="0000190862"/>
    <x v="3"/>
    <x v="3"/>
    <d v="2022-09-30T00:00:00"/>
    <x v="7"/>
    <s v="LTD-04"/>
    <x v="51"/>
    <n v="5201.63"/>
    <x v="79"/>
  </r>
  <r>
    <s v="31786"/>
    <s v="TN"/>
    <s v="0000190862"/>
    <x v="3"/>
    <x v="3"/>
    <d v="2022-09-30T00:00:00"/>
    <x v="7"/>
    <s v="LTD-04"/>
    <x v="52"/>
    <n v="903.48"/>
    <x v="80"/>
  </r>
  <r>
    <s v="31786"/>
    <s v="TN"/>
    <s v="0000190862"/>
    <x v="3"/>
    <x v="3"/>
    <d v="2022-09-30T00:00:00"/>
    <x v="7"/>
    <s v="LTD-04"/>
    <x v="53"/>
    <n v="413.02"/>
    <x v="10"/>
  </r>
  <r>
    <s v="31786"/>
    <s v="TN"/>
    <s v="0000190862"/>
    <x v="3"/>
    <x v="3"/>
    <d v="2022-09-30T00:00:00"/>
    <x v="5"/>
    <s v="STD-A"/>
    <x v="28"/>
    <n v="42022.79"/>
    <x v="81"/>
  </r>
  <r>
    <s v="31786"/>
    <s v="TN"/>
    <s v="0000190862"/>
    <x v="3"/>
    <x v="3"/>
    <d v="2022-09-30T00:00:00"/>
    <x v="5"/>
    <s v="STD-B"/>
    <x v="29"/>
    <n v="39989.440000000002"/>
    <x v="82"/>
  </r>
  <r>
    <s v="31786"/>
    <s v="TN"/>
    <s v="0000258005"/>
    <x v="4"/>
    <x v="3"/>
    <d v="2022-09-30T00:00:00"/>
    <x v="6"/>
    <s v="VISBAS"/>
    <x v="7"/>
    <n v="42035.56"/>
    <x v="83"/>
  </r>
  <r>
    <s v="31786"/>
    <s v="TN"/>
    <s v="0000258005"/>
    <x v="4"/>
    <x v="3"/>
    <d v="2022-09-30T00:00:00"/>
    <x v="6"/>
    <s v="VISEXP"/>
    <x v="8"/>
    <n v="182625.11"/>
    <x v="84"/>
  </r>
  <r>
    <s v="31786"/>
    <s v="NP"/>
    <s v="0000000185"/>
    <x v="0"/>
    <x v="0"/>
    <d v="2022-09-30T00:00:00"/>
    <x v="1"/>
    <s v="PPDN"/>
    <x v="1"/>
    <n v="155.07"/>
    <x v="9"/>
  </r>
  <r>
    <s v="31786"/>
    <s v="NP"/>
    <s v="0000000185"/>
    <x v="0"/>
    <x v="0"/>
    <d v="2022-09-30T00:00:00"/>
    <x v="0"/>
    <s v="PPRN"/>
    <x v="0"/>
    <n v="63523.21"/>
    <x v="85"/>
  </r>
  <r>
    <s v="31786"/>
    <s v="NP"/>
    <s v="0000000185"/>
    <x v="0"/>
    <x v="1"/>
    <d v="2022-09-30T00:00:00"/>
    <x v="1"/>
    <s v="PPDN"/>
    <x v="1"/>
    <n v="39.15"/>
    <x v="3"/>
  </r>
  <r>
    <s v="31786"/>
    <s v="NP"/>
    <s v="0000000185"/>
    <x v="0"/>
    <x v="1"/>
    <d v="2022-09-30T00:00:00"/>
    <x v="0"/>
    <s v="PPRN"/>
    <x v="0"/>
    <n v="24298.45"/>
    <x v="86"/>
  </r>
  <r>
    <s v="31786"/>
    <s v="NP"/>
    <s v="0000000185"/>
    <x v="0"/>
    <x v="2"/>
    <d v="2022-09-30T00:00:00"/>
    <x v="0"/>
    <s v="PPRN"/>
    <x v="0"/>
    <n v="2931.04"/>
    <x v="87"/>
  </r>
  <r>
    <s v="31786"/>
    <s v="NP"/>
    <s v="0000000192"/>
    <x v="1"/>
    <x v="0"/>
    <d v="2022-09-30T00:00:00"/>
    <x v="2"/>
    <s v="PDON"/>
    <x v="2"/>
    <n v="1660.74"/>
    <x v="56"/>
  </r>
  <r>
    <s v="31786"/>
    <s v="NP"/>
    <s v="0000000192"/>
    <x v="1"/>
    <x v="0"/>
    <d v="2022-09-30T00:00:00"/>
    <x v="3"/>
    <s v="PDRN"/>
    <x v="3"/>
    <n v="320627.52"/>
    <x v="88"/>
  </r>
  <r>
    <s v="31786"/>
    <s v="NP"/>
    <s v="0000000192"/>
    <x v="1"/>
    <x v="1"/>
    <d v="2022-09-30T00:00:00"/>
    <x v="2"/>
    <s v="PDON"/>
    <x v="2"/>
    <n v="280.36"/>
    <x v="25"/>
  </r>
  <r>
    <s v="31786"/>
    <s v="NP"/>
    <s v="0000000192"/>
    <x v="1"/>
    <x v="1"/>
    <d v="2022-09-30T00:00:00"/>
    <x v="3"/>
    <s v="PDRN"/>
    <x v="3"/>
    <n v="242923.12"/>
    <x v="89"/>
  </r>
  <r>
    <s v="31786"/>
    <s v="NP"/>
    <s v="0000000192"/>
    <x v="1"/>
    <x v="2"/>
    <d v="2022-09-30T00:00:00"/>
    <x v="2"/>
    <s v="PDON"/>
    <x v="2"/>
    <n v="99.74"/>
    <x v="18"/>
  </r>
  <r>
    <s v="31786"/>
    <s v="NP"/>
    <s v="0000000192"/>
    <x v="1"/>
    <x v="2"/>
    <d v="2022-09-30T00:00:00"/>
    <x v="3"/>
    <s v="PDRN"/>
    <x v="3"/>
    <n v="16601.34"/>
    <x v="90"/>
  </r>
  <r>
    <s v="31786"/>
    <s v="NP"/>
    <s v="0000258005"/>
    <x v="4"/>
    <x v="0"/>
    <d v="2022-09-30T00:00:00"/>
    <x v="6"/>
    <s v="VISBAS"/>
    <x v="7"/>
    <n v="3271.46"/>
    <x v="91"/>
  </r>
  <r>
    <s v="31786"/>
    <s v="NP"/>
    <s v="0000258005"/>
    <x v="4"/>
    <x v="0"/>
    <d v="2022-09-30T00:00:00"/>
    <x v="6"/>
    <s v="VISEXP"/>
    <x v="8"/>
    <n v="15293.43"/>
    <x v="92"/>
  </r>
  <r>
    <s v="31786"/>
    <s v="NP"/>
    <s v="0000258005"/>
    <x v="4"/>
    <x v="1"/>
    <d v="2022-09-30T00:00:00"/>
    <x v="6"/>
    <s v="VISBAS"/>
    <x v="7"/>
    <n v="1322.55"/>
    <x v="93"/>
  </r>
  <r>
    <s v="31786"/>
    <s v="NP"/>
    <s v="0000258005"/>
    <x v="4"/>
    <x v="1"/>
    <d v="2022-09-30T00:00:00"/>
    <x v="6"/>
    <s v="VISEXP"/>
    <x v="8"/>
    <n v="5733.27"/>
    <x v="94"/>
  </r>
  <r>
    <s v="31786"/>
    <s v="NP"/>
    <s v="0000258005"/>
    <x v="4"/>
    <x v="2"/>
    <d v="2022-09-30T00:00:00"/>
    <x v="6"/>
    <s v="VISBAS"/>
    <x v="7"/>
    <n v="21.17"/>
    <x v="20"/>
  </r>
  <r>
    <s v="31786"/>
    <s v="NP"/>
    <s v="0000258005"/>
    <x v="4"/>
    <x v="2"/>
    <d v="2022-09-30T00:00:00"/>
    <x v="6"/>
    <s v="VISEXP"/>
    <x v="8"/>
    <n v="105.09"/>
    <x v="13"/>
  </r>
  <r>
    <s v="31786"/>
    <s v="NP"/>
    <s v="0000000185"/>
    <x v="0"/>
    <x v="1"/>
    <d v="2022-09-30T00:00:00"/>
    <x v="0"/>
    <s v="PPRN"/>
    <x v="0"/>
    <n v="69.25"/>
    <x v="18"/>
  </r>
  <r>
    <s v="31786"/>
    <s v="NP"/>
    <s v="0000000185"/>
    <x v="0"/>
    <x v="2"/>
    <d v="2022-09-30T00:00:00"/>
    <x v="0"/>
    <s v="PPRN"/>
    <x v="0"/>
    <n v="181.98"/>
    <x v="9"/>
  </r>
  <r>
    <s v="31786"/>
    <s v="NP"/>
    <s v="0000000185"/>
    <x v="0"/>
    <x v="3"/>
    <d v="2022-09-30T00:00:00"/>
    <x v="1"/>
    <s v="PPDN"/>
    <x v="1"/>
    <n v="138359.59"/>
    <x v="95"/>
  </r>
  <r>
    <s v="31786"/>
    <s v="NP"/>
    <s v="0000000185"/>
    <x v="0"/>
    <x v="4"/>
    <d v="2022-09-30T00:00:00"/>
    <x v="1"/>
    <s v="PPDN"/>
    <x v="1"/>
    <n v="26587.32"/>
    <x v="96"/>
  </r>
  <r>
    <s v="31786"/>
    <s v="NP"/>
    <s v="0000000185"/>
    <x v="0"/>
    <x v="5"/>
    <d v="2022-09-30T00:00:00"/>
    <x v="1"/>
    <s v="PPDN"/>
    <x v="1"/>
    <n v="26521.279999999999"/>
    <x v="97"/>
  </r>
  <r>
    <s v="31786"/>
    <s v="NP"/>
    <s v="0000000192"/>
    <x v="1"/>
    <x v="1"/>
    <d v="2022-09-30T00:00:00"/>
    <x v="3"/>
    <s v="PDRN"/>
    <x v="3"/>
    <n v="12334.28"/>
    <x v="98"/>
  </r>
  <r>
    <s v="31786"/>
    <s v="NP"/>
    <s v="0000000192"/>
    <x v="1"/>
    <x v="2"/>
    <d v="2022-09-30T00:00:00"/>
    <x v="3"/>
    <s v="PDRN"/>
    <x v="3"/>
    <n v="2075.41"/>
    <x v="56"/>
  </r>
  <r>
    <s v="31786"/>
    <s v="NP"/>
    <s v="0000000192"/>
    <x v="1"/>
    <x v="3"/>
    <d v="2022-09-30T00:00:00"/>
    <x v="2"/>
    <s v="PDON"/>
    <x v="2"/>
    <n v="723986"/>
    <x v="99"/>
  </r>
  <r>
    <s v="31786"/>
    <s v="NP"/>
    <s v="0000000192"/>
    <x v="1"/>
    <x v="4"/>
    <d v="2022-09-30T00:00:00"/>
    <x v="2"/>
    <s v="PDON"/>
    <x v="2"/>
    <n v="427453.92"/>
    <x v="100"/>
  </r>
  <r>
    <s v="31786"/>
    <s v="NP"/>
    <s v="0000000192"/>
    <x v="1"/>
    <x v="5"/>
    <d v="2022-09-30T00:00:00"/>
    <x v="2"/>
    <s v="PDON"/>
    <x v="2"/>
    <n v="205489.58"/>
    <x v="101"/>
  </r>
  <r>
    <s v="31786"/>
    <s v="NP"/>
    <s v="0000053684"/>
    <x v="5"/>
    <x v="3"/>
    <d v="2022-09-30T00:00:00"/>
    <x v="9"/>
    <s v=""/>
    <x v="35"/>
    <n v="148.24"/>
    <x v="20"/>
  </r>
  <r>
    <s v="31786"/>
    <s v="NP"/>
    <s v="0000053684"/>
    <x v="5"/>
    <x v="3"/>
    <d v="2022-09-30T00:00:00"/>
    <x v="10"/>
    <s v=""/>
    <x v="36"/>
    <n v="32235.96"/>
    <x v="102"/>
  </r>
  <r>
    <s v="31786"/>
    <s v="NP"/>
    <s v="0000157401"/>
    <x v="6"/>
    <x v="3"/>
    <d v="2022-09-30T00:00:00"/>
    <x v="11"/>
    <s v=""/>
    <x v="37"/>
    <n v="357317.9"/>
    <x v="103"/>
  </r>
  <r>
    <s v="31786"/>
    <s v="NP"/>
    <s v="0000157401"/>
    <x v="2"/>
    <x v="3"/>
    <d v="2022-09-30T00:00:00"/>
    <x v="13"/>
    <s v="FO01A9"/>
    <x v="4"/>
    <n v="0.44"/>
    <x v="5"/>
  </r>
  <r>
    <s v="31786"/>
    <s v="NP"/>
    <s v="0000157401"/>
    <x v="2"/>
    <x v="3"/>
    <d v="2022-09-30T00:00:00"/>
    <x v="13"/>
    <s v="FO01B9"/>
    <x v="4"/>
    <n v="0.57999999999999996"/>
    <x v="3"/>
  </r>
  <r>
    <s v="31786"/>
    <s v="NP"/>
    <s v="0000157401"/>
    <x v="2"/>
    <x v="3"/>
    <d v="2022-09-30T00:00:00"/>
    <x v="14"/>
    <s v="FO10A9"/>
    <x v="4"/>
    <n v="2.72"/>
    <x v="5"/>
  </r>
  <r>
    <s v="31786"/>
    <s v="NP"/>
    <s v="0000157401"/>
    <x v="2"/>
    <x v="3"/>
    <d v="2022-09-30T00:00:00"/>
    <x v="14"/>
    <s v="FO10B9"/>
    <x v="4"/>
    <n v="9.4600000000000009"/>
    <x v="8"/>
  </r>
  <r>
    <s v="31786"/>
    <s v="NP"/>
    <s v="0000157401"/>
    <x v="2"/>
    <x v="3"/>
    <d v="2022-09-30T00:00:00"/>
    <x v="15"/>
    <s v="FO11A9"/>
    <x v="4"/>
    <n v="1.58"/>
    <x v="3"/>
  </r>
  <r>
    <s v="31786"/>
    <s v="NP"/>
    <s v="0000157401"/>
    <x v="2"/>
    <x v="3"/>
    <d v="2022-09-30T00:00:00"/>
    <x v="15"/>
    <s v="FO11B9"/>
    <x v="4"/>
    <n v="0.97"/>
    <x v="2"/>
  </r>
  <r>
    <s v="31786"/>
    <s v="NP"/>
    <s v="0000157401"/>
    <x v="2"/>
    <x v="3"/>
    <d v="2022-09-30T00:00:00"/>
    <x v="12"/>
    <s v="FO12A9"/>
    <x v="4"/>
    <n v="5.4"/>
    <x v="20"/>
  </r>
  <r>
    <s v="31786"/>
    <s v="NP"/>
    <s v="0000157401"/>
    <x v="2"/>
    <x v="3"/>
    <d v="2022-09-30T00:00:00"/>
    <x v="12"/>
    <s v="FO12B9"/>
    <x v="4"/>
    <n v="2.16"/>
    <x v="3"/>
  </r>
  <r>
    <s v="31786"/>
    <s v="NP"/>
    <s v="0000157401"/>
    <x v="2"/>
    <x v="3"/>
    <d v="2022-09-30T00:00:00"/>
    <x v="4"/>
    <s v="FO13A9"/>
    <x v="4"/>
    <n v="5078.16"/>
    <x v="104"/>
  </r>
  <r>
    <s v="31786"/>
    <s v="NP"/>
    <s v="0000157401"/>
    <x v="2"/>
    <x v="3"/>
    <d v="2022-09-30T00:00:00"/>
    <x v="4"/>
    <s v="FO13B9"/>
    <x v="4"/>
    <n v="8702.82"/>
    <x v="105"/>
  </r>
  <r>
    <s v="31786"/>
    <s v="NP"/>
    <s v="0000157401"/>
    <x v="2"/>
    <x v="3"/>
    <d v="2022-09-30T00:00:00"/>
    <x v="16"/>
    <s v="FO02B9"/>
    <x v="4"/>
    <n v="5.44"/>
    <x v="106"/>
  </r>
  <r>
    <s v="31786"/>
    <s v="NP"/>
    <s v="0000157401"/>
    <x v="2"/>
    <x v="3"/>
    <d v="2022-09-30T00:00:00"/>
    <x v="17"/>
    <s v="FO04A9"/>
    <x v="4"/>
    <n v="0.27"/>
    <x v="2"/>
  </r>
  <r>
    <s v="31786"/>
    <s v="NP"/>
    <s v="0000157401"/>
    <x v="2"/>
    <x v="3"/>
    <d v="2022-09-30T00:00:00"/>
    <x v="17"/>
    <s v="FO04B9"/>
    <x v="4"/>
    <n v="0.45"/>
    <x v="2"/>
  </r>
  <r>
    <s v="31786"/>
    <s v="NP"/>
    <s v="0000157401"/>
    <x v="2"/>
    <x v="3"/>
    <d v="2022-09-30T00:00:00"/>
    <x v="18"/>
    <s v="FO05A9"/>
    <x v="4"/>
    <n v="0.32"/>
    <x v="2"/>
  </r>
  <r>
    <s v="31786"/>
    <s v="NP"/>
    <s v="0000157401"/>
    <x v="2"/>
    <x v="3"/>
    <d v="2022-09-30T00:00:00"/>
    <x v="18"/>
    <s v="FO05B9"/>
    <x v="4"/>
    <n v="0.5"/>
    <x v="2"/>
  </r>
  <r>
    <s v="31786"/>
    <s v="NP"/>
    <s v="0000157401"/>
    <x v="2"/>
    <x v="3"/>
    <d v="2022-09-30T00:00:00"/>
    <x v="19"/>
    <s v="FO08B9"/>
    <x v="4"/>
    <n v="0.67"/>
    <x v="2"/>
  </r>
  <r>
    <s v="31786"/>
    <s v="NP"/>
    <s v="0000157401"/>
    <x v="2"/>
    <x v="3"/>
    <d v="2022-09-30T00:00:00"/>
    <x v="20"/>
    <s v="FO09A9"/>
    <x v="4"/>
    <n v="1.1599999999999999"/>
    <x v="3"/>
  </r>
  <r>
    <s v="31786"/>
    <s v="NP"/>
    <s v="0000157401"/>
    <x v="2"/>
    <x v="3"/>
    <d v="2022-09-30T00:00:00"/>
    <x v="20"/>
    <s v="FO09B9"/>
    <x v="4"/>
    <n v="7.6"/>
    <x v="25"/>
  </r>
  <r>
    <s v="31786"/>
    <s v="NP"/>
    <s v="0000190862"/>
    <x v="3"/>
    <x v="3"/>
    <d v="2022-09-30T00:00:00"/>
    <x v="7"/>
    <s v="LTD-01"/>
    <x v="9"/>
    <n v="16.829999999999998"/>
    <x v="20"/>
  </r>
  <r>
    <s v="31786"/>
    <s v="NP"/>
    <s v="0000190862"/>
    <x v="3"/>
    <x v="3"/>
    <d v="2022-09-30T00:00:00"/>
    <x v="7"/>
    <s v="LTD-01"/>
    <x v="10"/>
    <n v="11.96"/>
    <x v="18"/>
  </r>
  <r>
    <s v="31786"/>
    <s v="NP"/>
    <s v="0000190862"/>
    <x v="3"/>
    <x v="3"/>
    <d v="2022-09-30T00:00:00"/>
    <x v="7"/>
    <s v="LTD-01"/>
    <x v="38"/>
    <n v="33.53"/>
    <x v="20"/>
  </r>
  <r>
    <s v="31786"/>
    <s v="NP"/>
    <s v="0000190862"/>
    <x v="3"/>
    <x v="3"/>
    <d v="2022-09-30T00:00:00"/>
    <x v="7"/>
    <s v="LTD-01"/>
    <x v="11"/>
    <n v="41.99"/>
    <x v="5"/>
  </r>
  <r>
    <s v="31786"/>
    <s v="NP"/>
    <s v="0000190862"/>
    <x v="3"/>
    <x v="3"/>
    <d v="2022-09-30T00:00:00"/>
    <x v="7"/>
    <s v="LTD-01"/>
    <x v="39"/>
    <n v="43.6"/>
    <x v="18"/>
  </r>
  <r>
    <s v="31786"/>
    <s v="NP"/>
    <s v="0000190862"/>
    <x v="3"/>
    <x v="3"/>
    <d v="2022-09-30T00:00:00"/>
    <x v="7"/>
    <s v="LTD-01"/>
    <x v="30"/>
    <n v="63.79"/>
    <x v="5"/>
  </r>
  <r>
    <s v="31786"/>
    <s v="NP"/>
    <s v="0000190862"/>
    <x v="3"/>
    <x v="3"/>
    <d v="2022-09-30T00:00:00"/>
    <x v="7"/>
    <s v="LTD-01"/>
    <x v="40"/>
    <n v="40.08"/>
    <x v="3"/>
  </r>
  <r>
    <s v="31786"/>
    <s v="NP"/>
    <s v="0000190862"/>
    <x v="3"/>
    <x v="3"/>
    <d v="2022-09-30T00:00:00"/>
    <x v="7"/>
    <s v="LTD-01"/>
    <x v="12"/>
    <n v="23.65"/>
    <x v="2"/>
  </r>
  <r>
    <s v="31786"/>
    <s v="NP"/>
    <s v="0000190862"/>
    <x v="3"/>
    <x v="3"/>
    <d v="2022-09-30T00:00:00"/>
    <x v="7"/>
    <s v="LTD-01"/>
    <x v="41"/>
    <n v="20.28"/>
    <x v="2"/>
  </r>
  <r>
    <s v="31786"/>
    <s v="NP"/>
    <s v="0000190862"/>
    <x v="3"/>
    <x v="3"/>
    <d v="2022-09-30T00:00:00"/>
    <x v="7"/>
    <s v="LTD-02"/>
    <x v="13"/>
    <n v="1.28"/>
    <x v="2"/>
  </r>
  <r>
    <s v="31786"/>
    <s v="NP"/>
    <s v="0000190862"/>
    <x v="3"/>
    <x v="3"/>
    <d v="2022-09-30T00:00:00"/>
    <x v="7"/>
    <s v="LTD-02"/>
    <x v="31"/>
    <n v="12.53"/>
    <x v="18"/>
  </r>
  <r>
    <s v="31786"/>
    <s v="NP"/>
    <s v="0000190862"/>
    <x v="3"/>
    <x v="3"/>
    <d v="2022-09-30T00:00:00"/>
    <x v="7"/>
    <s v="LTD-02"/>
    <x v="43"/>
    <n v="14.86"/>
    <x v="18"/>
  </r>
  <r>
    <s v="31786"/>
    <s v="NP"/>
    <s v="0000190862"/>
    <x v="3"/>
    <x v="3"/>
    <d v="2022-09-30T00:00:00"/>
    <x v="7"/>
    <s v="LTD-02"/>
    <x v="14"/>
    <n v="27.41"/>
    <x v="2"/>
  </r>
  <r>
    <s v="31786"/>
    <s v="NP"/>
    <s v="0000190862"/>
    <x v="3"/>
    <x v="3"/>
    <d v="2022-09-30T00:00:00"/>
    <x v="7"/>
    <s v="LTD-02"/>
    <x v="32"/>
    <n v="27.23"/>
    <x v="2"/>
  </r>
  <r>
    <s v="31786"/>
    <s v="NP"/>
    <s v="0000190862"/>
    <x v="3"/>
    <x v="3"/>
    <d v="2022-09-30T00:00:00"/>
    <x v="7"/>
    <s v="LTD-03"/>
    <x v="33"/>
    <n v="5.93"/>
    <x v="3"/>
  </r>
  <r>
    <s v="31786"/>
    <s v="NP"/>
    <s v="0000190862"/>
    <x v="3"/>
    <x v="3"/>
    <d v="2022-09-30T00:00:00"/>
    <x v="7"/>
    <s v="LTD-03"/>
    <x v="18"/>
    <n v="29.46"/>
    <x v="16"/>
  </r>
  <r>
    <s v="31786"/>
    <s v="NP"/>
    <s v="0000190862"/>
    <x v="3"/>
    <x v="3"/>
    <d v="2022-09-30T00:00:00"/>
    <x v="7"/>
    <s v="LTD-03"/>
    <x v="46"/>
    <n v="5.0999999999999996"/>
    <x v="2"/>
  </r>
  <r>
    <s v="31786"/>
    <s v="NP"/>
    <s v="0000190862"/>
    <x v="3"/>
    <x v="3"/>
    <d v="2022-09-30T00:00:00"/>
    <x v="7"/>
    <s v="LTD-03"/>
    <x v="21"/>
    <n v="54.75"/>
    <x v="18"/>
  </r>
  <r>
    <s v="31786"/>
    <s v="NP"/>
    <s v="0000190862"/>
    <x v="3"/>
    <x v="3"/>
    <d v="2022-09-30T00:00:00"/>
    <x v="7"/>
    <s v="LTD-04"/>
    <x v="24"/>
    <n v="3.7"/>
    <x v="2"/>
  </r>
  <r>
    <s v="31786"/>
    <s v="NP"/>
    <s v="0000190862"/>
    <x v="3"/>
    <x v="3"/>
    <d v="2022-09-30T00:00:00"/>
    <x v="7"/>
    <s v="LTD-04"/>
    <x v="25"/>
    <n v="27.5"/>
    <x v="2"/>
  </r>
  <r>
    <s v="31786"/>
    <s v="NP"/>
    <s v="0000190862"/>
    <x v="3"/>
    <x v="3"/>
    <d v="2022-09-30T00:00:00"/>
    <x v="7"/>
    <s v="LTD-04"/>
    <x v="26"/>
    <n v="54.31"/>
    <x v="18"/>
  </r>
  <r>
    <s v="31786"/>
    <s v="NP"/>
    <s v="0000190862"/>
    <x v="3"/>
    <x v="3"/>
    <d v="2022-09-30T00:00:00"/>
    <x v="7"/>
    <s v="LTD-04"/>
    <x v="27"/>
    <n v="17.13"/>
    <x v="2"/>
  </r>
  <r>
    <s v="31786"/>
    <s v="NP"/>
    <s v="0000190862"/>
    <x v="3"/>
    <x v="3"/>
    <d v="2022-09-30T00:00:00"/>
    <x v="7"/>
    <s v="LTD-04"/>
    <x v="51"/>
    <n v="33.700000000000003"/>
    <x v="3"/>
  </r>
  <r>
    <s v="31786"/>
    <s v="NP"/>
    <s v="0000190862"/>
    <x v="3"/>
    <x v="3"/>
    <d v="2022-09-30T00:00:00"/>
    <x v="7"/>
    <s v="LTD-04"/>
    <x v="53"/>
    <n v="22.82"/>
    <x v="2"/>
  </r>
  <r>
    <s v="31786"/>
    <s v="NP"/>
    <s v="0000190862"/>
    <x v="3"/>
    <x v="3"/>
    <d v="2022-09-30T00:00:00"/>
    <x v="5"/>
    <s v="STD-A"/>
    <x v="5"/>
    <n v="39186.58"/>
    <x v="107"/>
  </r>
  <r>
    <s v="31786"/>
    <s v="NP"/>
    <s v="0000190862"/>
    <x v="3"/>
    <x v="3"/>
    <d v="2022-09-30T00:00:00"/>
    <x v="5"/>
    <s v="STD-A"/>
    <x v="28"/>
    <n v="599.49"/>
    <x v="19"/>
  </r>
  <r>
    <s v="31786"/>
    <s v="NP"/>
    <s v="0000190862"/>
    <x v="3"/>
    <x v="3"/>
    <d v="2022-09-30T00:00:00"/>
    <x v="5"/>
    <s v="STD-B"/>
    <x v="6"/>
    <n v="35380.32"/>
    <x v="108"/>
  </r>
  <r>
    <s v="31786"/>
    <s v="NP"/>
    <s v="0000190862"/>
    <x v="3"/>
    <x v="3"/>
    <d v="2022-09-30T00:00:00"/>
    <x v="5"/>
    <s v="STD-B"/>
    <x v="29"/>
    <n v="168.56"/>
    <x v="39"/>
  </r>
  <r>
    <s v="31786"/>
    <s v="NP"/>
    <s v="0000258005"/>
    <x v="4"/>
    <x v="1"/>
    <d v="2022-09-30T00:00:00"/>
    <x v="6"/>
    <s v="VISEXP"/>
    <x v="8"/>
    <n v="5.56"/>
    <x v="2"/>
  </r>
  <r>
    <s v="31786"/>
    <s v="NP"/>
    <s v="0000258005"/>
    <x v="4"/>
    <x v="2"/>
    <d v="2022-09-30T00:00:00"/>
    <x v="6"/>
    <s v="VISBAS"/>
    <x v="7"/>
    <n v="56.85"/>
    <x v="7"/>
  </r>
  <r>
    <s v="31786"/>
    <s v="NP"/>
    <s v="0000258005"/>
    <x v="4"/>
    <x v="2"/>
    <d v="2022-09-30T00:00:00"/>
    <x v="6"/>
    <s v="VISEXP"/>
    <x v="8"/>
    <n v="465.34"/>
    <x v="41"/>
  </r>
  <r>
    <s v="31786"/>
    <s v="NP"/>
    <s v="0000258005"/>
    <x v="4"/>
    <x v="3"/>
    <d v="2022-09-30T00:00:00"/>
    <x v="6"/>
    <s v="VISBAS"/>
    <x v="7"/>
    <n v="35572.15"/>
    <x v="109"/>
  </r>
  <r>
    <s v="31786"/>
    <s v="NP"/>
    <s v="0000258005"/>
    <x v="4"/>
    <x v="3"/>
    <d v="2022-09-30T00:00:00"/>
    <x v="6"/>
    <s v="VISEXP"/>
    <x v="8"/>
    <n v="130824.41"/>
    <x v="110"/>
  </r>
  <r>
    <s v="31786"/>
    <s v="NP"/>
    <s v="0000258005"/>
    <x v="4"/>
    <x v="4"/>
    <d v="2022-09-30T00:00:00"/>
    <x v="6"/>
    <s v="VISBAS"/>
    <x v="7"/>
    <n v="18414.91"/>
    <x v="111"/>
  </r>
  <r>
    <s v="31786"/>
    <s v="NP"/>
    <s v="0000258005"/>
    <x v="4"/>
    <x v="4"/>
    <d v="2022-09-30T00:00:00"/>
    <x v="6"/>
    <s v="VISEXP"/>
    <x v="8"/>
    <n v="85011.33"/>
    <x v="112"/>
  </r>
  <r>
    <s v="31786"/>
    <s v="NP"/>
    <s v="0000258005"/>
    <x v="4"/>
    <x v="5"/>
    <d v="2022-09-30T00:00:00"/>
    <x v="6"/>
    <s v="VISBAS"/>
    <x v="7"/>
    <n v="9631.3799999999992"/>
    <x v="113"/>
  </r>
  <r>
    <s v="31786"/>
    <s v="NP"/>
    <s v="0000258005"/>
    <x v="4"/>
    <x v="5"/>
    <d v="2022-09-30T00:00:00"/>
    <x v="6"/>
    <s v="VISEXP"/>
    <x v="8"/>
    <n v="53979.63"/>
    <x v="114"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1786"/>
    <s v="TN"/>
    <s v="0000000185"/>
    <x v="0"/>
    <x v="0"/>
    <d v="2022-10-14T00:00:00"/>
    <x v="0"/>
    <s v="PPDN"/>
    <x v="0"/>
    <n v="-33.74"/>
    <x v="0"/>
  </r>
  <r>
    <s v="31786"/>
    <s v="TN"/>
    <s v="0000000185"/>
    <x v="0"/>
    <x v="0"/>
    <d v="2022-10-31T00:00:00"/>
    <x v="0"/>
    <s v="PPDN"/>
    <x v="0"/>
    <n v="188669.57"/>
    <x v="1"/>
  </r>
  <r>
    <s v="31786"/>
    <s v="TN"/>
    <s v="0000000192"/>
    <x v="1"/>
    <x v="0"/>
    <d v="2022-10-14T00:00:00"/>
    <x v="1"/>
    <s v="PDON"/>
    <x v="1"/>
    <n v="-59.46"/>
    <x v="2"/>
  </r>
  <r>
    <s v="31786"/>
    <s v="TN"/>
    <s v="0000000192"/>
    <x v="1"/>
    <x v="0"/>
    <d v="2022-10-31T00:00:00"/>
    <x v="1"/>
    <s v="PDON"/>
    <x v="1"/>
    <n v="936031.3"/>
    <x v="3"/>
  </r>
  <r>
    <s v="31786"/>
    <s v="TN"/>
    <s v="0000053684"/>
    <x v="2"/>
    <x v="0"/>
    <d v="2022-10-31T00:00:00"/>
    <x v="2"/>
    <s v=""/>
    <x v="2"/>
    <n v="112.18"/>
    <x v="4"/>
  </r>
  <r>
    <s v="31786"/>
    <s v="TN"/>
    <s v="0000053684"/>
    <x v="2"/>
    <x v="0"/>
    <d v="2022-10-31T00:00:00"/>
    <x v="3"/>
    <s v=""/>
    <x v="3"/>
    <n v="37669.620000000003"/>
    <x v="5"/>
  </r>
  <r>
    <s v="31786"/>
    <s v="TN"/>
    <s v="0000157401"/>
    <x v="3"/>
    <x v="0"/>
    <d v="2022-09-30T00:00:00"/>
    <x v="4"/>
    <s v=""/>
    <x v="4"/>
    <n v="-51.77"/>
    <x v="6"/>
  </r>
  <r>
    <s v="31786"/>
    <s v="TN"/>
    <s v="0000157401"/>
    <x v="3"/>
    <x v="0"/>
    <d v="2022-10-31T00:00:00"/>
    <x v="4"/>
    <s v=""/>
    <x v="4"/>
    <n v="327395.21000000002"/>
    <x v="7"/>
  </r>
  <r>
    <s v="31786"/>
    <s v="TN"/>
    <s v="0000157401"/>
    <x v="4"/>
    <x v="0"/>
    <d v="2022-10-14T00:00:00"/>
    <x v="5"/>
    <s v="FO13A9"/>
    <x v="5"/>
    <n v="-2.16"/>
    <x v="6"/>
  </r>
  <r>
    <s v="31786"/>
    <s v="TN"/>
    <s v="0000157401"/>
    <x v="4"/>
    <x v="0"/>
    <d v="2022-10-14T00:00:00"/>
    <x v="5"/>
    <s v="FO13B9"/>
    <x v="5"/>
    <n v="-1.26"/>
    <x v="0"/>
  </r>
  <r>
    <s v="31786"/>
    <s v="TN"/>
    <s v="0000157401"/>
    <x v="4"/>
    <x v="0"/>
    <d v="2022-10-31T00:00:00"/>
    <x v="6"/>
    <s v="FO01A9"/>
    <x v="5"/>
    <n v="0.11"/>
    <x v="0"/>
  </r>
  <r>
    <s v="31786"/>
    <s v="TN"/>
    <s v="0000157401"/>
    <x v="4"/>
    <x v="0"/>
    <d v="2022-10-31T00:00:00"/>
    <x v="7"/>
    <s v="FO10A9"/>
    <x v="5"/>
    <n v="0.68"/>
    <x v="0"/>
  </r>
  <r>
    <s v="31786"/>
    <s v="TN"/>
    <s v="0000157401"/>
    <x v="4"/>
    <x v="0"/>
    <d v="2022-10-31T00:00:00"/>
    <x v="8"/>
    <s v="FO11A9"/>
    <x v="5"/>
    <n v="1.58"/>
    <x v="6"/>
  </r>
  <r>
    <s v="31786"/>
    <s v="TN"/>
    <s v="0000157401"/>
    <x v="4"/>
    <x v="0"/>
    <d v="2022-10-31T00:00:00"/>
    <x v="8"/>
    <s v="FO11B9"/>
    <x v="5"/>
    <n v="1.94"/>
    <x v="6"/>
  </r>
  <r>
    <s v="31786"/>
    <s v="TN"/>
    <s v="0000157401"/>
    <x v="4"/>
    <x v="0"/>
    <d v="2022-10-31T00:00:00"/>
    <x v="9"/>
    <s v="FO12A9"/>
    <x v="5"/>
    <n v="5.4"/>
    <x v="8"/>
  </r>
  <r>
    <s v="31786"/>
    <s v="TN"/>
    <s v="0000157401"/>
    <x v="4"/>
    <x v="0"/>
    <d v="2022-10-31T00:00:00"/>
    <x v="9"/>
    <s v="FO12B9"/>
    <x v="5"/>
    <n v="1.08"/>
    <x v="0"/>
  </r>
  <r>
    <s v="31786"/>
    <s v="TN"/>
    <s v="0000157401"/>
    <x v="4"/>
    <x v="0"/>
    <d v="2022-10-31T00:00:00"/>
    <x v="5"/>
    <s v="FO13A9"/>
    <x v="5"/>
    <n v="8293.32"/>
    <x v="9"/>
  </r>
  <r>
    <s v="31786"/>
    <s v="TN"/>
    <s v="0000157401"/>
    <x v="4"/>
    <x v="0"/>
    <d v="2022-10-31T00:00:00"/>
    <x v="5"/>
    <s v="FO13B9"/>
    <x v="5"/>
    <n v="12758.76"/>
    <x v="10"/>
  </r>
  <r>
    <s v="31786"/>
    <s v="TN"/>
    <s v="0000157401"/>
    <x v="4"/>
    <x v="0"/>
    <d v="2022-10-31T00:00:00"/>
    <x v="10"/>
    <s v="FO07A9"/>
    <x v="5"/>
    <n v="0.86"/>
    <x v="0"/>
  </r>
  <r>
    <s v="31786"/>
    <s v="TN"/>
    <s v="0000157401"/>
    <x v="4"/>
    <x v="0"/>
    <d v="2022-10-31T00:00:00"/>
    <x v="11"/>
    <s v="FO09A9"/>
    <x v="5"/>
    <n v="4.0599999999999996"/>
    <x v="8"/>
  </r>
  <r>
    <s v="31786"/>
    <s v="TN"/>
    <s v="0000190862"/>
    <x v="5"/>
    <x v="0"/>
    <d v="2022-10-14T00:00:00"/>
    <x v="12"/>
    <s v="LTD-03"/>
    <x v="6"/>
    <n v="-3.41"/>
    <x v="0"/>
  </r>
  <r>
    <s v="31786"/>
    <s v="TN"/>
    <s v="0000190862"/>
    <x v="5"/>
    <x v="0"/>
    <d v="2022-10-14T00:00:00"/>
    <x v="12"/>
    <s v="LTD-03"/>
    <x v="7"/>
    <n v="-11.4"/>
    <x v="0"/>
  </r>
  <r>
    <s v="31786"/>
    <s v="TN"/>
    <s v="0000190862"/>
    <x v="5"/>
    <x v="0"/>
    <d v="2022-10-14T00:00:00"/>
    <x v="13"/>
    <s v="STD-A"/>
    <x v="8"/>
    <n v="-26.68"/>
    <x v="6"/>
  </r>
  <r>
    <s v="31786"/>
    <s v="TN"/>
    <s v="0000190862"/>
    <x v="5"/>
    <x v="0"/>
    <d v="2022-10-14T00:00:00"/>
    <x v="13"/>
    <s v="STD-B"/>
    <x v="9"/>
    <n v="-4.1500000000000004"/>
    <x v="0"/>
  </r>
  <r>
    <s v="31786"/>
    <s v="TN"/>
    <s v="0000190862"/>
    <x v="5"/>
    <x v="0"/>
    <d v="2022-10-31T00:00:00"/>
    <x v="12"/>
    <s v="LTD-01"/>
    <x v="10"/>
    <n v="1330.22"/>
    <x v="11"/>
  </r>
  <r>
    <s v="31786"/>
    <s v="TN"/>
    <s v="0000190862"/>
    <x v="5"/>
    <x v="0"/>
    <d v="2022-10-31T00:00:00"/>
    <x v="12"/>
    <s v="LTD-01"/>
    <x v="11"/>
    <n v="1403.18"/>
    <x v="12"/>
  </r>
  <r>
    <s v="31786"/>
    <s v="TN"/>
    <s v="0000190862"/>
    <x v="5"/>
    <x v="0"/>
    <d v="2022-10-31T00:00:00"/>
    <x v="12"/>
    <s v="LTD-01"/>
    <x v="12"/>
    <n v="2716.77"/>
    <x v="13"/>
  </r>
  <r>
    <s v="31786"/>
    <s v="TN"/>
    <s v="0000190862"/>
    <x v="5"/>
    <x v="0"/>
    <d v="2022-10-31T00:00:00"/>
    <x v="12"/>
    <s v="LTD-01"/>
    <x v="13"/>
    <n v="4648.5"/>
    <x v="14"/>
  </r>
  <r>
    <s v="31786"/>
    <s v="TN"/>
    <s v="0000190862"/>
    <x v="5"/>
    <x v="0"/>
    <d v="2022-10-31T00:00:00"/>
    <x v="12"/>
    <s v="LTD-01"/>
    <x v="14"/>
    <n v="5820.42"/>
    <x v="15"/>
  </r>
  <r>
    <s v="31786"/>
    <s v="TN"/>
    <s v="0000190862"/>
    <x v="5"/>
    <x v="0"/>
    <d v="2022-10-31T00:00:00"/>
    <x v="12"/>
    <s v="LTD-01"/>
    <x v="15"/>
    <n v="7207.38"/>
    <x v="16"/>
  </r>
  <r>
    <s v="31786"/>
    <s v="TN"/>
    <s v="0000190862"/>
    <x v="5"/>
    <x v="0"/>
    <d v="2022-10-31T00:00:00"/>
    <x v="12"/>
    <s v="LTD-01"/>
    <x v="16"/>
    <n v="7116.89"/>
    <x v="17"/>
  </r>
  <r>
    <s v="31786"/>
    <s v="TN"/>
    <s v="0000190862"/>
    <x v="5"/>
    <x v="0"/>
    <d v="2022-10-31T00:00:00"/>
    <x v="12"/>
    <s v="LTD-01"/>
    <x v="17"/>
    <n v="6193.34"/>
    <x v="18"/>
  </r>
  <r>
    <s v="31786"/>
    <s v="TN"/>
    <s v="0000190862"/>
    <x v="5"/>
    <x v="0"/>
    <d v="2022-10-31T00:00:00"/>
    <x v="12"/>
    <s v="LTD-01"/>
    <x v="18"/>
    <n v="1511.31"/>
    <x v="19"/>
  </r>
  <r>
    <s v="31786"/>
    <s v="TN"/>
    <s v="0000190862"/>
    <x v="5"/>
    <x v="0"/>
    <d v="2022-10-31T00:00:00"/>
    <x v="12"/>
    <s v="LTD-01"/>
    <x v="19"/>
    <n v="258.95999999999998"/>
    <x v="20"/>
  </r>
  <r>
    <s v="31786"/>
    <s v="TN"/>
    <s v="0000190862"/>
    <x v="5"/>
    <x v="0"/>
    <d v="2022-10-31T00:00:00"/>
    <x v="12"/>
    <s v="LTD-02"/>
    <x v="20"/>
    <n v="1068.75"/>
    <x v="21"/>
  </r>
  <r>
    <s v="31786"/>
    <s v="TN"/>
    <s v="0000190862"/>
    <x v="5"/>
    <x v="0"/>
    <d v="2022-10-31T00:00:00"/>
    <x v="12"/>
    <s v="LTD-02"/>
    <x v="21"/>
    <n v="1192.8599999999999"/>
    <x v="22"/>
  </r>
  <r>
    <s v="31786"/>
    <s v="TN"/>
    <s v="0000190862"/>
    <x v="5"/>
    <x v="0"/>
    <d v="2022-10-31T00:00:00"/>
    <x v="12"/>
    <s v="LTD-02"/>
    <x v="22"/>
    <n v="2156.5100000000002"/>
    <x v="23"/>
  </r>
  <r>
    <s v="31786"/>
    <s v="TN"/>
    <s v="0000190862"/>
    <x v="5"/>
    <x v="0"/>
    <d v="2022-10-31T00:00:00"/>
    <x v="12"/>
    <s v="LTD-02"/>
    <x v="23"/>
    <n v="4850.93"/>
    <x v="24"/>
  </r>
  <r>
    <s v="31786"/>
    <s v="TN"/>
    <s v="0000190862"/>
    <x v="5"/>
    <x v="0"/>
    <d v="2022-10-31T00:00:00"/>
    <x v="12"/>
    <s v="LTD-02"/>
    <x v="24"/>
    <n v="6406.26"/>
    <x v="24"/>
  </r>
  <r>
    <s v="31786"/>
    <s v="TN"/>
    <s v="0000190862"/>
    <x v="5"/>
    <x v="0"/>
    <d v="2022-10-31T00:00:00"/>
    <x v="12"/>
    <s v="LTD-02"/>
    <x v="25"/>
    <n v="8129.17"/>
    <x v="25"/>
  </r>
  <r>
    <s v="31786"/>
    <s v="TN"/>
    <s v="0000190862"/>
    <x v="5"/>
    <x v="0"/>
    <d v="2022-10-31T00:00:00"/>
    <x v="12"/>
    <s v="LTD-02"/>
    <x v="26"/>
    <n v="9452.4599999999991"/>
    <x v="26"/>
  </r>
  <r>
    <s v="31786"/>
    <s v="TN"/>
    <s v="0000190862"/>
    <x v="5"/>
    <x v="0"/>
    <d v="2022-10-31T00:00:00"/>
    <x v="12"/>
    <s v="LTD-02"/>
    <x v="27"/>
    <n v="9403.19"/>
    <x v="27"/>
  </r>
  <r>
    <s v="31786"/>
    <s v="TN"/>
    <s v="0000190862"/>
    <x v="5"/>
    <x v="0"/>
    <d v="2022-10-31T00:00:00"/>
    <x v="12"/>
    <s v="LTD-02"/>
    <x v="28"/>
    <n v="1719.6"/>
    <x v="28"/>
  </r>
  <r>
    <s v="31786"/>
    <s v="TN"/>
    <s v="0000190862"/>
    <x v="5"/>
    <x v="0"/>
    <d v="2022-10-31T00:00:00"/>
    <x v="12"/>
    <s v="LTD-02"/>
    <x v="29"/>
    <n v="513.83000000000004"/>
    <x v="29"/>
  </r>
  <r>
    <s v="31786"/>
    <s v="TN"/>
    <s v="0000190862"/>
    <x v="5"/>
    <x v="0"/>
    <d v="2022-10-31T00:00:00"/>
    <x v="12"/>
    <s v="LTD-03"/>
    <x v="6"/>
    <n v="1318.53"/>
    <x v="30"/>
  </r>
  <r>
    <s v="31786"/>
    <s v="TN"/>
    <s v="0000190862"/>
    <x v="5"/>
    <x v="0"/>
    <d v="2022-10-31T00:00:00"/>
    <x v="12"/>
    <s v="LTD-03"/>
    <x v="30"/>
    <n v="1598.52"/>
    <x v="12"/>
  </r>
  <r>
    <s v="31786"/>
    <s v="TN"/>
    <s v="0000190862"/>
    <x v="5"/>
    <x v="0"/>
    <d v="2022-10-31T00:00:00"/>
    <x v="12"/>
    <s v="LTD-03"/>
    <x v="7"/>
    <n v="3176.49"/>
    <x v="31"/>
  </r>
  <r>
    <s v="31786"/>
    <s v="TN"/>
    <s v="0000190862"/>
    <x v="5"/>
    <x v="0"/>
    <d v="2022-10-31T00:00:00"/>
    <x v="12"/>
    <s v="LTD-03"/>
    <x v="31"/>
    <n v="3825.25"/>
    <x v="32"/>
  </r>
  <r>
    <s v="31786"/>
    <s v="TN"/>
    <s v="0000190862"/>
    <x v="5"/>
    <x v="0"/>
    <d v="2022-10-31T00:00:00"/>
    <x v="12"/>
    <s v="LTD-03"/>
    <x v="32"/>
    <n v="3890.14"/>
    <x v="33"/>
  </r>
  <r>
    <s v="31786"/>
    <s v="TN"/>
    <s v="0000190862"/>
    <x v="5"/>
    <x v="0"/>
    <d v="2022-10-31T00:00:00"/>
    <x v="12"/>
    <s v="LTD-03"/>
    <x v="33"/>
    <n v="5026.1400000000003"/>
    <x v="33"/>
  </r>
  <r>
    <s v="31786"/>
    <s v="TN"/>
    <s v="0000190862"/>
    <x v="5"/>
    <x v="0"/>
    <d v="2022-10-31T00:00:00"/>
    <x v="12"/>
    <s v="LTD-03"/>
    <x v="34"/>
    <n v="5020.1400000000003"/>
    <x v="34"/>
  </r>
  <r>
    <s v="31786"/>
    <s v="TN"/>
    <s v="0000190862"/>
    <x v="5"/>
    <x v="0"/>
    <d v="2022-10-31T00:00:00"/>
    <x v="12"/>
    <s v="LTD-03"/>
    <x v="35"/>
    <n v="3788.14"/>
    <x v="35"/>
  </r>
  <r>
    <s v="31786"/>
    <s v="TN"/>
    <s v="0000190862"/>
    <x v="5"/>
    <x v="0"/>
    <d v="2022-10-31T00:00:00"/>
    <x v="12"/>
    <s v="LTD-03"/>
    <x v="36"/>
    <n v="738.32"/>
    <x v="36"/>
  </r>
  <r>
    <s v="31786"/>
    <s v="TN"/>
    <s v="0000190862"/>
    <x v="5"/>
    <x v="0"/>
    <d v="2022-10-31T00:00:00"/>
    <x v="12"/>
    <s v="LTD-03"/>
    <x v="37"/>
    <n v="219.33"/>
    <x v="37"/>
  </r>
  <r>
    <s v="31786"/>
    <s v="TN"/>
    <s v="0000190862"/>
    <x v="5"/>
    <x v="0"/>
    <d v="2022-10-31T00:00:00"/>
    <x v="12"/>
    <s v="LTD-04"/>
    <x v="38"/>
    <n v="1179.8800000000001"/>
    <x v="38"/>
  </r>
  <r>
    <s v="31786"/>
    <s v="TN"/>
    <s v="0000190862"/>
    <x v="5"/>
    <x v="0"/>
    <d v="2022-10-31T00:00:00"/>
    <x v="12"/>
    <s v="LTD-04"/>
    <x v="39"/>
    <n v="1111.74"/>
    <x v="39"/>
  </r>
  <r>
    <s v="31786"/>
    <s v="TN"/>
    <s v="0000190862"/>
    <x v="5"/>
    <x v="0"/>
    <d v="2022-10-31T00:00:00"/>
    <x v="12"/>
    <s v="LTD-04"/>
    <x v="40"/>
    <n v="2464.0500000000002"/>
    <x v="40"/>
  </r>
  <r>
    <s v="31786"/>
    <s v="TN"/>
    <s v="0000190862"/>
    <x v="5"/>
    <x v="0"/>
    <d v="2022-10-31T00:00:00"/>
    <x v="12"/>
    <s v="LTD-04"/>
    <x v="41"/>
    <n v="3013.07"/>
    <x v="41"/>
  </r>
  <r>
    <s v="31786"/>
    <s v="TN"/>
    <s v="0000190862"/>
    <x v="5"/>
    <x v="0"/>
    <d v="2022-10-31T00:00:00"/>
    <x v="12"/>
    <s v="LTD-04"/>
    <x v="42"/>
    <n v="4503.41"/>
    <x v="42"/>
  </r>
  <r>
    <s v="31786"/>
    <s v="TN"/>
    <s v="0000190862"/>
    <x v="5"/>
    <x v="0"/>
    <d v="2022-10-31T00:00:00"/>
    <x v="12"/>
    <s v="LTD-04"/>
    <x v="43"/>
    <n v="6352.28"/>
    <x v="43"/>
  </r>
  <r>
    <s v="31786"/>
    <s v="TN"/>
    <s v="0000190862"/>
    <x v="5"/>
    <x v="0"/>
    <d v="2022-10-31T00:00:00"/>
    <x v="12"/>
    <s v="LTD-04"/>
    <x v="44"/>
    <n v="5735.97"/>
    <x v="44"/>
  </r>
  <r>
    <s v="31786"/>
    <s v="TN"/>
    <s v="0000190862"/>
    <x v="5"/>
    <x v="0"/>
    <d v="2022-10-31T00:00:00"/>
    <x v="12"/>
    <s v="LTD-04"/>
    <x v="45"/>
    <n v="5728.7"/>
    <x v="45"/>
  </r>
  <r>
    <s v="31786"/>
    <s v="TN"/>
    <s v="0000190862"/>
    <x v="5"/>
    <x v="0"/>
    <d v="2022-10-31T00:00:00"/>
    <x v="12"/>
    <s v="LTD-04"/>
    <x v="46"/>
    <n v="994.76"/>
    <x v="46"/>
  </r>
  <r>
    <s v="31786"/>
    <s v="TN"/>
    <s v="0000190862"/>
    <x v="5"/>
    <x v="0"/>
    <d v="2022-10-31T00:00:00"/>
    <x v="12"/>
    <s v="LTD-04"/>
    <x v="47"/>
    <n v="452.01"/>
    <x v="47"/>
  </r>
  <r>
    <s v="31786"/>
    <s v="TN"/>
    <s v="0000190862"/>
    <x v="5"/>
    <x v="0"/>
    <d v="2022-10-31T00:00:00"/>
    <x v="13"/>
    <s v="STD-A"/>
    <x v="8"/>
    <n v="42976.63"/>
    <x v="48"/>
  </r>
  <r>
    <s v="31786"/>
    <s v="TN"/>
    <s v="0000190862"/>
    <x v="5"/>
    <x v="0"/>
    <d v="2022-10-31T00:00:00"/>
    <x v="13"/>
    <s v="STD-B"/>
    <x v="9"/>
    <n v="40905.31"/>
    <x v="49"/>
  </r>
  <r>
    <s v="31786"/>
    <s v="TN"/>
    <s v="0000210467"/>
    <x v="6"/>
    <x v="0"/>
    <d v="2022-10-14T00:00:00"/>
    <x v="14"/>
    <s v="VISBAS"/>
    <x v="48"/>
    <n v="-3.07"/>
    <x v="0"/>
  </r>
  <r>
    <s v="31786"/>
    <s v="TN"/>
    <s v="0000210467"/>
    <x v="6"/>
    <x v="0"/>
    <d v="2022-10-14T00:00:00"/>
    <x v="14"/>
    <s v="VISEXP"/>
    <x v="49"/>
    <n v="-21.91"/>
    <x v="6"/>
  </r>
  <r>
    <s v="31786"/>
    <s v="TN"/>
    <s v="0000210467"/>
    <x v="6"/>
    <x v="0"/>
    <d v="2022-10-31T00:00:00"/>
    <x v="14"/>
    <s v="VISBAS"/>
    <x v="48"/>
    <n v="42271.17"/>
    <x v="50"/>
  </r>
  <r>
    <s v="31786"/>
    <s v="TN"/>
    <s v="0000210467"/>
    <x v="6"/>
    <x v="0"/>
    <d v="2022-10-31T00:00:00"/>
    <x v="14"/>
    <s v="VISEXP"/>
    <x v="49"/>
    <n v="183143.74"/>
    <x v="51"/>
  </r>
  <r>
    <s v="31786"/>
    <s v="TN"/>
    <s v="0000000185"/>
    <x v="0"/>
    <x v="0"/>
    <d v="2022-09-30T00:00:00"/>
    <x v="0"/>
    <s v="PPDN"/>
    <x v="0"/>
    <n v="-13.84"/>
    <x v="0"/>
  </r>
  <r>
    <s v="31786"/>
    <s v="TN"/>
    <s v="0000000185"/>
    <x v="0"/>
    <x v="0"/>
    <d v="2022-10-03T00:00:00"/>
    <x v="0"/>
    <s v="PPDN"/>
    <x v="0"/>
    <n v="-33.74"/>
    <x v="0"/>
  </r>
  <r>
    <s v="31786"/>
    <s v="TN"/>
    <s v="0000000185"/>
    <x v="0"/>
    <x v="0"/>
    <d v="2022-10-14T00:00:00"/>
    <x v="0"/>
    <s v="PPDN"/>
    <x v="0"/>
    <n v="264.99"/>
    <x v="52"/>
  </r>
  <r>
    <s v="31786"/>
    <s v="TN"/>
    <s v="0000000192"/>
    <x v="1"/>
    <x v="0"/>
    <d v="2022-10-03T00:00:00"/>
    <x v="1"/>
    <s v="PDON"/>
    <x v="1"/>
    <n v="-41.74"/>
    <x v="53"/>
  </r>
  <r>
    <s v="31786"/>
    <s v="TN"/>
    <s v="0000000192"/>
    <x v="1"/>
    <x v="0"/>
    <d v="2022-10-14T00:00:00"/>
    <x v="1"/>
    <s v="PDON"/>
    <x v="1"/>
    <n v="2151.46"/>
    <x v="54"/>
  </r>
  <r>
    <s v="31786"/>
    <s v="TN"/>
    <s v="0000157401"/>
    <x v="3"/>
    <x v="0"/>
    <d v="2022-09-30T00:00:00"/>
    <x v="4"/>
    <s v=""/>
    <x v="4"/>
    <n v="-13.44"/>
    <x v="0"/>
  </r>
  <r>
    <s v="31786"/>
    <s v="TN"/>
    <s v="0000157401"/>
    <x v="4"/>
    <x v="0"/>
    <d v="2022-10-03T00:00:00"/>
    <x v="5"/>
    <s v="FO13A9"/>
    <x v="5"/>
    <n v="1.08"/>
    <x v="0"/>
  </r>
  <r>
    <s v="31786"/>
    <s v="TN"/>
    <s v="0000157401"/>
    <x v="4"/>
    <x v="0"/>
    <d v="2022-10-03T00:00:00"/>
    <x v="5"/>
    <s v="FO13B9"/>
    <x v="5"/>
    <n v="-1.26"/>
    <x v="0"/>
  </r>
  <r>
    <s v="31786"/>
    <s v="TN"/>
    <s v="0000157401"/>
    <x v="4"/>
    <x v="0"/>
    <d v="2022-10-14T00:00:00"/>
    <x v="5"/>
    <s v="FO13A9"/>
    <x v="5"/>
    <n v="23.76"/>
    <x v="55"/>
  </r>
  <r>
    <s v="31786"/>
    <s v="TN"/>
    <s v="0000157401"/>
    <x v="4"/>
    <x v="0"/>
    <d v="2022-10-14T00:00:00"/>
    <x v="5"/>
    <s v="FO13B9"/>
    <x v="5"/>
    <n v="7.56"/>
    <x v="20"/>
  </r>
  <r>
    <s v="31786"/>
    <s v="TN"/>
    <s v="0000190862"/>
    <x v="5"/>
    <x v="0"/>
    <d v="2022-10-03T00:00:00"/>
    <x v="12"/>
    <s v="LTD-01"/>
    <x v="17"/>
    <n v="33.299999999999997"/>
    <x v="0"/>
  </r>
  <r>
    <s v="31786"/>
    <s v="TN"/>
    <s v="0000190862"/>
    <x v="5"/>
    <x v="0"/>
    <d v="2022-10-03T00:00:00"/>
    <x v="13"/>
    <s v="STD-A"/>
    <x v="8"/>
    <n v="16.25"/>
    <x v="0"/>
  </r>
  <r>
    <s v="31786"/>
    <s v="TN"/>
    <s v="0000190862"/>
    <x v="5"/>
    <x v="0"/>
    <d v="2022-10-14T00:00:00"/>
    <x v="12"/>
    <s v="LTD-01"/>
    <x v="10"/>
    <n v="13.02"/>
    <x v="2"/>
  </r>
  <r>
    <s v="31786"/>
    <s v="TN"/>
    <s v="0000190862"/>
    <x v="5"/>
    <x v="0"/>
    <d v="2022-10-14T00:00:00"/>
    <x v="12"/>
    <s v="LTD-01"/>
    <x v="11"/>
    <n v="3.02"/>
    <x v="0"/>
  </r>
  <r>
    <s v="31786"/>
    <s v="TN"/>
    <s v="0000190862"/>
    <x v="5"/>
    <x v="0"/>
    <d v="2022-10-14T00:00:00"/>
    <x v="12"/>
    <s v="LTD-01"/>
    <x v="13"/>
    <n v="15.56"/>
    <x v="53"/>
  </r>
  <r>
    <s v="31786"/>
    <s v="TN"/>
    <s v="0000190862"/>
    <x v="5"/>
    <x v="0"/>
    <d v="2022-10-14T00:00:00"/>
    <x v="12"/>
    <s v="LTD-01"/>
    <x v="15"/>
    <n v="0.97"/>
    <x v="0"/>
  </r>
  <r>
    <s v="31786"/>
    <s v="TN"/>
    <s v="0000190862"/>
    <x v="5"/>
    <x v="0"/>
    <d v="2022-10-14T00:00:00"/>
    <x v="12"/>
    <s v="LTD-01"/>
    <x v="16"/>
    <n v="0.91"/>
    <x v="0"/>
  </r>
  <r>
    <s v="31786"/>
    <s v="TN"/>
    <s v="0000190862"/>
    <x v="5"/>
    <x v="0"/>
    <d v="2022-10-14T00:00:00"/>
    <x v="12"/>
    <s v="LTD-01"/>
    <x v="17"/>
    <n v="51.1"/>
    <x v="6"/>
  </r>
  <r>
    <s v="31786"/>
    <s v="TN"/>
    <s v="0000190862"/>
    <x v="5"/>
    <x v="0"/>
    <d v="2022-10-14T00:00:00"/>
    <x v="12"/>
    <s v="LTD-02"/>
    <x v="20"/>
    <n v="8"/>
    <x v="6"/>
  </r>
  <r>
    <s v="31786"/>
    <s v="TN"/>
    <s v="0000190862"/>
    <x v="5"/>
    <x v="0"/>
    <d v="2022-10-14T00:00:00"/>
    <x v="12"/>
    <s v="LTD-02"/>
    <x v="21"/>
    <n v="1.95"/>
    <x v="0"/>
  </r>
  <r>
    <s v="31786"/>
    <s v="TN"/>
    <s v="0000190862"/>
    <x v="5"/>
    <x v="0"/>
    <d v="2022-10-14T00:00:00"/>
    <x v="12"/>
    <s v="LTD-02"/>
    <x v="22"/>
    <n v="0.63"/>
    <x v="6"/>
  </r>
  <r>
    <s v="31786"/>
    <s v="TN"/>
    <s v="0000190862"/>
    <x v="5"/>
    <x v="0"/>
    <d v="2022-10-14T00:00:00"/>
    <x v="12"/>
    <s v="LTD-02"/>
    <x v="23"/>
    <n v="9.61"/>
    <x v="6"/>
  </r>
  <r>
    <s v="31786"/>
    <s v="TN"/>
    <s v="0000190862"/>
    <x v="5"/>
    <x v="0"/>
    <d v="2022-10-14T00:00:00"/>
    <x v="12"/>
    <s v="LTD-02"/>
    <x v="24"/>
    <n v="2.46"/>
    <x v="2"/>
  </r>
  <r>
    <s v="31786"/>
    <s v="TN"/>
    <s v="0000190862"/>
    <x v="5"/>
    <x v="0"/>
    <d v="2022-10-14T00:00:00"/>
    <x v="12"/>
    <s v="LTD-02"/>
    <x v="25"/>
    <n v="2.4500000000000002"/>
    <x v="6"/>
  </r>
  <r>
    <s v="31786"/>
    <s v="TN"/>
    <s v="0000190862"/>
    <x v="5"/>
    <x v="0"/>
    <d v="2022-10-14T00:00:00"/>
    <x v="12"/>
    <s v="LTD-02"/>
    <x v="26"/>
    <n v="25.87"/>
    <x v="6"/>
  </r>
  <r>
    <s v="31786"/>
    <s v="TN"/>
    <s v="0000190862"/>
    <x v="5"/>
    <x v="0"/>
    <d v="2022-10-14T00:00:00"/>
    <x v="12"/>
    <s v="LTD-03"/>
    <x v="6"/>
    <n v="3.3"/>
    <x v="0"/>
  </r>
  <r>
    <s v="31786"/>
    <s v="TN"/>
    <s v="0000190862"/>
    <x v="5"/>
    <x v="0"/>
    <d v="2022-10-14T00:00:00"/>
    <x v="12"/>
    <s v="LTD-03"/>
    <x v="30"/>
    <n v="19.940000000000001"/>
    <x v="56"/>
  </r>
  <r>
    <s v="31786"/>
    <s v="TN"/>
    <s v="0000190862"/>
    <x v="5"/>
    <x v="0"/>
    <d v="2022-10-14T00:00:00"/>
    <x v="12"/>
    <s v="LTD-03"/>
    <x v="7"/>
    <n v="48.55"/>
    <x v="2"/>
  </r>
  <r>
    <s v="31786"/>
    <s v="TN"/>
    <s v="0000190862"/>
    <x v="5"/>
    <x v="0"/>
    <d v="2022-10-14T00:00:00"/>
    <x v="12"/>
    <s v="LTD-03"/>
    <x v="31"/>
    <n v="2.73"/>
    <x v="2"/>
  </r>
  <r>
    <s v="31786"/>
    <s v="TN"/>
    <s v="0000190862"/>
    <x v="5"/>
    <x v="0"/>
    <d v="2022-10-14T00:00:00"/>
    <x v="12"/>
    <s v="LTD-03"/>
    <x v="32"/>
    <n v="50.79"/>
    <x v="6"/>
  </r>
  <r>
    <s v="31786"/>
    <s v="TN"/>
    <s v="0000190862"/>
    <x v="5"/>
    <x v="0"/>
    <d v="2022-10-14T00:00:00"/>
    <x v="12"/>
    <s v="LTD-03"/>
    <x v="33"/>
    <n v="1.83"/>
    <x v="0"/>
  </r>
  <r>
    <s v="31786"/>
    <s v="TN"/>
    <s v="0000190862"/>
    <x v="5"/>
    <x v="0"/>
    <d v="2022-10-14T00:00:00"/>
    <x v="12"/>
    <s v="LTD-04"/>
    <x v="38"/>
    <n v="11.8"/>
    <x v="2"/>
  </r>
  <r>
    <s v="31786"/>
    <s v="TN"/>
    <s v="0000190862"/>
    <x v="5"/>
    <x v="0"/>
    <d v="2022-10-14T00:00:00"/>
    <x v="12"/>
    <s v="LTD-04"/>
    <x v="43"/>
    <n v="1.38"/>
    <x v="0"/>
  </r>
  <r>
    <s v="31786"/>
    <s v="TN"/>
    <s v="0000190862"/>
    <x v="5"/>
    <x v="0"/>
    <d v="2022-10-14T00:00:00"/>
    <x v="13"/>
    <s v="STD-A"/>
    <x v="8"/>
    <n v="221.72"/>
    <x v="57"/>
  </r>
  <r>
    <s v="31786"/>
    <s v="TN"/>
    <s v="0000190862"/>
    <x v="5"/>
    <x v="0"/>
    <d v="2022-10-14T00:00:00"/>
    <x v="13"/>
    <s v="STD-B"/>
    <x v="9"/>
    <n v="96.68"/>
    <x v="58"/>
  </r>
  <r>
    <s v="31786"/>
    <s v="TN"/>
    <s v="0000210467"/>
    <x v="6"/>
    <x v="0"/>
    <d v="2022-10-03T00:00:00"/>
    <x v="14"/>
    <s v="VISBAS"/>
    <x v="48"/>
    <n v="-9.01"/>
    <x v="0"/>
  </r>
  <r>
    <s v="31786"/>
    <s v="TN"/>
    <s v="0000210467"/>
    <x v="6"/>
    <x v="0"/>
    <d v="2022-10-03T00:00:00"/>
    <x v="14"/>
    <s v="VISEXP"/>
    <x v="49"/>
    <n v="10.57"/>
    <x v="2"/>
  </r>
  <r>
    <s v="31786"/>
    <s v="TN"/>
    <s v="0000210467"/>
    <x v="6"/>
    <x v="0"/>
    <d v="2022-10-14T00:00:00"/>
    <x v="14"/>
    <s v="VISBAS"/>
    <x v="48"/>
    <n v="148.26"/>
    <x v="59"/>
  </r>
  <r>
    <s v="31786"/>
    <s v="TN"/>
    <s v="0000210467"/>
    <x v="6"/>
    <x v="0"/>
    <d v="2022-10-14T00:00:00"/>
    <x v="14"/>
    <s v="VISEXP"/>
    <x v="49"/>
    <n v="273.70999999999998"/>
    <x v="60"/>
  </r>
  <r>
    <s v="31786"/>
    <s v="NP"/>
    <s v="0000000185"/>
    <x v="0"/>
    <x v="1"/>
    <n v="44865"/>
    <x v="0"/>
    <s v="PPDN"/>
    <x v="0"/>
    <n v="140.94999999999999"/>
    <x v="37"/>
  </r>
  <r>
    <s v="31786"/>
    <s v="NP"/>
    <s v="0000000185"/>
    <x v="0"/>
    <x v="1"/>
    <n v="44865"/>
    <x v="15"/>
    <s v="PPRN"/>
    <x v="50"/>
    <n v="63681.89"/>
    <x v="61"/>
  </r>
  <r>
    <s v="31786"/>
    <s v="NP"/>
    <s v="0000000185"/>
    <x v="0"/>
    <x v="2"/>
    <n v="44865"/>
    <x v="0"/>
    <s v="PPDN"/>
    <x v="0"/>
    <n v="39.15"/>
    <x v="6"/>
  </r>
  <r>
    <s v="31786"/>
    <s v="NP"/>
    <s v="0000000185"/>
    <x v="0"/>
    <x v="2"/>
    <n v="44865"/>
    <x v="15"/>
    <s v="PPRN"/>
    <x v="50"/>
    <n v="24538.16"/>
    <x v="62"/>
  </r>
  <r>
    <s v="31786"/>
    <s v="NP"/>
    <s v="0000000185"/>
    <x v="0"/>
    <x v="3"/>
    <n v="44865"/>
    <x v="15"/>
    <s v="PPRN"/>
    <x v="50"/>
    <n v="2961.5"/>
    <x v="63"/>
  </r>
  <r>
    <s v="31786"/>
    <s v="NP"/>
    <s v="0000000192"/>
    <x v="1"/>
    <x v="1"/>
    <n v="44865"/>
    <x v="1"/>
    <s v="PDON"/>
    <x v="1"/>
    <n v="1518.43"/>
    <x v="64"/>
  </r>
  <r>
    <s v="31786"/>
    <s v="NP"/>
    <s v="0000000192"/>
    <x v="1"/>
    <x v="1"/>
    <n v="44865"/>
    <x v="16"/>
    <s v="PDRN"/>
    <x v="51"/>
    <n v="322402.12"/>
    <x v="65"/>
  </r>
  <r>
    <s v="31786"/>
    <s v="NP"/>
    <s v="0000000192"/>
    <x v="1"/>
    <x v="2"/>
    <n v="44865"/>
    <x v="1"/>
    <s v="PDON"/>
    <x v="1"/>
    <n v="380.1"/>
    <x v="66"/>
  </r>
  <r>
    <s v="31786"/>
    <s v="NP"/>
    <s v="0000000192"/>
    <x v="1"/>
    <x v="2"/>
    <n v="44865"/>
    <x v="16"/>
    <s v="PDRN"/>
    <x v="51"/>
    <n v="243555.59"/>
    <x v="67"/>
  </r>
  <r>
    <s v="31786"/>
    <s v="NP"/>
    <s v="0000000192"/>
    <x v="1"/>
    <x v="3"/>
    <n v="44865"/>
    <x v="1"/>
    <s v="PDON"/>
    <x v="1"/>
    <n v="99.74"/>
    <x v="2"/>
  </r>
  <r>
    <s v="31786"/>
    <s v="NP"/>
    <s v="0000000192"/>
    <x v="1"/>
    <x v="3"/>
    <n v="44865"/>
    <x v="16"/>
    <s v="PDRN"/>
    <x v="51"/>
    <n v="16318.67"/>
    <x v="68"/>
  </r>
  <r>
    <s v="31786"/>
    <s v="NP"/>
    <s v="0000210467"/>
    <x v="6"/>
    <x v="1"/>
    <n v="44865"/>
    <x v="14"/>
    <s v="VISBAS"/>
    <x v="48"/>
    <n v="3319.33"/>
    <x v="69"/>
  </r>
  <r>
    <s v="31786"/>
    <s v="NP"/>
    <s v="0000210467"/>
    <x v="6"/>
    <x v="1"/>
    <n v="44865"/>
    <x v="14"/>
    <s v="VISEXP"/>
    <x v="49"/>
    <n v="15184.1"/>
    <x v="70"/>
  </r>
  <r>
    <s v="31786"/>
    <s v="NP"/>
    <s v="0000210467"/>
    <x v="6"/>
    <x v="2"/>
    <n v="44865"/>
    <x v="14"/>
    <s v="VISBAS"/>
    <x v="48"/>
    <n v="1343.73"/>
    <x v="71"/>
  </r>
  <r>
    <s v="31786"/>
    <s v="NP"/>
    <s v="0000210467"/>
    <x v="6"/>
    <x v="2"/>
    <n v="44865"/>
    <x v="14"/>
    <s v="VISEXP"/>
    <x v="49"/>
    <n v="5685.1"/>
    <x v="72"/>
  </r>
  <r>
    <s v="31786"/>
    <s v="NP"/>
    <s v="0000210467"/>
    <x v="6"/>
    <x v="3"/>
    <n v="44865"/>
    <x v="14"/>
    <s v="VISBAS"/>
    <x v="48"/>
    <n v="21.17"/>
    <x v="8"/>
  </r>
  <r>
    <s v="31786"/>
    <s v="NP"/>
    <s v="0000210467"/>
    <x v="6"/>
    <x v="3"/>
    <n v="44865"/>
    <x v="14"/>
    <s v="VISEXP"/>
    <x v="49"/>
    <n v="138.44999999999999"/>
    <x v="29"/>
  </r>
  <r>
    <s v="31786"/>
    <s v="NP"/>
    <s v="0000000185"/>
    <x v="0"/>
    <x v="2"/>
    <d v="2022-10-31T00:00:00"/>
    <x v="15"/>
    <s v="PPRN"/>
    <x v="50"/>
    <n v="69.25"/>
    <x v="2"/>
  </r>
  <r>
    <s v="31786"/>
    <s v="NP"/>
    <s v="0000000185"/>
    <x v="0"/>
    <x v="3"/>
    <d v="2022-10-31T00:00:00"/>
    <x v="15"/>
    <s v="PPRN"/>
    <x v="50"/>
    <n v="212.44"/>
    <x v="4"/>
  </r>
  <r>
    <s v="31786"/>
    <s v="NP"/>
    <s v="0000000185"/>
    <x v="0"/>
    <x v="0"/>
    <d v="2022-10-31T00:00:00"/>
    <x v="0"/>
    <s v="PPDN"/>
    <x v="0"/>
    <n v="138381.15"/>
    <x v="73"/>
  </r>
  <r>
    <s v="31786"/>
    <s v="NP"/>
    <s v="0000000185"/>
    <x v="0"/>
    <x v="4"/>
    <d v="2022-10-31T00:00:00"/>
    <x v="0"/>
    <s v="PPDN"/>
    <x v="0"/>
    <n v="27055.43"/>
    <x v="74"/>
  </r>
  <r>
    <s v="31786"/>
    <s v="NP"/>
    <s v="0000000185"/>
    <x v="0"/>
    <x v="5"/>
    <d v="2022-10-31T00:00:00"/>
    <x v="0"/>
    <s v="PPDN"/>
    <x v="0"/>
    <n v="26720.01"/>
    <x v="75"/>
  </r>
  <r>
    <s v="31786"/>
    <s v="NP"/>
    <s v="0000000192"/>
    <x v="1"/>
    <x v="2"/>
    <d v="2022-10-31T00:00:00"/>
    <x v="16"/>
    <s v="PDRN"/>
    <x v="51"/>
    <n v="13290.37"/>
    <x v="76"/>
  </r>
  <r>
    <s v="31786"/>
    <s v="NP"/>
    <s v="0000000192"/>
    <x v="1"/>
    <x v="3"/>
    <d v="2022-10-31T00:00:00"/>
    <x v="16"/>
    <s v="PDRN"/>
    <x v="51"/>
    <n v="1944.69"/>
    <x v="77"/>
  </r>
  <r>
    <s v="31786"/>
    <s v="NP"/>
    <s v="0000000192"/>
    <x v="1"/>
    <x v="0"/>
    <d v="2022-10-31T00:00:00"/>
    <x v="1"/>
    <s v="PDON"/>
    <x v="1"/>
    <n v="722979.56"/>
    <x v="78"/>
  </r>
  <r>
    <s v="31786"/>
    <s v="NP"/>
    <s v="0000000192"/>
    <x v="1"/>
    <x v="4"/>
    <d v="2022-10-31T00:00:00"/>
    <x v="1"/>
    <s v="PDON"/>
    <x v="1"/>
    <n v="425220.02"/>
    <x v="79"/>
  </r>
  <r>
    <s v="31786"/>
    <s v="NP"/>
    <s v="0000000192"/>
    <x v="1"/>
    <x v="5"/>
    <d v="2022-10-31T00:00:00"/>
    <x v="1"/>
    <s v="PDON"/>
    <x v="1"/>
    <n v="205337.38"/>
    <x v="80"/>
  </r>
  <r>
    <s v="31786"/>
    <s v="NP"/>
    <s v="0000053684"/>
    <x v="2"/>
    <x v="0"/>
    <d v="2022-10-31T00:00:00"/>
    <x v="2"/>
    <s v=""/>
    <x v="2"/>
    <n v="148.24"/>
    <x v="8"/>
  </r>
  <r>
    <s v="31786"/>
    <s v="NP"/>
    <s v="0000053684"/>
    <x v="2"/>
    <x v="0"/>
    <d v="2022-10-31T00:00:00"/>
    <x v="3"/>
    <s v=""/>
    <x v="3"/>
    <n v="32041.32"/>
    <x v="81"/>
  </r>
  <r>
    <s v="31786"/>
    <s v="NP"/>
    <s v="0000157401"/>
    <x v="3"/>
    <x v="0"/>
    <d v="2022-10-31T00:00:00"/>
    <x v="4"/>
    <s v=""/>
    <x v="4"/>
    <n v="356519.27"/>
    <x v="82"/>
  </r>
  <r>
    <s v="31786"/>
    <s v="NP"/>
    <s v="0000157401"/>
    <x v="4"/>
    <x v="0"/>
    <d v="2022-10-31T00:00:00"/>
    <x v="6"/>
    <s v="FO01A9"/>
    <x v="5"/>
    <n v="0.22"/>
    <x v="53"/>
  </r>
  <r>
    <s v="31786"/>
    <s v="NP"/>
    <s v="0000157401"/>
    <x v="4"/>
    <x v="0"/>
    <d v="2022-10-31T00:00:00"/>
    <x v="7"/>
    <s v="FO10A9"/>
    <x v="5"/>
    <n v="2.72"/>
    <x v="53"/>
  </r>
  <r>
    <s v="31786"/>
    <s v="NP"/>
    <s v="0000157401"/>
    <x v="4"/>
    <x v="0"/>
    <d v="2022-10-31T00:00:00"/>
    <x v="7"/>
    <s v="FO10B9"/>
    <x v="5"/>
    <n v="7.74"/>
    <x v="66"/>
  </r>
  <r>
    <s v="31786"/>
    <s v="NP"/>
    <s v="0000157401"/>
    <x v="4"/>
    <x v="0"/>
    <d v="2022-10-31T00:00:00"/>
    <x v="8"/>
    <s v="FO11A9"/>
    <x v="5"/>
    <n v="1.58"/>
    <x v="6"/>
  </r>
  <r>
    <s v="31786"/>
    <s v="NP"/>
    <s v="0000157401"/>
    <x v="4"/>
    <x v="0"/>
    <d v="2022-10-31T00:00:00"/>
    <x v="8"/>
    <s v="FO11B9"/>
    <x v="5"/>
    <n v="0.97"/>
    <x v="0"/>
  </r>
  <r>
    <s v="31786"/>
    <s v="NP"/>
    <s v="0000157401"/>
    <x v="4"/>
    <x v="0"/>
    <d v="2022-10-31T00:00:00"/>
    <x v="9"/>
    <s v="FO12A9"/>
    <x v="5"/>
    <n v="5.4"/>
    <x v="8"/>
  </r>
  <r>
    <s v="31786"/>
    <s v="NP"/>
    <s v="0000157401"/>
    <x v="4"/>
    <x v="0"/>
    <d v="2022-10-31T00:00:00"/>
    <x v="9"/>
    <s v="FO12B9"/>
    <x v="5"/>
    <n v="2.16"/>
    <x v="6"/>
  </r>
  <r>
    <s v="31786"/>
    <s v="NP"/>
    <s v="0000157401"/>
    <x v="4"/>
    <x v="0"/>
    <d v="2022-10-31T00:00:00"/>
    <x v="5"/>
    <s v="FO13A9"/>
    <x v="5"/>
    <n v="5113.8"/>
    <x v="83"/>
  </r>
  <r>
    <s v="31786"/>
    <s v="NP"/>
    <s v="0000157401"/>
    <x v="4"/>
    <x v="0"/>
    <d v="2022-10-31T00:00:00"/>
    <x v="5"/>
    <s v="FO13B9"/>
    <x v="5"/>
    <n v="8678.8799999999992"/>
    <x v="84"/>
  </r>
  <r>
    <s v="31786"/>
    <s v="NP"/>
    <s v="0000157401"/>
    <x v="4"/>
    <x v="0"/>
    <d v="2022-10-31T00:00:00"/>
    <x v="17"/>
    <s v="FO02B9"/>
    <x v="5"/>
    <n v="5.0999999999999996"/>
    <x v="85"/>
  </r>
  <r>
    <s v="31786"/>
    <s v="NP"/>
    <s v="0000157401"/>
    <x v="4"/>
    <x v="0"/>
    <d v="2022-10-31T00:00:00"/>
    <x v="18"/>
    <s v="FO04A9"/>
    <x v="5"/>
    <n v="0.27"/>
    <x v="0"/>
  </r>
  <r>
    <s v="31786"/>
    <s v="NP"/>
    <s v="0000157401"/>
    <x v="4"/>
    <x v="0"/>
    <d v="2022-10-31T00:00:00"/>
    <x v="18"/>
    <s v="FO04B9"/>
    <x v="5"/>
    <n v="0.45"/>
    <x v="0"/>
  </r>
  <r>
    <s v="31786"/>
    <s v="NP"/>
    <s v="0000157401"/>
    <x v="4"/>
    <x v="0"/>
    <d v="2022-10-31T00:00:00"/>
    <x v="19"/>
    <s v="FO05B9"/>
    <x v="5"/>
    <n v="0.5"/>
    <x v="0"/>
  </r>
  <r>
    <s v="31786"/>
    <s v="NP"/>
    <s v="0000157401"/>
    <x v="4"/>
    <x v="0"/>
    <d v="2022-10-31T00:00:00"/>
    <x v="20"/>
    <s v="FO08B9"/>
    <x v="5"/>
    <n v="0.67"/>
    <x v="0"/>
  </r>
  <r>
    <s v="31786"/>
    <s v="NP"/>
    <s v="0000157401"/>
    <x v="4"/>
    <x v="0"/>
    <d v="2022-10-31T00:00:00"/>
    <x v="11"/>
    <s v="FO09A9"/>
    <x v="5"/>
    <n v="1.1599999999999999"/>
    <x v="6"/>
  </r>
  <r>
    <s v="31786"/>
    <s v="NP"/>
    <s v="0000157401"/>
    <x v="4"/>
    <x v="0"/>
    <d v="2022-10-31T00:00:00"/>
    <x v="11"/>
    <s v="FO09B9"/>
    <x v="5"/>
    <n v="7.6"/>
    <x v="86"/>
  </r>
  <r>
    <s v="31786"/>
    <s v="NP"/>
    <s v="0000190862"/>
    <x v="5"/>
    <x v="0"/>
    <d v="2022-10-31T00:00:00"/>
    <x v="12"/>
    <s v="LTD-01"/>
    <x v="10"/>
    <n v="18.600000000000001"/>
    <x v="37"/>
  </r>
  <r>
    <s v="31786"/>
    <s v="NP"/>
    <s v="0000190862"/>
    <x v="5"/>
    <x v="0"/>
    <d v="2022-10-31T00:00:00"/>
    <x v="12"/>
    <s v="LTD-01"/>
    <x v="11"/>
    <n v="11.96"/>
    <x v="2"/>
  </r>
  <r>
    <s v="31786"/>
    <s v="NP"/>
    <s v="0000190862"/>
    <x v="5"/>
    <x v="0"/>
    <d v="2022-10-31T00:00:00"/>
    <x v="12"/>
    <s v="LTD-01"/>
    <x v="12"/>
    <n v="33.53"/>
    <x v="8"/>
  </r>
  <r>
    <s v="31786"/>
    <s v="NP"/>
    <s v="0000190862"/>
    <x v="5"/>
    <x v="0"/>
    <d v="2022-10-31T00:00:00"/>
    <x v="12"/>
    <s v="LTD-01"/>
    <x v="13"/>
    <n v="41.99"/>
    <x v="53"/>
  </r>
  <r>
    <s v="31786"/>
    <s v="NP"/>
    <s v="0000190862"/>
    <x v="5"/>
    <x v="0"/>
    <d v="2022-10-31T00:00:00"/>
    <x v="12"/>
    <s v="LTD-01"/>
    <x v="14"/>
    <n v="29.6"/>
    <x v="6"/>
  </r>
  <r>
    <s v="31786"/>
    <s v="NP"/>
    <s v="0000190862"/>
    <x v="5"/>
    <x v="0"/>
    <d v="2022-10-31T00:00:00"/>
    <x v="12"/>
    <s v="LTD-01"/>
    <x v="15"/>
    <n v="62.87"/>
    <x v="53"/>
  </r>
  <r>
    <s v="31786"/>
    <s v="NP"/>
    <s v="0000190862"/>
    <x v="5"/>
    <x v="0"/>
    <d v="2022-10-31T00:00:00"/>
    <x v="12"/>
    <s v="LTD-01"/>
    <x v="16"/>
    <n v="16.670000000000002"/>
    <x v="0"/>
  </r>
  <r>
    <s v="31786"/>
    <s v="NP"/>
    <s v="0000190862"/>
    <x v="5"/>
    <x v="0"/>
    <d v="2022-10-31T00:00:00"/>
    <x v="12"/>
    <s v="LTD-01"/>
    <x v="17"/>
    <n v="47.06"/>
    <x v="6"/>
  </r>
  <r>
    <s v="31786"/>
    <s v="NP"/>
    <s v="0000190862"/>
    <x v="5"/>
    <x v="0"/>
    <d v="2022-10-31T00:00:00"/>
    <x v="12"/>
    <s v="LTD-01"/>
    <x v="18"/>
    <n v="20.28"/>
    <x v="0"/>
  </r>
  <r>
    <s v="31786"/>
    <s v="NP"/>
    <s v="0000190862"/>
    <x v="5"/>
    <x v="0"/>
    <d v="2022-10-31T00:00:00"/>
    <x v="12"/>
    <s v="LTD-02"/>
    <x v="20"/>
    <n v="1.28"/>
    <x v="0"/>
  </r>
  <r>
    <s v="31786"/>
    <s v="NP"/>
    <s v="0000190862"/>
    <x v="5"/>
    <x v="0"/>
    <d v="2022-10-31T00:00:00"/>
    <x v="12"/>
    <s v="LTD-02"/>
    <x v="21"/>
    <n v="12.53"/>
    <x v="2"/>
  </r>
  <r>
    <s v="31786"/>
    <s v="NP"/>
    <s v="0000190862"/>
    <x v="5"/>
    <x v="0"/>
    <d v="2022-10-31T00:00:00"/>
    <x v="12"/>
    <s v="LTD-02"/>
    <x v="22"/>
    <n v="14.86"/>
    <x v="2"/>
  </r>
  <r>
    <s v="31786"/>
    <s v="NP"/>
    <s v="0000190862"/>
    <x v="5"/>
    <x v="0"/>
    <d v="2022-10-31T00:00:00"/>
    <x v="12"/>
    <s v="LTD-02"/>
    <x v="23"/>
    <n v="27.41"/>
    <x v="0"/>
  </r>
  <r>
    <s v="31786"/>
    <s v="NP"/>
    <s v="0000190862"/>
    <x v="5"/>
    <x v="0"/>
    <d v="2022-10-31T00:00:00"/>
    <x v="12"/>
    <s v="LTD-02"/>
    <x v="27"/>
    <n v="27.23"/>
    <x v="0"/>
  </r>
  <r>
    <s v="31786"/>
    <s v="NP"/>
    <s v="0000190862"/>
    <x v="5"/>
    <x v="0"/>
    <d v="2022-10-31T00:00:00"/>
    <x v="12"/>
    <s v="LTD-03"/>
    <x v="30"/>
    <n v="29.46"/>
    <x v="56"/>
  </r>
  <r>
    <s v="31786"/>
    <s v="NP"/>
    <s v="0000190862"/>
    <x v="5"/>
    <x v="0"/>
    <d v="2022-10-31T00:00:00"/>
    <x v="12"/>
    <s v="LTD-03"/>
    <x v="7"/>
    <n v="5.0999999999999996"/>
    <x v="0"/>
  </r>
  <r>
    <s v="31786"/>
    <s v="NP"/>
    <s v="0000190862"/>
    <x v="5"/>
    <x v="0"/>
    <d v="2022-10-31T00:00:00"/>
    <x v="12"/>
    <s v="LTD-03"/>
    <x v="33"/>
    <n v="54.75"/>
    <x v="2"/>
  </r>
  <r>
    <s v="31786"/>
    <s v="NP"/>
    <s v="0000190862"/>
    <x v="5"/>
    <x v="0"/>
    <d v="2022-10-31T00:00:00"/>
    <x v="12"/>
    <s v="LTD-04"/>
    <x v="38"/>
    <n v="3.7"/>
    <x v="0"/>
  </r>
  <r>
    <s v="31786"/>
    <s v="NP"/>
    <s v="0000190862"/>
    <x v="5"/>
    <x v="0"/>
    <d v="2022-10-31T00:00:00"/>
    <x v="12"/>
    <s v="LTD-04"/>
    <x v="41"/>
    <n v="27.5"/>
    <x v="0"/>
  </r>
  <r>
    <s v="31786"/>
    <s v="NP"/>
    <s v="0000190862"/>
    <x v="5"/>
    <x v="0"/>
    <d v="2022-10-31T00:00:00"/>
    <x v="12"/>
    <s v="LTD-04"/>
    <x v="43"/>
    <n v="54.31"/>
    <x v="2"/>
  </r>
  <r>
    <s v="31786"/>
    <s v="NP"/>
    <s v="0000190862"/>
    <x v="5"/>
    <x v="0"/>
    <d v="2022-10-31T00:00:00"/>
    <x v="12"/>
    <s v="LTD-04"/>
    <x v="44"/>
    <n v="17.13"/>
    <x v="0"/>
  </r>
  <r>
    <s v="31786"/>
    <s v="NP"/>
    <s v="0000190862"/>
    <x v="5"/>
    <x v="0"/>
    <d v="2022-10-31T00:00:00"/>
    <x v="12"/>
    <s v="LTD-04"/>
    <x v="45"/>
    <n v="33.700000000000003"/>
    <x v="6"/>
  </r>
  <r>
    <s v="31786"/>
    <s v="NP"/>
    <s v="0000190862"/>
    <x v="5"/>
    <x v="0"/>
    <d v="2022-10-31T00:00:00"/>
    <x v="12"/>
    <s v="LTD-04"/>
    <x v="47"/>
    <n v="22.82"/>
    <x v="0"/>
  </r>
  <r>
    <s v="31786"/>
    <s v="NP"/>
    <s v="0000190862"/>
    <x v="5"/>
    <x v="0"/>
    <d v="2022-10-31T00:00:00"/>
    <x v="13"/>
    <s v="STD-A"/>
    <x v="52"/>
    <n v="40293.25"/>
    <x v="87"/>
  </r>
  <r>
    <s v="31786"/>
    <s v="NP"/>
    <s v="0000190862"/>
    <x v="5"/>
    <x v="0"/>
    <d v="2022-10-31T00:00:00"/>
    <x v="13"/>
    <s v="STD-A"/>
    <x v="8"/>
    <n v="583.20000000000005"/>
    <x v="19"/>
  </r>
  <r>
    <s v="31786"/>
    <s v="NP"/>
    <s v="0000190862"/>
    <x v="5"/>
    <x v="0"/>
    <d v="2022-10-31T00:00:00"/>
    <x v="13"/>
    <s v="STD-B"/>
    <x v="53"/>
    <n v="35866.949999999997"/>
    <x v="88"/>
  </r>
  <r>
    <s v="31786"/>
    <s v="NP"/>
    <s v="0000190862"/>
    <x v="5"/>
    <x v="0"/>
    <d v="2022-10-31T00:00:00"/>
    <x v="13"/>
    <s v="STD-B"/>
    <x v="9"/>
    <n v="173.83"/>
    <x v="85"/>
  </r>
  <r>
    <s v="31786"/>
    <s v="NP"/>
    <s v="0000210467"/>
    <x v="6"/>
    <x v="2"/>
    <d v="2022-10-31T00:00:00"/>
    <x v="14"/>
    <s v="VISEXP"/>
    <x v="49"/>
    <n v="11.12"/>
    <x v="6"/>
  </r>
  <r>
    <s v="31786"/>
    <s v="NP"/>
    <s v="0000210467"/>
    <x v="6"/>
    <x v="3"/>
    <d v="2022-10-31T00:00:00"/>
    <x v="14"/>
    <s v="VISBAS"/>
    <x v="48"/>
    <n v="56.85"/>
    <x v="89"/>
  </r>
  <r>
    <s v="31786"/>
    <s v="NP"/>
    <s v="0000210467"/>
    <x v="6"/>
    <x v="3"/>
    <d v="2022-10-31T00:00:00"/>
    <x v="14"/>
    <s v="VISEXP"/>
    <x v="49"/>
    <n v="493.69"/>
    <x v="90"/>
  </r>
  <r>
    <s v="31786"/>
    <s v="NP"/>
    <s v="0000210467"/>
    <x v="6"/>
    <x v="0"/>
    <d v="2022-10-31T00:00:00"/>
    <x v="14"/>
    <s v="VISBAS"/>
    <x v="48"/>
    <n v="35535.96"/>
    <x v="91"/>
  </r>
  <r>
    <s v="31786"/>
    <s v="NP"/>
    <s v="0000210467"/>
    <x v="6"/>
    <x v="0"/>
    <d v="2022-10-31T00:00:00"/>
    <x v="14"/>
    <s v="VISEXP"/>
    <x v="49"/>
    <n v="130438.39"/>
    <x v="92"/>
  </r>
  <r>
    <s v="31786"/>
    <s v="NP"/>
    <s v="0000210467"/>
    <x v="6"/>
    <x v="4"/>
    <d v="2022-10-31T00:00:00"/>
    <x v="14"/>
    <s v="VISBAS"/>
    <x v="48"/>
    <n v="18345.509999999998"/>
    <x v="93"/>
  </r>
  <r>
    <s v="31786"/>
    <s v="NP"/>
    <s v="0000210467"/>
    <x v="6"/>
    <x v="4"/>
    <d v="2022-10-31T00:00:00"/>
    <x v="14"/>
    <s v="VISEXP"/>
    <x v="49"/>
    <n v="84928.71"/>
    <x v="94"/>
  </r>
  <r>
    <s v="31786"/>
    <s v="NP"/>
    <s v="0000210467"/>
    <x v="6"/>
    <x v="5"/>
    <d v="2022-10-31T00:00:00"/>
    <x v="14"/>
    <s v="VISBAS"/>
    <x v="48"/>
    <n v="9730.59"/>
    <x v="95"/>
  </r>
  <r>
    <s v="31786"/>
    <s v="NP"/>
    <s v="0000210467"/>
    <x v="6"/>
    <x v="5"/>
    <d v="2022-10-31T00:00:00"/>
    <x v="14"/>
    <s v="VISEXP"/>
    <x v="49"/>
    <n v="53974.400000000001"/>
    <x v="96"/>
  </r>
  <r>
    <s v="31786"/>
    <s v="NP"/>
    <s v="0000000185"/>
    <x v="0"/>
    <x v="1"/>
    <d v="2022-10-31T00:00:00"/>
    <x v="0"/>
    <s v="PPDN"/>
    <x v="0"/>
    <n v="14.12"/>
    <x v="0"/>
  </r>
  <r>
    <s v="31786"/>
    <s v="NP"/>
    <s v="0000000185"/>
    <x v="0"/>
    <x v="1"/>
    <d v="2022-10-31T00:00:00"/>
    <x v="15"/>
    <s v="PPRN"/>
    <x v="50"/>
    <n v="43.74"/>
    <x v="53"/>
  </r>
  <r>
    <s v="31786"/>
    <s v="NP"/>
    <s v="0000000185"/>
    <x v="0"/>
    <x v="1"/>
    <d v="2022-10-31T00:00:00"/>
    <x v="15"/>
    <s v="PPRN"/>
    <x v="50"/>
    <n v="5635.92"/>
    <x v="97"/>
  </r>
  <r>
    <s v="31786"/>
    <s v="NP"/>
    <s v="0000000185"/>
    <x v="0"/>
    <x v="2"/>
    <d v="2022-10-31T00:00:00"/>
    <x v="0"/>
    <s v="PPDN"/>
    <x v="0"/>
    <n v="14.12"/>
    <x v="0"/>
  </r>
  <r>
    <s v="31786"/>
    <s v="NP"/>
    <s v="0000000185"/>
    <x v="0"/>
    <x v="2"/>
    <d v="2022-10-31T00:00:00"/>
    <x v="15"/>
    <s v="PPRN"/>
    <x v="50"/>
    <n v="-60.92"/>
    <x v="53"/>
  </r>
  <r>
    <s v="31786"/>
    <s v="NP"/>
    <s v="0000000185"/>
    <x v="0"/>
    <x v="2"/>
    <d v="2022-10-31T00:00:00"/>
    <x v="15"/>
    <s v="PPRN"/>
    <x v="50"/>
    <n v="356.9"/>
    <x v="57"/>
  </r>
  <r>
    <s v="31786"/>
    <s v="NP"/>
    <s v="0000000185"/>
    <x v="0"/>
    <x v="3"/>
    <d v="2022-10-31T00:00:00"/>
    <x v="15"/>
    <s v="PPRN"/>
    <x v="50"/>
    <n v="54.02"/>
    <x v="6"/>
  </r>
  <r>
    <s v="31786"/>
    <s v="NP"/>
    <s v="0000000185"/>
    <x v="0"/>
    <x v="0"/>
    <d v="2022-10-31T00:00:00"/>
    <x v="0"/>
    <s v="PPDN"/>
    <x v="0"/>
    <n v="-68.22"/>
    <x v="6"/>
  </r>
  <r>
    <s v="31786"/>
    <s v="NP"/>
    <s v="0000000185"/>
    <x v="0"/>
    <x v="0"/>
    <d v="2022-10-31T00:00:00"/>
    <x v="0"/>
    <s v="PPDN"/>
    <x v="0"/>
    <n v="506.75"/>
    <x v="98"/>
  </r>
  <r>
    <s v="31786"/>
    <s v="NP"/>
    <s v="0000000185"/>
    <x v="0"/>
    <x v="0"/>
    <d v="2022-10-31T00:00:00"/>
    <x v="15"/>
    <s v="PPRN"/>
    <x v="50"/>
    <n v="15.53"/>
    <x v="0"/>
  </r>
  <r>
    <s v="31786"/>
    <s v="NP"/>
    <s v="0000000185"/>
    <x v="0"/>
    <x v="4"/>
    <d v="2022-10-31T00:00:00"/>
    <x v="0"/>
    <s v="PPDN"/>
    <x v="0"/>
    <n v="-34.409999999999997"/>
    <x v="0"/>
  </r>
  <r>
    <s v="31786"/>
    <s v="NP"/>
    <s v="0000000185"/>
    <x v="0"/>
    <x v="4"/>
    <d v="2022-10-31T00:00:00"/>
    <x v="0"/>
    <s v="PPDN"/>
    <x v="0"/>
    <n v="199.95"/>
    <x v="20"/>
  </r>
  <r>
    <s v="31786"/>
    <s v="NP"/>
    <s v="0000000185"/>
    <x v="0"/>
    <x v="5"/>
    <d v="2022-10-31T00:00:00"/>
    <x v="0"/>
    <s v="PPDN"/>
    <x v="0"/>
    <n v="133.25"/>
    <x v="20"/>
  </r>
  <r>
    <s v="31786"/>
    <s v="NP"/>
    <s v="0000000192"/>
    <x v="1"/>
    <x v="1"/>
    <d v="2022-10-31T00:00:00"/>
    <x v="1"/>
    <s v="PDON"/>
    <x v="1"/>
    <n v="641.6"/>
    <x v="98"/>
  </r>
  <r>
    <s v="31786"/>
    <s v="NP"/>
    <s v="0000000192"/>
    <x v="1"/>
    <x v="1"/>
    <d v="2022-10-31T00:00:00"/>
    <x v="16"/>
    <s v="PDRN"/>
    <x v="51"/>
    <n v="-84.18"/>
    <x v="57"/>
  </r>
  <r>
    <s v="31786"/>
    <s v="NP"/>
    <s v="0000000192"/>
    <x v="1"/>
    <x v="1"/>
    <d v="2022-10-31T00:00:00"/>
    <x v="16"/>
    <s v="PDRN"/>
    <x v="51"/>
    <n v="52480.01"/>
    <x v="99"/>
  </r>
  <r>
    <s v="31786"/>
    <s v="NP"/>
    <s v="0000000192"/>
    <x v="1"/>
    <x v="2"/>
    <d v="2022-10-31T00:00:00"/>
    <x v="1"/>
    <s v="PDON"/>
    <x v="1"/>
    <n v="20.22"/>
    <x v="0"/>
  </r>
  <r>
    <s v="31786"/>
    <s v="NP"/>
    <s v="0000000192"/>
    <x v="1"/>
    <x v="2"/>
    <d v="2022-10-31T00:00:00"/>
    <x v="16"/>
    <s v="PDRN"/>
    <x v="51"/>
    <n v="-103.36"/>
    <x v="53"/>
  </r>
  <r>
    <s v="31786"/>
    <s v="NP"/>
    <s v="0000000192"/>
    <x v="1"/>
    <x v="2"/>
    <d v="2022-10-31T00:00:00"/>
    <x v="16"/>
    <s v="PDRN"/>
    <x v="51"/>
    <n v="5212.3"/>
    <x v="100"/>
  </r>
  <r>
    <s v="31786"/>
    <s v="NP"/>
    <s v="0000000192"/>
    <x v="1"/>
    <x v="3"/>
    <d v="2022-10-31T00:00:00"/>
    <x v="1"/>
    <s v="PDON"/>
    <x v="1"/>
    <n v="20.22"/>
    <x v="0"/>
  </r>
  <r>
    <s v="31786"/>
    <s v="NP"/>
    <s v="0000000192"/>
    <x v="1"/>
    <x v="3"/>
    <d v="2022-10-31T00:00:00"/>
    <x v="16"/>
    <s v="PDRN"/>
    <x v="51"/>
    <n v="528.20000000000005"/>
    <x v="47"/>
  </r>
  <r>
    <s v="31786"/>
    <s v="NP"/>
    <s v="0000000192"/>
    <x v="1"/>
    <x v="0"/>
    <d v="2022-10-31T00:00:00"/>
    <x v="1"/>
    <s v="PDON"/>
    <x v="1"/>
    <n v="-277.66000000000003"/>
    <x v="37"/>
  </r>
  <r>
    <s v="31786"/>
    <s v="NP"/>
    <s v="0000000192"/>
    <x v="1"/>
    <x v="0"/>
    <d v="2022-10-31T00:00:00"/>
    <x v="1"/>
    <s v="PDON"/>
    <x v="1"/>
    <n v="5522.05"/>
    <x v="101"/>
  </r>
  <r>
    <s v="31786"/>
    <s v="NP"/>
    <s v="0000000192"/>
    <x v="1"/>
    <x v="4"/>
    <d v="2022-10-31T00:00:00"/>
    <x v="1"/>
    <s v="PDON"/>
    <x v="1"/>
    <n v="1601.7"/>
    <x v="102"/>
  </r>
  <r>
    <s v="31786"/>
    <s v="NP"/>
    <s v="0000000192"/>
    <x v="1"/>
    <x v="5"/>
    <d v="2022-10-31T00:00:00"/>
    <x v="1"/>
    <s v="PDON"/>
    <x v="1"/>
    <n v="-80.08"/>
    <x v="53"/>
  </r>
  <r>
    <s v="31786"/>
    <s v="NP"/>
    <s v="0000000192"/>
    <x v="1"/>
    <x v="5"/>
    <d v="2022-10-31T00:00:00"/>
    <x v="1"/>
    <s v="PDON"/>
    <x v="1"/>
    <n v="1187.58"/>
    <x v="103"/>
  </r>
  <r>
    <s v="31786"/>
    <s v="NP"/>
    <s v="0000157401"/>
    <x v="4"/>
    <x v="0"/>
    <d v="2022-10-31T00:00:00"/>
    <x v="5"/>
    <s v="FO13A9"/>
    <x v="5"/>
    <n v="-3.24"/>
    <x v="2"/>
  </r>
  <r>
    <s v="31786"/>
    <s v="NP"/>
    <s v="0000157401"/>
    <x v="4"/>
    <x v="0"/>
    <d v="2022-10-31T00:00:00"/>
    <x v="5"/>
    <s v="FO13A9"/>
    <x v="5"/>
    <n v="2.16"/>
    <x v="6"/>
  </r>
  <r>
    <s v="31786"/>
    <s v="NP"/>
    <s v="0000157401"/>
    <x v="4"/>
    <x v="0"/>
    <d v="2022-10-31T00:00:00"/>
    <x v="5"/>
    <s v="FO13B9"/>
    <x v="5"/>
    <n v="2.52"/>
    <x v="6"/>
  </r>
  <r>
    <s v="31786"/>
    <s v="NP"/>
    <s v="0000190862"/>
    <x v="5"/>
    <x v="0"/>
    <d v="2022-10-31T00:00:00"/>
    <x v="13"/>
    <s v="STD-A"/>
    <x v="52"/>
    <n v="-25.84"/>
    <x v="2"/>
  </r>
  <r>
    <s v="31786"/>
    <s v="NP"/>
    <s v="0000210467"/>
    <x v="6"/>
    <x v="1"/>
    <d v="2022-10-31T00:00:00"/>
    <x v="14"/>
    <s v="VISBAS"/>
    <x v="48"/>
    <n v="0"/>
    <x v="6"/>
  </r>
  <r>
    <s v="31786"/>
    <s v="NP"/>
    <s v="0000210467"/>
    <x v="6"/>
    <x v="1"/>
    <d v="2022-10-31T00:00:00"/>
    <x v="14"/>
    <s v="VISBAS"/>
    <x v="48"/>
    <n v="420.34"/>
    <x v="104"/>
  </r>
  <r>
    <s v="31786"/>
    <s v="NP"/>
    <s v="0000210467"/>
    <x v="6"/>
    <x v="1"/>
    <d v="2022-10-31T00:00:00"/>
    <x v="14"/>
    <s v="VISEXP"/>
    <x v="49"/>
    <n v="-19.68"/>
    <x v="53"/>
  </r>
  <r>
    <s v="31786"/>
    <s v="NP"/>
    <s v="0000210467"/>
    <x v="6"/>
    <x v="1"/>
    <d v="2022-10-31T00:00:00"/>
    <x v="14"/>
    <s v="VISEXP"/>
    <x v="49"/>
    <n v="2382.42"/>
    <x v="105"/>
  </r>
  <r>
    <s v="31786"/>
    <s v="NP"/>
    <s v="0000210467"/>
    <x v="6"/>
    <x v="2"/>
    <d v="2022-10-31T00:00:00"/>
    <x v="14"/>
    <s v="VISBAS"/>
    <x v="48"/>
    <n v="-2.75"/>
    <x v="0"/>
  </r>
  <r>
    <s v="31786"/>
    <s v="NP"/>
    <s v="0000210467"/>
    <x v="6"/>
    <x v="2"/>
    <d v="2022-10-31T00:00:00"/>
    <x v="14"/>
    <s v="VISBAS"/>
    <x v="48"/>
    <n v="87.41"/>
    <x v="29"/>
  </r>
  <r>
    <s v="31786"/>
    <s v="NP"/>
    <s v="0000210467"/>
    <x v="6"/>
    <x v="2"/>
    <d v="2022-10-31T00:00:00"/>
    <x v="14"/>
    <s v="VISEXP"/>
    <x v="49"/>
    <n v="-22.24"/>
    <x v="53"/>
  </r>
  <r>
    <s v="31786"/>
    <s v="NP"/>
    <s v="0000210467"/>
    <x v="6"/>
    <x v="2"/>
    <d v="2022-10-31T00:00:00"/>
    <x v="14"/>
    <s v="VISEXP"/>
    <x v="49"/>
    <n v="344.89"/>
    <x v="106"/>
  </r>
  <r>
    <s v="31786"/>
    <s v="NP"/>
    <s v="0000210467"/>
    <x v="6"/>
    <x v="3"/>
    <d v="2022-10-31T00:00:00"/>
    <x v="14"/>
    <s v="VISBAS"/>
    <x v="48"/>
    <n v="3.07"/>
    <x v="0"/>
  </r>
  <r>
    <s v="31786"/>
    <s v="NP"/>
    <s v="0000210467"/>
    <x v="6"/>
    <x v="3"/>
    <d v="2022-10-31T00:00:00"/>
    <x v="14"/>
    <s v="VISEXP"/>
    <x v="49"/>
    <n v="5.56"/>
    <x v="0"/>
  </r>
  <r>
    <s v="31786"/>
    <s v="NP"/>
    <s v="0000210467"/>
    <x v="6"/>
    <x v="0"/>
    <d v="2022-10-31T00:00:00"/>
    <x v="14"/>
    <s v="VISBAS"/>
    <x v="48"/>
    <n v="-5.94"/>
    <x v="0"/>
  </r>
  <r>
    <s v="31786"/>
    <s v="NP"/>
    <s v="0000210467"/>
    <x v="6"/>
    <x v="0"/>
    <d v="2022-10-31T00:00:00"/>
    <x v="14"/>
    <s v="VISBAS"/>
    <x v="48"/>
    <n v="147.72"/>
    <x v="107"/>
  </r>
  <r>
    <s v="31786"/>
    <s v="NP"/>
    <s v="0000210467"/>
    <x v="6"/>
    <x v="0"/>
    <d v="2022-10-31T00:00:00"/>
    <x v="14"/>
    <s v="VISEXP"/>
    <x v="49"/>
    <n v="-38.92"/>
    <x v="53"/>
  </r>
  <r>
    <s v="31786"/>
    <s v="NP"/>
    <s v="0000210467"/>
    <x v="6"/>
    <x v="0"/>
    <d v="2022-10-31T00:00:00"/>
    <x v="14"/>
    <s v="VISEXP"/>
    <x v="49"/>
    <n v="1454.98"/>
    <x v="108"/>
  </r>
  <r>
    <s v="31786"/>
    <s v="NP"/>
    <s v="0000210467"/>
    <x v="6"/>
    <x v="4"/>
    <d v="2022-10-31T00:00:00"/>
    <x v="14"/>
    <s v="VISBAS"/>
    <x v="48"/>
    <n v="-9.19"/>
    <x v="0"/>
  </r>
  <r>
    <s v="31786"/>
    <s v="NP"/>
    <s v="0000210467"/>
    <x v="6"/>
    <x v="4"/>
    <d v="2022-10-31T00:00:00"/>
    <x v="14"/>
    <s v="VISBAS"/>
    <x v="48"/>
    <n v="52.24"/>
    <x v="89"/>
  </r>
  <r>
    <s v="31786"/>
    <s v="NP"/>
    <s v="0000210467"/>
    <x v="6"/>
    <x v="4"/>
    <d v="2022-10-31T00:00:00"/>
    <x v="14"/>
    <s v="VISEXP"/>
    <x v="49"/>
    <n v="-137.41"/>
    <x v="89"/>
  </r>
  <r>
    <s v="31786"/>
    <s v="NP"/>
    <s v="0000210467"/>
    <x v="6"/>
    <x v="4"/>
    <d v="2022-10-31T00:00:00"/>
    <x v="14"/>
    <s v="VISEXP"/>
    <x v="49"/>
    <n v="577.41"/>
    <x v="109"/>
  </r>
  <r>
    <s v="31786"/>
    <s v="NP"/>
    <s v="0000210467"/>
    <x v="6"/>
    <x v="5"/>
    <d v="2022-10-31T00:00:00"/>
    <x v="14"/>
    <s v="VISBAS"/>
    <x v="48"/>
    <n v="46.54"/>
    <x v="86"/>
  </r>
  <r>
    <s v="31786"/>
    <s v="NP"/>
    <s v="0000210467"/>
    <x v="6"/>
    <x v="5"/>
    <d v="2022-10-31T00:00:00"/>
    <x v="14"/>
    <s v="VISEXP"/>
    <x v="49"/>
    <n v="-55.6"/>
    <x v="8"/>
  </r>
  <r>
    <s v="31786"/>
    <s v="NP"/>
    <s v="0000210467"/>
    <x v="6"/>
    <x v="5"/>
    <d v="2022-10-31T00:00:00"/>
    <x v="14"/>
    <s v="VISEXP"/>
    <x v="49"/>
    <n v="377.96"/>
    <x v="110"/>
  </r>
  <r>
    <s v="31786"/>
    <s v="TN"/>
    <s v="0000000185"/>
    <x v="0"/>
    <x v="0"/>
    <d v="2022-10-31T00:00:00"/>
    <x v="0"/>
    <s v="PPDN"/>
    <x v="0"/>
    <n v="-538.16999999999996"/>
    <x v="111"/>
  </r>
  <r>
    <s v="31786"/>
    <s v="TN"/>
    <s v="0000000185"/>
    <x v="0"/>
    <x v="0"/>
    <d v="2022-10-31T00:00:00"/>
    <x v="0"/>
    <s v="PPDN"/>
    <x v="0"/>
    <n v="946.72"/>
    <x v="112"/>
  </r>
  <r>
    <s v="31786"/>
    <s v="TN"/>
    <s v="0000000192"/>
    <x v="1"/>
    <x v="0"/>
    <d v="2022-10-31T00:00:00"/>
    <x v="1"/>
    <s v="PDON"/>
    <x v="1"/>
    <n v="-1759.11"/>
    <x v="102"/>
  </r>
  <r>
    <s v="31786"/>
    <s v="TN"/>
    <s v="0000000192"/>
    <x v="1"/>
    <x v="0"/>
    <d v="2022-10-31T00:00:00"/>
    <x v="1"/>
    <s v="PDON"/>
    <x v="1"/>
    <n v="5956.71"/>
    <x v="113"/>
  </r>
  <r>
    <s v="31786"/>
    <s v="TN"/>
    <s v="0000157401"/>
    <x v="4"/>
    <x v="0"/>
    <d v="2022-10-31T00:00:00"/>
    <x v="5"/>
    <s v="FO13A9"/>
    <x v="5"/>
    <n v="-19.440000000000001"/>
    <x v="57"/>
  </r>
  <r>
    <s v="31786"/>
    <s v="TN"/>
    <s v="0000157401"/>
    <x v="4"/>
    <x v="0"/>
    <d v="2022-10-31T00:00:00"/>
    <x v="5"/>
    <s v="FO13A9"/>
    <x v="5"/>
    <n v="18.36"/>
    <x v="36"/>
  </r>
  <r>
    <s v="31786"/>
    <s v="TN"/>
    <s v="0000157401"/>
    <x v="4"/>
    <x v="0"/>
    <d v="2022-10-31T00:00:00"/>
    <x v="5"/>
    <s v="FO13B9"/>
    <x v="5"/>
    <n v="-20.16"/>
    <x v="85"/>
  </r>
  <r>
    <s v="31786"/>
    <s v="TN"/>
    <s v="0000157401"/>
    <x v="4"/>
    <x v="0"/>
    <d v="2022-10-31T00:00:00"/>
    <x v="5"/>
    <s v="FO13B9"/>
    <x v="5"/>
    <n v="31.5"/>
    <x v="59"/>
  </r>
  <r>
    <s v="31786"/>
    <s v="TN"/>
    <s v="0000190862"/>
    <x v="5"/>
    <x v="0"/>
    <d v="2022-10-31T00:00:00"/>
    <x v="12"/>
    <s v="LTD-01"/>
    <x v="10"/>
    <n v="17.8"/>
    <x v="53"/>
  </r>
  <r>
    <s v="31786"/>
    <s v="TN"/>
    <s v="0000190862"/>
    <x v="5"/>
    <x v="0"/>
    <d v="2022-10-31T00:00:00"/>
    <x v="12"/>
    <s v="LTD-01"/>
    <x v="11"/>
    <n v="21.7"/>
    <x v="56"/>
  </r>
  <r>
    <s v="31786"/>
    <s v="TN"/>
    <s v="0000190862"/>
    <x v="5"/>
    <x v="0"/>
    <d v="2022-10-31T00:00:00"/>
    <x v="12"/>
    <s v="LTD-01"/>
    <x v="13"/>
    <n v="-18.059999999999999"/>
    <x v="6"/>
  </r>
  <r>
    <s v="31786"/>
    <s v="TN"/>
    <s v="0000190862"/>
    <x v="5"/>
    <x v="0"/>
    <d v="2022-10-31T00:00:00"/>
    <x v="12"/>
    <s v="LTD-01"/>
    <x v="13"/>
    <n v="32.89"/>
    <x v="2"/>
  </r>
  <r>
    <s v="31786"/>
    <s v="TN"/>
    <s v="0000190862"/>
    <x v="5"/>
    <x v="0"/>
    <d v="2022-10-31T00:00:00"/>
    <x v="12"/>
    <s v="LTD-02"/>
    <x v="20"/>
    <n v="-2.59"/>
    <x v="0"/>
  </r>
  <r>
    <s v="31786"/>
    <s v="TN"/>
    <s v="0000190862"/>
    <x v="5"/>
    <x v="0"/>
    <d v="2022-10-31T00:00:00"/>
    <x v="12"/>
    <s v="LTD-02"/>
    <x v="20"/>
    <n v="2.77"/>
    <x v="0"/>
  </r>
  <r>
    <s v="31786"/>
    <s v="TN"/>
    <s v="0000190862"/>
    <x v="5"/>
    <x v="0"/>
    <d v="2022-10-31T00:00:00"/>
    <x v="12"/>
    <s v="LTD-02"/>
    <x v="22"/>
    <n v="23.13"/>
    <x v="6"/>
  </r>
  <r>
    <s v="31786"/>
    <s v="TN"/>
    <s v="0000190862"/>
    <x v="5"/>
    <x v="0"/>
    <d v="2022-10-31T00:00:00"/>
    <x v="12"/>
    <s v="LTD-02"/>
    <x v="23"/>
    <n v="24.81"/>
    <x v="0"/>
  </r>
  <r>
    <s v="31786"/>
    <s v="TN"/>
    <s v="0000190862"/>
    <x v="5"/>
    <x v="0"/>
    <d v="2022-10-31T00:00:00"/>
    <x v="12"/>
    <s v="LTD-02"/>
    <x v="24"/>
    <n v="25.68"/>
    <x v="6"/>
  </r>
  <r>
    <s v="31786"/>
    <s v="TN"/>
    <s v="0000190862"/>
    <x v="5"/>
    <x v="0"/>
    <d v="2022-10-31T00:00:00"/>
    <x v="12"/>
    <s v="LTD-02"/>
    <x v="25"/>
    <n v="22.07"/>
    <x v="0"/>
  </r>
  <r>
    <s v="31786"/>
    <s v="TN"/>
    <s v="0000190862"/>
    <x v="5"/>
    <x v="0"/>
    <d v="2022-10-31T00:00:00"/>
    <x v="12"/>
    <s v="LTD-02"/>
    <x v="26"/>
    <n v="22.32"/>
    <x v="0"/>
  </r>
  <r>
    <s v="31786"/>
    <s v="TN"/>
    <s v="0000190862"/>
    <x v="5"/>
    <x v="0"/>
    <d v="2022-10-31T00:00:00"/>
    <x v="12"/>
    <s v="LTD-02"/>
    <x v="27"/>
    <n v="165"/>
    <x v="6"/>
  </r>
  <r>
    <s v="31786"/>
    <s v="TN"/>
    <s v="0000190862"/>
    <x v="5"/>
    <x v="0"/>
    <d v="2022-10-31T00:00:00"/>
    <x v="12"/>
    <s v="LTD-03"/>
    <x v="30"/>
    <n v="3.84"/>
    <x v="0"/>
  </r>
  <r>
    <s v="31786"/>
    <s v="TN"/>
    <s v="0000190862"/>
    <x v="5"/>
    <x v="0"/>
    <d v="2022-10-31T00:00:00"/>
    <x v="12"/>
    <s v="LTD-03"/>
    <x v="31"/>
    <n v="-102.65"/>
    <x v="86"/>
  </r>
  <r>
    <s v="31786"/>
    <s v="TN"/>
    <s v="0000190862"/>
    <x v="5"/>
    <x v="0"/>
    <d v="2022-10-31T00:00:00"/>
    <x v="12"/>
    <s v="LTD-03"/>
    <x v="32"/>
    <n v="-68.13"/>
    <x v="53"/>
  </r>
  <r>
    <s v="31786"/>
    <s v="TN"/>
    <s v="0000190862"/>
    <x v="5"/>
    <x v="0"/>
    <d v="2022-10-31T00:00:00"/>
    <x v="12"/>
    <s v="LTD-03"/>
    <x v="32"/>
    <n v="21.26"/>
    <x v="0"/>
  </r>
  <r>
    <s v="31786"/>
    <s v="TN"/>
    <s v="0000190862"/>
    <x v="5"/>
    <x v="0"/>
    <d v="2022-10-31T00:00:00"/>
    <x v="12"/>
    <s v="LTD-03"/>
    <x v="33"/>
    <n v="54.21"/>
    <x v="6"/>
  </r>
  <r>
    <s v="31786"/>
    <s v="TN"/>
    <s v="0000190862"/>
    <x v="5"/>
    <x v="0"/>
    <d v="2022-10-31T00:00:00"/>
    <x v="12"/>
    <s v="LTD-04"/>
    <x v="38"/>
    <n v="2.89"/>
    <x v="0"/>
  </r>
  <r>
    <s v="31786"/>
    <s v="TN"/>
    <s v="0000190862"/>
    <x v="5"/>
    <x v="0"/>
    <d v="2022-10-31T00:00:00"/>
    <x v="12"/>
    <s v="LTD-04"/>
    <x v="39"/>
    <n v="9.98"/>
    <x v="6"/>
  </r>
  <r>
    <s v="31786"/>
    <s v="TN"/>
    <s v="0000190862"/>
    <x v="5"/>
    <x v="0"/>
    <d v="2022-10-31T00:00:00"/>
    <x v="12"/>
    <s v="LTD-04"/>
    <x v="41"/>
    <n v="-110.27"/>
    <x v="4"/>
  </r>
  <r>
    <s v="31786"/>
    <s v="TN"/>
    <s v="0000190862"/>
    <x v="5"/>
    <x v="0"/>
    <d v="2022-10-31T00:00:00"/>
    <x v="12"/>
    <s v="LTD-04"/>
    <x v="43"/>
    <n v="49.32"/>
    <x v="6"/>
  </r>
  <r>
    <s v="31786"/>
    <s v="TN"/>
    <s v="0000190862"/>
    <x v="5"/>
    <x v="0"/>
    <d v="2022-10-31T00:00:00"/>
    <x v="12"/>
    <s v="LTD-04"/>
    <x v="44"/>
    <n v="77.62"/>
    <x v="6"/>
  </r>
  <r>
    <s v="31786"/>
    <s v="TN"/>
    <s v="0000190862"/>
    <x v="5"/>
    <x v="0"/>
    <d v="2022-10-31T00:00:00"/>
    <x v="12"/>
    <s v="LTD-04"/>
    <x v="45"/>
    <n v="-43.26"/>
    <x v="6"/>
  </r>
  <r>
    <s v="31786"/>
    <s v="TN"/>
    <s v="0000190862"/>
    <x v="5"/>
    <x v="0"/>
    <d v="2022-10-31T00:00:00"/>
    <x v="13"/>
    <s v="STD-A"/>
    <x v="8"/>
    <n v="-158.88"/>
    <x v="89"/>
  </r>
  <r>
    <s v="31786"/>
    <s v="TN"/>
    <s v="0000190862"/>
    <x v="5"/>
    <x v="0"/>
    <d v="2022-10-31T00:00:00"/>
    <x v="13"/>
    <s v="STD-A"/>
    <x v="8"/>
    <n v="339.25"/>
    <x v="52"/>
  </r>
  <r>
    <s v="31786"/>
    <s v="TN"/>
    <s v="0000190862"/>
    <x v="5"/>
    <x v="0"/>
    <d v="2022-10-31T00:00:00"/>
    <x v="13"/>
    <s v="STD-B"/>
    <x v="9"/>
    <n v="-109.17"/>
    <x v="86"/>
  </r>
  <r>
    <s v="31786"/>
    <s v="TN"/>
    <s v="0000190862"/>
    <x v="5"/>
    <x v="0"/>
    <d v="2022-10-31T00:00:00"/>
    <x v="13"/>
    <s v="STD-B"/>
    <x v="9"/>
    <n v="154.03"/>
    <x v="86"/>
  </r>
  <r>
    <s v="31786"/>
    <s v="TN"/>
    <s v="0000210467"/>
    <x v="6"/>
    <x v="0"/>
    <d v="2022-10-31T00:00:00"/>
    <x v="14"/>
    <s v="VISBAS"/>
    <x v="48"/>
    <n v="-79.09"/>
    <x v="47"/>
  </r>
  <r>
    <s v="31786"/>
    <s v="TN"/>
    <s v="0000210467"/>
    <x v="6"/>
    <x v="0"/>
    <d v="2022-10-31T00:00:00"/>
    <x v="14"/>
    <s v="VISBAS"/>
    <x v="48"/>
    <n v="258.62"/>
    <x v="77"/>
  </r>
  <r>
    <s v="31786"/>
    <s v="TN"/>
    <s v="0000210467"/>
    <x v="6"/>
    <x v="0"/>
    <d v="2022-10-31T00:00:00"/>
    <x v="14"/>
    <s v="VISEXP"/>
    <x v="49"/>
    <n v="-445.6"/>
    <x v="110"/>
  </r>
  <r>
    <s v="31786"/>
    <s v="TN"/>
    <s v="0000210467"/>
    <x v="6"/>
    <x v="0"/>
    <d v="2022-10-31T00:00:00"/>
    <x v="14"/>
    <s v="VISEXP"/>
    <x v="49"/>
    <n v="1345.1"/>
    <x v="113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s v="31786"/>
    <s v="NP"/>
    <s v="0000000185"/>
    <x v="0"/>
    <x v="0"/>
    <d v="2022-11-30T00:00:00"/>
    <x v="0"/>
    <s v="PPRN"/>
    <x v="0"/>
    <n v="69.25"/>
    <x v="0"/>
  </r>
  <r>
    <s v="31786"/>
    <s v="NP"/>
    <s v="0000000185"/>
    <x v="0"/>
    <x v="1"/>
    <d v="2022-11-30T00:00:00"/>
    <x v="0"/>
    <s v="PPRN"/>
    <x v="0"/>
    <n v="197.21"/>
    <x v="1"/>
  </r>
  <r>
    <s v="31786"/>
    <s v="NP"/>
    <s v="0000000185"/>
    <x v="0"/>
    <x v="2"/>
    <d v="2022-11-30T00:00:00"/>
    <x v="1"/>
    <s v="PPDN"/>
    <x v="1"/>
    <n v="139024.47"/>
    <x v="2"/>
  </r>
  <r>
    <s v="31786"/>
    <s v="NP"/>
    <s v="0000000185"/>
    <x v="0"/>
    <x v="3"/>
    <d v="2022-11-30T00:00:00"/>
    <x v="1"/>
    <s v="PPDN"/>
    <x v="1"/>
    <n v="26939.360000000001"/>
    <x v="3"/>
  </r>
  <r>
    <s v="31786"/>
    <s v="NP"/>
    <s v="0000000185"/>
    <x v="0"/>
    <x v="4"/>
    <d v="2022-11-30T00:00:00"/>
    <x v="1"/>
    <s v="PPDN"/>
    <x v="1"/>
    <n v="27315.74"/>
    <x v="4"/>
  </r>
  <r>
    <s v="31786"/>
    <s v="NP"/>
    <s v="0000000192"/>
    <x v="1"/>
    <x v="0"/>
    <d v="2022-11-30T00:00:00"/>
    <x v="2"/>
    <s v="PDRN"/>
    <x v="2"/>
    <n v="13466.64"/>
    <x v="5"/>
  </r>
  <r>
    <s v="31786"/>
    <s v="NP"/>
    <s v="0000000192"/>
    <x v="1"/>
    <x v="1"/>
    <d v="2022-11-30T00:00:00"/>
    <x v="2"/>
    <s v="PDRN"/>
    <x v="2"/>
    <n v="2050.33"/>
    <x v="6"/>
  </r>
  <r>
    <s v="31786"/>
    <s v="NP"/>
    <s v="0000000192"/>
    <x v="1"/>
    <x v="2"/>
    <d v="2022-11-30T00:00:00"/>
    <x v="3"/>
    <s v="PDON"/>
    <x v="3"/>
    <n v="726766.94"/>
    <x v="7"/>
  </r>
  <r>
    <s v="31786"/>
    <s v="NP"/>
    <s v="0000000192"/>
    <x v="1"/>
    <x v="3"/>
    <d v="2022-11-30T00:00:00"/>
    <x v="3"/>
    <s v="PDON"/>
    <x v="3"/>
    <n v="425879.28"/>
    <x v="8"/>
  </r>
  <r>
    <s v="31786"/>
    <s v="NP"/>
    <s v="0000000192"/>
    <x v="1"/>
    <x v="4"/>
    <d v="2022-11-30T00:00:00"/>
    <x v="3"/>
    <s v="PDON"/>
    <x v="3"/>
    <n v="207606.26"/>
    <x v="9"/>
  </r>
  <r>
    <s v="31786"/>
    <s v="NP"/>
    <s v="0000053684"/>
    <x v="2"/>
    <x v="2"/>
    <d v="2022-11-30T00:00:00"/>
    <x v="4"/>
    <s v=""/>
    <x v="4"/>
    <n v="148.24"/>
    <x v="10"/>
  </r>
  <r>
    <s v="31786"/>
    <s v="NP"/>
    <s v="0000053684"/>
    <x v="2"/>
    <x v="2"/>
    <d v="2022-11-30T00:00:00"/>
    <x v="5"/>
    <s v=""/>
    <x v="5"/>
    <n v="31335.52"/>
    <x v="11"/>
  </r>
  <r>
    <s v="31786"/>
    <s v="NP"/>
    <s v="0000157401"/>
    <x v="3"/>
    <x v="2"/>
    <d v="2022-11-30T00:00:00"/>
    <x v="6"/>
    <s v=""/>
    <x v="6"/>
    <n v="352415.78"/>
    <x v="12"/>
  </r>
  <r>
    <s v="31786"/>
    <s v="NP"/>
    <s v="0000157401"/>
    <x v="4"/>
    <x v="2"/>
    <d v="2022-11-30T00:00:00"/>
    <x v="7"/>
    <s v="FO01A9"/>
    <x v="7"/>
    <n v="0.11"/>
    <x v="13"/>
  </r>
  <r>
    <s v="31786"/>
    <s v="NP"/>
    <s v="0000157401"/>
    <x v="4"/>
    <x v="2"/>
    <d v="2022-11-30T00:00:00"/>
    <x v="7"/>
    <s v="FO01B9"/>
    <x v="7"/>
    <n v="0.28999999999999998"/>
    <x v="14"/>
  </r>
  <r>
    <s v="31786"/>
    <s v="NP"/>
    <s v="0000157401"/>
    <x v="4"/>
    <x v="2"/>
    <d v="2022-11-30T00:00:00"/>
    <x v="8"/>
    <s v="FO10A9"/>
    <x v="7"/>
    <n v="2.04"/>
    <x v="0"/>
  </r>
  <r>
    <s v="31786"/>
    <s v="NP"/>
    <s v="0000157401"/>
    <x v="4"/>
    <x v="2"/>
    <d v="2022-11-30T00:00:00"/>
    <x v="8"/>
    <s v="FO10B9"/>
    <x v="7"/>
    <n v="8.6"/>
    <x v="15"/>
  </r>
  <r>
    <s v="31786"/>
    <s v="NP"/>
    <s v="0000157401"/>
    <x v="4"/>
    <x v="2"/>
    <d v="2022-11-30T00:00:00"/>
    <x v="9"/>
    <s v="FO11A9"/>
    <x v="7"/>
    <n v="1.58"/>
    <x v="16"/>
  </r>
  <r>
    <s v="31786"/>
    <s v="NP"/>
    <s v="0000157401"/>
    <x v="4"/>
    <x v="2"/>
    <d v="2022-11-30T00:00:00"/>
    <x v="9"/>
    <s v="FO11B9"/>
    <x v="7"/>
    <n v="0.97"/>
    <x v="14"/>
  </r>
  <r>
    <s v="31786"/>
    <s v="NP"/>
    <s v="0000157401"/>
    <x v="4"/>
    <x v="2"/>
    <d v="2022-11-30T00:00:00"/>
    <x v="10"/>
    <s v="FO12A9"/>
    <x v="7"/>
    <n v="5.4"/>
    <x v="10"/>
  </r>
  <r>
    <s v="31786"/>
    <s v="NP"/>
    <s v="0000157401"/>
    <x v="4"/>
    <x v="2"/>
    <d v="2022-11-30T00:00:00"/>
    <x v="10"/>
    <s v="FO12B9"/>
    <x v="7"/>
    <n v="3.24"/>
    <x v="0"/>
  </r>
  <r>
    <s v="31786"/>
    <s v="NP"/>
    <s v="0000157401"/>
    <x v="4"/>
    <x v="2"/>
    <d v="2022-11-30T00:00:00"/>
    <x v="11"/>
    <s v="FO13A9"/>
    <x v="7"/>
    <n v="5122.4399999999996"/>
    <x v="17"/>
  </r>
  <r>
    <s v="31786"/>
    <s v="NP"/>
    <s v="0000157401"/>
    <x v="4"/>
    <x v="2"/>
    <d v="2022-11-30T00:00:00"/>
    <x v="11"/>
    <s v="FO13B9"/>
    <x v="7"/>
    <n v="8733.06"/>
    <x v="18"/>
  </r>
  <r>
    <s v="31786"/>
    <s v="NP"/>
    <s v="0000157401"/>
    <x v="4"/>
    <x v="2"/>
    <d v="2022-11-30T00:00:00"/>
    <x v="12"/>
    <s v="FO02B9"/>
    <x v="7"/>
    <n v="5.0999999999999996"/>
    <x v="19"/>
  </r>
  <r>
    <s v="31786"/>
    <s v="NP"/>
    <s v="0000157401"/>
    <x v="4"/>
    <x v="2"/>
    <d v="2022-11-30T00:00:00"/>
    <x v="13"/>
    <s v="FO04B9"/>
    <x v="7"/>
    <n v="0.45"/>
    <x v="14"/>
  </r>
  <r>
    <s v="31786"/>
    <s v="NP"/>
    <s v="0000157401"/>
    <x v="4"/>
    <x v="2"/>
    <d v="2022-11-30T00:00:00"/>
    <x v="14"/>
    <s v="FO05A9"/>
    <x v="7"/>
    <n v="-0.32"/>
    <x v="14"/>
  </r>
  <r>
    <s v="31786"/>
    <s v="NP"/>
    <s v="0000157401"/>
    <x v="4"/>
    <x v="2"/>
    <d v="2022-11-30T00:00:00"/>
    <x v="14"/>
    <s v="FO05B9"/>
    <x v="7"/>
    <n v="0.5"/>
    <x v="14"/>
  </r>
  <r>
    <s v="31786"/>
    <s v="NP"/>
    <s v="0000157401"/>
    <x v="4"/>
    <x v="2"/>
    <d v="2022-11-30T00:00:00"/>
    <x v="15"/>
    <s v="FO08B9"/>
    <x v="7"/>
    <n v="0.67"/>
    <x v="14"/>
  </r>
  <r>
    <s v="31786"/>
    <s v="NP"/>
    <s v="0000157401"/>
    <x v="4"/>
    <x v="2"/>
    <d v="2022-11-30T00:00:00"/>
    <x v="16"/>
    <s v="FO09A9"/>
    <x v="7"/>
    <n v="1.1599999999999999"/>
    <x v="16"/>
  </r>
  <r>
    <s v="31786"/>
    <s v="NP"/>
    <s v="0000157401"/>
    <x v="4"/>
    <x v="2"/>
    <d v="2022-11-30T00:00:00"/>
    <x v="16"/>
    <s v="FO09B9"/>
    <x v="7"/>
    <n v="7.6"/>
    <x v="15"/>
  </r>
  <r>
    <s v="31786"/>
    <s v="NP"/>
    <s v="0000157401"/>
    <x v="4"/>
    <x v="2"/>
    <d v="2022-11-30T00:00:00"/>
    <x v="17"/>
    <s v="VAD050"/>
    <x v="8"/>
    <n v="1.05"/>
    <x v="14"/>
  </r>
  <r>
    <s v="31786"/>
    <s v="NP"/>
    <s v="0000157401"/>
    <x v="4"/>
    <x v="2"/>
    <d v="2022-11-30T00:00:00"/>
    <x v="17"/>
    <s v="VAD060"/>
    <x v="8"/>
    <n v="1.26"/>
    <x v="14"/>
  </r>
  <r>
    <s v="31786"/>
    <s v="NP"/>
    <s v="0000190862"/>
    <x v="5"/>
    <x v="2"/>
    <d v="2022-11-30T00:00:00"/>
    <x v="18"/>
    <s v="LTD-01"/>
    <x v="9"/>
    <n v="13.14"/>
    <x v="10"/>
  </r>
  <r>
    <s v="31786"/>
    <s v="NP"/>
    <s v="0000190862"/>
    <x v="5"/>
    <x v="2"/>
    <d v="2022-11-30T00:00:00"/>
    <x v="18"/>
    <s v="LTD-01"/>
    <x v="10"/>
    <n v="11.96"/>
    <x v="0"/>
  </r>
  <r>
    <s v="31786"/>
    <s v="NP"/>
    <s v="0000190862"/>
    <x v="5"/>
    <x v="2"/>
    <d v="2022-11-30T00:00:00"/>
    <x v="18"/>
    <s v="LTD-01"/>
    <x v="11"/>
    <n v="39.06"/>
    <x v="20"/>
  </r>
  <r>
    <s v="31786"/>
    <s v="NP"/>
    <s v="0000190862"/>
    <x v="5"/>
    <x v="2"/>
    <d v="2022-11-30T00:00:00"/>
    <x v="18"/>
    <s v="LTD-01"/>
    <x v="12"/>
    <n v="41.99"/>
    <x v="13"/>
  </r>
  <r>
    <s v="31786"/>
    <s v="NP"/>
    <s v="0000190862"/>
    <x v="5"/>
    <x v="2"/>
    <d v="2022-11-30T00:00:00"/>
    <x v="18"/>
    <s v="LTD-01"/>
    <x v="13"/>
    <n v="5.38"/>
    <x v="16"/>
  </r>
  <r>
    <s v="31786"/>
    <s v="NP"/>
    <s v="0000190862"/>
    <x v="5"/>
    <x v="2"/>
    <d v="2022-11-30T00:00:00"/>
    <x v="18"/>
    <s v="LTD-01"/>
    <x v="14"/>
    <n v="62.87"/>
    <x v="13"/>
  </r>
  <r>
    <s v="31786"/>
    <s v="NP"/>
    <s v="0000190862"/>
    <x v="5"/>
    <x v="2"/>
    <d v="2022-11-30T00:00:00"/>
    <x v="18"/>
    <s v="LTD-01"/>
    <x v="15"/>
    <n v="16.670000000000002"/>
    <x v="14"/>
  </r>
  <r>
    <s v="31786"/>
    <s v="NP"/>
    <s v="0000190862"/>
    <x v="5"/>
    <x v="2"/>
    <d v="2022-11-30T00:00:00"/>
    <x v="18"/>
    <s v="LTD-01"/>
    <x v="16"/>
    <n v="47.06"/>
    <x v="16"/>
  </r>
  <r>
    <s v="31786"/>
    <s v="NP"/>
    <s v="0000190862"/>
    <x v="5"/>
    <x v="2"/>
    <d v="2022-11-30T00:00:00"/>
    <x v="18"/>
    <s v="LTD-01"/>
    <x v="17"/>
    <n v="20.28"/>
    <x v="14"/>
  </r>
  <r>
    <s v="31786"/>
    <s v="NP"/>
    <s v="0000190862"/>
    <x v="5"/>
    <x v="2"/>
    <d v="2022-11-30T00:00:00"/>
    <x v="18"/>
    <s v="LTD-02"/>
    <x v="18"/>
    <n v="1.28"/>
    <x v="14"/>
  </r>
  <r>
    <s v="31786"/>
    <s v="NP"/>
    <s v="0000190862"/>
    <x v="5"/>
    <x v="2"/>
    <d v="2022-11-30T00:00:00"/>
    <x v="18"/>
    <s v="LTD-02"/>
    <x v="19"/>
    <n v="12.53"/>
    <x v="0"/>
  </r>
  <r>
    <s v="31786"/>
    <s v="NP"/>
    <s v="0000190862"/>
    <x v="5"/>
    <x v="2"/>
    <d v="2022-11-30T00:00:00"/>
    <x v="18"/>
    <s v="LTD-02"/>
    <x v="20"/>
    <n v="14.86"/>
    <x v="0"/>
  </r>
  <r>
    <s v="31786"/>
    <s v="NP"/>
    <s v="0000190862"/>
    <x v="5"/>
    <x v="2"/>
    <d v="2022-11-30T00:00:00"/>
    <x v="18"/>
    <s v="LTD-02"/>
    <x v="21"/>
    <n v="27.41"/>
    <x v="14"/>
  </r>
  <r>
    <s v="31786"/>
    <s v="NP"/>
    <s v="0000190862"/>
    <x v="5"/>
    <x v="2"/>
    <d v="2022-11-30T00:00:00"/>
    <x v="18"/>
    <s v="LTD-02"/>
    <x v="22"/>
    <n v="27.23"/>
    <x v="14"/>
  </r>
  <r>
    <s v="31786"/>
    <s v="NP"/>
    <s v="0000190862"/>
    <x v="5"/>
    <x v="2"/>
    <d v="2022-11-30T00:00:00"/>
    <x v="18"/>
    <s v="LTD-03"/>
    <x v="23"/>
    <n v="23.14"/>
    <x v="21"/>
  </r>
  <r>
    <s v="31786"/>
    <s v="NP"/>
    <s v="0000190862"/>
    <x v="5"/>
    <x v="2"/>
    <d v="2022-11-30T00:00:00"/>
    <x v="18"/>
    <s v="LTD-03"/>
    <x v="24"/>
    <n v="5.0999999999999996"/>
    <x v="14"/>
  </r>
  <r>
    <s v="31786"/>
    <s v="NP"/>
    <s v="0000190862"/>
    <x v="5"/>
    <x v="2"/>
    <d v="2022-11-30T00:00:00"/>
    <x v="18"/>
    <s v="LTD-03"/>
    <x v="25"/>
    <n v="20.16"/>
    <x v="14"/>
  </r>
  <r>
    <s v="31786"/>
    <s v="NP"/>
    <s v="0000190862"/>
    <x v="5"/>
    <x v="2"/>
    <d v="2022-11-30T00:00:00"/>
    <x v="18"/>
    <s v="LTD-03"/>
    <x v="26"/>
    <n v="54.75"/>
    <x v="0"/>
  </r>
  <r>
    <s v="31786"/>
    <s v="NP"/>
    <s v="0000190862"/>
    <x v="5"/>
    <x v="2"/>
    <d v="2022-11-30T00:00:00"/>
    <x v="18"/>
    <s v="LTD-04"/>
    <x v="27"/>
    <n v="3.7"/>
    <x v="14"/>
  </r>
  <r>
    <s v="31786"/>
    <s v="NP"/>
    <s v="0000190862"/>
    <x v="5"/>
    <x v="2"/>
    <d v="2022-11-30T00:00:00"/>
    <x v="18"/>
    <s v="LTD-04"/>
    <x v="28"/>
    <n v="27.5"/>
    <x v="14"/>
  </r>
  <r>
    <s v="31786"/>
    <s v="NP"/>
    <s v="0000190862"/>
    <x v="5"/>
    <x v="2"/>
    <d v="2022-11-30T00:00:00"/>
    <x v="18"/>
    <s v="LTD-04"/>
    <x v="29"/>
    <n v="54.31"/>
    <x v="0"/>
  </r>
  <r>
    <s v="31786"/>
    <s v="NP"/>
    <s v="0000190862"/>
    <x v="5"/>
    <x v="2"/>
    <d v="2022-11-30T00:00:00"/>
    <x v="18"/>
    <s v="LTD-04"/>
    <x v="30"/>
    <n v="17.13"/>
    <x v="14"/>
  </r>
  <r>
    <s v="31786"/>
    <s v="NP"/>
    <s v="0000190862"/>
    <x v="5"/>
    <x v="2"/>
    <d v="2022-11-30T00:00:00"/>
    <x v="18"/>
    <s v="LTD-04"/>
    <x v="31"/>
    <n v="33.700000000000003"/>
    <x v="16"/>
  </r>
  <r>
    <s v="31786"/>
    <s v="NP"/>
    <s v="0000190862"/>
    <x v="5"/>
    <x v="2"/>
    <d v="2022-11-30T00:00:00"/>
    <x v="18"/>
    <s v="LTD-04"/>
    <x v="32"/>
    <n v="22.82"/>
    <x v="14"/>
  </r>
  <r>
    <s v="31786"/>
    <s v="NP"/>
    <s v="0000190862"/>
    <x v="5"/>
    <x v="2"/>
    <d v="2022-11-30T00:00:00"/>
    <x v="19"/>
    <s v="STD-A"/>
    <x v="33"/>
    <n v="42006.9"/>
    <x v="22"/>
  </r>
  <r>
    <s v="31786"/>
    <s v="NP"/>
    <s v="0000190862"/>
    <x v="5"/>
    <x v="2"/>
    <d v="2022-11-30T00:00:00"/>
    <x v="19"/>
    <s v="STD-A"/>
    <x v="34"/>
    <n v="548.4"/>
    <x v="23"/>
  </r>
  <r>
    <s v="31786"/>
    <s v="NP"/>
    <s v="0000190862"/>
    <x v="5"/>
    <x v="2"/>
    <d v="2022-11-30T00:00:00"/>
    <x v="19"/>
    <s v="STD-B"/>
    <x v="35"/>
    <n v="36394.120000000003"/>
    <x v="24"/>
  </r>
  <r>
    <s v="31786"/>
    <s v="NP"/>
    <s v="0000190862"/>
    <x v="5"/>
    <x v="2"/>
    <d v="2022-11-30T00:00:00"/>
    <x v="19"/>
    <s v="STD-B"/>
    <x v="36"/>
    <n v="173.83"/>
    <x v="19"/>
  </r>
  <r>
    <s v="31786"/>
    <s v="NP"/>
    <s v="0000258005"/>
    <x v="6"/>
    <x v="0"/>
    <d v="2022-11-30T00:00:00"/>
    <x v="20"/>
    <s v="VISEXP"/>
    <x v="37"/>
    <n v="11.12"/>
    <x v="16"/>
  </r>
  <r>
    <s v="31786"/>
    <s v="NP"/>
    <s v="0000258005"/>
    <x v="6"/>
    <x v="1"/>
    <d v="2022-11-30T00:00:00"/>
    <x v="20"/>
    <s v="VISBAS"/>
    <x v="38"/>
    <n v="53.78"/>
    <x v="25"/>
  </r>
  <r>
    <s v="31786"/>
    <s v="NP"/>
    <s v="0000258005"/>
    <x v="6"/>
    <x v="1"/>
    <d v="2022-11-30T00:00:00"/>
    <x v="20"/>
    <s v="VISEXP"/>
    <x v="37"/>
    <n v="535.75"/>
    <x v="26"/>
  </r>
  <r>
    <s v="31786"/>
    <s v="NP"/>
    <s v="0000258005"/>
    <x v="6"/>
    <x v="2"/>
    <d v="2022-11-30T00:00:00"/>
    <x v="20"/>
    <s v="VISBAS"/>
    <x v="38"/>
    <n v="35995.480000000003"/>
    <x v="27"/>
  </r>
  <r>
    <s v="31786"/>
    <s v="NP"/>
    <s v="0000258005"/>
    <x v="6"/>
    <x v="2"/>
    <d v="2022-11-30T00:00:00"/>
    <x v="20"/>
    <s v="VISEXP"/>
    <x v="37"/>
    <n v="130798.39"/>
    <x v="28"/>
  </r>
  <r>
    <s v="31786"/>
    <s v="NP"/>
    <s v="0000258005"/>
    <x v="6"/>
    <x v="3"/>
    <d v="2022-11-30T00:00:00"/>
    <x v="20"/>
    <s v="VISBAS"/>
    <x v="38"/>
    <n v="18345.400000000001"/>
    <x v="29"/>
  </r>
  <r>
    <s v="31786"/>
    <s v="NP"/>
    <s v="0000258005"/>
    <x v="6"/>
    <x v="3"/>
    <d v="2022-11-30T00:00:00"/>
    <x v="20"/>
    <s v="VISEXP"/>
    <x v="37"/>
    <n v="84874.15"/>
    <x v="30"/>
  </r>
  <r>
    <s v="31786"/>
    <s v="NP"/>
    <s v="0000258005"/>
    <x v="6"/>
    <x v="4"/>
    <d v="2022-11-30T00:00:00"/>
    <x v="20"/>
    <s v="VISBAS"/>
    <x v="38"/>
    <n v="9903.56"/>
    <x v="31"/>
  </r>
  <r>
    <s v="31786"/>
    <s v="NP"/>
    <s v="0000258005"/>
    <x v="6"/>
    <x v="4"/>
    <d v="2022-11-30T00:00:00"/>
    <x v="20"/>
    <s v="VISEXP"/>
    <x v="37"/>
    <n v="54220.97"/>
    <x v="32"/>
  </r>
  <r>
    <s v="31786"/>
    <s v="NP"/>
    <s v="0000000185"/>
    <x v="0"/>
    <x v="5"/>
    <d v="2022-11-30T00:00:00"/>
    <x v="1"/>
    <s v="PPDN"/>
    <x v="1"/>
    <n v="14.12"/>
    <x v="14"/>
  </r>
  <r>
    <s v="31786"/>
    <s v="NP"/>
    <s v="0000000185"/>
    <x v="0"/>
    <x v="5"/>
    <d v="2022-11-30T00:00:00"/>
    <x v="0"/>
    <s v="PPRN"/>
    <x v="0"/>
    <n v="-15.23"/>
    <x v="14"/>
  </r>
  <r>
    <s v="31786"/>
    <s v="NP"/>
    <s v="0000000185"/>
    <x v="0"/>
    <x v="5"/>
    <d v="2022-11-30T00:00:00"/>
    <x v="0"/>
    <s v="PPRN"/>
    <x v="0"/>
    <n v="5588.75"/>
    <x v="33"/>
  </r>
  <r>
    <s v="31786"/>
    <s v="NP"/>
    <s v="0000000185"/>
    <x v="0"/>
    <x v="0"/>
    <d v="2022-11-30T00:00:00"/>
    <x v="1"/>
    <s v="PPDN"/>
    <x v="1"/>
    <n v="14.12"/>
    <x v="14"/>
  </r>
  <r>
    <s v="31786"/>
    <s v="NP"/>
    <s v="0000000185"/>
    <x v="0"/>
    <x v="0"/>
    <d v="2022-11-30T00:00:00"/>
    <x v="0"/>
    <s v="PPRN"/>
    <x v="0"/>
    <n v="372.13"/>
    <x v="34"/>
  </r>
  <r>
    <s v="31786"/>
    <s v="NP"/>
    <s v="0000000185"/>
    <x v="0"/>
    <x v="1"/>
    <d v="2022-11-30T00:00:00"/>
    <x v="0"/>
    <s v="PPRN"/>
    <x v="0"/>
    <n v="54.02"/>
    <x v="16"/>
  </r>
  <r>
    <s v="31786"/>
    <s v="NP"/>
    <s v="0000000185"/>
    <x v="0"/>
    <x v="2"/>
    <d v="2022-11-30T00:00:00"/>
    <x v="1"/>
    <s v="PPDN"/>
    <x v="1"/>
    <n v="-62.09"/>
    <x v="0"/>
  </r>
  <r>
    <s v="31786"/>
    <s v="NP"/>
    <s v="0000000185"/>
    <x v="0"/>
    <x v="2"/>
    <d v="2022-11-30T00:00:00"/>
    <x v="1"/>
    <s v="PPDN"/>
    <x v="1"/>
    <n v="804.29"/>
    <x v="35"/>
  </r>
  <r>
    <s v="31786"/>
    <s v="NP"/>
    <s v="0000000185"/>
    <x v="0"/>
    <x v="2"/>
    <d v="2022-11-30T00:00:00"/>
    <x v="0"/>
    <s v="PPRN"/>
    <x v="0"/>
    <n v="15.53"/>
    <x v="14"/>
  </r>
  <r>
    <s v="31786"/>
    <s v="NP"/>
    <s v="0000000185"/>
    <x v="0"/>
    <x v="3"/>
    <d v="2022-11-30T00:00:00"/>
    <x v="1"/>
    <s v="PPDN"/>
    <x v="1"/>
    <n v="-42.36"/>
    <x v="0"/>
  </r>
  <r>
    <s v="31786"/>
    <s v="NP"/>
    <s v="0000000185"/>
    <x v="0"/>
    <x v="3"/>
    <d v="2022-11-30T00:00:00"/>
    <x v="1"/>
    <s v="PPDN"/>
    <x v="1"/>
    <n v="206.22"/>
    <x v="1"/>
  </r>
  <r>
    <s v="31786"/>
    <s v="NP"/>
    <s v="0000000185"/>
    <x v="0"/>
    <x v="4"/>
    <d v="2022-11-30T00:00:00"/>
    <x v="1"/>
    <s v="PPDN"/>
    <x v="1"/>
    <n v="200.64"/>
    <x v="25"/>
  </r>
  <r>
    <s v="31786"/>
    <s v="NP"/>
    <s v="0000000192"/>
    <x v="1"/>
    <x v="5"/>
    <d v="2022-11-30T00:00:00"/>
    <x v="3"/>
    <s v="PDON"/>
    <x v="3"/>
    <n v="179.94"/>
    <x v="10"/>
  </r>
  <r>
    <s v="31786"/>
    <s v="NP"/>
    <s v="0000000192"/>
    <x v="1"/>
    <x v="5"/>
    <d v="2022-11-30T00:00:00"/>
    <x v="2"/>
    <s v="PDRN"/>
    <x v="2"/>
    <n v="-659.27"/>
    <x v="36"/>
  </r>
  <r>
    <s v="31786"/>
    <s v="NP"/>
    <s v="0000000192"/>
    <x v="1"/>
    <x v="5"/>
    <d v="2022-11-30T00:00:00"/>
    <x v="2"/>
    <s v="PDRN"/>
    <x v="2"/>
    <n v="52599.13"/>
    <x v="37"/>
  </r>
  <r>
    <s v="31786"/>
    <s v="NP"/>
    <s v="0000000192"/>
    <x v="1"/>
    <x v="0"/>
    <d v="2022-11-30T00:00:00"/>
    <x v="3"/>
    <s v="PDON"/>
    <x v="3"/>
    <n v="20.22"/>
    <x v="14"/>
  </r>
  <r>
    <s v="31786"/>
    <s v="NP"/>
    <s v="0000000192"/>
    <x v="1"/>
    <x v="0"/>
    <d v="2022-11-30T00:00:00"/>
    <x v="2"/>
    <s v="PDRN"/>
    <x v="2"/>
    <n v="5242.7"/>
    <x v="38"/>
  </r>
  <r>
    <s v="31786"/>
    <s v="NP"/>
    <s v="0000000192"/>
    <x v="1"/>
    <x v="1"/>
    <d v="2022-11-30T00:00:00"/>
    <x v="3"/>
    <s v="PDON"/>
    <x v="3"/>
    <n v="20.22"/>
    <x v="14"/>
  </r>
  <r>
    <s v="31786"/>
    <s v="NP"/>
    <s v="0000000192"/>
    <x v="1"/>
    <x v="1"/>
    <d v="2022-11-30T00:00:00"/>
    <x v="2"/>
    <s v="PDRN"/>
    <x v="2"/>
    <n v="528.20000000000005"/>
    <x v="39"/>
  </r>
  <r>
    <s v="31786"/>
    <s v="NP"/>
    <s v="0000000192"/>
    <x v="1"/>
    <x v="2"/>
    <d v="2022-11-30T00:00:00"/>
    <x v="3"/>
    <s v="PDON"/>
    <x v="3"/>
    <n v="-214.46"/>
    <x v="1"/>
  </r>
  <r>
    <s v="31786"/>
    <s v="NP"/>
    <s v="0000000192"/>
    <x v="1"/>
    <x v="2"/>
    <d v="2022-11-30T00:00:00"/>
    <x v="3"/>
    <s v="PDON"/>
    <x v="3"/>
    <n v="5543.09"/>
    <x v="40"/>
  </r>
  <r>
    <s v="31786"/>
    <s v="NP"/>
    <s v="0000000192"/>
    <x v="1"/>
    <x v="3"/>
    <d v="2022-11-30T00:00:00"/>
    <x v="3"/>
    <s v="PDON"/>
    <x v="3"/>
    <n v="1779.89"/>
    <x v="41"/>
  </r>
  <r>
    <s v="31786"/>
    <s v="NP"/>
    <s v="0000000192"/>
    <x v="1"/>
    <x v="4"/>
    <d v="2022-11-30T00:00:00"/>
    <x v="3"/>
    <s v="PDON"/>
    <x v="3"/>
    <n v="-274.86"/>
    <x v="20"/>
  </r>
  <r>
    <s v="31786"/>
    <s v="NP"/>
    <s v="0000000192"/>
    <x v="1"/>
    <x v="4"/>
    <d v="2022-11-30T00:00:00"/>
    <x v="3"/>
    <s v="PDON"/>
    <x v="3"/>
    <n v="1436.51"/>
    <x v="42"/>
  </r>
  <r>
    <s v="31786"/>
    <s v="NP"/>
    <s v="0000157401"/>
    <x v="4"/>
    <x v="2"/>
    <d v="2022-11-30T00:00:00"/>
    <x v="11"/>
    <s v="FO13B9"/>
    <x v="7"/>
    <n v="-1.26"/>
    <x v="14"/>
  </r>
  <r>
    <s v="31786"/>
    <s v="NP"/>
    <s v="0000157401"/>
    <x v="4"/>
    <x v="2"/>
    <d v="2022-11-30T00:00:00"/>
    <x v="11"/>
    <s v="FO13B9"/>
    <x v="7"/>
    <n v="5.04"/>
    <x v="13"/>
  </r>
  <r>
    <s v="31786"/>
    <s v="NP"/>
    <s v="0000258005"/>
    <x v="6"/>
    <x v="5"/>
    <d v="2022-11-30T00:00:00"/>
    <x v="20"/>
    <s v="VISBAS"/>
    <x v="38"/>
    <n v="439.91"/>
    <x v="43"/>
  </r>
  <r>
    <s v="31786"/>
    <s v="NP"/>
    <s v="0000258005"/>
    <x v="6"/>
    <x v="5"/>
    <d v="2022-11-30T00:00:00"/>
    <x v="20"/>
    <s v="VISEXP"/>
    <x v="37"/>
    <n v="-48.39"/>
    <x v="10"/>
  </r>
  <r>
    <s v="31786"/>
    <s v="NP"/>
    <s v="0000258005"/>
    <x v="6"/>
    <x v="5"/>
    <d v="2022-11-30T00:00:00"/>
    <x v="20"/>
    <s v="VISEXP"/>
    <x v="37"/>
    <n v="2502.7600000000002"/>
    <x v="44"/>
  </r>
  <r>
    <s v="31786"/>
    <s v="NP"/>
    <s v="0000258005"/>
    <x v="6"/>
    <x v="0"/>
    <d v="2022-11-30T00:00:00"/>
    <x v="20"/>
    <s v="VISBAS"/>
    <x v="38"/>
    <n v="68.989999999999995"/>
    <x v="39"/>
  </r>
  <r>
    <s v="31786"/>
    <s v="NP"/>
    <s v="0000258005"/>
    <x v="6"/>
    <x v="0"/>
    <d v="2022-11-30T00:00:00"/>
    <x v="20"/>
    <s v="VISEXP"/>
    <x v="37"/>
    <n v="277.39999999999998"/>
    <x v="35"/>
  </r>
  <r>
    <s v="31786"/>
    <s v="NP"/>
    <s v="0000258005"/>
    <x v="6"/>
    <x v="1"/>
    <d v="2022-11-30T00:00:00"/>
    <x v="20"/>
    <s v="VISEXP"/>
    <x v="37"/>
    <n v="16.68"/>
    <x v="0"/>
  </r>
  <r>
    <s v="31786"/>
    <s v="NP"/>
    <s v="0000258005"/>
    <x v="6"/>
    <x v="2"/>
    <d v="2022-11-30T00:00:00"/>
    <x v="20"/>
    <s v="VISBAS"/>
    <x v="38"/>
    <n v="-9.19"/>
    <x v="14"/>
  </r>
  <r>
    <s v="31786"/>
    <s v="NP"/>
    <s v="0000258005"/>
    <x v="6"/>
    <x v="2"/>
    <d v="2022-11-30T00:00:00"/>
    <x v="20"/>
    <s v="VISBAS"/>
    <x v="38"/>
    <n v="182.95"/>
    <x v="45"/>
  </r>
  <r>
    <s v="31786"/>
    <s v="NP"/>
    <s v="0000258005"/>
    <x v="6"/>
    <x v="2"/>
    <d v="2022-11-30T00:00:00"/>
    <x v="20"/>
    <s v="VISEXP"/>
    <x v="37"/>
    <n v="-67.599999999999994"/>
    <x v="46"/>
  </r>
  <r>
    <s v="31786"/>
    <s v="NP"/>
    <s v="0000258005"/>
    <x v="6"/>
    <x v="2"/>
    <d v="2022-11-30T00:00:00"/>
    <x v="20"/>
    <s v="VISEXP"/>
    <x v="37"/>
    <n v="1366.83"/>
    <x v="47"/>
  </r>
  <r>
    <s v="31786"/>
    <s v="NP"/>
    <s v="0000258005"/>
    <x v="6"/>
    <x v="3"/>
    <d v="2022-11-30T00:00:00"/>
    <x v="20"/>
    <s v="VISBAS"/>
    <x v="38"/>
    <n v="-6.26"/>
    <x v="16"/>
  </r>
  <r>
    <s v="31786"/>
    <s v="NP"/>
    <s v="0000258005"/>
    <x v="6"/>
    <x v="3"/>
    <d v="2022-11-30T00:00:00"/>
    <x v="20"/>
    <s v="VISBAS"/>
    <x v="38"/>
    <n v="88.76"/>
    <x v="34"/>
  </r>
  <r>
    <s v="31786"/>
    <s v="NP"/>
    <s v="0000258005"/>
    <x v="6"/>
    <x v="3"/>
    <d v="2022-11-30T00:00:00"/>
    <x v="20"/>
    <s v="VISEXP"/>
    <x v="37"/>
    <n v="-50.04"/>
    <x v="21"/>
  </r>
  <r>
    <s v="31786"/>
    <s v="NP"/>
    <s v="0000258005"/>
    <x v="6"/>
    <x v="3"/>
    <d v="2022-11-30T00:00:00"/>
    <x v="20"/>
    <s v="VISEXP"/>
    <x v="37"/>
    <n v="588.73"/>
    <x v="48"/>
  </r>
  <r>
    <s v="31786"/>
    <s v="NP"/>
    <s v="0000258005"/>
    <x v="6"/>
    <x v="4"/>
    <d v="2022-11-30T00:00:00"/>
    <x v="20"/>
    <s v="VISBAS"/>
    <x v="38"/>
    <n v="52.48"/>
    <x v="46"/>
  </r>
  <r>
    <s v="31786"/>
    <s v="NP"/>
    <s v="0000258005"/>
    <x v="6"/>
    <x v="4"/>
    <d v="2022-11-30T00:00:00"/>
    <x v="20"/>
    <s v="VISEXP"/>
    <x v="37"/>
    <n v="-72.37"/>
    <x v="49"/>
  </r>
  <r>
    <s v="31786"/>
    <s v="NP"/>
    <s v="0000258005"/>
    <x v="6"/>
    <x v="4"/>
    <d v="2022-11-30T00:00:00"/>
    <x v="20"/>
    <s v="VISEXP"/>
    <x v="37"/>
    <n v="340.62"/>
    <x v="50"/>
  </r>
  <r>
    <s v="31786"/>
    <s v="TN"/>
    <s v="0000000185"/>
    <x v="0"/>
    <x v="2"/>
    <d v="2022-11-30T00:00:00"/>
    <x v="1"/>
    <s v="PPDN"/>
    <x v="1"/>
    <n v="-251.36"/>
    <x v="51"/>
  </r>
  <r>
    <s v="31786"/>
    <s v="TN"/>
    <s v="0000000185"/>
    <x v="0"/>
    <x v="2"/>
    <d v="2022-11-30T00:00:00"/>
    <x v="1"/>
    <s v="PPDN"/>
    <x v="1"/>
    <n v="1572.19"/>
    <x v="52"/>
  </r>
  <r>
    <s v="31786"/>
    <s v="TN"/>
    <s v="0000000192"/>
    <x v="1"/>
    <x v="2"/>
    <d v="2022-11-30T00:00:00"/>
    <x v="3"/>
    <s v="PDON"/>
    <x v="3"/>
    <n v="-2652.47"/>
    <x v="53"/>
  </r>
  <r>
    <s v="31786"/>
    <s v="TN"/>
    <s v="0000000192"/>
    <x v="1"/>
    <x v="2"/>
    <d v="2022-11-30T00:00:00"/>
    <x v="3"/>
    <s v="PDON"/>
    <x v="3"/>
    <n v="6683.82"/>
    <x v="54"/>
  </r>
  <r>
    <s v="31786"/>
    <s v="TN"/>
    <s v="0000000192"/>
    <x v="1"/>
    <x v="2"/>
    <d v="2022-11-30T00:00:00"/>
    <x v="2"/>
    <s v="PDRN"/>
    <x v="2"/>
    <n v="-52.44"/>
    <x v="14"/>
  </r>
  <r>
    <s v="31786"/>
    <s v="TN"/>
    <s v="0000157401"/>
    <x v="4"/>
    <x v="2"/>
    <d v="2022-11-30T00:00:00"/>
    <x v="11"/>
    <s v="FO13A9"/>
    <x v="7"/>
    <n v="-18.36"/>
    <x v="55"/>
  </r>
  <r>
    <s v="31786"/>
    <s v="TN"/>
    <s v="0000157401"/>
    <x v="4"/>
    <x v="2"/>
    <d v="2022-11-30T00:00:00"/>
    <x v="11"/>
    <s v="FO13A9"/>
    <x v="7"/>
    <n v="30.24"/>
    <x v="56"/>
  </r>
  <r>
    <s v="31786"/>
    <s v="TN"/>
    <s v="0000157401"/>
    <x v="4"/>
    <x v="2"/>
    <d v="2022-11-30T00:00:00"/>
    <x v="11"/>
    <s v="FO13B9"/>
    <x v="7"/>
    <n v="-22.68"/>
    <x v="51"/>
  </r>
  <r>
    <s v="31786"/>
    <s v="TN"/>
    <s v="0000157401"/>
    <x v="4"/>
    <x v="2"/>
    <d v="2022-11-30T00:00:00"/>
    <x v="11"/>
    <s v="FO13B9"/>
    <x v="7"/>
    <n v="42.84"/>
    <x v="57"/>
  </r>
  <r>
    <s v="31786"/>
    <s v="TN"/>
    <s v="0000190862"/>
    <x v="5"/>
    <x v="2"/>
    <d v="2022-11-30T00:00:00"/>
    <x v="18"/>
    <s v="LTD-01"/>
    <x v="9"/>
    <n v="-24.27"/>
    <x v="10"/>
  </r>
  <r>
    <s v="31786"/>
    <s v="TN"/>
    <s v="0000190862"/>
    <x v="5"/>
    <x v="2"/>
    <d v="2022-11-30T00:00:00"/>
    <x v="18"/>
    <s v="LTD-01"/>
    <x v="10"/>
    <n v="-19.18"/>
    <x v="13"/>
  </r>
  <r>
    <s v="31786"/>
    <s v="TN"/>
    <s v="0000190862"/>
    <x v="5"/>
    <x v="2"/>
    <d v="2022-11-30T00:00:00"/>
    <x v="18"/>
    <s v="LTD-01"/>
    <x v="10"/>
    <n v="4.5199999999999996"/>
    <x v="14"/>
  </r>
  <r>
    <s v="31786"/>
    <s v="TN"/>
    <s v="0000190862"/>
    <x v="5"/>
    <x v="2"/>
    <d v="2022-11-30T00:00:00"/>
    <x v="18"/>
    <s v="LTD-01"/>
    <x v="11"/>
    <n v="4.8899999999999997"/>
    <x v="14"/>
  </r>
  <r>
    <s v="31786"/>
    <s v="TN"/>
    <s v="0000190862"/>
    <x v="5"/>
    <x v="2"/>
    <d v="2022-11-30T00:00:00"/>
    <x v="18"/>
    <s v="LTD-01"/>
    <x v="12"/>
    <n v="-98.66"/>
    <x v="1"/>
  </r>
  <r>
    <s v="31786"/>
    <s v="TN"/>
    <s v="0000190862"/>
    <x v="5"/>
    <x v="2"/>
    <d v="2022-11-30T00:00:00"/>
    <x v="18"/>
    <s v="LTD-01"/>
    <x v="12"/>
    <n v="9.81"/>
    <x v="14"/>
  </r>
  <r>
    <s v="31786"/>
    <s v="TN"/>
    <s v="0000190862"/>
    <x v="5"/>
    <x v="2"/>
    <d v="2022-11-30T00:00:00"/>
    <x v="18"/>
    <s v="LTD-02"/>
    <x v="18"/>
    <n v="-5.24"/>
    <x v="16"/>
  </r>
  <r>
    <s v="31786"/>
    <s v="TN"/>
    <s v="0000190862"/>
    <x v="5"/>
    <x v="2"/>
    <d v="2022-11-30T00:00:00"/>
    <x v="18"/>
    <s v="LTD-02"/>
    <x v="18"/>
    <n v="2.77"/>
    <x v="14"/>
  </r>
  <r>
    <s v="31786"/>
    <s v="TN"/>
    <s v="0000190862"/>
    <x v="5"/>
    <x v="2"/>
    <d v="2022-11-30T00:00:00"/>
    <x v="18"/>
    <s v="LTD-02"/>
    <x v="20"/>
    <n v="18.829999999999998"/>
    <x v="0"/>
  </r>
  <r>
    <s v="31786"/>
    <s v="TN"/>
    <s v="0000190862"/>
    <x v="5"/>
    <x v="2"/>
    <d v="2022-11-30T00:00:00"/>
    <x v="18"/>
    <s v="LTD-02"/>
    <x v="39"/>
    <n v="19.14"/>
    <x v="16"/>
  </r>
  <r>
    <s v="31786"/>
    <s v="TN"/>
    <s v="0000190862"/>
    <x v="5"/>
    <x v="2"/>
    <d v="2022-11-30T00:00:00"/>
    <x v="18"/>
    <s v="LTD-02"/>
    <x v="40"/>
    <n v="68.81"/>
    <x v="13"/>
  </r>
  <r>
    <s v="31786"/>
    <s v="TN"/>
    <s v="0000190862"/>
    <x v="5"/>
    <x v="2"/>
    <d v="2022-11-30T00:00:00"/>
    <x v="18"/>
    <s v="LTD-02"/>
    <x v="41"/>
    <n v="-81.34"/>
    <x v="13"/>
  </r>
  <r>
    <s v="31786"/>
    <s v="TN"/>
    <s v="0000190862"/>
    <x v="5"/>
    <x v="2"/>
    <d v="2022-11-30T00:00:00"/>
    <x v="18"/>
    <s v="LTD-02"/>
    <x v="22"/>
    <n v="82.5"/>
    <x v="14"/>
  </r>
  <r>
    <s v="31786"/>
    <s v="TN"/>
    <s v="0000190862"/>
    <x v="5"/>
    <x v="2"/>
    <d v="2022-11-30T00:00:00"/>
    <x v="18"/>
    <s v="LTD-03"/>
    <x v="42"/>
    <n v="10.38"/>
    <x v="16"/>
  </r>
  <r>
    <s v="31786"/>
    <s v="TN"/>
    <s v="0000190862"/>
    <x v="5"/>
    <x v="2"/>
    <d v="2022-11-30T00:00:00"/>
    <x v="18"/>
    <s v="LTD-03"/>
    <x v="23"/>
    <n v="-3.84"/>
    <x v="14"/>
  </r>
  <r>
    <s v="31786"/>
    <s v="TN"/>
    <s v="0000190862"/>
    <x v="5"/>
    <x v="2"/>
    <d v="2022-11-30T00:00:00"/>
    <x v="18"/>
    <s v="LTD-03"/>
    <x v="24"/>
    <n v="22.38"/>
    <x v="0"/>
  </r>
  <r>
    <s v="31786"/>
    <s v="TN"/>
    <s v="0000190862"/>
    <x v="5"/>
    <x v="2"/>
    <d v="2022-11-30T00:00:00"/>
    <x v="18"/>
    <s v="LTD-03"/>
    <x v="25"/>
    <n v="-58.02"/>
    <x v="0"/>
  </r>
  <r>
    <s v="31786"/>
    <s v="TN"/>
    <s v="0000190862"/>
    <x v="5"/>
    <x v="2"/>
    <d v="2022-11-30T00:00:00"/>
    <x v="18"/>
    <s v="LTD-03"/>
    <x v="26"/>
    <n v="-33.4"/>
    <x v="14"/>
  </r>
  <r>
    <s v="31786"/>
    <s v="TN"/>
    <s v="0000190862"/>
    <x v="5"/>
    <x v="2"/>
    <d v="2022-11-30T00:00:00"/>
    <x v="18"/>
    <s v="LTD-03"/>
    <x v="26"/>
    <n v="74.66"/>
    <x v="13"/>
  </r>
  <r>
    <s v="31786"/>
    <s v="TN"/>
    <s v="0000190862"/>
    <x v="5"/>
    <x v="2"/>
    <d v="2022-11-30T00:00:00"/>
    <x v="18"/>
    <s v="LTD-03"/>
    <x v="43"/>
    <n v="120.98"/>
    <x v="13"/>
  </r>
  <r>
    <s v="31786"/>
    <s v="TN"/>
    <s v="0000190862"/>
    <x v="5"/>
    <x v="2"/>
    <d v="2022-11-30T00:00:00"/>
    <x v="18"/>
    <s v="LTD-04"/>
    <x v="27"/>
    <n v="-8.5399999999999991"/>
    <x v="0"/>
  </r>
  <r>
    <s v="31786"/>
    <s v="TN"/>
    <s v="0000190862"/>
    <x v="5"/>
    <x v="2"/>
    <d v="2022-11-30T00:00:00"/>
    <x v="18"/>
    <s v="LTD-04"/>
    <x v="27"/>
    <n v="2.6"/>
    <x v="14"/>
  </r>
  <r>
    <s v="31786"/>
    <s v="TN"/>
    <s v="0000190862"/>
    <x v="5"/>
    <x v="2"/>
    <d v="2022-11-30T00:00:00"/>
    <x v="18"/>
    <s v="LTD-04"/>
    <x v="44"/>
    <n v="9.6999999999999993"/>
    <x v="16"/>
  </r>
  <r>
    <s v="31786"/>
    <s v="TN"/>
    <s v="0000190862"/>
    <x v="5"/>
    <x v="2"/>
    <d v="2022-11-30T00:00:00"/>
    <x v="18"/>
    <s v="LTD-04"/>
    <x v="28"/>
    <n v="16.12"/>
    <x v="16"/>
  </r>
  <r>
    <s v="31786"/>
    <s v="TN"/>
    <s v="0000190862"/>
    <x v="5"/>
    <x v="2"/>
    <d v="2022-11-30T00:00:00"/>
    <x v="18"/>
    <s v="LTD-04"/>
    <x v="45"/>
    <n v="58.98"/>
    <x v="0"/>
  </r>
  <r>
    <s v="31786"/>
    <s v="TN"/>
    <s v="0000190862"/>
    <x v="5"/>
    <x v="2"/>
    <d v="2022-11-30T00:00:00"/>
    <x v="18"/>
    <s v="LTD-04"/>
    <x v="29"/>
    <n v="49.32"/>
    <x v="16"/>
  </r>
  <r>
    <s v="31786"/>
    <s v="TN"/>
    <s v="0000190862"/>
    <x v="5"/>
    <x v="2"/>
    <d v="2022-11-30T00:00:00"/>
    <x v="19"/>
    <s v="STD-A"/>
    <x v="34"/>
    <n v="-292.72000000000003"/>
    <x v="58"/>
  </r>
  <r>
    <s v="31786"/>
    <s v="TN"/>
    <s v="0000190862"/>
    <x v="5"/>
    <x v="2"/>
    <d v="2022-11-30T00:00:00"/>
    <x v="19"/>
    <s v="STD-A"/>
    <x v="34"/>
    <n v="417.17"/>
    <x v="56"/>
  </r>
  <r>
    <s v="31786"/>
    <s v="TN"/>
    <s v="0000190862"/>
    <x v="5"/>
    <x v="2"/>
    <d v="2022-11-30T00:00:00"/>
    <x v="19"/>
    <s v="STD-B"/>
    <x v="36"/>
    <n v="-29.89"/>
    <x v="0"/>
  </r>
  <r>
    <s v="31786"/>
    <s v="TN"/>
    <s v="0000190862"/>
    <x v="5"/>
    <x v="2"/>
    <d v="2022-11-30T00:00:00"/>
    <x v="19"/>
    <s v="STD-B"/>
    <x v="36"/>
    <n v="113.87"/>
    <x v="1"/>
  </r>
  <r>
    <s v="31786"/>
    <s v="TN"/>
    <s v="0000258005"/>
    <x v="6"/>
    <x v="2"/>
    <d v="2022-11-30T00:00:00"/>
    <x v="20"/>
    <s v="VISBAS"/>
    <x v="38"/>
    <n v="-82.35"/>
    <x v="59"/>
  </r>
  <r>
    <s v="31786"/>
    <s v="TN"/>
    <s v="0000258005"/>
    <x v="6"/>
    <x v="2"/>
    <d v="2022-11-30T00:00:00"/>
    <x v="20"/>
    <s v="VISBAS"/>
    <x v="38"/>
    <n v="334.15"/>
    <x v="60"/>
  </r>
  <r>
    <s v="31786"/>
    <s v="TN"/>
    <s v="0000258005"/>
    <x v="6"/>
    <x v="2"/>
    <d v="2022-11-30T00:00:00"/>
    <x v="20"/>
    <s v="VISEXP"/>
    <x v="37"/>
    <n v="-290.06"/>
    <x v="61"/>
  </r>
  <r>
    <s v="31786"/>
    <s v="TN"/>
    <s v="0000258005"/>
    <x v="6"/>
    <x v="2"/>
    <d v="2022-11-30T00:00:00"/>
    <x v="20"/>
    <s v="VISEXP"/>
    <x v="37"/>
    <n v="1603.76"/>
    <x v="62"/>
  </r>
  <r>
    <s v="31786"/>
    <s v="NP"/>
    <s v="0000000185"/>
    <x v="0"/>
    <x v="5"/>
    <d v="2022-11-30T00:00:00"/>
    <x v="1"/>
    <s v="PPDN"/>
    <x v="1"/>
    <n v="140.94999999999999"/>
    <x v="20"/>
  </r>
  <r>
    <s v="31786"/>
    <s v="NP"/>
    <s v="0000000185"/>
    <x v="0"/>
    <x v="5"/>
    <d v="2022-11-30T00:00:00"/>
    <x v="0"/>
    <s v="PPRN"/>
    <x v="0"/>
    <n v="63434.11"/>
    <x v="63"/>
  </r>
  <r>
    <s v="31786"/>
    <s v="NP"/>
    <s v="0000000185"/>
    <x v="0"/>
    <x v="0"/>
    <d v="2022-11-30T00:00:00"/>
    <x v="1"/>
    <s v="PPDN"/>
    <x v="1"/>
    <n v="39.15"/>
    <x v="16"/>
  </r>
  <r>
    <s v="31786"/>
    <s v="NP"/>
    <s v="0000000185"/>
    <x v="0"/>
    <x v="0"/>
    <d v="2022-11-30T00:00:00"/>
    <x v="0"/>
    <s v="PPRN"/>
    <x v="0"/>
    <n v="24485.83"/>
    <x v="64"/>
  </r>
  <r>
    <s v="31786"/>
    <s v="NP"/>
    <s v="0000000185"/>
    <x v="0"/>
    <x v="1"/>
    <d v="2022-11-30T00:00:00"/>
    <x v="0"/>
    <s v="PPRN"/>
    <x v="0"/>
    <n v="2958.05"/>
    <x v="65"/>
  </r>
  <r>
    <s v="31786"/>
    <s v="NP"/>
    <s v="0000000192"/>
    <x v="1"/>
    <x v="5"/>
    <d v="2022-11-30T00:00:00"/>
    <x v="3"/>
    <s v="PDON"/>
    <x v="3"/>
    <n v="1458.45"/>
    <x v="66"/>
  </r>
  <r>
    <s v="31786"/>
    <s v="NP"/>
    <s v="0000000192"/>
    <x v="1"/>
    <x v="5"/>
    <d v="2022-11-30T00:00:00"/>
    <x v="2"/>
    <s v="PDRN"/>
    <x v="2"/>
    <n v="324305.31"/>
    <x v="67"/>
  </r>
  <r>
    <s v="31786"/>
    <s v="NP"/>
    <s v="0000000192"/>
    <x v="1"/>
    <x v="0"/>
    <d v="2022-11-30T00:00:00"/>
    <x v="3"/>
    <s v="PDON"/>
    <x v="3"/>
    <n v="320.8"/>
    <x v="46"/>
  </r>
  <r>
    <s v="31786"/>
    <s v="NP"/>
    <s v="0000000192"/>
    <x v="1"/>
    <x v="0"/>
    <d v="2022-11-30T00:00:00"/>
    <x v="2"/>
    <s v="PDRN"/>
    <x v="2"/>
    <n v="244417.58"/>
    <x v="68"/>
  </r>
  <r>
    <s v="31786"/>
    <s v="NP"/>
    <s v="0000000192"/>
    <x v="1"/>
    <x v="1"/>
    <d v="2022-11-30T00:00:00"/>
    <x v="3"/>
    <s v="PDON"/>
    <x v="3"/>
    <n v="39.76"/>
    <x v="14"/>
  </r>
  <r>
    <s v="31786"/>
    <s v="NP"/>
    <s v="0000000192"/>
    <x v="1"/>
    <x v="1"/>
    <d v="2022-11-30T00:00:00"/>
    <x v="2"/>
    <s v="PDRN"/>
    <x v="2"/>
    <n v="16450.91"/>
    <x v="69"/>
  </r>
  <r>
    <s v="31786"/>
    <s v="NP"/>
    <s v="0000258005"/>
    <x v="6"/>
    <x v="5"/>
    <d v="2022-11-30T00:00:00"/>
    <x v="20"/>
    <s v="VISBAS"/>
    <x v="38"/>
    <n v="3322.73"/>
    <x v="70"/>
  </r>
  <r>
    <s v="31786"/>
    <s v="NP"/>
    <s v="0000258005"/>
    <x v="6"/>
    <x v="5"/>
    <d v="2022-11-30T00:00:00"/>
    <x v="20"/>
    <s v="VISEXP"/>
    <x v="37"/>
    <n v="15074.22"/>
    <x v="71"/>
  </r>
  <r>
    <s v="31786"/>
    <s v="NP"/>
    <s v="0000258005"/>
    <x v="6"/>
    <x v="0"/>
    <d v="2022-11-30T00:00:00"/>
    <x v="20"/>
    <s v="VISBAS"/>
    <x v="38"/>
    <n v="1304.44"/>
    <x v="72"/>
  </r>
  <r>
    <s v="31786"/>
    <s v="NP"/>
    <s v="0000258005"/>
    <x v="6"/>
    <x v="0"/>
    <d v="2022-11-30T00:00:00"/>
    <x v="20"/>
    <s v="VISEXP"/>
    <x v="37"/>
    <n v="5647.5"/>
    <x v="73"/>
  </r>
  <r>
    <s v="31786"/>
    <s v="NP"/>
    <s v="0000258005"/>
    <x v="6"/>
    <x v="1"/>
    <d v="2022-11-30T00:00:00"/>
    <x v="20"/>
    <s v="VISBAS"/>
    <x v="38"/>
    <n v="24.24"/>
    <x v="20"/>
  </r>
  <r>
    <s v="31786"/>
    <s v="NP"/>
    <s v="0000258005"/>
    <x v="6"/>
    <x v="1"/>
    <d v="2022-11-30T00:00:00"/>
    <x v="20"/>
    <s v="VISEXP"/>
    <x v="37"/>
    <n v="127.33"/>
    <x v="74"/>
  </r>
  <r>
    <s v="31786"/>
    <s v="TN"/>
    <s v="0000000185"/>
    <x v="0"/>
    <x v="2"/>
    <d v="2022-07-29T00:00:00"/>
    <x v="1"/>
    <s v="PPDN"/>
    <x v="1"/>
    <n v="-13.84"/>
    <x v="14"/>
  </r>
  <r>
    <s v="31786"/>
    <s v="TN"/>
    <s v="0000000185"/>
    <x v="0"/>
    <x v="2"/>
    <d v="2022-10-31T00:00:00"/>
    <x v="1"/>
    <s v="PPDN"/>
    <x v="1"/>
    <n v="13.84"/>
    <x v="14"/>
  </r>
  <r>
    <s v="31786"/>
    <s v="TN"/>
    <s v="0000000185"/>
    <x v="0"/>
    <x v="2"/>
    <d v="2022-11-15T00:00:00"/>
    <x v="1"/>
    <s v="PPDN"/>
    <x v="1"/>
    <n v="127.85"/>
    <x v="56"/>
  </r>
  <r>
    <s v="31786"/>
    <s v="TN"/>
    <s v="0000000192"/>
    <x v="1"/>
    <x v="2"/>
    <d v="2022-10-31T00:00:00"/>
    <x v="3"/>
    <s v="PDON"/>
    <x v="3"/>
    <n v="192.88"/>
    <x v="10"/>
  </r>
  <r>
    <s v="31786"/>
    <s v="TN"/>
    <s v="0000000192"/>
    <x v="1"/>
    <x v="2"/>
    <d v="2022-11-15T00:00:00"/>
    <x v="3"/>
    <s v="PDON"/>
    <x v="3"/>
    <n v="1999.2"/>
    <x v="26"/>
  </r>
  <r>
    <s v="31786"/>
    <s v="TN"/>
    <s v="0000157401"/>
    <x v="4"/>
    <x v="2"/>
    <d v="2022-10-31T00:00:00"/>
    <x v="11"/>
    <s v="FO13B9"/>
    <x v="7"/>
    <n v="2.52"/>
    <x v="13"/>
  </r>
  <r>
    <s v="31786"/>
    <s v="TN"/>
    <s v="0000157401"/>
    <x v="4"/>
    <x v="2"/>
    <d v="2022-11-15T00:00:00"/>
    <x v="11"/>
    <s v="FO13A9"/>
    <x v="7"/>
    <n v="16.2"/>
    <x v="75"/>
  </r>
  <r>
    <s v="31786"/>
    <s v="TN"/>
    <s v="0000157401"/>
    <x v="4"/>
    <x v="2"/>
    <d v="2022-11-15T00:00:00"/>
    <x v="11"/>
    <s v="FO13B9"/>
    <x v="7"/>
    <n v="6.3"/>
    <x v="39"/>
  </r>
  <r>
    <s v="31786"/>
    <s v="TN"/>
    <s v="0000157401"/>
    <x v="4"/>
    <x v="2"/>
    <d v="2022-11-15T00:00:00"/>
    <x v="16"/>
    <s v="FO09A9"/>
    <x v="7"/>
    <n v="0.57999999999999996"/>
    <x v="14"/>
  </r>
  <r>
    <s v="31786"/>
    <s v="TN"/>
    <s v="0000190862"/>
    <x v="5"/>
    <x v="2"/>
    <d v="2022-10-31T00:00:00"/>
    <x v="18"/>
    <s v="LTD-01"/>
    <x v="9"/>
    <n v="-7.9"/>
    <x v="14"/>
  </r>
  <r>
    <s v="31786"/>
    <s v="TN"/>
    <s v="0000190862"/>
    <x v="5"/>
    <x v="2"/>
    <d v="2022-10-31T00:00:00"/>
    <x v="18"/>
    <s v="LTD-03"/>
    <x v="46"/>
    <n v="37.42"/>
    <x v="14"/>
  </r>
  <r>
    <s v="31786"/>
    <s v="TN"/>
    <s v="0000190862"/>
    <x v="5"/>
    <x v="2"/>
    <d v="2022-10-31T00:00:00"/>
    <x v="19"/>
    <s v="STD-B"/>
    <x v="36"/>
    <n v="11.32"/>
    <x v="0"/>
  </r>
  <r>
    <s v="31786"/>
    <s v="TN"/>
    <s v="0000190862"/>
    <x v="5"/>
    <x v="2"/>
    <d v="2022-11-15T00:00:00"/>
    <x v="18"/>
    <s v="LTD-01"/>
    <x v="9"/>
    <n v="6.31"/>
    <x v="16"/>
  </r>
  <r>
    <s v="31786"/>
    <s v="TN"/>
    <s v="0000190862"/>
    <x v="5"/>
    <x v="2"/>
    <d v="2022-11-15T00:00:00"/>
    <x v="18"/>
    <s v="LTD-01"/>
    <x v="10"/>
    <n v="8.81"/>
    <x v="16"/>
  </r>
  <r>
    <s v="31786"/>
    <s v="TN"/>
    <s v="0000190862"/>
    <x v="5"/>
    <x v="2"/>
    <d v="2022-11-15T00:00:00"/>
    <x v="18"/>
    <s v="LTD-01"/>
    <x v="11"/>
    <n v="-8.43"/>
    <x v="14"/>
  </r>
  <r>
    <s v="31786"/>
    <s v="TN"/>
    <s v="0000190862"/>
    <x v="5"/>
    <x v="2"/>
    <d v="2022-11-15T00:00:00"/>
    <x v="18"/>
    <s v="LTD-01"/>
    <x v="12"/>
    <n v="10.47"/>
    <x v="14"/>
  </r>
  <r>
    <s v="31786"/>
    <s v="TN"/>
    <s v="0000190862"/>
    <x v="5"/>
    <x v="2"/>
    <d v="2022-11-15T00:00:00"/>
    <x v="18"/>
    <s v="LTD-01"/>
    <x v="16"/>
    <n v="21.84"/>
    <x v="16"/>
  </r>
  <r>
    <s v="31786"/>
    <s v="TN"/>
    <s v="0000190862"/>
    <x v="5"/>
    <x v="2"/>
    <d v="2022-11-15T00:00:00"/>
    <x v="18"/>
    <s v="LTD-02"/>
    <x v="18"/>
    <n v="2.19"/>
    <x v="14"/>
  </r>
  <r>
    <s v="31786"/>
    <s v="TN"/>
    <s v="0000190862"/>
    <x v="5"/>
    <x v="2"/>
    <d v="2022-11-15T00:00:00"/>
    <x v="18"/>
    <s v="LTD-02"/>
    <x v="20"/>
    <n v="4.38"/>
    <x v="14"/>
  </r>
  <r>
    <s v="31786"/>
    <s v="TN"/>
    <s v="0000190862"/>
    <x v="5"/>
    <x v="2"/>
    <d v="2022-11-15T00:00:00"/>
    <x v="18"/>
    <s v="LTD-02"/>
    <x v="39"/>
    <n v="12.61"/>
    <x v="14"/>
  </r>
  <r>
    <s v="31786"/>
    <s v="TN"/>
    <s v="0000190862"/>
    <x v="5"/>
    <x v="2"/>
    <d v="2022-11-15T00:00:00"/>
    <x v="18"/>
    <s v="LTD-02"/>
    <x v="40"/>
    <n v="10.37"/>
    <x v="14"/>
  </r>
  <r>
    <s v="31786"/>
    <s v="TN"/>
    <s v="0000190862"/>
    <x v="5"/>
    <x v="2"/>
    <d v="2022-11-15T00:00:00"/>
    <x v="18"/>
    <s v="LTD-02"/>
    <x v="22"/>
    <n v="20.170000000000002"/>
    <x v="14"/>
  </r>
  <r>
    <s v="31786"/>
    <s v="TN"/>
    <s v="0000190862"/>
    <x v="5"/>
    <x v="2"/>
    <d v="2022-11-15T00:00:00"/>
    <x v="18"/>
    <s v="LTD-03"/>
    <x v="42"/>
    <n v="3.52"/>
    <x v="14"/>
  </r>
  <r>
    <s v="31786"/>
    <s v="TN"/>
    <s v="0000190862"/>
    <x v="5"/>
    <x v="2"/>
    <d v="2022-11-15T00:00:00"/>
    <x v="18"/>
    <s v="LTD-03"/>
    <x v="23"/>
    <n v="8.39"/>
    <x v="16"/>
  </r>
  <r>
    <s v="31786"/>
    <s v="TN"/>
    <s v="0000190862"/>
    <x v="5"/>
    <x v="2"/>
    <d v="2022-11-15T00:00:00"/>
    <x v="18"/>
    <s v="LTD-03"/>
    <x v="26"/>
    <n v="33.4"/>
    <x v="14"/>
  </r>
  <r>
    <s v="31786"/>
    <s v="TN"/>
    <s v="0000190862"/>
    <x v="5"/>
    <x v="2"/>
    <d v="2022-11-15T00:00:00"/>
    <x v="18"/>
    <s v="LTD-04"/>
    <x v="44"/>
    <n v="6.45"/>
    <x v="16"/>
  </r>
  <r>
    <s v="31786"/>
    <s v="TN"/>
    <s v="0000190862"/>
    <x v="5"/>
    <x v="2"/>
    <d v="2022-11-15T00:00:00"/>
    <x v="18"/>
    <s v="LTD-04"/>
    <x v="47"/>
    <n v="4.17"/>
    <x v="14"/>
  </r>
  <r>
    <s v="31786"/>
    <s v="TN"/>
    <s v="0000190862"/>
    <x v="5"/>
    <x v="2"/>
    <d v="2022-11-15T00:00:00"/>
    <x v="18"/>
    <s v="LTD-04"/>
    <x v="31"/>
    <n v="50.45"/>
    <x v="14"/>
  </r>
  <r>
    <s v="31786"/>
    <s v="TN"/>
    <s v="0000190862"/>
    <x v="5"/>
    <x v="2"/>
    <d v="2022-11-15T00:00:00"/>
    <x v="19"/>
    <s v="STD-A"/>
    <x v="34"/>
    <n v="130.53"/>
    <x v="39"/>
  </r>
  <r>
    <s v="31786"/>
    <s v="TN"/>
    <s v="0000190862"/>
    <x v="5"/>
    <x v="2"/>
    <d v="2022-11-15T00:00:00"/>
    <x v="19"/>
    <s v="STD-B"/>
    <x v="36"/>
    <n v="19.55"/>
    <x v="10"/>
  </r>
  <r>
    <s v="31786"/>
    <s v="TN"/>
    <s v="0000258005"/>
    <x v="6"/>
    <x v="2"/>
    <d v="2022-10-31T00:00:00"/>
    <x v="20"/>
    <s v="VISBAS"/>
    <x v="38"/>
    <n v="15.33"/>
    <x v="16"/>
  </r>
  <r>
    <s v="31786"/>
    <s v="TN"/>
    <s v="0000258005"/>
    <x v="6"/>
    <x v="2"/>
    <d v="2022-10-31T00:00:00"/>
    <x v="20"/>
    <s v="VISEXP"/>
    <x v="37"/>
    <n v="5.23"/>
    <x v="13"/>
  </r>
  <r>
    <s v="31786"/>
    <s v="TN"/>
    <s v="0000258005"/>
    <x v="6"/>
    <x v="2"/>
    <d v="2022-11-15T00:00:00"/>
    <x v="20"/>
    <s v="VISBAS"/>
    <x v="38"/>
    <n v="127.25"/>
    <x v="76"/>
  </r>
  <r>
    <s v="31786"/>
    <s v="TN"/>
    <s v="0000258005"/>
    <x v="6"/>
    <x v="2"/>
    <d v="2022-11-15T00:00:00"/>
    <x v="20"/>
    <s v="VISEXP"/>
    <x v="37"/>
    <n v="222.46"/>
    <x v="45"/>
  </r>
  <r>
    <s v="31786"/>
    <s v="TN"/>
    <s v="0000000185"/>
    <x v="0"/>
    <x v="2"/>
    <d v="2022-10-31T00:00:00"/>
    <x v="1"/>
    <s v="PPDN"/>
    <x v="1"/>
    <n v="-13.84"/>
    <x v="14"/>
  </r>
  <r>
    <s v="31786"/>
    <s v="TN"/>
    <s v="0000000185"/>
    <x v="0"/>
    <x v="2"/>
    <d v="2022-11-15T00:00:00"/>
    <x v="1"/>
    <s v="PPDN"/>
    <x v="1"/>
    <n v="-24.54"/>
    <x v="14"/>
  </r>
  <r>
    <s v="31786"/>
    <s v="TN"/>
    <s v="0000000185"/>
    <x v="0"/>
    <x v="2"/>
    <d v="2022-11-30T00:00:00"/>
    <x v="1"/>
    <s v="PPDN"/>
    <x v="1"/>
    <n v="189206.17"/>
    <x v="77"/>
  </r>
  <r>
    <s v="31786"/>
    <s v="TN"/>
    <s v="0000000192"/>
    <x v="1"/>
    <x v="2"/>
    <d v="2022-10-31T00:00:00"/>
    <x v="3"/>
    <s v="PDON"/>
    <x v="3"/>
    <n v="-19.82"/>
    <x v="14"/>
  </r>
  <r>
    <s v="31786"/>
    <s v="TN"/>
    <s v="0000000192"/>
    <x v="1"/>
    <x v="2"/>
    <d v="2022-11-15T00:00:00"/>
    <x v="3"/>
    <s v="PDON"/>
    <x v="3"/>
    <n v="38.979999999999997"/>
    <x v="14"/>
  </r>
  <r>
    <s v="31786"/>
    <s v="TN"/>
    <s v="0000000192"/>
    <x v="1"/>
    <x v="2"/>
    <d v="2022-11-30T00:00:00"/>
    <x v="3"/>
    <s v="PDON"/>
    <x v="3"/>
    <n v="939472.46"/>
    <x v="78"/>
  </r>
  <r>
    <s v="31786"/>
    <s v="TN"/>
    <s v="0000053684"/>
    <x v="2"/>
    <x v="2"/>
    <d v="2022-11-30T00:00:00"/>
    <x v="4"/>
    <s v=""/>
    <x v="4"/>
    <n v="112.18"/>
    <x v="1"/>
  </r>
  <r>
    <s v="31786"/>
    <s v="TN"/>
    <s v="0000053684"/>
    <x v="2"/>
    <x v="2"/>
    <d v="2022-11-30T00:00:00"/>
    <x v="5"/>
    <s v=""/>
    <x v="5"/>
    <n v="37228.730000000003"/>
    <x v="79"/>
  </r>
  <r>
    <s v="31786"/>
    <s v="TN"/>
    <s v="0000157401"/>
    <x v="3"/>
    <x v="2"/>
    <d v="2022-11-30T00:00:00"/>
    <x v="6"/>
    <s v=""/>
    <x v="6"/>
    <n v="324753.75"/>
    <x v="80"/>
  </r>
  <r>
    <s v="31786"/>
    <s v="TN"/>
    <s v="0000157401"/>
    <x v="4"/>
    <x v="2"/>
    <d v="2022-10-31T00:00:00"/>
    <x v="11"/>
    <s v="FO13A9"/>
    <x v="7"/>
    <n v="-1.08"/>
    <x v="14"/>
  </r>
  <r>
    <s v="31786"/>
    <s v="TN"/>
    <s v="0000157401"/>
    <x v="4"/>
    <x v="2"/>
    <d v="2022-11-15T00:00:00"/>
    <x v="11"/>
    <s v="FO13A9"/>
    <x v="7"/>
    <n v="2.16"/>
    <x v="16"/>
  </r>
  <r>
    <s v="31786"/>
    <s v="TN"/>
    <s v="0000157401"/>
    <x v="4"/>
    <x v="2"/>
    <d v="2022-11-15T00:00:00"/>
    <x v="11"/>
    <s v="FO13B9"/>
    <x v="7"/>
    <n v="-1.26"/>
    <x v="14"/>
  </r>
  <r>
    <s v="31786"/>
    <s v="TN"/>
    <s v="0000157401"/>
    <x v="4"/>
    <x v="2"/>
    <d v="2022-11-30T00:00:00"/>
    <x v="7"/>
    <s v="FO01A9"/>
    <x v="7"/>
    <n v="0.11"/>
    <x v="14"/>
  </r>
  <r>
    <s v="31786"/>
    <s v="TN"/>
    <s v="0000157401"/>
    <x v="4"/>
    <x v="2"/>
    <d v="2022-11-30T00:00:00"/>
    <x v="8"/>
    <s v="FO10A9"/>
    <x v="7"/>
    <n v="0.68"/>
    <x v="14"/>
  </r>
  <r>
    <s v="31786"/>
    <s v="TN"/>
    <s v="0000157401"/>
    <x v="4"/>
    <x v="2"/>
    <d v="2022-11-30T00:00:00"/>
    <x v="9"/>
    <s v="FO11B9"/>
    <x v="7"/>
    <n v="0.97"/>
    <x v="14"/>
  </r>
  <r>
    <s v="31786"/>
    <s v="TN"/>
    <s v="0000157401"/>
    <x v="4"/>
    <x v="2"/>
    <d v="2022-11-30T00:00:00"/>
    <x v="10"/>
    <s v="FO12A9"/>
    <x v="7"/>
    <n v="5.4"/>
    <x v="10"/>
  </r>
  <r>
    <s v="31786"/>
    <s v="TN"/>
    <s v="0000157401"/>
    <x v="4"/>
    <x v="2"/>
    <d v="2022-11-30T00:00:00"/>
    <x v="10"/>
    <s v="FO12B9"/>
    <x v="7"/>
    <n v="2.16"/>
    <x v="14"/>
  </r>
  <r>
    <s v="31786"/>
    <s v="TN"/>
    <s v="0000157401"/>
    <x v="4"/>
    <x v="2"/>
    <d v="2022-11-30T00:00:00"/>
    <x v="11"/>
    <s v="FO13A9"/>
    <x v="7"/>
    <n v="8314.92"/>
    <x v="81"/>
  </r>
  <r>
    <s v="31786"/>
    <s v="TN"/>
    <s v="0000157401"/>
    <x v="4"/>
    <x v="2"/>
    <d v="2022-11-30T00:00:00"/>
    <x v="11"/>
    <s v="FO13B9"/>
    <x v="7"/>
    <n v="12749.94"/>
    <x v="82"/>
  </r>
  <r>
    <s v="31786"/>
    <s v="TN"/>
    <s v="0000157401"/>
    <x v="4"/>
    <x v="2"/>
    <d v="2022-11-30T00:00:00"/>
    <x v="21"/>
    <s v="FO07A9"/>
    <x v="7"/>
    <n v="0.43"/>
    <x v="14"/>
  </r>
  <r>
    <s v="31786"/>
    <s v="TN"/>
    <s v="0000157401"/>
    <x v="4"/>
    <x v="2"/>
    <d v="2022-11-30T00:00:00"/>
    <x v="16"/>
    <s v="FO09A9"/>
    <x v="7"/>
    <n v="4.6399999999999997"/>
    <x v="49"/>
  </r>
  <r>
    <s v="31786"/>
    <s v="TN"/>
    <s v="0000190862"/>
    <x v="5"/>
    <x v="2"/>
    <d v="2022-11-15T00:00:00"/>
    <x v="18"/>
    <s v="LTD-01"/>
    <x v="14"/>
    <n v="24.98"/>
    <x v="14"/>
  </r>
  <r>
    <s v="31786"/>
    <s v="TN"/>
    <s v="0000190862"/>
    <x v="5"/>
    <x v="2"/>
    <d v="2022-11-15T00:00:00"/>
    <x v="19"/>
    <s v="STD-B"/>
    <x v="36"/>
    <n v="8.52"/>
    <x v="14"/>
  </r>
  <r>
    <s v="31786"/>
    <s v="TN"/>
    <s v="0000190862"/>
    <x v="5"/>
    <x v="2"/>
    <d v="2022-11-30T00:00:00"/>
    <x v="18"/>
    <s v="LTD-01"/>
    <x v="9"/>
    <n v="1316.64"/>
    <x v="83"/>
  </r>
  <r>
    <s v="31786"/>
    <s v="TN"/>
    <s v="0000190862"/>
    <x v="5"/>
    <x v="2"/>
    <d v="2022-11-30T00:00:00"/>
    <x v="18"/>
    <s v="LTD-01"/>
    <x v="10"/>
    <n v="1414.21"/>
    <x v="84"/>
  </r>
  <r>
    <s v="31786"/>
    <s v="TN"/>
    <s v="0000190862"/>
    <x v="5"/>
    <x v="2"/>
    <d v="2022-11-30T00:00:00"/>
    <x v="18"/>
    <s v="LTD-01"/>
    <x v="11"/>
    <n v="2697.27"/>
    <x v="85"/>
  </r>
  <r>
    <s v="31786"/>
    <s v="TN"/>
    <s v="0000190862"/>
    <x v="5"/>
    <x v="2"/>
    <d v="2022-11-30T00:00:00"/>
    <x v="18"/>
    <s v="LTD-01"/>
    <x v="12"/>
    <n v="4696.96"/>
    <x v="86"/>
  </r>
  <r>
    <s v="31786"/>
    <s v="TN"/>
    <s v="0000190862"/>
    <x v="5"/>
    <x v="2"/>
    <d v="2022-11-30T00:00:00"/>
    <x v="18"/>
    <s v="LTD-01"/>
    <x v="13"/>
    <n v="5822.17"/>
    <x v="87"/>
  </r>
  <r>
    <s v="31786"/>
    <s v="TN"/>
    <s v="0000190862"/>
    <x v="5"/>
    <x v="2"/>
    <d v="2022-11-30T00:00:00"/>
    <x v="18"/>
    <s v="LTD-01"/>
    <x v="14"/>
    <n v="7335.31"/>
    <x v="88"/>
  </r>
  <r>
    <s v="31786"/>
    <s v="TN"/>
    <s v="0000190862"/>
    <x v="5"/>
    <x v="2"/>
    <d v="2022-11-30T00:00:00"/>
    <x v="18"/>
    <s v="LTD-01"/>
    <x v="15"/>
    <n v="7135.09"/>
    <x v="89"/>
  </r>
  <r>
    <s v="31786"/>
    <s v="TN"/>
    <s v="0000190862"/>
    <x v="5"/>
    <x v="2"/>
    <d v="2022-11-30T00:00:00"/>
    <x v="18"/>
    <s v="LTD-01"/>
    <x v="16"/>
    <n v="6249.59"/>
    <x v="90"/>
  </r>
  <r>
    <s v="31786"/>
    <s v="TN"/>
    <s v="0000190862"/>
    <x v="5"/>
    <x v="2"/>
    <d v="2022-11-30T00:00:00"/>
    <x v="18"/>
    <s v="LTD-01"/>
    <x v="17"/>
    <n v="1555.38"/>
    <x v="23"/>
  </r>
  <r>
    <s v="31786"/>
    <s v="TN"/>
    <s v="0000190862"/>
    <x v="5"/>
    <x v="2"/>
    <d v="2022-11-30T00:00:00"/>
    <x v="18"/>
    <s v="LTD-01"/>
    <x v="48"/>
    <n v="258.95999999999998"/>
    <x v="49"/>
  </r>
  <r>
    <s v="31786"/>
    <s v="TN"/>
    <s v="0000190862"/>
    <x v="5"/>
    <x v="2"/>
    <d v="2022-11-30T00:00:00"/>
    <x v="18"/>
    <s v="LTD-02"/>
    <x v="18"/>
    <n v="1072.32"/>
    <x v="91"/>
  </r>
  <r>
    <s v="31786"/>
    <s v="TN"/>
    <s v="0000190862"/>
    <x v="5"/>
    <x v="2"/>
    <d v="2022-11-30T00:00:00"/>
    <x v="18"/>
    <s v="LTD-02"/>
    <x v="19"/>
    <n v="1212.1500000000001"/>
    <x v="92"/>
  </r>
  <r>
    <s v="31786"/>
    <s v="TN"/>
    <s v="0000190862"/>
    <x v="5"/>
    <x v="2"/>
    <d v="2022-11-30T00:00:00"/>
    <x v="18"/>
    <s v="LTD-02"/>
    <x v="20"/>
    <n v="2183.09"/>
    <x v="93"/>
  </r>
  <r>
    <s v="31786"/>
    <s v="TN"/>
    <s v="0000190862"/>
    <x v="5"/>
    <x v="2"/>
    <d v="2022-11-30T00:00:00"/>
    <x v="18"/>
    <s v="LTD-02"/>
    <x v="21"/>
    <n v="4866.3599999999997"/>
    <x v="94"/>
  </r>
  <r>
    <s v="31786"/>
    <s v="TN"/>
    <s v="0000190862"/>
    <x v="5"/>
    <x v="2"/>
    <d v="2022-11-30T00:00:00"/>
    <x v="18"/>
    <s v="LTD-02"/>
    <x v="39"/>
    <n v="6524.88"/>
    <x v="5"/>
  </r>
  <r>
    <s v="31786"/>
    <s v="TN"/>
    <s v="0000190862"/>
    <x v="5"/>
    <x v="2"/>
    <d v="2022-11-30T00:00:00"/>
    <x v="18"/>
    <s v="LTD-02"/>
    <x v="40"/>
    <n v="8320.81"/>
    <x v="5"/>
  </r>
  <r>
    <s v="31786"/>
    <s v="TN"/>
    <s v="0000190862"/>
    <x v="5"/>
    <x v="2"/>
    <d v="2022-11-30T00:00:00"/>
    <x v="18"/>
    <s v="LTD-02"/>
    <x v="41"/>
    <n v="9565.48"/>
    <x v="95"/>
  </r>
  <r>
    <s v="31786"/>
    <s v="TN"/>
    <s v="0000190862"/>
    <x v="5"/>
    <x v="2"/>
    <d v="2022-11-30T00:00:00"/>
    <x v="18"/>
    <s v="LTD-02"/>
    <x v="22"/>
    <n v="9338.02"/>
    <x v="93"/>
  </r>
  <r>
    <s v="31786"/>
    <s v="TN"/>
    <s v="0000190862"/>
    <x v="5"/>
    <x v="2"/>
    <d v="2022-11-30T00:00:00"/>
    <x v="18"/>
    <s v="LTD-02"/>
    <x v="49"/>
    <n v="1892.05"/>
    <x v="96"/>
  </r>
  <r>
    <s v="31786"/>
    <s v="TN"/>
    <s v="0000190862"/>
    <x v="5"/>
    <x v="2"/>
    <d v="2022-11-30T00:00:00"/>
    <x v="18"/>
    <s v="LTD-02"/>
    <x v="50"/>
    <n v="562.94000000000005"/>
    <x v="59"/>
  </r>
  <r>
    <s v="31786"/>
    <s v="TN"/>
    <s v="0000190862"/>
    <x v="5"/>
    <x v="2"/>
    <d v="2022-11-30T00:00:00"/>
    <x v="18"/>
    <s v="LTD-03"/>
    <x v="42"/>
    <n v="1337.63"/>
    <x v="33"/>
  </r>
  <r>
    <s v="31786"/>
    <s v="TN"/>
    <s v="0000190862"/>
    <x v="5"/>
    <x v="2"/>
    <d v="2022-11-30T00:00:00"/>
    <x v="18"/>
    <s v="LTD-03"/>
    <x v="23"/>
    <n v="1660.61"/>
    <x v="88"/>
  </r>
  <r>
    <s v="31786"/>
    <s v="TN"/>
    <s v="0000190862"/>
    <x v="5"/>
    <x v="2"/>
    <d v="2022-11-30T00:00:00"/>
    <x v="18"/>
    <s v="LTD-03"/>
    <x v="24"/>
    <n v="3214.39"/>
    <x v="97"/>
  </r>
  <r>
    <s v="31786"/>
    <s v="TN"/>
    <s v="0000190862"/>
    <x v="5"/>
    <x v="2"/>
    <d v="2022-11-30T00:00:00"/>
    <x v="18"/>
    <s v="LTD-03"/>
    <x v="51"/>
    <n v="3779.19"/>
    <x v="54"/>
  </r>
  <r>
    <s v="31786"/>
    <s v="TN"/>
    <s v="0000190862"/>
    <x v="5"/>
    <x v="2"/>
    <d v="2022-11-30T00:00:00"/>
    <x v="18"/>
    <s v="LTD-03"/>
    <x v="25"/>
    <n v="4033.04"/>
    <x v="98"/>
  </r>
  <r>
    <s v="31786"/>
    <s v="TN"/>
    <s v="0000190862"/>
    <x v="5"/>
    <x v="2"/>
    <d v="2022-11-30T00:00:00"/>
    <x v="18"/>
    <s v="LTD-03"/>
    <x v="26"/>
    <n v="4819.3900000000003"/>
    <x v="99"/>
  </r>
  <r>
    <s v="31786"/>
    <s v="TN"/>
    <s v="0000190862"/>
    <x v="5"/>
    <x v="2"/>
    <d v="2022-11-30T00:00:00"/>
    <x v="18"/>
    <s v="LTD-03"/>
    <x v="46"/>
    <n v="5233.4799999999996"/>
    <x v="100"/>
  </r>
  <r>
    <s v="31786"/>
    <s v="TN"/>
    <s v="0000190862"/>
    <x v="5"/>
    <x v="2"/>
    <d v="2022-11-30T00:00:00"/>
    <x v="18"/>
    <s v="LTD-03"/>
    <x v="43"/>
    <n v="3815.27"/>
    <x v="52"/>
  </r>
  <r>
    <s v="31786"/>
    <s v="TN"/>
    <s v="0000190862"/>
    <x v="5"/>
    <x v="2"/>
    <d v="2022-11-30T00:00:00"/>
    <x v="18"/>
    <s v="LTD-03"/>
    <x v="52"/>
    <n v="767.9"/>
    <x v="51"/>
  </r>
  <r>
    <s v="31786"/>
    <s v="TN"/>
    <s v="0000190862"/>
    <x v="5"/>
    <x v="2"/>
    <d v="2022-11-30T00:00:00"/>
    <x v="18"/>
    <s v="LTD-03"/>
    <x v="53"/>
    <n v="219.33"/>
    <x v="20"/>
  </r>
  <r>
    <s v="31786"/>
    <s v="TN"/>
    <s v="0000190862"/>
    <x v="5"/>
    <x v="2"/>
    <d v="2022-11-30T00:00:00"/>
    <x v="18"/>
    <s v="LTD-04"/>
    <x v="27"/>
    <n v="1204.46"/>
    <x v="101"/>
  </r>
  <r>
    <s v="31786"/>
    <s v="TN"/>
    <s v="0000190862"/>
    <x v="5"/>
    <x v="2"/>
    <d v="2022-11-30T00:00:00"/>
    <x v="18"/>
    <s v="LTD-04"/>
    <x v="44"/>
    <n v="1103.8800000000001"/>
    <x v="102"/>
  </r>
  <r>
    <s v="31786"/>
    <s v="TN"/>
    <s v="0000190862"/>
    <x v="5"/>
    <x v="2"/>
    <d v="2022-11-30T00:00:00"/>
    <x v="18"/>
    <s v="LTD-04"/>
    <x v="47"/>
    <n v="2418.0300000000002"/>
    <x v="103"/>
  </r>
  <r>
    <s v="31786"/>
    <s v="TN"/>
    <s v="0000190862"/>
    <x v="5"/>
    <x v="2"/>
    <d v="2022-11-30T00:00:00"/>
    <x v="18"/>
    <s v="LTD-04"/>
    <x v="28"/>
    <n v="2925.04"/>
    <x v="104"/>
  </r>
  <r>
    <s v="31786"/>
    <s v="TN"/>
    <s v="0000190862"/>
    <x v="5"/>
    <x v="2"/>
    <d v="2022-11-30T00:00:00"/>
    <x v="18"/>
    <s v="LTD-04"/>
    <x v="45"/>
    <n v="4533.3999999999996"/>
    <x v="105"/>
  </r>
  <r>
    <s v="31786"/>
    <s v="TN"/>
    <s v="0000190862"/>
    <x v="5"/>
    <x v="2"/>
    <d v="2022-11-30T00:00:00"/>
    <x v="18"/>
    <s v="LTD-04"/>
    <x v="29"/>
    <n v="6446.74"/>
    <x v="106"/>
  </r>
  <r>
    <s v="31786"/>
    <s v="TN"/>
    <s v="0000190862"/>
    <x v="5"/>
    <x v="2"/>
    <d v="2022-11-30T00:00:00"/>
    <x v="18"/>
    <s v="LTD-04"/>
    <x v="30"/>
    <n v="5728.69"/>
    <x v="107"/>
  </r>
  <r>
    <s v="31786"/>
    <s v="TN"/>
    <s v="0000190862"/>
    <x v="5"/>
    <x v="2"/>
    <d v="2022-11-30T00:00:00"/>
    <x v="18"/>
    <s v="LTD-04"/>
    <x v="31"/>
    <n v="5671.55"/>
    <x v="108"/>
  </r>
  <r>
    <s v="31786"/>
    <s v="TN"/>
    <s v="0000190862"/>
    <x v="5"/>
    <x v="2"/>
    <d v="2022-11-30T00:00:00"/>
    <x v="18"/>
    <s v="LTD-04"/>
    <x v="54"/>
    <n v="955.63"/>
    <x v="57"/>
  </r>
  <r>
    <s v="31786"/>
    <s v="TN"/>
    <s v="0000190862"/>
    <x v="5"/>
    <x v="2"/>
    <d v="2022-11-30T00:00:00"/>
    <x v="18"/>
    <s v="LTD-04"/>
    <x v="32"/>
    <n v="421.81"/>
    <x v="109"/>
  </r>
  <r>
    <s v="31786"/>
    <s v="TN"/>
    <s v="0000190862"/>
    <x v="5"/>
    <x v="2"/>
    <d v="2022-11-30T00:00:00"/>
    <x v="19"/>
    <s v="STD-A"/>
    <x v="34"/>
    <n v="44240.4"/>
    <x v="110"/>
  </r>
  <r>
    <s v="31786"/>
    <s v="TN"/>
    <s v="0000190862"/>
    <x v="5"/>
    <x v="2"/>
    <d v="2022-11-30T00:00:00"/>
    <x v="19"/>
    <s v="STD-B"/>
    <x v="36"/>
    <n v="41435.54"/>
    <x v="111"/>
  </r>
  <r>
    <s v="31786"/>
    <s v="TN"/>
    <s v="0000258005"/>
    <x v="6"/>
    <x v="2"/>
    <d v="2022-10-31T00:00:00"/>
    <x v="20"/>
    <s v="VISBAS"/>
    <x v="38"/>
    <n v="-5.82"/>
    <x v="14"/>
  </r>
  <r>
    <s v="31786"/>
    <s v="TN"/>
    <s v="0000258005"/>
    <x v="6"/>
    <x v="2"/>
    <d v="2022-10-31T00:00:00"/>
    <x v="20"/>
    <s v="VISEXP"/>
    <x v="37"/>
    <n v="-5.56"/>
    <x v="14"/>
  </r>
  <r>
    <s v="31786"/>
    <s v="TN"/>
    <s v="0000258005"/>
    <x v="6"/>
    <x v="2"/>
    <d v="2022-11-15T00:00:00"/>
    <x v="20"/>
    <s v="VISEXP"/>
    <x v="37"/>
    <n v="-10.79"/>
    <x v="13"/>
  </r>
  <r>
    <s v="31786"/>
    <s v="TN"/>
    <s v="0000258005"/>
    <x v="6"/>
    <x v="2"/>
    <d v="2022-11-30T00:00:00"/>
    <x v="20"/>
    <s v="VISBAS"/>
    <x v="38"/>
    <n v="42633.54"/>
    <x v="112"/>
  </r>
  <r>
    <s v="31786"/>
    <s v="TN"/>
    <s v="0000258005"/>
    <x v="6"/>
    <x v="2"/>
    <d v="2022-11-30T00:00:00"/>
    <x v="20"/>
    <s v="VISEXP"/>
    <x v="37"/>
    <n v="183467.55"/>
    <x v="113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s v="31786"/>
    <s v="TN"/>
    <s v="0000000185"/>
    <x v="0"/>
    <x v="0"/>
    <d v="2022-12-29T00:00:00"/>
    <x v="0"/>
    <s v="PPDN"/>
    <x v="0"/>
    <n v="176732.98"/>
    <x v="0"/>
  </r>
  <r>
    <s v="31786"/>
    <s v="TN"/>
    <s v="0000000192"/>
    <x v="1"/>
    <x v="0"/>
    <d v="2022-12-15T00:00:00"/>
    <x v="1"/>
    <s v="PDON"/>
    <x v="1"/>
    <n v="-39.64"/>
    <x v="1"/>
  </r>
  <r>
    <s v="31786"/>
    <s v="TN"/>
    <s v="0000000192"/>
    <x v="1"/>
    <x v="0"/>
    <d v="2022-12-29T00:00:00"/>
    <x v="1"/>
    <s v="PDON"/>
    <x v="1"/>
    <n v="990387.58"/>
    <x v="2"/>
  </r>
  <r>
    <s v="31786"/>
    <s v="TN"/>
    <s v="0000053684"/>
    <x v="2"/>
    <x v="0"/>
    <d v="2022-12-29T00:00:00"/>
    <x v="2"/>
    <s v=""/>
    <x v="2"/>
    <n v="112.18"/>
    <x v="3"/>
  </r>
  <r>
    <s v="31786"/>
    <s v="TN"/>
    <s v="0000053684"/>
    <x v="2"/>
    <x v="0"/>
    <d v="2022-12-29T00:00:00"/>
    <x v="3"/>
    <s v=""/>
    <x v="3"/>
    <n v="36870.980000000003"/>
    <x v="4"/>
  </r>
  <r>
    <s v="31786"/>
    <s v="TN"/>
    <s v="0000157401"/>
    <x v="3"/>
    <x v="0"/>
    <d v="2022-12-29T00:00:00"/>
    <x v="4"/>
    <s v=""/>
    <x v="4"/>
    <n v="334444.45"/>
    <x v="5"/>
  </r>
  <r>
    <s v="31786"/>
    <s v="TN"/>
    <s v="0000157401"/>
    <x v="4"/>
    <x v="0"/>
    <d v="2022-12-15T00:00:00"/>
    <x v="5"/>
    <s v="FO13A9"/>
    <x v="5"/>
    <n v="-2.16"/>
    <x v="1"/>
  </r>
  <r>
    <s v="31786"/>
    <s v="TN"/>
    <s v="0000157401"/>
    <x v="4"/>
    <x v="0"/>
    <d v="2022-12-29T00:00:00"/>
    <x v="6"/>
    <s v="FO12A9"/>
    <x v="5"/>
    <n v="0.9"/>
    <x v="6"/>
  </r>
  <r>
    <s v="31786"/>
    <s v="TN"/>
    <s v="0000157401"/>
    <x v="4"/>
    <x v="0"/>
    <d v="2022-12-29T00:00:00"/>
    <x v="5"/>
    <s v="FO13A9"/>
    <x v="5"/>
    <n v="9.7200000000000006"/>
    <x v="7"/>
  </r>
  <r>
    <s v="31786"/>
    <s v="TN"/>
    <s v="0000157401"/>
    <x v="4"/>
    <x v="0"/>
    <d v="2022-12-29T00:00:00"/>
    <x v="5"/>
    <s v="FO13B9"/>
    <x v="5"/>
    <n v="-5.04"/>
    <x v="8"/>
  </r>
  <r>
    <s v="31786"/>
    <s v="TN"/>
    <s v="0000157401"/>
    <x v="4"/>
    <x v="0"/>
    <d v="2022-12-29T00:00:00"/>
    <x v="7"/>
    <s v="VAD050"/>
    <x v="6"/>
    <n v="451.5"/>
    <x v="9"/>
  </r>
  <r>
    <s v="31786"/>
    <s v="TN"/>
    <s v="0000157401"/>
    <x v="4"/>
    <x v="0"/>
    <d v="2022-12-29T00:00:00"/>
    <x v="7"/>
    <s v="VAD060"/>
    <x v="6"/>
    <n v="18780.3"/>
    <x v="10"/>
  </r>
  <r>
    <s v="31786"/>
    <s v="TN"/>
    <s v="0000157401"/>
    <x v="4"/>
    <x v="0"/>
    <d v="2022-12-29T00:00:00"/>
    <x v="7"/>
    <s v="VAD100"/>
    <x v="6"/>
    <n v="3080.7"/>
    <x v="11"/>
  </r>
  <r>
    <s v="31786"/>
    <s v="TN"/>
    <s v="0000157401"/>
    <x v="4"/>
    <x v="0"/>
    <d v="2022-12-29T00:00:00"/>
    <x v="7"/>
    <s v="VAD250"/>
    <x v="6"/>
    <n v="4226.25"/>
    <x v="12"/>
  </r>
  <r>
    <s v="31786"/>
    <s v="TN"/>
    <s v="0000157401"/>
    <x v="4"/>
    <x v="0"/>
    <d v="2022-12-29T00:00:00"/>
    <x v="7"/>
    <s v="VAD500"/>
    <x v="6"/>
    <n v="11140.5"/>
    <x v="13"/>
  </r>
  <r>
    <s v="31786"/>
    <s v="TN"/>
    <s v="0000190862"/>
    <x v="5"/>
    <x v="0"/>
    <d v="2022-12-15T00:00:00"/>
    <x v="8"/>
    <s v="LTD-01"/>
    <x v="7"/>
    <n v="-21.69"/>
    <x v="6"/>
  </r>
  <r>
    <s v="31786"/>
    <s v="TN"/>
    <s v="0000190862"/>
    <x v="5"/>
    <x v="0"/>
    <d v="2022-12-15T00:00:00"/>
    <x v="8"/>
    <s v="LTD-02"/>
    <x v="8"/>
    <n v="-2.46"/>
    <x v="6"/>
  </r>
  <r>
    <s v="31786"/>
    <s v="TN"/>
    <s v="0000190862"/>
    <x v="5"/>
    <x v="0"/>
    <d v="2022-12-15T00:00:00"/>
    <x v="9"/>
    <s v="STD-B"/>
    <x v="9"/>
    <n v="-17.54"/>
    <x v="1"/>
  </r>
  <r>
    <s v="31786"/>
    <s v="TN"/>
    <s v="0000190862"/>
    <x v="5"/>
    <x v="0"/>
    <d v="2022-12-29T00:00:00"/>
    <x v="8"/>
    <s v="LTD-01"/>
    <x v="10"/>
    <n v="1319.76"/>
    <x v="14"/>
  </r>
  <r>
    <s v="31786"/>
    <s v="TN"/>
    <s v="0000190862"/>
    <x v="5"/>
    <x v="0"/>
    <d v="2022-12-29T00:00:00"/>
    <x v="8"/>
    <s v="LTD-01"/>
    <x v="11"/>
    <n v="1404.31"/>
    <x v="15"/>
  </r>
  <r>
    <s v="31786"/>
    <s v="TN"/>
    <s v="0000190862"/>
    <x v="5"/>
    <x v="0"/>
    <d v="2022-12-29T00:00:00"/>
    <x v="8"/>
    <s v="LTD-01"/>
    <x v="12"/>
    <n v="2640.63"/>
    <x v="16"/>
  </r>
  <r>
    <s v="31786"/>
    <s v="TN"/>
    <s v="0000190862"/>
    <x v="5"/>
    <x v="0"/>
    <d v="2022-12-29T00:00:00"/>
    <x v="8"/>
    <s v="LTD-01"/>
    <x v="13"/>
    <n v="4466.54"/>
    <x v="17"/>
  </r>
  <r>
    <s v="31786"/>
    <s v="TN"/>
    <s v="0000190862"/>
    <x v="5"/>
    <x v="0"/>
    <d v="2022-12-29T00:00:00"/>
    <x v="8"/>
    <s v="LTD-01"/>
    <x v="14"/>
    <n v="5647.65"/>
    <x v="18"/>
  </r>
  <r>
    <s v="31786"/>
    <s v="TN"/>
    <s v="0000190862"/>
    <x v="5"/>
    <x v="0"/>
    <d v="2022-12-29T00:00:00"/>
    <x v="8"/>
    <s v="LTD-01"/>
    <x v="15"/>
    <n v="7428.11"/>
    <x v="19"/>
  </r>
  <r>
    <s v="31786"/>
    <s v="TN"/>
    <s v="0000190862"/>
    <x v="5"/>
    <x v="0"/>
    <d v="2022-12-29T00:00:00"/>
    <x v="8"/>
    <s v="LTD-01"/>
    <x v="16"/>
    <n v="7004.03"/>
    <x v="20"/>
  </r>
  <r>
    <s v="31786"/>
    <s v="TN"/>
    <s v="0000190862"/>
    <x v="5"/>
    <x v="0"/>
    <d v="2022-12-29T00:00:00"/>
    <x v="8"/>
    <s v="LTD-01"/>
    <x v="7"/>
    <n v="5868.45"/>
    <x v="21"/>
  </r>
  <r>
    <s v="31786"/>
    <s v="TN"/>
    <s v="0000190862"/>
    <x v="5"/>
    <x v="0"/>
    <d v="2022-12-29T00:00:00"/>
    <x v="8"/>
    <s v="LTD-01"/>
    <x v="17"/>
    <n v="1413.68"/>
    <x v="22"/>
  </r>
  <r>
    <s v="31786"/>
    <s v="TN"/>
    <s v="0000190862"/>
    <x v="5"/>
    <x v="0"/>
    <d v="2022-12-29T00:00:00"/>
    <x v="8"/>
    <s v="LTD-01"/>
    <x v="18"/>
    <n v="258.95999999999998"/>
    <x v="23"/>
  </r>
  <r>
    <s v="31786"/>
    <s v="TN"/>
    <s v="0000190862"/>
    <x v="5"/>
    <x v="0"/>
    <d v="2022-12-29T00:00:00"/>
    <x v="8"/>
    <s v="LTD-02"/>
    <x v="8"/>
    <n v="1104.1300000000001"/>
    <x v="24"/>
  </r>
  <r>
    <s v="31786"/>
    <s v="TN"/>
    <s v="0000190862"/>
    <x v="5"/>
    <x v="0"/>
    <d v="2022-12-29T00:00:00"/>
    <x v="8"/>
    <s v="LTD-02"/>
    <x v="19"/>
    <n v="1265.51"/>
    <x v="25"/>
  </r>
  <r>
    <s v="31786"/>
    <s v="TN"/>
    <s v="0000190862"/>
    <x v="5"/>
    <x v="0"/>
    <d v="2022-12-29T00:00:00"/>
    <x v="8"/>
    <s v="LTD-02"/>
    <x v="20"/>
    <n v="2305.8200000000002"/>
    <x v="26"/>
  </r>
  <r>
    <s v="31786"/>
    <s v="TN"/>
    <s v="0000190862"/>
    <x v="5"/>
    <x v="0"/>
    <d v="2022-12-29T00:00:00"/>
    <x v="8"/>
    <s v="LTD-02"/>
    <x v="21"/>
    <n v="4789.1400000000003"/>
    <x v="27"/>
  </r>
  <r>
    <s v="31786"/>
    <s v="TN"/>
    <s v="0000190862"/>
    <x v="5"/>
    <x v="0"/>
    <d v="2022-12-29T00:00:00"/>
    <x v="8"/>
    <s v="LTD-02"/>
    <x v="22"/>
    <n v="6736.41"/>
    <x v="28"/>
  </r>
  <r>
    <s v="31786"/>
    <s v="TN"/>
    <s v="0000190862"/>
    <x v="5"/>
    <x v="0"/>
    <d v="2022-12-29T00:00:00"/>
    <x v="8"/>
    <s v="LTD-02"/>
    <x v="23"/>
    <n v="8465.6299999999992"/>
    <x v="29"/>
  </r>
  <r>
    <s v="31786"/>
    <s v="TN"/>
    <s v="0000190862"/>
    <x v="5"/>
    <x v="0"/>
    <d v="2022-12-29T00:00:00"/>
    <x v="8"/>
    <s v="LTD-02"/>
    <x v="24"/>
    <n v="9586.5400000000009"/>
    <x v="30"/>
  </r>
  <r>
    <s v="31786"/>
    <s v="TN"/>
    <s v="0000190862"/>
    <x v="5"/>
    <x v="0"/>
    <d v="2022-12-29T00:00:00"/>
    <x v="8"/>
    <s v="LTD-02"/>
    <x v="25"/>
    <n v="9393.77"/>
    <x v="31"/>
  </r>
  <r>
    <s v="31786"/>
    <s v="TN"/>
    <s v="0000190862"/>
    <x v="5"/>
    <x v="0"/>
    <d v="2022-12-29T00:00:00"/>
    <x v="8"/>
    <s v="LTD-02"/>
    <x v="26"/>
    <n v="1916.44"/>
    <x v="32"/>
  </r>
  <r>
    <s v="31786"/>
    <s v="TN"/>
    <s v="0000190862"/>
    <x v="5"/>
    <x v="0"/>
    <d v="2022-12-29T00:00:00"/>
    <x v="8"/>
    <s v="LTD-02"/>
    <x v="27"/>
    <n v="579.63"/>
    <x v="33"/>
  </r>
  <r>
    <s v="31786"/>
    <s v="TN"/>
    <s v="0000190862"/>
    <x v="5"/>
    <x v="0"/>
    <d v="2022-12-29T00:00:00"/>
    <x v="8"/>
    <s v="LTD-03"/>
    <x v="28"/>
    <n v="1324.41"/>
    <x v="34"/>
  </r>
  <r>
    <s v="31786"/>
    <s v="TN"/>
    <s v="0000190862"/>
    <x v="5"/>
    <x v="0"/>
    <d v="2022-12-29T00:00:00"/>
    <x v="8"/>
    <s v="LTD-03"/>
    <x v="29"/>
    <n v="1614.74"/>
    <x v="18"/>
  </r>
  <r>
    <s v="31786"/>
    <s v="TN"/>
    <s v="0000190862"/>
    <x v="5"/>
    <x v="0"/>
    <d v="2022-12-29T00:00:00"/>
    <x v="8"/>
    <s v="LTD-03"/>
    <x v="30"/>
    <n v="3063.09"/>
    <x v="35"/>
  </r>
  <r>
    <s v="31786"/>
    <s v="TN"/>
    <s v="0000190862"/>
    <x v="5"/>
    <x v="0"/>
    <d v="2022-12-29T00:00:00"/>
    <x v="8"/>
    <s v="LTD-03"/>
    <x v="31"/>
    <n v="3828.73"/>
    <x v="36"/>
  </r>
  <r>
    <s v="31786"/>
    <s v="TN"/>
    <s v="0000190862"/>
    <x v="5"/>
    <x v="0"/>
    <d v="2022-12-29T00:00:00"/>
    <x v="8"/>
    <s v="LTD-03"/>
    <x v="32"/>
    <n v="3927.18"/>
    <x v="37"/>
  </r>
  <r>
    <s v="31786"/>
    <s v="TN"/>
    <s v="0000190862"/>
    <x v="5"/>
    <x v="0"/>
    <d v="2022-12-29T00:00:00"/>
    <x v="8"/>
    <s v="LTD-03"/>
    <x v="33"/>
    <n v="4504.95"/>
    <x v="38"/>
  </r>
  <r>
    <s v="31786"/>
    <s v="TN"/>
    <s v="0000190862"/>
    <x v="5"/>
    <x v="0"/>
    <d v="2022-12-29T00:00:00"/>
    <x v="8"/>
    <s v="LTD-03"/>
    <x v="34"/>
    <n v="5258.44"/>
    <x v="39"/>
  </r>
  <r>
    <s v="31786"/>
    <s v="TN"/>
    <s v="0000190862"/>
    <x v="5"/>
    <x v="0"/>
    <d v="2022-12-29T00:00:00"/>
    <x v="8"/>
    <s v="LTD-03"/>
    <x v="35"/>
    <n v="3398.04"/>
    <x v="40"/>
  </r>
  <r>
    <s v="31786"/>
    <s v="TN"/>
    <s v="0000190862"/>
    <x v="5"/>
    <x v="0"/>
    <d v="2022-12-29T00:00:00"/>
    <x v="8"/>
    <s v="LTD-03"/>
    <x v="36"/>
    <n v="729.91"/>
    <x v="41"/>
  </r>
  <r>
    <s v="31786"/>
    <s v="TN"/>
    <s v="0000190862"/>
    <x v="5"/>
    <x v="0"/>
    <d v="2022-12-29T00:00:00"/>
    <x v="8"/>
    <s v="LTD-03"/>
    <x v="37"/>
    <n v="219.33"/>
    <x v="42"/>
  </r>
  <r>
    <s v="31786"/>
    <s v="TN"/>
    <s v="0000190862"/>
    <x v="5"/>
    <x v="0"/>
    <d v="2022-12-29T00:00:00"/>
    <x v="8"/>
    <s v="LTD-04"/>
    <x v="38"/>
    <n v="1245.07"/>
    <x v="43"/>
  </r>
  <r>
    <s v="31786"/>
    <s v="TN"/>
    <s v="0000190862"/>
    <x v="5"/>
    <x v="0"/>
    <d v="2022-12-29T00:00:00"/>
    <x v="8"/>
    <s v="LTD-04"/>
    <x v="39"/>
    <n v="1151.51"/>
    <x v="44"/>
  </r>
  <r>
    <s v="31786"/>
    <s v="TN"/>
    <s v="0000190862"/>
    <x v="5"/>
    <x v="0"/>
    <d v="2022-12-29T00:00:00"/>
    <x v="8"/>
    <s v="LTD-04"/>
    <x v="40"/>
    <n v="2444.0300000000002"/>
    <x v="45"/>
  </r>
  <r>
    <s v="31786"/>
    <s v="TN"/>
    <s v="0000190862"/>
    <x v="5"/>
    <x v="0"/>
    <d v="2022-12-29T00:00:00"/>
    <x v="8"/>
    <s v="LTD-04"/>
    <x v="41"/>
    <n v="2822.23"/>
    <x v="46"/>
  </r>
  <r>
    <s v="31786"/>
    <s v="TN"/>
    <s v="0000190862"/>
    <x v="5"/>
    <x v="0"/>
    <d v="2022-12-29T00:00:00"/>
    <x v="8"/>
    <s v="LTD-04"/>
    <x v="42"/>
    <n v="4599.97"/>
    <x v="47"/>
  </r>
  <r>
    <s v="31786"/>
    <s v="TN"/>
    <s v="0000190862"/>
    <x v="5"/>
    <x v="0"/>
    <d v="2022-12-29T00:00:00"/>
    <x v="8"/>
    <s v="LTD-04"/>
    <x v="43"/>
    <n v="6312.59"/>
    <x v="48"/>
  </r>
  <r>
    <s v="31786"/>
    <s v="TN"/>
    <s v="0000190862"/>
    <x v="5"/>
    <x v="0"/>
    <d v="2022-12-29T00:00:00"/>
    <x v="8"/>
    <s v="LTD-04"/>
    <x v="44"/>
    <n v="5544.21"/>
    <x v="49"/>
  </r>
  <r>
    <s v="31786"/>
    <s v="TN"/>
    <s v="0000190862"/>
    <x v="5"/>
    <x v="0"/>
    <d v="2022-12-29T00:00:00"/>
    <x v="8"/>
    <s v="LTD-04"/>
    <x v="45"/>
    <n v="5675.14"/>
    <x v="50"/>
  </r>
  <r>
    <s v="31786"/>
    <s v="TN"/>
    <s v="0000190862"/>
    <x v="5"/>
    <x v="0"/>
    <d v="2022-12-29T00:00:00"/>
    <x v="8"/>
    <s v="LTD-04"/>
    <x v="46"/>
    <n v="1120.58"/>
    <x v="51"/>
  </r>
  <r>
    <s v="31786"/>
    <s v="TN"/>
    <s v="0000190862"/>
    <x v="5"/>
    <x v="0"/>
    <d v="2022-12-29T00:00:00"/>
    <x v="8"/>
    <s v="LTD-04"/>
    <x v="47"/>
    <n v="311.12"/>
    <x v="52"/>
  </r>
  <r>
    <s v="31786"/>
    <s v="TN"/>
    <s v="0000190862"/>
    <x v="5"/>
    <x v="0"/>
    <d v="2022-12-29T00:00:00"/>
    <x v="9"/>
    <s v="STD-A"/>
    <x v="48"/>
    <n v="44294.46"/>
    <x v="53"/>
  </r>
  <r>
    <s v="31786"/>
    <s v="TN"/>
    <s v="0000190862"/>
    <x v="5"/>
    <x v="0"/>
    <d v="2022-12-29T00:00:00"/>
    <x v="9"/>
    <s v="STD-B"/>
    <x v="9"/>
    <n v="41453.47"/>
    <x v="54"/>
  </r>
  <r>
    <s v="31786"/>
    <s v="TN"/>
    <s v="0000258005"/>
    <x v="6"/>
    <x v="0"/>
    <d v="2022-12-15T00:00:00"/>
    <x v="10"/>
    <s v="VISBAS"/>
    <x v="49"/>
    <n v="-3.07"/>
    <x v="6"/>
  </r>
  <r>
    <s v="31786"/>
    <s v="TN"/>
    <s v="0000258005"/>
    <x v="6"/>
    <x v="0"/>
    <d v="2022-12-15T00:00:00"/>
    <x v="10"/>
    <s v="VISEXP"/>
    <x v="50"/>
    <n v="-5.56"/>
    <x v="6"/>
  </r>
  <r>
    <s v="31786"/>
    <s v="TN"/>
    <s v="0000258005"/>
    <x v="6"/>
    <x v="0"/>
    <d v="2022-12-29T00:00:00"/>
    <x v="10"/>
    <s v="VISBAS"/>
    <x v="49"/>
    <n v="44100.23"/>
    <x v="55"/>
  </r>
  <r>
    <s v="31786"/>
    <s v="TN"/>
    <s v="0000258005"/>
    <x v="6"/>
    <x v="0"/>
    <d v="2022-12-29T00:00:00"/>
    <x v="10"/>
    <s v="VISEXP"/>
    <x v="50"/>
    <n v="217144.6"/>
    <x v="56"/>
  </r>
  <r>
    <s v="31786"/>
    <s v="TN"/>
    <s v="0000000185"/>
    <x v="0"/>
    <x v="0"/>
    <d v="2022-11-30T00:00:00"/>
    <x v="0"/>
    <s v="PPDN"/>
    <x v="0"/>
    <n v="-10.7"/>
    <x v="1"/>
  </r>
  <r>
    <s v="31786"/>
    <s v="TN"/>
    <s v="0000000185"/>
    <x v="0"/>
    <x v="0"/>
    <d v="2022-12-15T00:00:00"/>
    <x v="0"/>
    <s v="PPDN"/>
    <x v="0"/>
    <n v="187.69"/>
    <x v="57"/>
  </r>
  <r>
    <s v="31786"/>
    <s v="TN"/>
    <s v="0000000192"/>
    <x v="1"/>
    <x v="0"/>
    <d v="2022-11-30T00:00:00"/>
    <x v="1"/>
    <s v="PDON"/>
    <x v="1"/>
    <n v="61.56"/>
    <x v="58"/>
  </r>
  <r>
    <s v="31786"/>
    <s v="TN"/>
    <s v="0000000192"/>
    <x v="1"/>
    <x v="0"/>
    <d v="2022-12-15T00:00:00"/>
    <x v="1"/>
    <s v="PDON"/>
    <x v="1"/>
    <n v="1445.98"/>
    <x v="59"/>
  </r>
  <r>
    <s v="31786"/>
    <s v="TN"/>
    <s v="0000157401"/>
    <x v="3"/>
    <x v="0"/>
    <d v="2022-11-30T00:00:00"/>
    <x v="4"/>
    <s v=""/>
    <x v="4"/>
    <n v="-35.44"/>
    <x v="6"/>
  </r>
  <r>
    <s v="31786"/>
    <s v="TN"/>
    <s v="0000157401"/>
    <x v="4"/>
    <x v="0"/>
    <d v="2022-11-30T00:00:00"/>
    <x v="5"/>
    <s v="FO13A9"/>
    <x v="5"/>
    <n v="1.08"/>
    <x v="6"/>
  </r>
  <r>
    <s v="31786"/>
    <s v="TN"/>
    <s v="0000157401"/>
    <x v="4"/>
    <x v="0"/>
    <d v="2022-11-30T00:00:00"/>
    <x v="5"/>
    <s v="FO13B9"/>
    <x v="5"/>
    <n v="-1.26"/>
    <x v="6"/>
  </r>
  <r>
    <s v="31786"/>
    <s v="TN"/>
    <s v="0000157401"/>
    <x v="4"/>
    <x v="0"/>
    <d v="2022-12-15T00:00:00"/>
    <x v="5"/>
    <s v="FO13A9"/>
    <x v="5"/>
    <n v="11.88"/>
    <x v="60"/>
  </r>
  <r>
    <s v="31786"/>
    <s v="TN"/>
    <s v="0000157401"/>
    <x v="4"/>
    <x v="0"/>
    <d v="2022-12-15T00:00:00"/>
    <x v="5"/>
    <s v="FO13B9"/>
    <x v="5"/>
    <n v="13.6"/>
    <x v="61"/>
  </r>
  <r>
    <s v="31786"/>
    <s v="TN"/>
    <s v="0000157401"/>
    <x v="4"/>
    <x v="0"/>
    <d v="2022-12-15T00:00:00"/>
    <x v="11"/>
    <s v="FO08B9"/>
    <x v="5"/>
    <n v="0.67"/>
    <x v="6"/>
  </r>
  <r>
    <s v="31786"/>
    <s v="TN"/>
    <s v="0000190862"/>
    <x v="5"/>
    <x v="0"/>
    <d v="2022-11-30T00:00:00"/>
    <x v="8"/>
    <s v="LTD-03"/>
    <x v="35"/>
    <n v="-37.799999999999997"/>
    <x v="6"/>
  </r>
  <r>
    <s v="31786"/>
    <s v="TN"/>
    <s v="0000190862"/>
    <x v="5"/>
    <x v="0"/>
    <d v="2022-11-30T00:00:00"/>
    <x v="9"/>
    <s v="STD-A"/>
    <x v="48"/>
    <n v="-15.05"/>
    <x v="6"/>
  </r>
  <r>
    <s v="31786"/>
    <s v="TN"/>
    <s v="0000190862"/>
    <x v="5"/>
    <x v="0"/>
    <d v="2022-11-30T00:00:00"/>
    <x v="9"/>
    <s v="STD-B"/>
    <x v="9"/>
    <n v="9.31"/>
    <x v="6"/>
  </r>
  <r>
    <s v="31786"/>
    <s v="TN"/>
    <s v="0000190862"/>
    <x v="5"/>
    <x v="0"/>
    <d v="2022-12-15T00:00:00"/>
    <x v="8"/>
    <s v="LTD-01"/>
    <x v="11"/>
    <n v="8.82"/>
    <x v="58"/>
  </r>
  <r>
    <s v="31786"/>
    <s v="TN"/>
    <s v="0000190862"/>
    <x v="5"/>
    <x v="0"/>
    <d v="2022-12-15T00:00:00"/>
    <x v="8"/>
    <s v="LTD-01"/>
    <x v="14"/>
    <n v="13.79"/>
    <x v="6"/>
  </r>
  <r>
    <s v="31786"/>
    <s v="TN"/>
    <s v="0000190862"/>
    <x v="5"/>
    <x v="0"/>
    <d v="2022-12-15T00:00:00"/>
    <x v="8"/>
    <s v="LTD-01"/>
    <x v="15"/>
    <n v="-19.440000000000001"/>
    <x v="6"/>
  </r>
  <r>
    <s v="31786"/>
    <s v="TN"/>
    <s v="0000190862"/>
    <x v="5"/>
    <x v="0"/>
    <d v="2022-12-15T00:00:00"/>
    <x v="8"/>
    <s v="LTD-02"/>
    <x v="8"/>
    <n v="2.61"/>
    <x v="6"/>
  </r>
  <r>
    <s v="31786"/>
    <s v="TN"/>
    <s v="0000190862"/>
    <x v="5"/>
    <x v="0"/>
    <d v="2022-12-15T00:00:00"/>
    <x v="8"/>
    <s v="LTD-02"/>
    <x v="19"/>
    <n v="2.74"/>
    <x v="6"/>
  </r>
  <r>
    <s v="31786"/>
    <s v="TN"/>
    <s v="0000190862"/>
    <x v="5"/>
    <x v="0"/>
    <d v="2022-12-15T00:00:00"/>
    <x v="8"/>
    <s v="LTD-02"/>
    <x v="20"/>
    <n v="20.83"/>
    <x v="62"/>
  </r>
  <r>
    <s v="31786"/>
    <s v="TN"/>
    <s v="0000190862"/>
    <x v="5"/>
    <x v="0"/>
    <d v="2022-12-15T00:00:00"/>
    <x v="8"/>
    <s v="LTD-02"/>
    <x v="21"/>
    <n v="22.36"/>
    <x v="58"/>
  </r>
  <r>
    <s v="31786"/>
    <s v="TN"/>
    <s v="0000190862"/>
    <x v="5"/>
    <x v="0"/>
    <d v="2022-12-15T00:00:00"/>
    <x v="8"/>
    <s v="LTD-02"/>
    <x v="22"/>
    <n v="12.18"/>
    <x v="6"/>
  </r>
  <r>
    <s v="31786"/>
    <s v="TN"/>
    <s v="0000190862"/>
    <x v="5"/>
    <x v="0"/>
    <d v="2022-12-15T00:00:00"/>
    <x v="8"/>
    <s v="LTD-02"/>
    <x v="23"/>
    <n v="9.66"/>
    <x v="6"/>
  </r>
  <r>
    <s v="31786"/>
    <s v="TN"/>
    <s v="0000190862"/>
    <x v="5"/>
    <x v="0"/>
    <d v="2022-12-15T00:00:00"/>
    <x v="8"/>
    <s v="LTD-02"/>
    <x v="24"/>
    <n v="13.95"/>
    <x v="6"/>
  </r>
  <r>
    <s v="31786"/>
    <s v="TN"/>
    <s v="0000190862"/>
    <x v="5"/>
    <x v="0"/>
    <d v="2022-12-15T00:00:00"/>
    <x v="8"/>
    <s v="LTD-02"/>
    <x v="26"/>
    <n v="-11.06"/>
    <x v="6"/>
  </r>
  <r>
    <s v="31786"/>
    <s v="TN"/>
    <s v="0000190862"/>
    <x v="5"/>
    <x v="0"/>
    <d v="2022-12-15T00:00:00"/>
    <x v="8"/>
    <s v="LTD-04"/>
    <x v="42"/>
    <n v="39"/>
    <x v="1"/>
  </r>
  <r>
    <s v="31786"/>
    <s v="TN"/>
    <s v="0000190862"/>
    <x v="5"/>
    <x v="0"/>
    <d v="2022-12-15T00:00:00"/>
    <x v="9"/>
    <s v="STD-A"/>
    <x v="48"/>
    <n v="110.49"/>
    <x v="52"/>
  </r>
  <r>
    <s v="31786"/>
    <s v="TN"/>
    <s v="0000190862"/>
    <x v="5"/>
    <x v="0"/>
    <d v="2022-12-15T00:00:00"/>
    <x v="9"/>
    <s v="STD-B"/>
    <x v="9"/>
    <n v="110.54"/>
    <x v="8"/>
  </r>
  <r>
    <s v="31786"/>
    <s v="TN"/>
    <s v="0000258005"/>
    <x v="6"/>
    <x v="0"/>
    <d v="2022-11-30T00:00:00"/>
    <x v="10"/>
    <s v="VISEXP"/>
    <x v="50"/>
    <n v="-10.57"/>
    <x v="6"/>
  </r>
  <r>
    <s v="31786"/>
    <s v="TN"/>
    <s v="0000258005"/>
    <x v="6"/>
    <x v="0"/>
    <d v="2022-12-15T00:00:00"/>
    <x v="10"/>
    <s v="VISBAS"/>
    <x v="49"/>
    <n v="69.36"/>
    <x v="41"/>
  </r>
  <r>
    <s v="31786"/>
    <s v="TN"/>
    <s v="0000258005"/>
    <x v="6"/>
    <x v="0"/>
    <d v="2022-12-15T00:00:00"/>
    <x v="10"/>
    <s v="VISEXP"/>
    <x v="50"/>
    <n v="228.62"/>
    <x v="63"/>
  </r>
  <r>
    <s v="31786"/>
    <s v="NP"/>
    <s v="0000000185"/>
    <x v="0"/>
    <x v="1"/>
    <d v="2022-12-29T00:00:00"/>
    <x v="0"/>
    <s v="PPDN"/>
    <x v="0"/>
    <n v="159.81"/>
    <x v="42"/>
  </r>
  <r>
    <s v="31786"/>
    <s v="NP"/>
    <s v="0000000185"/>
    <x v="0"/>
    <x v="1"/>
    <d v="2022-12-29T00:00:00"/>
    <x v="12"/>
    <s v="PPRN"/>
    <x v="51"/>
    <n v="60399.38"/>
    <x v="64"/>
  </r>
  <r>
    <s v="31786"/>
    <s v="NP"/>
    <s v="0000000185"/>
    <x v="0"/>
    <x v="2"/>
    <d v="2022-12-29T00:00:00"/>
    <x v="0"/>
    <s v="PPDN"/>
    <x v="0"/>
    <n v="64.180000000000007"/>
    <x v="58"/>
  </r>
  <r>
    <s v="31786"/>
    <s v="NP"/>
    <s v="0000000185"/>
    <x v="0"/>
    <x v="2"/>
    <d v="2022-12-29T00:00:00"/>
    <x v="12"/>
    <s v="PPRN"/>
    <x v="51"/>
    <n v="23265.29"/>
    <x v="65"/>
  </r>
  <r>
    <s v="31786"/>
    <s v="NP"/>
    <s v="0000000185"/>
    <x v="0"/>
    <x v="3"/>
    <d v="2022-12-29T00:00:00"/>
    <x v="12"/>
    <s v="PPRN"/>
    <x v="51"/>
    <n v="2773.86"/>
    <x v="66"/>
  </r>
  <r>
    <s v="31786"/>
    <s v="NP"/>
    <s v="0000000192"/>
    <x v="1"/>
    <x v="1"/>
    <d v="2022-12-29T00:00:00"/>
    <x v="1"/>
    <s v="PDON"/>
    <x v="1"/>
    <n v="1557.51"/>
    <x v="67"/>
  </r>
  <r>
    <s v="31786"/>
    <s v="NP"/>
    <s v="0000000192"/>
    <x v="1"/>
    <x v="1"/>
    <d v="2022-12-29T00:00:00"/>
    <x v="13"/>
    <s v="PDRN"/>
    <x v="52"/>
    <n v="329009.76"/>
    <x v="68"/>
  </r>
  <r>
    <s v="31786"/>
    <s v="NP"/>
    <s v="0000000192"/>
    <x v="1"/>
    <x v="2"/>
    <d v="2022-12-29T00:00:00"/>
    <x v="1"/>
    <s v="PDON"/>
    <x v="1"/>
    <n v="321.48"/>
    <x v="69"/>
  </r>
  <r>
    <s v="31786"/>
    <s v="NP"/>
    <s v="0000000192"/>
    <x v="1"/>
    <x v="2"/>
    <d v="2022-12-29T00:00:00"/>
    <x v="13"/>
    <s v="PDRN"/>
    <x v="52"/>
    <n v="246339.67"/>
    <x v="70"/>
  </r>
  <r>
    <s v="31786"/>
    <s v="NP"/>
    <s v="0000000192"/>
    <x v="1"/>
    <x v="3"/>
    <d v="2022-12-29T00:00:00"/>
    <x v="1"/>
    <s v="PDON"/>
    <x v="1"/>
    <n v="39.76"/>
    <x v="6"/>
  </r>
  <r>
    <s v="31786"/>
    <s v="NP"/>
    <s v="0000000192"/>
    <x v="1"/>
    <x v="3"/>
    <d v="2022-12-29T00:00:00"/>
    <x v="13"/>
    <s v="PDRN"/>
    <x v="52"/>
    <n v="16856.04"/>
    <x v="71"/>
  </r>
  <r>
    <s v="31786"/>
    <s v="NP"/>
    <s v="0000258005"/>
    <x v="6"/>
    <x v="1"/>
    <d v="2022-12-29T00:00:00"/>
    <x v="10"/>
    <s v="VISBAS"/>
    <x v="49"/>
    <n v="3439.41"/>
    <x v="72"/>
  </r>
  <r>
    <s v="31786"/>
    <s v="NP"/>
    <s v="0000258005"/>
    <x v="6"/>
    <x v="1"/>
    <d v="2022-12-29T00:00:00"/>
    <x v="10"/>
    <s v="VISEXP"/>
    <x v="50"/>
    <n v="17259.46"/>
    <x v="73"/>
  </r>
  <r>
    <s v="31786"/>
    <s v="NP"/>
    <s v="0000258005"/>
    <x v="6"/>
    <x v="2"/>
    <d v="2022-12-29T00:00:00"/>
    <x v="10"/>
    <s v="VISBAS"/>
    <x v="49"/>
    <n v="1438.54"/>
    <x v="74"/>
  </r>
  <r>
    <s v="31786"/>
    <s v="NP"/>
    <s v="0000258005"/>
    <x v="6"/>
    <x v="2"/>
    <d v="2022-12-29T00:00:00"/>
    <x v="10"/>
    <s v="VISEXP"/>
    <x v="50"/>
    <n v="6909.89"/>
    <x v="75"/>
  </r>
  <r>
    <s v="31786"/>
    <s v="NP"/>
    <s v="0000258005"/>
    <x v="6"/>
    <x v="3"/>
    <d v="2022-12-29T00:00:00"/>
    <x v="10"/>
    <s v="VISBAS"/>
    <x v="49"/>
    <n v="15.9"/>
    <x v="76"/>
  </r>
  <r>
    <s v="31786"/>
    <s v="NP"/>
    <s v="0000258005"/>
    <x v="6"/>
    <x v="3"/>
    <d v="2022-12-29T00:00:00"/>
    <x v="10"/>
    <s v="VISEXP"/>
    <x v="50"/>
    <n v="156.88"/>
    <x v="33"/>
  </r>
  <r>
    <s v="31786"/>
    <s v="NP"/>
    <s v="0000000185"/>
    <x v="0"/>
    <x v="2"/>
    <d v="2022-12-29T00:00:00"/>
    <x v="12"/>
    <s v="PPRN"/>
    <x v="51"/>
    <n v="96.26"/>
    <x v="62"/>
  </r>
  <r>
    <s v="31786"/>
    <s v="NP"/>
    <s v="0000000185"/>
    <x v="0"/>
    <x v="3"/>
    <d v="2022-12-29T00:00:00"/>
    <x v="12"/>
    <s v="PPRN"/>
    <x v="51"/>
    <n v="197.21"/>
    <x v="3"/>
  </r>
  <r>
    <s v="31786"/>
    <s v="NP"/>
    <s v="0000000185"/>
    <x v="0"/>
    <x v="0"/>
    <d v="2022-12-29T00:00:00"/>
    <x v="0"/>
    <s v="PPDN"/>
    <x v="0"/>
    <n v="132420.57"/>
    <x v="77"/>
  </r>
  <r>
    <s v="31786"/>
    <s v="NP"/>
    <s v="0000000185"/>
    <x v="0"/>
    <x v="4"/>
    <d v="2022-12-29T00:00:00"/>
    <x v="0"/>
    <s v="PPDN"/>
    <x v="0"/>
    <n v="58005.66"/>
    <x v="78"/>
  </r>
  <r>
    <s v="31786"/>
    <s v="NP"/>
    <s v="0000000185"/>
    <x v="0"/>
    <x v="5"/>
    <d v="2022-12-29T00:00:00"/>
    <x v="0"/>
    <s v="PPDN"/>
    <x v="0"/>
    <n v="24362.45"/>
    <x v="79"/>
  </r>
  <r>
    <s v="31786"/>
    <s v="NP"/>
    <s v="0000000192"/>
    <x v="1"/>
    <x v="2"/>
    <d v="2022-12-29T00:00:00"/>
    <x v="13"/>
    <s v="PDRN"/>
    <x v="52"/>
    <n v="13413.44"/>
    <x v="80"/>
  </r>
  <r>
    <s v="31786"/>
    <s v="NP"/>
    <s v="0000000192"/>
    <x v="1"/>
    <x v="3"/>
    <d v="2022-12-29T00:00:00"/>
    <x v="13"/>
    <s v="PDRN"/>
    <x v="52"/>
    <n v="1960.6"/>
    <x v="81"/>
  </r>
  <r>
    <s v="31786"/>
    <s v="NP"/>
    <s v="0000000192"/>
    <x v="1"/>
    <x v="0"/>
    <d v="2022-12-29T00:00:00"/>
    <x v="1"/>
    <s v="PDON"/>
    <x v="1"/>
    <n v="760536.72"/>
    <x v="82"/>
  </r>
  <r>
    <s v="31786"/>
    <s v="NP"/>
    <s v="0000000192"/>
    <x v="1"/>
    <x v="4"/>
    <d v="2022-12-29T00:00:00"/>
    <x v="1"/>
    <s v="PDON"/>
    <x v="1"/>
    <n v="613647.16"/>
    <x v="83"/>
  </r>
  <r>
    <s v="31786"/>
    <s v="NP"/>
    <s v="0000000192"/>
    <x v="1"/>
    <x v="5"/>
    <d v="2022-12-29T00:00:00"/>
    <x v="1"/>
    <s v="PDON"/>
    <x v="1"/>
    <n v="210506.56"/>
    <x v="84"/>
  </r>
  <r>
    <s v="31786"/>
    <s v="NP"/>
    <s v="0000053684"/>
    <x v="2"/>
    <x v="0"/>
    <d v="2022-12-29T00:00:00"/>
    <x v="2"/>
    <s v=""/>
    <x v="2"/>
    <n v="148.24"/>
    <x v="7"/>
  </r>
  <r>
    <s v="31786"/>
    <s v="NP"/>
    <s v="0000053684"/>
    <x v="2"/>
    <x v="0"/>
    <d v="2022-12-29T00:00:00"/>
    <x v="3"/>
    <s v=""/>
    <x v="3"/>
    <n v="31271.77"/>
    <x v="85"/>
  </r>
  <r>
    <s v="31786"/>
    <s v="NP"/>
    <s v="0000157401"/>
    <x v="3"/>
    <x v="0"/>
    <d v="2022-12-29T00:00:00"/>
    <x v="4"/>
    <s v=""/>
    <x v="4"/>
    <n v="358930.4"/>
    <x v="86"/>
  </r>
  <r>
    <s v="31786"/>
    <s v="NP"/>
    <s v="0000157401"/>
    <x v="4"/>
    <x v="0"/>
    <d v="2022-12-29T00:00:00"/>
    <x v="14"/>
    <s v="FO01A9"/>
    <x v="5"/>
    <n v="0.11"/>
    <x v="6"/>
  </r>
  <r>
    <s v="31786"/>
    <s v="NP"/>
    <s v="0000157401"/>
    <x v="4"/>
    <x v="0"/>
    <d v="2022-12-29T00:00:00"/>
    <x v="14"/>
    <s v="FO01B9"/>
    <x v="5"/>
    <n v="-0.28999999999999998"/>
    <x v="6"/>
  </r>
  <r>
    <s v="31786"/>
    <s v="NP"/>
    <s v="0000157401"/>
    <x v="4"/>
    <x v="0"/>
    <d v="2022-12-29T00:00:00"/>
    <x v="5"/>
    <s v="FO13A9"/>
    <x v="5"/>
    <n v="-1.08"/>
    <x v="52"/>
  </r>
  <r>
    <s v="31786"/>
    <s v="NP"/>
    <s v="0000157401"/>
    <x v="4"/>
    <x v="0"/>
    <d v="2022-12-29T00:00:00"/>
    <x v="5"/>
    <s v="FO13B9"/>
    <x v="5"/>
    <n v="10.08"/>
    <x v="57"/>
  </r>
  <r>
    <s v="31786"/>
    <s v="NP"/>
    <s v="0000157401"/>
    <x v="4"/>
    <x v="0"/>
    <d v="2022-12-29T00:00:00"/>
    <x v="15"/>
    <s v="FO02B9"/>
    <x v="5"/>
    <n v="0.68"/>
    <x v="6"/>
  </r>
  <r>
    <s v="31786"/>
    <s v="NP"/>
    <s v="0000157401"/>
    <x v="4"/>
    <x v="0"/>
    <d v="2022-12-29T00:00:00"/>
    <x v="7"/>
    <s v="VAD050"/>
    <x v="6"/>
    <n v="343.35"/>
    <x v="87"/>
  </r>
  <r>
    <s v="31786"/>
    <s v="NP"/>
    <s v="0000157401"/>
    <x v="4"/>
    <x v="0"/>
    <d v="2022-12-29T00:00:00"/>
    <x v="7"/>
    <s v="VAD060"/>
    <x v="6"/>
    <n v="12841.92"/>
    <x v="88"/>
  </r>
  <r>
    <s v="31786"/>
    <s v="NP"/>
    <s v="0000157401"/>
    <x v="4"/>
    <x v="0"/>
    <d v="2022-12-29T00:00:00"/>
    <x v="7"/>
    <s v="VAD100"/>
    <x v="6"/>
    <n v="1705.2"/>
    <x v="89"/>
  </r>
  <r>
    <s v="31786"/>
    <s v="NP"/>
    <s v="0000157401"/>
    <x v="4"/>
    <x v="0"/>
    <d v="2022-12-29T00:00:00"/>
    <x v="7"/>
    <s v="VAD250"/>
    <x v="6"/>
    <n v="2273.25"/>
    <x v="90"/>
  </r>
  <r>
    <s v="31786"/>
    <s v="NP"/>
    <s v="0000157401"/>
    <x v="4"/>
    <x v="0"/>
    <d v="2022-12-29T00:00:00"/>
    <x v="7"/>
    <s v="VAD500"/>
    <x v="6"/>
    <n v="6058.5"/>
    <x v="91"/>
  </r>
  <r>
    <s v="31786"/>
    <s v="NP"/>
    <s v="0000190862"/>
    <x v="5"/>
    <x v="0"/>
    <d v="2022-12-29T00:00:00"/>
    <x v="8"/>
    <s v="LTD-01"/>
    <x v="10"/>
    <n v="14.91"/>
    <x v="76"/>
  </r>
  <r>
    <s v="31786"/>
    <s v="NP"/>
    <s v="0000190862"/>
    <x v="5"/>
    <x v="0"/>
    <d v="2022-12-29T00:00:00"/>
    <x v="8"/>
    <s v="LTD-01"/>
    <x v="11"/>
    <n v="15.75"/>
    <x v="62"/>
  </r>
  <r>
    <s v="31786"/>
    <s v="NP"/>
    <s v="0000190862"/>
    <x v="5"/>
    <x v="0"/>
    <d v="2022-12-29T00:00:00"/>
    <x v="8"/>
    <s v="LTD-01"/>
    <x v="12"/>
    <n v="34.42"/>
    <x v="7"/>
  </r>
  <r>
    <s v="31786"/>
    <s v="NP"/>
    <s v="0000190862"/>
    <x v="5"/>
    <x v="0"/>
    <d v="2022-12-29T00:00:00"/>
    <x v="8"/>
    <s v="LTD-01"/>
    <x v="13"/>
    <n v="41.99"/>
    <x v="62"/>
  </r>
  <r>
    <s v="31786"/>
    <s v="NP"/>
    <s v="0000190862"/>
    <x v="5"/>
    <x v="0"/>
    <d v="2022-12-29T00:00:00"/>
    <x v="8"/>
    <s v="LTD-01"/>
    <x v="14"/>
    <n v="17.489999999999998"/>
    <x v="6"/>
  </r>
  <r>
    <s v="31786"/>
    <s v="NP"/>
    <s v="0000190862"/>
    <x v="5"/>
    <x v="0"/>
    <d v="2022-12-29T00:00:00"/>
    <x v="8"/>
    <s v="LTD-01"/>
    <x v="15"/>
    <n v="62.87"/>
    <x v="62"/>
  </r>
  <r>
    <s v="31786"/>
    <s v="NP"/>
    <s v="0000190862"/>
    <x v="5"/>
    <x v="0"/>
    <d v="2022-12-29T00:00:00"/>
    <x v="8"/>
    <s v="LTD-01"/>
    <x v="16"/>
    <n v="16.670000000000002"/>
    <x v="6"/>
  </r>
  <r>
    <s v="31786"/>
    <s v="NP"/>
    <s v="0000190862"/>
    <x v="5"/>
    <x v="0"/>
    <d v="2022-12-29T00:00:00"/>
    <x v="8"/>
    <s v="LTD-01"/>
    <x v="7"/>
    <n v="47.06"/>
    <x v="1"/>
  </r>
  <r>
    <s v="31786"/>
    <s v="NP"/>
    <s v="0000190862"/>
    <x v="5"/>
    <x v="0"/>
    <d v="2022-12-29T00:00:00"/>
    <x v="8"/>
    <s v="LTD-01"/>
    <x v="17"/>
    <n v="20.28"/>
    <x v="6"/>
  </r>
  <r>
    <s v="31786"/>
    <s v="NP"/>
    <s v="0000190862"/>
    <x v="5"/>
    <x v="0"/>
    <d v="2022-12-29T00:00:00"/>
    <x v="8"/>
    <s v="LTD-02"/>
    <x v="8"/>
    <n v="1.28"/>
    <x v="6"/>
  </r>
  <r>
    <s v="31786"/>
    <s v="NP"/>
    <s v="0000190862"/>
    <x v="5"/>
    <x v="0"/>
    <d v="2022-12-29T00:00:00"/>
    <x v="8"/>
    <s v="LTD-02"/>
    <x v="19"/>
    <n v="12.53"/>
    <x v="58"/>
  </r>
  <r>
    <s v="31786"/>
    <s v="NP"/>
    <s v="0000190862"/>
    <x v="5"/>
    <x v="0"/>
    <d v="2022-12-29T00:00:00"/>
    <x v="8"/>
    <s v="LTD-02"/>
    <x v="20"/>
    <n v="14.86"/>
    <x v="58"/>
  </r>
  <r>
    <s v="31786"/>
    <s v="NP"/>
    <s v="0000190862"/>
    <x v="5"/>
    <x v="0"/>
    <d v="2022-12-29T00:00:00"/>
    <x v="8"/>
    <s v="LTD-02"/>
    <x v="21"/>
    <n v="27.41"/>
    <x v="6"/>
  </r>
  <r>
    <s v="31786"/>
    <s v="NP"/>
    <s v="0000190862"/>
    <x v="5"/>
    <x v="0"/>
    <d v="2022-12-29T00:00:00"/>
    <x v="8"/>
    <s v="LTD-02"/>
    <x v="25"/>
    <n v="27.23"/>
    <x v="6"/>
  </r>
  <r>
    <s v="31786"/>
    <s v="NP"/>
    <s v="0000190862"/>
    <x v="5"/>
    <x v="0"/>
    <d v="2022-12-29T00:00:00"/>
    <x v="8"/>
    <s v="LTD-03"/>
    <x v="29"/>
    <n v="26.3"/>
    <x v="62"/>
  </r>
  <r>
    <s v="31786"/>
    <s v="NP"/>
    <s v="0000190862"/>
    <x v="5"/>
    <x v="0"/>
    <d v="2022-12-29T00:00:00"/>
    <x v="8"/>
    <s v="LTD-03"/>
    <x v="30"/>
    <n v="-5.0999999999999996"/>
    <x v="6"/>
  </r>
  <r>
    <s v="31786"/>
    <s v="NP"/>
    <s v="0000190862"/>
    <x v="5"/>
    <x v="0"/>
    <d v="2022-12-29T00:00:00"/>
    <x v="8"/>
    <s v="LTD-03"/>
    <x v="32"/>
    <n v="20.16"/>
    <x v="6"/>
  </r>
  <r>
    <s v="31786"/>
    <s v="NP"/>
    <s v="0000190862"/>
    <x v="5"/>
    <x v="0"/>
    <d v="2022-12-29T00:00:00"/>
    <x v="8"/>
    <s v="LTD-03"/>
    <x v="33"/>
    <n v="24.57"/>
    <x v="1"/>
  </r>
  <r>
    <s v="31786"/>
    <s v="NP"/>
    <s v="0000190862"/>
    <x v="5"/>
    <x v="0"/>
    <d v="2022-12-29T00:00:00"/>
    <x v="8"/>
    <s v="LTD-04"/>
    <x v="38"/>
    <n v="3.7"/>
    <x v="6"/>
  </r>
  <r>
    <s v="31786"/>
    <s v="NP"/>
    <s v="0000190862"/>
    <x v="5"/>
    <x v="0"/>
    <d v="2022-12-29T00:00:00"/>
    <x v="8"/>
    <s v="LTD-04"/>
    <x v="41"/>
    <n v="27.5"/>
    <x v="6"/>
  </r>
  <r>
    <s v="31786"/>
    <s v="NP"/>
    <s v="0000190862"/>
    <x v="5"/>
    <x v="0"/>
    <d v="2022-12-29T00:00:00"/>
    <x v="8"/>
    <s v="LTD-04"/>
    <x v="43"/>
    <n v="54.31"/>
    <x v="58"/>
  </r>
  <r>
    <s v="31786"/>
    <s v="NP"/>
    <s v="0000190862"/>
    <x v="5"/>
    <x v="0"/>
    <d v="2022-12-29T00:00:00"/>
    <x v="8"/>
    <s v="LTD-04"/>
    <x v="44"/>
    <n v="17.13"/>
    <x v="6"/>
  </r>
  <r>
    <s v="31786"/>
    <s v="NP"/>
    <s v="0000190862"/>
    <x v="5"/>
    <x v="0"/>
    <d v="2022-12-29T00:00:00"/>
    <x v="8"/>
    <s v="LTD-04"/>
    <x v="45"/>
    <n v="33.700000000000003"/>
    <x v="1"/>
  </r>
  <r>
    <s v="31786"/>
    <s v="NP"/>
    <s v="0000190862"/>
    <x v="5"/>
    <x v="0"/>
    <d v="2022-12-29T00:00:00"/>
    <x v="8"/>
    <s v="LTD-04"/>
    <x v="47"/>
    <n v="22.82"/>
    <x v="6"/>
  </r>
  <r>
    <s v="31786"/>
    <s v="NP"/>
    <s v="0000190862"/>
    <x v="5"/>
    <x v="0"/>
    <d v="2022-12-29T00:00:00"/>
    <x v="9"/>
    <s v="STD-A"/>
    <x v="53"/>
    <n v="40058.980000000003"/>
    <x v="92"/>
  </r>
  <r>
    <s v="31786"/>
    <s v="NP"/>
    <s v="0000190862"/>
    <x v="5"/>
    <x v="0"/>
    <d v="2022-12-29T00:00:00"/>
    <x v="9"/>
    <s v="STD-A"/>
    <x v="48"/>
    <n v="548.05999999999995"/>
    <x v="93"/>
  </r>
  <r>
    <s v="31786"/>
    <s v="NP"/>
    <s v="0000190862"/>
    <x v="5"/>
    <x v="0"/>
    <d v="2022-12-29T00:00:00"/>
    <x v="9"/>
    <s v="STD-B"/>
    <x v="54"/>
    <n v="37037.25"/>
    <x v="94"/>
  </r>
  <r>
    <s v="31786"/>
    <s v="NP"/>
    <s v="0000190862"/>
    <x v="5"/>
    <x v="0"/>
    <d v="2022-12-29T00:00:00"/>
    <x v="9"/>
    <s v="STD-B"/>
    <x v="9"/>
    <n v="162.05000000000001"/>
    <x v="41"/>
  </r>
  <r>
    <s v="31786"/>
    <s v="NP"/>
    <s v="0000190862"/>
    <x v="5"/>
    <x v="4"/>
    <d v="2022-12-29T00:00:00"/>
    <x v="9"/>
    <s v="STD-A"/>
    <x v="6"/>
    <n v="-11.01"/>
    <x v="6"/>
  </r>
  <r>
    <s v="31786"/>
    <s v="NP"/>
    <s v="0000190862"/>
    <x v="5"/>
    <x v="4"/>
    <d v="2022-12-29T00:00:00"/>
    <x v="9"/>
    <s v="STD-B"/>
    <x v="6"/>
    <n v="-13.12"/>
    <x v="6"/>
  </r>
  <r>
    <s v="31786"/>
    <s v="NP"/>
    <s v="0000258005"/>
    <x v="6"/>
    <x v="2"/>
    <d v="2022-12-29T00:00:00"/>
    <x v="10"/>
    <s v="VISBAS"/>
    <x v="49"/>
    <n v="3.18"/>
    <x v="6"/>
  </r>
  <r>
    <s v="31786"/>
    <s v="NP"/>
    <s v="0000258005"/>
    <x v="6"/>
    <x v="2"/>
    <d v="2022-12-29T00:00:00"/>
    <x v="10"/>
    <s v="VISEXP"/>
    <x v="50"/>
    <n v="12.6"/>
    <x v="1"/>
  </r>
  <r>
    <s v="31786"/>
    <s v="NP"/>
    <s v="0000258005"/>
    <x v="6"/>
    <x v="3"/>
    <d v="2022-12-29T00:00:00"/>
    <x v="10"/>
    <s v="VISBAS"/>
    <x v="49"/>
    <n v="58.56"/>
    <x v="95"/>
  </r>
  <r>
    <s v="31786"/>
    <s v="NP"/>
    <s v="0000258005"/>
    <x v="6"/>
    <x v="3"/>
    <d v="2022-12-29T00:00:00"/>
    <x v="10"/>
    <s v="VISEXP"/>
    <x v="50"/>
    <n v="545.61"/>
    <x v="96"/>
  </r>
  <r>
    <s v="31786"/>
    <s v="NP"/>
    <s v="0000258005"/>
    <x v="6"/>
    <x v="0"/>
    <d v="2022-12-29T00:00:00"/>
    <x v="10"/>
    <s v="VISBAS"/>
    <x v="49"/>
    <n v="37132.01"/>
    <x v="97"/>
  </r>
  <r>
    <s v="31786"/>
    <s v="NP"/>
    <s v="0000258005"/>
    <x v="6"/>
    <x v="0"/>
    <d v="2022-12-29T00:00:00"/>
    <x v="10"/>
    <s v="VISEXP"/>
    <x v="50"/>
    <n v="155606.04"/>
    <x v="98"/>
  </r>
  <r>
    <s v="31786"/>
    <s v="NP"/>
    <s v="0000258005"/>
    <x v="6"/>
    <x v="4"/>
    <d v="2022-12-29T00:00:00"/>
    <x v="10"/>
    <s v="VISBAS"/>
    <x v="49"/>
    <n v="27773.7"/>
    <x v="99"/>
  </r>
  <r>
    <s v="31786"/>
    <s v="NP"/>
    <s v="0000258005"/>
    <x v="6"/>
    <x v="4"/>
    <d v="2022-12-29T00:00:00"/>
    <x v="10"/>
    <s v="VISEXP"/>
    <x v="50"/>
    <n v="134883.93"/>
    <x v="100"/>
  </r>
  <r>
    <s v="31786"/>
    <s v="NP"/>
    <s v="0000258005"/>
    <x v="6"/>
    <x v="5"/>
    <d v="2022-12-29T00:00:00"/>
    <x v="10"/>
    <s v="VISBAS"/>
    <x v="49"/>
    <n v="10060.31"/>
    <x v="101"/>
  </r>
  <r>
    <s v="31786"/>
    <s v="NP"/>
    <s v="0000258005"/>
    <x v="6"/>
    <x v="5"/>
    <d v="2022-12-29T00:00:00"/>
    <x v="10"/>
    <s v="VISEXP"/>
    <x v="50"/>
    <n v="62228.800000000003"/>
    <x v="102"/>
  </r>
  <r>
    <s v="31786"/>
    <s v="NP"/>
    <s v="0000000185"/>
    <x v="0"/>
    <x v="1"/>
    <d v="2022-12-31T00:00:00"/>
    <x v="0"/>
    <s v="PPDN"/>
    <x v="0"/>
    <n v="14.12"/>
    <x v="6"/>
  </r>
  <r>
    <s v="31786"/>
    <s v="NP"/>
    <s v="0000000185"/>
    <x v="0"/>
    <x v="1"/>
    <d v="2022-12-31T00:00:00"/>
    <x v="12"/>
    <s v="PPRN"/>
    <x v="51"/>
    <n v="-77.58"/>
    <x v="7"/>
  </r>
  <r>
    <s v="31786"/>
    <s v="NP"/>
    <s v="0000000185"/>
    <x v="0"/>
    <x v="1"/>
    <d v="2022-12-31T00:00:00"/>
    <x v="12"/>
    <s v="PPRN"/>
    <x v="51"/>
    <n v="5576.02"/>
    <x v="103"/>
  </r>
  <r>
    <s v="31786"/>
    <s v="NP"/>
    <s v="0000000185"/>
    <x v="0"/>
    <x v="2"/>
    <d v="2022-12-31T00:00:00"/>
    <x v="0"/>
    <s v="PPDN"/>
    <x v="0"/>
    <n v="14.12"/>
    <x v="6"/>
  </r>
  <r>
    <s v="31786"/>
    <s v="NP"/>
    <s v="0000000185"/>
    <x v="0"/>
    <x v="2"/>
    <d v="2022-12-31T00:00:00"/>
    <x v="12"/>
    <s v="PPRN"/>
    <x v="51"/>
    <n v="-45.69"/>
    <x v="58"/>
  </r>
  <r>
    <s v="31786"/>
    <s v="NP"/>
    <s v="0000000185"/>
    <x v="0"/>
    <x v="2"/>
    <d v="2022-12-31T00:00:00"/>
    <x v="12"/>
    <s v="PPRN"/>
    <x v="51"/>
    <n v="326.44"/>
    <x v="61"/>
  </r>
  <r>
    <s v="31786"/>
    <s v="NP"/>
    <s v="0000000185"/>
    <x v="0"/>
    <x v="3"/>
    <d v="2022-12-31T00:00:00"/>
    <x v="12"/>
    <s v="PPRN"/>
    <x v="51"/>
    <n v="27.01"/>
    <x v="6"/>
  </r>
  <r>
    <s v="31786"/>
    <s v="NP"/>
    <s v="0000000185"/>
    <x v="0"/>
    <x v="0"/>
    <d v="2022-12-31T00:00:00"/>
    <x v="0"/>
    <s v="PPDN"/>
    <x v="0"/>
    <n v="-311.47000000000003"/>
    <x v="95"/>
  </r>
  <r>
    <s v="31786"/>
    <s v="NP"/>
    <s v="0000000185"/>
    <x v="0"/>
    <x v="0"/>
    <d v="2022-12-31T00:00:00"/>
    <x v="0"/>
    <s v="PPDN"/>
    <x v="0"/>
    <n v="601.19000000000005"/>
    <x v="104"/>
  </r>
  <r>
    <s v="31786"/>
    <s v="NP"/>
    <s v="0000000185"/>
    <x v="0"/>
    <x v="0"/>
    <d v="2022-12-31T00:00:00"/>
    <x v="12"/>
    <s v="PPRN"/>
    <x v="51"/>
    <n v="-15.53"/>
    <x v="6"/>
  </r>
  <r>
    <s v="31786"/>
    <s v="NP"/>
    <s v="0000000185"/>
    <x v="0"/>
    <x v="4"/>
    <d v="2022-12-31T00:00:00"/>
    <x v="0"/>
    <s v="PPDN"/>
    <x v="0"/>
    <n v="276.82"/>
    <x v="60"/>
  </r>
  <r>
    <s v="31786"/>
    <s v="NP"/>
    <s v="0000000185"/>
    <x v="0"/>
    <x v="5"/>
    <d v="2022-12-31T00:00:00"/>
    <x v="0"/>
    <s v="PPDN"/>
    <x v="0"/>
    <n v="202.82"/>
    <x v="8"/>
  </r>
  <r>
    <s v="31786"/>
    <s v="NP"/>
    <s v="0000000192"/>
    <x v="1"/>
    <x v="1"/>
    <d v="2022-12-31T00:00:00"/>
    <x v="1"/>
    <s v="PDON"/>
    <x v="1"/>
    <n v="200.16"/>
    <x v="42"/>
  </r>
  <r>
    <s v="31786"/>
    <s v="NP"/>
    <s v="0000000192"/>
    <x v="1"/>
    <x v="1"/>
    <d v="2022-12-31T00:00:00"/>
    <x v="13"/>
    <s v="PDRN"/>
    <x v="52"/>
    <n v="-555.87"/>
    <x v="41"/>
  </r>
  <r>
    <s v="31786"/>
    <s v="NP"/>
    <s v="0000000192"/>
    <x v="1"/>
    <x v="1"/>
    <d v="2022-12-31T00:00:00"/>
    <x v="13"/>
    <s v="PDRN"/>
    <x v="52"/>
    <n v="52541.75"/>
    <x v="105"/>
  </r>
  <r>
    <s v="31786"/>
    <s v="NP"/>
    <s v="0000000192"/>
    <x v="1"/>
    <x v="2"/>
    <d v="2022-12-31T00:00:00"/>
    <x v="1"/>
    <s v="PDON"/>
    <x v="1"/>
    <n v="20.22"/>
    <x v="6"/>
  </r>
  <r>
    <s v="31786"/>
    <s v="NP"/>
    <s v="0000000192"/>
    <x v="1"/>
    <x v="2"/>
    <d v="2022-12-31T00:00:00"/>
    <x v="13"/>
    <s v="PDRN"/>
    <x v="52"/>
    <n v="-53.2"/>
    <x v="1"/>
  </r>
  <r>
    <s v="31786"/>
    <s v="NP"/>
    <s v="0000000192"/>
    <x v="1"/>
    <x v="2"/>
    <d v="2022-12-31T00:00:00"/>
    <x v="13"/>
    <s v="PDRN"/>
    <x v="52"/>
    <n v="4978.22"/>
    <x v="106"/>
  </r>
  <r>
    <s v="31786"/>
    <s v="NP"/>
    <s v="0000000192"/>
    <x v="1"/>
    <x v="3"/>
    <d v="2022-12-31T00:00:00"/>
    <x v="1"/>
    <s v="PDON"/>
    <x v="1"/>
    <n v="20.22"/>
    <x v="6"/>
  </r>
  <r>
    <s v="31786"/>
    <s v="NP"/>
    <s v="0000000192"/>
    <x v="1"/>
    <x v="3"/>
    <d v="2022-12-31T00:00:00"/>
    <x v="13"/>
    <s v="PDRN"/>
    <x v="52"/>
    <n v="554.04"/>
    <x v="107"/>
  </r>
  <r>
    <s v="31786"/>
    <s v="NP"/>
    <s v="0000000192"/>
    <x v="1"/>
    <x v="0"/>
    <d v="2022-12-31T00:00:00"/>
    <x v="1"/>
    <s v="PDON"/>
    <x v="1"/>
    <n v="-480.49"/>
    <x v="41"/>
  </r>
  <r>
    <s v="31786"/>
    <s v="NP"/>
    <s v="0000000192"/>
    <x v="1"/>
    <x v="0"/>
    <d v="2022-12-31T00:00:00"/>
    <x v="1"/>
    <s v="PDON"/>
    <x v="1"/>
    <n v="5105.5200000000004"/>
    <x v="108"/>
  </r>
  <r>
    <s v="31786"/>
    <s v="NP"/>
    <s v="0000000192"/>
    <x v="1"/>
    <x v="4"/>
    <d v="2022-12-31T00:00:00"/>
    <x v="1"/>
    <s v="PDON"/>
    <x v="1"/>
    <n v="-508.06"/>
    <x v="8"/>
  </r>
  <r>
    <s v="31786"/>
    <s v="NP"/>
    <s v="0000000192"/>
    <x v="1"/>
    <x v="4"/>
    <d v="2022-12-31T00:00:00"/>
    <x v="1"/>
    <s v="PDON"/>
    <x v="1"/>
    <n v="1311.56"/>
    <x v="22"/>
  </r>
  <r>
    <s v="31786"/>
    <s v="NP"/>
    <s v="0000000192"/>
    <x v="1"/>
    <x v="5"/>
    <d v="2022-12-31T00:00:00"/>
    <x v="1"/>
    <s v="PDON"/>
    <x v="1"/>
    <n v="-39.64"/>
    <x v="1"/>
  </r>
  <r>
    <s v="31786"/>
    <s v="NP"/>
    <s v="0000000192"/>
    <x v="1"/>
    <x v="5"/>
    <d v="2022-12-31T00:00:00"/>
    <x v="1"/>
    <s v="PDON"/>
    <x v="1"/>
    <n v="1302.79"/>
    <x v="109"/>
  </r>
  <r>
    <s v="31786"/>
    <s v="NP"/>
    <s v="0000157401"/>
    <x v="4"/>
    <x v="0"/>
    <d v="2022-12-31T00:00:00"/>
    <x v="5"/>
    <s v="FO13B9"/>
    <x v="5"/>
    <n v="-1.26"/>
    <x v="6"/>
  </r>
  <r>
    <s v="31786"/>
    <s v="NP"/>
    <s v="0000157401"/>
    <x v="4"/>
    <x v="0"/>
    <d v="2022-12-31T00:00:00"/>
    <x v="7"/>
    <s v="VAD060"/>
    <x v="6"/>
    <n v="3.78"/>
    <x v="58"/>
  </r>
  <r>
    <s v="31786"/>
    <s v="NP"/>
    <s v="0000190862"/>
    <x v="5"/>
    <x v="0"/>
    <d v="2022-12-31T00:00:00"/>
    <x v="9"/>
    <s v="STD-A"/>
    <x v="53"/>
    <n v="29.45"/>
    <x v="58"/>
  </r>
  <r>
    <s v="31786"/>
    <s v="NP"/>
    <s v="0000258005"/>
    <x v="6"/>
    <x v="1"/>
    <d v="2022-12-31T00:00:00"/>
    <x v="10"/>
    <s v="VISBAS"/>
    <x v="49"/>
    <n v="457.84"/>
    <x v="110"/>
  </r>
  <r>
    <s v="31786"/>
    <s v="NP"/>
    <s v="0000258005"/>
    <x v="6"/>
    <x v="1"/>
    <d v="2022-12-31T00:00:00"/>
    <x v="10"/>
    <s v="VISEXP"/>
    <x v="50"/>
    <n v="-0.02"/>
    <x v="6"/>
  </r>
  <r>
    <s v="31786"/>
    <s v="NP"/>
    <s v="0000258005"/>
    <x v="6"/>
    <x v="1"/>
    <d v="2022-12-31T00:00:00"/>
    <x v="10"/>
    <s v="VISEXP"/>
    <x v="50"/>
    <n v="2679.58"/>
    <x v="111"/>
  </r>
  <r>
    <s v="31786"/>
    <s v="NP"/>
    <s v="0000258005"/>
    <x v="6"/>
    <x v="2"/>
    <d v="2022-12-31T00:00:00"/>
    <x v="10"/>
    <s v="VISBAS"/>
    <x v="49"/>
    <n v="74.31"/>
    <x v="107"/>
  </r>
  <r>
    <s v="31786"/>
    <s v="NP"/>
    <s v="0000258005"/>
    <x v="6"/>
    <x v="2"/>
    <d v="2022-12-31T00:00:00"/>
    <x v="10"/>
    <s v="VISEXP"/>
    <x v="50"/>
    <n v="266.45999999999998"/>
    <x v="63"/>
  </r>
  <r>
    <s v="31786"/>
    <s v="NP"/>
    <s v="0000258005"/>
    <x v="6"/>
    <x v="3"/>
    <d v="2022-12-31T00:00:00"/>
    <x v="10"/>
    <s v="VISEXP"/>
    <x v="50"/>
    <n v="6.3"/>
    <x v="6"/>
  </r>
  <r>
    <s v="31786"/>
    <s v="NP"/>
    <s v="0000258005"/>
    <x v="6"/>
    <x v="0"/>
    <d v="2022-12-31T00:00:00"/>
    <x v="10"/>
    <s v="VISBAS"/>
    <x v="49"/>
    <n v="-12.52"/>
    <x v="62"/>
  </r>
  <r>
    <s v="31786"/>
    <s v="NP"/>
    <s v="0000258005"/>
    <x v="6"/>
    <x v="0"/>
    <d v="2022-12-31T00:00:00"/>
    <x v="10"/>
    <s v="VISBAS"/>
    <x v="49"/>
    <n v="146.86000000000001"/>
    <x v="112"/>
  </r>
  <r>
    <s v="31786"/>
    <s v="NP"/>
    <s v="0000258005"/>
    <x v="6"/>
    <x v="0"/>
    <d v="2022-12-31T00:00:00"/>
    <x v="10"/>
    <s v="VISEXP"/>
    <x v="50"/>
    <n v="-212.28"/>
    <x v="113"/>
  </r>
  <r>
    <s v="31786"/>
    <s v="NP"/>
    <s v="0000258005"/>
    <x v="6"/>
    <x v="0"/>
    <d v="2022-12-31T00:00:00"/>
    <x v="10"/>
    <s v="VISEXP"/>
    <x v="50"/>
    <n v="1375.41"/>
    <x v="39"/>
  </r>
  <r>
    <s v="31786"/>
    <s v="NP"/>
    <s v="0000258005"/>
    <x v="6"/>
    <x v="4"/>
    <d v="2022-12-31T00:00:00"/>
    <x v="10"/>
    <s v="VISBAS"/>
    <x v="49"/>
    <n v="71.92"/>
    <x v="60"/>
  </r>
  <r>
    <s v="31786"/>
    <s v="NP"/>
    <s v="0000258005"/>
    <x v="6"/>
    <x v="4"/>
    <d v="2022-12-31T00:00:00"/>
    <x v="10"/>
    <s v="VISEXP"/>
    <x v="50"/>
    <n v="-83.04"/>
    <x v="52"/>
  </r>
  <r>
    <s v="31786"/>
    <s v="NP"/>
    <s v="0000258005"/>
    <x v="6"/>
    <x v="4"/>
    <d v="2022-12-31T00:00:00"/>
    <x v="10"/>
    <s v="VISEXP"/>
    <x v="50"/>
    <n v="434.96"/>
    <x v="114"/>
  </r>
  <r>
    <s v="31786"/>
    <s v="NP"/>
    <s v="0000258005"/>
    <x v="6"/>
    <x v="5"/>
    <d v="2022-12-31T00:00:00"/>
    <x v="10"/>
    <s v="VISBAS"/>
    <x v="49"/>
    <n v="82.73"/>
    <x v="115"/>
  </r>
  <r>
    <s v="31786"/>
    <s v="NP"/>
    <s v="0000258005"/>
    <x v="6"/>
    <x v="5"/>
    <d v="2022-12-31T00:00:00"/>
    <x v="10"/>
    <s v="VISEXP"/>
    <x v="50"/>
    <n v="-11.12"/>
    <x v="1"/>
  </r>
  <r>
    <s v="31786"/>
    <s v="NP"/>
    <s v="0000258005"/>
    <x v="6"/>
    <x v="5"/>
    <d v="2022-12-31T00:00:00"/>
    <x v="10"/>
    <s v="VISEXP"/>
    <x v="50"/>
    <n v="332.49"/>
    <x v="116"/>
  </r>
  <r>
    <s v="31786"/>
    <s v="TN"/>
    <s v="0000000185"/>
    <x v="0"/>
    <x v="0"/>
    <d v="2022-12-31T00:00:00"/>
    <x v="0"/>
    <s v="PPDN"/>
    <x v="0"/>
    <n v="-342.18"/>
    <x v="60"/>
  </r>
  <r>
    <s v="31786"/>
    <s v="TN"/>
    <s v="0000000185"/>
    <x v="0"/>
    <x v="0"/>
    <d v="2022-12-31T00:00:00"/>
    <x v="0"/>
    <s v="PPDN"/>
    <x v="0"/>
    <n v="985.32"/>
    <x v="93"/>
  </r>
  <r>
    <s v="31786"/>
    <s v="TN"/>
    <s v="0000000192"/>
    <x v="1"/>
    <x v="0"/>
    <d v="2022-12-31T00:00:00"/>
    <x v="1"/>
    <s v="PDON"/>
    <x v="1"/>
    <n v="-1507.17"/>
    <x v="117"/>
  </r>
  <r>
    <s v="31786"/>
    <s v="TN"/>
    <s v="0000000192"/>
    <x v="1"/>
    <x v="0"/>
    <d v="2022-12-31T00:00:00"/>
    <x v="1"/>
    <s v="PDON"/>
    <x v="1"/>
    <n v="4720.57"/>
    <x v="118"/>
  </r>
  <r>
    <s v="31786"/>
    <s v="TN"/>
    <s v="0000157401"/>
    <x v="4"/>
    <x v="0"/>
    <d v="2022-12-31T00:00:00"/>
    <x v="5"/>
    <s v="FO13A9"/>
    <x v="5"/>
    <n v="-12.96"/>
    <x v="95"/>
  </r>
  <r>
    <s v="31786"/>
    <s v="TN"/>
    <s v="0000157401"/>
    <x v="4"/>
    <x v="0"/>
    <d v="2022-12-31T00:00:00"/>
    <x v="5"/>
    <s v="FO13A9"/>
    <x v="5"/>
    <n v="1.08"/>
    <x v="6"/>
  </r>
  <r>
    <s v="31786"/>
    <s v="TN"/>
    <s v="0000157401"/>
    <x v="4"/>
    <x v="0"/>
    <d v="2022-12-31T00:00:00"/>
    <x v="5"/>
    <s v="FO13B9"/>
    <x v="5"/>
    <n v="-20.16"/>
    <x v="61"/>
  </r>
  <r>
    <s v="31786"/>
    <s v="TN"/>
    <s v="0000157401"/>
    <x v="4"/>
    <x v="0"/>
    <d v="2022-12-31T00:00:00"/>
    <x v="5"/>
    <s v="FO13B9"/>
    <x v="5"/>
    <n v="2.52"/>
    <x v="1"/>
  </r>
  <r>
    <s v="31786"/>
    <s v="TN"/>
    <s v="0000157401"/>
    <x v="4"/>
    <x v="0"/>
    <d v="2022-12-31T00:00:00"/>
    <x v="7"/>
    <s v="VAD050"/>
    <x v="6"/>
    <n v="2.1"/>
    <x v="1"/>
  </r>
  <r>
    <s v="31786"/>
    <s v="TN"/>
    <s v="0000157401"/>
    <x v="4"/>
    <x v="0"/>
    <d v="2022-12-31T00:00:00"/>
    <x v="7"/>
    <s v="VAD060"/>
    <x v="6"/>
    <n v="34.020000000000003"/>
    <x v="119"/>
  </r>
  <r>
    <s v="31786"/>
    <s v="TN"/>
    <s v="0000157401"/>
    <x v="4"/>
    <x v="0"/>
    <d v="2022-12-31T00:00:00"/>
    <x v="7"/>
    <s v="VAD500"/>
    <x v="6"/>
    <n v="10.5"/>
    <x v="6"/>
  </r>
  <r>
    <s v="31786"/>
    <s v="TN"/>
    <s v="0000190862"/>
    <x v="5"/>
    <x v="0"/>
    <d v="2022-12-31T00:00:00"/>
    <x v="8"/>
    <s v="LTD-01"/>
    <x v="11"/>
    <n v="-3.48"/>
    <x v="6"/>
  </r>
  <r>
    <s v="31786"/>
    <s v="TN"/>
    <s v="0000190862"/>
    <x v="5"/>
    <x v="0"/>
    <d v="2022-12-31T00:00:00"/>
    <x v="8"/>
    <s v="LTD-01"/>
    <x v="11"/>
    <n v="4.5199999999999996"/>
    <x v="6"/>
  </r>
  <r>
    <s v="31786"/>
    <s v="TN"/>
    <s v="0000190862"/>
    <x v="5"/>
    <x v="0"/>
    <d v="2022-12-31T00:00:00"/>
    <x v="8"/>
    <s v="LTD-01"/>
    <x v="12"/>
    <n v="4.8899999999999997"/>
    <x v="6"/>
  </r>
  <r>
    <s v="31786"/>
    <s v="TN"/>
    <s v="0000190862"/>
    <x v="5"/>
    <x v="0"/>
    <d v="2022-12-31T00:00:00"/>
    <x v="8"/>
    <s v="LTD-02"/>
    <x v="8"/>
    <n v="-5.54"/>
    <x v="1"/>
  </r>
  <r>
    <s v="31786"/>
    <s v="TN"/>
    <s v="0000190862"/>
    <x v="5"/>
    <x v="0"/>
    <d v="2022-12-31T00:00:00"/>
    <x v="8"/>
    <s v="LTD-02"/>
    <x v="8"/>
    <n v="2.61"/>
    <x v="6"/>
  </r>
  <r>
    <s v="31786"/>
    <s v="TN"/>
    <s v="0000190862"/>
    <x v="5"/>
    <x v="0"/>
    <d v="2022-12-31T00:00:00"/>
    <x v="8"/>
    <s v="LTD-02"/>
    <x v="20"/>
    <n v="7.35"/>
    <x v="6"/>
  </r>
  <r>
    <s v="31786"/>
    <s v="TN"/>
    <s v="0000190862"/>
    <x v="5"/>
    <x v="0"/>
    <d v="2022-12-31T00:00:00"/>
    <x v="8"/>
    <s v="LTD-02"/>
    <x v="22"/>
    <n v="9.57"/>
    <x v="6"/>
  </r>
  <r>
    <s v="31786"/>
    <s v="TN"/>
    <s v="0000190862"/>
    <x v="5"/>
    <x v="0"/>
    <d v="2022-12-31T00:00:00"/>
    <x v="8"/>
    <s v="LTD-02"/>
    <x v="23"/>
    <n v="62.39"/>
    <x v="62"/>
  </r>
  <r>
    <s v="31786"/>
    <s v="TN"/>
    <s v="0000190862"/>
    <x v="5"/>
    <x v="0"/>
    <d v="2022-12-31T00:00:00"/>
    <x v="8"/>
    <s v="LTD-02"/>
    <x v="24"/>
    <n v="25.24"/>
    <x v="1"/>
  </r>
  <r>
    <s v="31786"/>
    <s v="TN"/>
    <s v="0000190862"/>
    <x v="5"/>
    <x v="0"/>
    <d v="2022-12-31T00:00:00"/>
    <x v="8"/>
    <s v="LTD-03"/>
    <x v="28"/>
    <n v="5.19"/>
    <x v="6"/>
  </r>
  <r>
    <s v="31786"/>
    <s v="TN"/>
    <s v="0000190862"/>
    <x v="5"/>
    <x v="0"/>
    <d v="2022-12-31T00:00:00"/>
    <x v="8"/>
    <s v="LTD-03"/>
    <x v="30"/>
    <n v="7.46"/>
    <x v="6"/>
  </r>
  <r>
    <s v="31786"/>
    <s v="TN"/>
    <s v="0000190862"/>
    <x v="5"/>
    <x v="0"/>
    <d v="2022-12-31T00:00:00"/>
    <x v="8"/>
    <s v="LTD-03"/>
    <x v="33"/>
    <n v="38.76"/>
    <x v="1"/>
  </r>
  <r>
    <s v="31786"/>
    <s v="TN"/>
    <s v="0000190862"/>
    <x v="5"/>
    <x v="0"/>
    <d v="2022-12-31T00:00:00"/>
    <x v="8"/>
    <s v="LTD-03"/>
    <x v="35"/>
    <n v="-36.54"/>
    <x v="6"/>
  </r>
  <r>
    <s v="31786"/>
    <s v="TN"/>
    <s v="0000190862"/>
    <x v="5"/>
    <x v="0"/>
    <d v="2022-12-31T00:00:00"/>
    <x v="8"/>
    <s v="LTD-04"/>
    <x v="38"/>
    <n v="2.6"/>
    <x v="6"/>
  </r>
  <r>
    <s v="31786"/>
    <s v="TN"/>
    <s v="0000190862"/>
    <x v="5"/>
    <x v="0"/>
    <d v="2022-12-31T00:00:00"/>
    <x v="8"/>
    <s v="LTD-04"/>
    <x v="41"/>
    <n v="8.06"/>
    <x v="6"/>
  </r>
  <r>
    <s v="31786"/>
    <s v="TN"/>
    <s v="0000190862"/>
    <x v="5"/>
    <x v="0"/>
    <d v="2022-12-31T00:00:00"/>
    <x v="8"/>
    <s v="LTD-04"/>
    <x v="42"/>
    <n v="19.66"/>
    <x v="6"/>
  </r>
  <r>
    <s v="31786"/>
    <s v="TN"/>
    <s v="0000190862"/>
    <x v="5"/>
    <x v="0"/>
    <d v="2022-12-31T00:00:00"/>
    <x v="8"/>
    <s v="LTD-04"/>
    <x v="43"/>
    <n v="-29.55"/>
    <x v="6"/>
  </r>
  <r>
    <s v="31786"/>
    <s v="TN"/>
    <s v="0000190862"/>
    <x v="5"/>
    <x v="0"/>
    <d v="2022-12-31T00:00:00"/>
    <x v="8"/>
    <s v="LTD-04"/>
    <x v="43"/>
    <n v="19.77"/>
    <x v="6"/>
  </r>
  <r>
    <s v="31786"/>
    <s v="TN"/>
    <s v="0000190862"/>
    <x v="5"/>
    <x v="0"/>
    <d v="2022-12-31T00:00:00"/>
    <x v="8"/>
    <s v="LTD-04"/>
    <x v="47"/>
    <n v="60.4"/>
    <x v="1"/>
  </r>
  <r>
    <s v="31786"/>
    <s v="TN"/>
    <s v="0000190862"/>
    <x v="5"/>
    <x v="0"/>
    <d v="2022-12-31T00:00:00"/>
    <x v="9"/>
    <s v="STD-A"/>
    <x v="48"/>
    <n v="-87.48"/>
    <x v="7"/>
  </r>
  <r>
    <s v="31786"/>
    <s v="TN"/>
    <s v="0000190862"/>
    <x v="5"/>
    <x v="0"/>
    <d v="2022-12-31T00:00:00"/>
    <x v="9"/>
    <s v="STD-A"/>
    <x v="48"/>
    <n v="193.06"/>
    <x v="69"/>
  </r>
  <r>
    <s v="31786"/>
    <s v="TN"/>
    <s v="0000190862"/>
    <x v="5"/>
    <x v="0"/>
    <d v="2022-12-31T00:00:00"/>
    <x v="9"/>
    <s v="STD-B"/>
    <x v="9"/>
    <n v="-21.23"/>
    <x v="1"/>
  </r>
  <r>
    <s v="31786"/>
    <s v="TN"/>
    <s v="0000190862"/>
    <x v="5"/>
    <x v="0"/>
    <d v="2022-12-31T00:00:00"/>
    <x v="9"/>
    <s v="STD-B"/>
    <x v="9"/>
    <n v="121.13"/>
    <x v="3"/>
  </r>
  <r>
    <s v="31786"/>
    <s v="TN"/>
    <s v="0000258005"/>
    <x v="6"/>
    <x v="0"/>
    <d v="2022-12-31T00:00:00"/>
    <x v="10"/>
    <s v="VISBAS"/>
    <x v="49"/>
    <n v="-118.07"/>
    <x v="112"/>
  </r>
  <r>
    <s v="31786"/>
    <s v="TN"/>
    <s v="0000258005"/>
    <x v="6"/>
    <x v="0"/>
    <d v="2022-12-31T00:00:00"/>
    <x v="10"/>
    <s v="VISBAS"/>
    <x v="49"/>
    <n v="222.06"/>
    <x v="51"/>
  </r>
  <r>
    <s v="31786"/>
    <s v="TN"/>
    <s v="0000258005"/>
    <x v="6"/>
    <x v="0"/>
    <d v="2022-12-31T00:00:00"/>
    <x v="10"/>
    <s v="VISEXP"/>
    <x v="50"/>
    <n v="-266.11"/>
    <x v="120"/>
  </r>
  <r>
    <s v="31786"/>
    <s v="TN"/>
    <s v="0000258005"/>
    <x v="6"/>
    <x v="0"/>
    <d v="2022-12-31T00:00:00"/>
    <x v="10"/>
    <s v="VISEXP"/>
    <x v="50"/>
    <n v="1244.94"/>
    <x v="121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2">
  <r>
    <s v="31786"/>
    <s v="TN"/>
    <s v="0000000185"/>
    <x v="0"/>
    <x v="0"/>
    <d v="2023-01-13T00:00:00"/>
    <x v="0"/>
    <s v="PPDN"/>
    <x v="0"/>
    <n v="-13.84"/>
    <n v="0"/>
    <x v="0"/>
  </r>
  <r>
    <s v="31786"/>
    <s v="TN"/>
    <s v="0000000185"/>
    <x v="0"/>
    <x v="0"/>
    <d v="2023-01-31T00:00:00"/>
    <x v="0"/>
    <s v="PPDN"/>
    <x v="0"/>
    <n v="176362.95"/>
    <n v="0"/>
    <x v="1"/>
  </r>
  <r>
    <s v="31786"/>
    <s v="TN"/>
    <s v="0000000192"/>
    <x v="1"/>
    <x v="0"/>
    <d v="2023-01-13T00:00:00"/>
    <x v="1"/>
    <s v="PDON"/>
    <x v="1"/>
    <n v="-19.82"/>
    <n v="0"/>
    <x v="0"/>
  </r>
  <r>
    <s v="31786"/>
    <s v="TN"/>
    <s v="0000000192"/>
    <x v="1"/>
    <x v="0"/>
    <d v="2023-01-31T00:00:00"/>
    <x v="1"/>
    <s v="PDON"/>
    <x v="1"/>
    <n v="991098.98"/>
    <n v="0"/>
    <x v="2"/>
  </r>
  <r>
    <s v="31786"/>
    <s v="TN"/>
    <s v="0000053684"/>
    <x v="2"/>
    <x v="0"/>
    <d v="2023-01-31T00:00:00"/>
    <x v="2"/>
    <s v=""/>
    <x v="2"/>
    <n v="112.18"/>
    <n v="0"/>
    <x v="3"/>
  </r>
  <r>
    <s v="31786"/>
    <s v="TN"/>
    <s v="0000053684"/>
    <x v="2"/>
    <x v="0"/>
    <d v="2023-01-31T00:00:00"/>
    <x v="3"/>
    <s v=""/>
    <x v="3"/>
    <n v="36497.230000000003"/>
    <n v="0"/>
    <x v="4"/>
  </r>
  <r>
    <s v="31786"/>
    <s v="TN"/>
    <s v="0000157401"/>
    <x v="3"/>
    <x v="0"/>
    <d v="2023-01-31T00:00:00"/>
    <x v="4"/>
    <s v=""/>
    <x v="4"/>
    <n v="330335.67"/>
    <n v="0"/>
    <x v="5"/>
  </r>
  <r>
    <s v="31786"/>
    <s v="TN"/>
    <s v="0000157401"/>
    <x v="4"/>
    <x v="0"/>
    <d v="2023-01-13T00:00:00"/>
    <x v="5"/>
    <s v="BADE2X"/>
    <x v="5"/>
    <n v="-1.1399999999999999"/>
    <n v="60000"/>
    <x v="0"/>
  </r>
  <r>
    <s v="31786"/>
    <s v="TN"/>
    <s v="0000157401"/>
    <x v="4"/>
    <x v="0"/>
    <d v="2023-01-13T00:00:00"/>
    <x v="6"/>
    <s v="BLES15"/>
    <x v="6"/>
    <n v="-4.5599999999999996"/>
    <n v="30000"/>
    <x v="0"/>
  </r>
  <r>
    <s v="31786"/>
    <s v="TN"/>
    <s v="0000157401"/>
    <x v="4"/>
    <x v="0"/>
    <d v="2023-01-13T00:00:00"/>
    <x v="7"/>
    <s v="BL20U"/>
    <x v="7"/>
    <n v="-3.96"/>
    <n v="20000"/>
    <x v="0"/>
  </r>
  <r>
    <s v="31786"/>
    <s v="TN"/>
    <s v="0000157401"/>
    <x v="4"/>
    <x v="0"/>
    <d v="2023-01-31T00:00:00"/>
    <x v="8"/>
    <s v="BADC01"/>
    <x v="8"/>
    <n v="748.25"/>
    <n v="57757240"/>
    <x v="6"/>
  </r>
  <r>
    <s v="31786"/>
    <s v="TN"/>
    <s v="0000157401"/>
    <x v="4"/>
    <x v="0"/>
    <d v="2023-01-31T00:00:00"/>
    <x v="8"/>
    <s v="BADC02"/>
    <x v="8"/>
    <n v="1408.23"/>
    <n v="108213800"/>
    <x v="7"/>
  </r>
  <r>
    <s v="31786"/>
    <s v="TN"/>
    <s v="0000157401"/>
    <x v="4"/>
    <x v="0"/>
    <d v="2023-01-31T00:00:00"/>
    <x v="8"/>
    <s v="BADC03"/>
    <x v="8"/>
    <n v="743.26"/>
    <n v="57090630"/>
    <x v="8"/>
  </r>
  <r>
    <s v="31786"/>
    <s v="TN"/>
    <s v="0000157401"/>
    <x v="4"/>
    <x v="0"/>
    <d v="2023-01-31T00:00:00"/>
    <x v="8"/>
    <s v="BADC04"/>
    <x v="8"/>
    <n v="273.61"/>
    <n v="21058000"/>
    <x v="9"/>
  </r>
  <r>
    <s v="31786"/>
    <s v="TN"/>
    <s v="0000157401"/>
    <x v="4"/>
    <x v="0"/>
    <d v="2023-01-31T00:00:00"/>
    <x v="8"/>
    <s v="BADC05"/>
    <x v="8"/>
    <n v="82.18"/>
    <n v="6271000"/>
    <x v="10"/>
  </r>
  <r>
    <s v="31786"/>
    <s v="TN"/>
    <s v="0000157401"/>
    <x v="4"/>
    <x v="0"/>
    <d v="2023-01-31T00:00:00"/>
    <x v="8"/>
    <s v="BADC06"/>
    <x v="8"/>
    <n v="32.619999999999997"/>
    <n v="2509200"/>
    <x v="11"/>
  </r>
  <r>
    <s v="31786"/>
    <s v="TN"/>
    <s v="0000157401"/>
    <x v="4"/>
    <x v="0"/>
    <d v="2023-01-31T00:00:00"/>
    <x v="8"/>
    <s v="BADC07"/>
    <x v="8"/>
    <n v="13.65"/>
    <n v="1050000"/>
    <x v="12"/>
  </r>
  <r>
    <s v="31786"/>
    <s v="TN"/>
    <s v="0000157401"/>
    <x v="4"/>
    <x v="0"/>
    <d v="2023-01-31T00:00:00"/>
    <x v="8"/>
    <s v="BADC08"/>
    <x v="8"/>
    <n v="9.07"/>
    <n v="697600"/>
    <x v="3"/>
  </r>
  <r>
    <s v="31786"/>
    <s v="TN"/>
    <s v="0000157401"/>
    <x v="4"/>
    <x v="0"/>
    <d v="2023-01-31T00:00:00"/>
    <x v="8"/>
    <s v="BADC09"/>
    <x v="8"/>
    <n v="3.51"/>
    <n v="270000"/>
    <x v="13"/>
  </r>
  <r>
    <s v="31786"/>
    <s v="TN"/>
    <s v="0000157401"/>
    <x v="4"/>
    <x v="0"/>
    <d v="2023-01-31T00:00:00"/>
    <x v="5"/>
    <s v="BADE2X"/>
    <x v="5"/>
    <n v="41318.9"/>
    <n v="2175421800"/>
    <x v="14"/>
  </r>
  <r>
    <s v="31786"/>
    <s v="TN"/>
    <s v="0000157401"/>
    <x v="4"/>
    <x v="0"/>
    <d v="2023-01-31T00:00:00"/>
    <x v="5"/>
    <s v="BADP2X"/>
    <x v="5"/>
    <n v="7.4"/>
    <n v="390000"/>
    <x v="15"/>
  </r>
  <r>
    <s v="31786"/>
    <s v="TN"/>
    <s v="0000157401"/>
    <x v="4"/>
    <x v="0"/>
    <d v="2023-01-31T00:00:00"/>
    <x v="9"/>
    <s v="BADE40"/>
    <x v="9"/>
    <n v="28615.51"/>
    <n v="1506774000"/>
    <x v="16"/>
  </r>
  <r>
    <s v="31786"/>
    <s v="TN"/>
    <s v="0000157401"/>
    <x v="4"/>
    <x v="0"/>
    <d v="2023-01-31T00:00:00"/>
    <x v="9"/>
    <s v="BADP40"/>
    <x v="9"/>
    <n v="4.9000000000000004"/>
    <n v="260000"/>
    <x v="15"/>
  </r>
  <r>
    <s v="31786"/>
    <s v="TN"/>
    <s v="0000157401"/>
    <x v="4"/>
    <x v="0"/>
    <d v="2023-01-31T00:00:00"/>
    <x v="10"/>
    <s v="BAD4SC"/>
    <x v="10"/>
    <n v="4516.03"/>
    <n v="347578800"/>
    <x v="17"/>
  </r>
  <r>
    <s v="31786"/>
    <s v="TN"/>
    <s v="0000157401"/>
    <x v="4"/>
    <x v="0"/>
    <d v="2023-01-31T00:00:00"/>
    <x v="10"/>
    <s v="BAD6SP"/>
    <x v="11"/>
    <n v="4189.8"/>
    <n v="322770532"/>
    <x v="18"/>
  </r>
  <r>
    <s v="31786"/>
    <s v="TN"/>
    <s v="0000157401"/>
    <x v="4"/>
    <x v="0"/>
    <d v="2023-01-31T00:00:00"/>
    <x v="10"/>
    <s v="BAP6SP"/>
    <x v="11"/>
    <n v="1.53"/>
    <n v="117000"/>
    <x v="13"/>
  </r>
  <r>
    <s v="31786"/>
    <s v="TN"/>
    <s v="0000157401"/>
    <x v="4"/>
    <x v="0"/>
    <d v="2023-01-31T00:00:00"/>
    <x v="6"/>
    <s v="BLES15"/>
    <x v="6"/>
    <n v="165277.13"/>
    <n v="1087730400"/>
    <x v="19"/>
  </r>
  <r>
    <s v="31786"/>
    <s v="TN"/>
    <s v="0000157401"/>
    <x v="4"/>
    <x v="0"/>
    <d v="2023-01-31T00:00:00"/>
    <x v="6"/>
    <s v="BLES1P"/>
    <x v="6"/>
    <n v="29.6"/>
    <n v="195000"/>
    <x v="15"/>
  </r>
  <r>
    <s v="31786"/>
    <s v="TN"/>
    <s v="0000157401"/>
    <x v="4"/>
    <x v="0"/>
    <d v="2023-01-31T00:00:00"/>
    <x v="11"/>
    <s v="BLCH01"/>
    <x v="12"/>
    <n v="508.9"/>
    <n v="8055000"/>
    <x v="20"/>
  </r>
  <r>
    <s v="31786"/>
    <s v="TN"/>
    <s v="0000157401"/>
    <x v="4"/>
    <x v="0"/>
    <d v="2023-01-31T00:00:00"/>
    <x v="11"/>
    <s v="BLCH02"/>
    <x v="12"/>
    <n v="657.49"/>
    <n v="10647000"/>
    <x v="21"/>
  </r>
  <r>
    <s v="31786"/>
    <s v="TN"/>
    <s v="0000157401"/>
    <x v="4"/>
    <x v="0"/>
    <d v="2023-01-31T00:00:00"/>
    <x v="11"/>
    <s v="BLCH03"/>
    <x v="12"/>
    <n v="301.83999999999997"/>
    <n v="4833000"/>
    <x v="22"/>
  </r>
  <r>
    <s v="31786"/>
    <s v="TN"/>
    <s v="0000157401"/>
    <x v="4"/>
    <x v="0"/>
    <d v="2023-01-31T00:00:00"/>
    <x v="11"/>
    <s v="BLCH04"/>
    <x v="12"/>
    <n v="93.24"/>
    <n v="1512000"/>
    <x v="10"/>
  </r>
  <r>
    <s v="31786"/>
    <s v="TN"/>
    <s v="0000157401"/>
    <x v="4"/>
    <x v="0"/>
    <d v="2023-01-31T00:00:00"/>
    <x v="11"/>
    <s v="BLCH05"/>
    <x v="12"/>
    <n v="27.9"/>
    <n v="450000"/>
    <x v="23"/>
  </r>
  <r>
    <s v="31786"/>
    <s v="TN"/>
    <s v="0000157401"/>
    <x v="4"/>
    <x v="0"/>
    <d v="2023-01-31T00:00:00"/>
    <x v="11"/>
    <s v="BLCH06"/>
    <x v="12"/>
    <n v="6.72"/>
    <n v="108000"/>
    <x v="24"/>
  </r>
  <r>
    <s v="31786"/>
    <s v="TN"/>
    <s v="0000157401"/>
    <x v="4"/>
    <x v="0"/>
    <d v="2023-01-31T00:00:00"/>
    <x v="11"/>
    <s v="BLCS01"/>
    <x v="12"/>
    <n v="943.2"/>
    <n v="9465000"/>
    <x v="25"/>
  </r>
  <r>
    <s v="31786"/>
    <s v="TN"/>
    <s v="0000157401"/>
    <x v="4"/>
    <x v="0"/>
    <d v="2023-01-31T00:00:00"/>
    <x v="11"/>
    <s v="BLCS02"/>
    <x v="12"/>
    <n v="2237.48"/>
    <n v="21993000"/>
    <x v="26"/>
  </r>
  <r>
    <s v="31786"/>
    <s v="TN"/>
    <s v="0000157401"/>
    <x v="4"/>
    <x v="0"/>
    <d v="2023-01-31T00:00:00"/>
    <x v="11"/>
    <s v="BLCS03"/>
    <x v="12"/>
    <n v="1256.71"/>
    <n v="12420000"/>
    <x v="27"/>
  </r>
  <r>
    <s v="31786"/>
    <s v="TN"/>
    <s v="0000157401"/>
    <x v="4"/>
    <x v="0"/>
    <d v="2023-01-31T00:00:00"/>
    <x v="11"/>
    <s v="BLCS04"/>
    <x v="12"/>
    <n v="488.84"/>
    <n v="4851000"/>
    <x v="28"/>
  </r>
  <r>
    <s v="31786"/>
    <s v="TN"/>
    <s v="0000157401"/>
    <x v="4"/>
    <x v="0"/>
    <d v="2023-01-31T00:00:00"/>
    <x v="11"/>
    <s v="BLCS05"/>
    <x v="12"/>
    <n v="147.44"/>
    <n v="1440000"/>
    <x v="29"/>
  </r>
  <r>
    <s v="31786"/>
    <s v="TN"/>
    <s v="0000157401"/>
    <x v="4"/>
    <x v="0"/>
    <d v="2023-01-31T00:00:00"/>
    <x v="11"/>
    <s v="BLCS06"/>
    <x v="12"/>
    <n v="65.52"/>
    <n v="648000"/>
    <x v="30"/>
  </r>
  <r>
    <s v="31786"/>
    <s v="TN"/>
    <s v="0000157401"/>
    <x v="4"/>
    <x v="0"/>
    <d v="2023-01-31T00:00:00"/>
    <x v="11"/>
    <s v="BLCS07"/>
    <x v="12"/>
    <n v="31.8"/>
    <n v="315000"/>
    <x v="12"/>
  </r>
  <r>
    <s v="31786"/>
    <s v="TN"/>
    <s v="0000157401"/>
    <x v="4"/>
    <x v="0"/>
    <d v="2023-01-31T00:00:00"/>
    <x v="11"/>
    <s v="BLCS08"/>
    <x v="12"/>
    <n v="21.78"/>
    <n v="216000"/>
    <x v="3"/>
  </r>
  <r>
    <s v="31786"/>
    <s v="TN"/>
    <s v="0000157401"/>
    <x v="4"/>
    <x v="0"/>
    <d v="2023-01-31T00:00:00"/>
    <x v="11"/>
    <s v="BLCS09"/>
    <x v="12"/>
    <n v="8.19"/>
    <n v="81000"/>
    <x v="13"/>
  </r>
  <r>
    <s v="31786"/>
    <s v="TN"/>
    <s v="0000157401"/>
    <x v="4"/>
    <x v="0"/>
    <d v="2023-01-31T00:00:00"/>
    <x v="12"/>
    <s v="BLER20"/>
    <x v="13"/>
    <n v="114495.94"/>
    <n v="753287000"/>
    <x v="31"/>
  </r>
  <r>
    <s v="31786"/>
    <s v="TN"/>
    <s v="0000157401"/>
    <x v="4"/>
    <x v="0"/>
    <d v="2023-01-31T00:00:00"/>
    <x v="12"/>
    <s v="BLER2P"/>
    <x v="13"/>
    <n v="19.8"/>
    <n v="130000"/>
    <x v="15"/>
  </r>
  <r>
    <s v="31786"/>
    <s v="TN"/>
    <s v="0000157401"/>
    <x v="4"/>
    <x v="0"/>
    <d v="2023-01-31T00:00:00"/>
    <x v="13"/>
    <s v="BLIFSC"/>
    <x v="14"/>
    <n v="2625.9"/>
    <n v="26271000"/>
    <x v="17"/>
  </r>
  <r>
    <s v="31786"/>
    <s v="TN"/>
    <s v="0000157401"/>
    <x v="4"/>
    <x v="0"/>
    <d v="2023-01-31T00:00:00"/>
    <x v="13"/>
    <s v="BLIFSP"/>
    <x v="15"/>
    <n v="3385.42"/>
    <n v="17247000"/>
    <x v="32"/>
  </r>
  <r>
    <s v="31786"/>
    <s v="TN"/>
    <s v="0000157401"/>
    <x v="4"/>
    <x v="0"/>
    <d v="2023-01-31T00:00:00"/>
    <x v="7"/>
    <s v="BL20U"/>
    <x v="7"/>
    <n v="-15.84"/>
    <n v="60000"/>
    <x v="13"/>
  </r>
  <r>
    <s v="31786"/>
    <s v="TN"/>
    <s v="0000157401"/>
    <x v="4"/>
    <x v="0"/>
    <d v="2023-01-31T00:00:00"/>
    <x v="7"/>
    <s v="FB06AU"/>
    <x v="7"/>
    <n v="7.33"/>
    <n v="0"/>
    <x v="33"/>
  </r>
  <r>
    <s v="31786"/>
    <s v="TN"/>
    <s v="0000157401"/>
    <x v="4"/>
    <x v="0"/>
    <d v="2023-01-31T00:00:00"/>
    <x v="7"/>
    <s v="FB10AU"/>
    <x v="7"/>
    <n v="105.84"/>
    <n v="200000"/>
    <x v="34"/>
  </r>
  <r>
    <s v="31786"/>
    <s v="TN"/>
    <s v="0000157401"/>
    <x v="4"/>
    <x v="0"/>
    <d v="2023-01-31T00:00:00"/>
    <x v="7"/>
    <s v="FB10BU"/>
    <x v="7"/>
    <n v="130.91999999999999"/>
    <n v="440000"/>
    <x v="35"/>
  </r>
  <r>
    <s v="31786"/>
    <s v="TN"/>
    <s v="0000157401"/>
    <x v="4"/>
    <x v="0"/>
    <d v="2023-01-31T00:00:00"/>
    <x v="7"/>
    <s v="FB10CU"/>
    <x v="7"/>
    <n v="-82.78"/>
    <n v="700000"/>
    <x v="36"/>
  </r>
  <r>
    <s v="31786"/>
    <s v="TN"/>
    <s v="0000157401"/>
    <x v="4"/>
    <x v="0"/>
    <d v="2023-01-31T00:00:00"/>
    <x v="7"/>
    <s v="FB10DU"/>
    <x v="7"/>
    <n v="73.22"/>
    <n v="100000"/>
    <x v="37"/>
  </r>
  <r>
    <s v="31786"/>
    <s v="TN"/>
    <s v="0000157401"/>
    <x v="4"/>
    <x v="0"/>
    <d v="2023-01-31T00:00:00"/>
    <x v="14"/>
    <s v="FO13A9"/>
    <x v="7"/>
    <n v="-1.08"/>
    <n v="60000"/>
    <x v="0"/>
  </r>
  <r>
    <s v="31786"/>
    <s v="TN"/>
    <s v="0000157401"/>
    <x v="4"/>
    <x v="0"/>
    <d v="2023-01-31T00:00:00"/>
    <x v="14"/>
    <s v="FO13B9"/>
    <x v="7"/>
    <n v="2.52"/>
    <n v="60000"/>
    <x v="38"/>
  </r>
  <r>
    <s v="31786"/>
    <s v="TN"/>
    <s v="0000157401"/>
    <x v="4"/>
    <x v="0"/>
    <d v="2023-01-31T00:00:00"/>
    <x v="15"/>
    <s v="VC0105"/>
    <x v="16"/>
    <n v="5.94"/>
    <n v="270000"/>
    <x v="39"/>
  </r>
  <r>
    <s v="31786"/>
    <s v="TN"/>
    <s v="0000157401"/>
    <x v="4"/>
    <x v="0"/>
    <d v="2023-01-31T00:00:00"/>
    <x v="15"/>
    <s v="VC0106"/>
    <x v="17"/>
    <n v="312"/>
    <n v="14442000"/>
    <x v="40"/>
  </r>
  <r>
    <s v="31786"/>
    <s v="TN"/>
    <s v="0000157401"/>
    <x v="4"/>
    <x v="0"/>
    <d v="2023-01-31T00:00:00"/>
    <x v="15"/>
    <s v="VC0110"/>
    <x v="18"/>
    <n v="58.59"/>
    <n v="2780000"/>
    <x v="41"/>
  </r>
  <r>
    <s v="31786"/>
    <s v="TN"/>
    <s v="0000157401"/>
    <x v="4"/>
    <x v="0"/>
    <d v="2023-01-31T00:00:00"/>
    <x v="15"/>
    <s v="VC0125"/>
    <x v="19"/>
    <n v="80.03"/>
    <n v="3787000"/>
    <x v="42"/>
  </r>
  <r>
    <s v="31786"/>
    <s v="TN"/>
    <s v="0000157401"/>
    <x v="4"/>
    <x v="0"/>
    <d v="2023-01-31T00:00:00"/>
    <x v="15"/>
    <s v="VC0150"/>
    <x v="20"/>
    <n v="235.2"/>
    <n v="11200000"/>
    <x v="43"/>
  </r>
  <r>
    <s v="31786"/>
    <s v="TN"/>
    <s v="0000157401"/>
    <x v="4"/>
    <x v="0"/>
    <d v="2023-01-31T00:00:00"/>
    <x v="15"/>
    <s v="VC0205"/>
    <x v="16"/>
    <n v="6.72"/>
    <n v="320000"/>
    <x v="44"/>
  </r>
  <r>
    <s v="31786"/>
    <s v="TN"/>
    <s v="0000157401"/>
    <x v="4"/>
    <x v="0"/>
    <d v="2023-01-31T00:00:00"/>
    <x v="15"/>
    <s v="VC0206"/>
    <x v="17"/>
    <n v="542.25"/>
    <n v="26082000"/>
    <x v="45"/>
  </r>
  <r>
    <s v="31786"/>
    <s v="TN"/>
    <s v="0000157401"/>
    <x v="4"/>
    <x v="0"/>
    <d v="2023-01-31T00:00:00"/>
    <x v="15"/>
    <s v="VC0210"/>
    <x v="18"/>
    <n v="97.02"/>
    <n v="4600000"/>
    <x v="46"/>
  </r>
  <r>
    <s v="31786"/>
    <s v="TN"/>
    <s v="0000157401"/>
    <x v="4"/>
    <x v="0"/>
    <d v="2023-01-31T00:00:00"/>
    <x v="15"/>
    <s v="VC0225"/>
    <x v="19"/>
    <n v="137.55000000000001"/>
    <n v="6550000"/>
    <x v="47"/>
  </r>
  <r>
    <s v="31786"/>
    <s v="TN"/>
    <s v="0000157401"/>
    <x v="4"/>
    <x v="0"/>
    <d v="2023-01-31T00:00:00"/>
    <x v="15"/>
    <s v="VC0250"/>
    <x v="20"/>
    <n v="462"/>
    <n v="21700000"/>
    <x v="48"/>
  </r>
  <r>
    <s v="31786"/>
    <s v="TN"/>
    <s v="0000157401"/>
    <x v="4"/>
    <x v="0"/>
    <d v="2023-01-31T00:00:00"/>
    <x v="15"/>
    <s v="VC0305"/>
    <x v="16"/>
    <n v="4.4800000000000004"/>
    <n v="210000"/>
    <x v="49"/>
  </r>
  <r>
    <s v="31786"/>
    <s v="TN"/>
    <s v="0000157401"/>
    <x v="4"/>
    <x v="0"/>
    <d v="2023-01-31T00:00:00"/>
    <x v="15"/>
    <s v="VC0306"/>
    <x v="17"/>
    <n v="326.04000000000002"/>
    <n v="15408000"/>
    <x v="50"/>
  </r>
  <r>
    <s v="31786"/>
    <s v="TN"/>
    <s v="0000157401"/>
    <x v="4"/>
    <x v="0"/>
    <d v="2023-01-31T00:00:00"/>
    <x v="15"/>
    <s v="VC0310"/>
    <x v="18"/>
    <n v="44.1"/>
    <n v="2100000"/>
    <x v="51"/>
  </r>
  <r>
    <s v="31786"/>
    <s v="TN"/>
    <s v="0000157401"/>
    <x v="4"/>
    <x v="0"/>
    <d v="2023-01-31T00:00:00"/>
    <x v="15"/>
    <s v="VC0325"/>
    <x v="19"/>
    <n v="110.6"/>
    <n v="5250000"/>
    <x v="51"/>
  </r>
  <r>
    <s v="31786"/>
    <s v="TN"/>
    <s v="0000157401"/>
    <x v="4"/>
    <x v="0"/>
    <d v="2023-01-31T00:00:00"/>
    <x v="15"/>
    <s v="VC0350"/>
    <x v="20"/>
    <n v="311.85000000000002"/>
    <n v="14700000"/>
    <x v="52"/>
  </r>
  <r>
    <s v="31786"/>
    <s v="TN"/>
    <s v="0000157401"/>
    <x v="4"/>
    <x v="0"/>
    <d v="2023-01-31T00:00:00"/>
    <x v="15"/>
    <s v="VC0405"/>
    <x v="16"/>
    <n v="2.52"/>
    <n v="120000"/>
    <x v="24"/>
  </r>
  <r>
    <s v="31786"/>
    <s v="TN"/>
    <s v="0000157401"/>
    <x v="4"/>
    <x v="0"/>
    <d v="2023-01-31T00:00:00"/>
    <x v="15"/>
    <s v="VC0406"/>
    <x v="17"/>
    <n v="117.5"/>
    <n v="5616000"/>
    <x v="53"/>
  </r>
  <r>
    <s v="31786"/>
    <s v="TN"/>
    <s v="0000157401"/>
    <x v="4"/>
    <x v="0"/>
    <d v="2023-01-31T00:00:00"/>
    <x v="15"/>
    <s v="VC0410"/>
    <x v="18"/>
    <n v="27.72"/>
    <n v="1320000"/>
    <x v="54"/>
  </r>
  <r>
    <s v="31786"/>
    <s v="TN"/>
    <s v="0000157401"/>
    <x v="4"/>
    <x v="0"/>
    <d v="2023-01-31T00:00:00"/>
    <x v="15"/>
    <s v="VC0425"/>
    <x v="19"/>
    <n v="35.700000000000003"/>
    <n v="1700000"/>
    <x v="36"/>
  </r>
  <r>
    <s v="31786"/>
    <s v="TN"/>
    <s v="0000157401"/>
    <x v="4"/>
    <x v="0"/>
    <d v="2023-01-31T00:00:00"/>
    <x v="15"/>
    <s v="VC0450"/>
    <x v="20"/>
    <n v="75.599999999999994"/>
    <n v="3600000"/>
    <x v="34"/>
  </r>
  <r>
    <s v="31786"/>
    <s v="TN"/>
    <s v="0000157401"/>
    <x v="4"/>
    <x v="0"/>
    <d v="2023-01-31T00:00:00"/>
    <x v="15"/>
    <s v="VC0505"/>
    <x v="16"/>
    <n v="3.18"/>
    <n v="150000"/>
    <x v="24"/>
  </r>
  <r>
    <s v="31786"/>
    <s v="TN"/>
    <s v="0000157401"/>
    <x v="4"/>
    <x v="0"/>
    <d v="2023-01-31T00:00:00"/>
    <x v="15"/>
    <s v="VC0506"/>
    <x v="17"/>
    <n v="30.24"/>
    <n v="1440000"/>
    <x v="55"/>
  </r>
  <r>
    <s v="31786"/>
    <s v="TN"/>
    <s v="0000157401"/>
    <x v="4"/>
    <x v="0"/>
    <d v="2023-01-31T00:00:00"/>
    <x v="15"/>
    <s v="VC0510"/>
    <x v="18"/>
    <n v="8.4"/>
    <n v="400000"/>
    <x v="56"/>
  </r>
  <r>
    <s v="31786"/>
    <s v="TN"/>
    <s v="0000157401"/>
    <x v="4"/>
    <x v="0"/>
    <d v="2023-01-31T00:00:00"/>
    <x v="15"/>
    <s v="VC0525"/>
    <x v="19"/>
    <n v="10.52"/>
    <n v="500000"/>
    <x v="38"/>
  </r>
  <r>
    <s v="31786"/>
    <s v="TN"/>
    <s v="0000157401"/>
    <x v="4"/>
    <x v="0"/>
    <d v="2023-01-31T00:00:00"/>
    <x v="15"/>
    <s v="VC0550"/>
    <x v="20"/>
    <n v="15.75"/>
    <n v="750000"/>
    <x v="13"/>
  </r>
  <r>
    <s v="31786"/>
    <s v="TN"/>
    <s v="0000157401"/>
    <x v="4"/>
    <x v="0"/>
    <d v="2023-01-31T00:00:00"/>
    <x v="15"/>
    <s v="VC0605"/>
    <x v="16"/>
    <n v="1.26"/>
    <n v="60000"/>
    <x v="33"/>
  </r>
  <r>
    <s v="31786"/>
    <s v="TN"/>
    <s v="0000157401"/>
    <x v="4"/>
    <x v="0"/>
    <d v="2023-01-31T00:00:00"/>
    <x v="15"/>
    <s v="VC0606"/>
    <x v="17"/>
    <n v="13.68"/>
    <n v="648000"/>
    <x v="34"/>
  </r>
  <r>
    <s v="31786"/>
    <s v="TN"/>
    <s v="0000157401"/>
    <x v="4"/>
    <x v="0"/>
    <d v="2023-01-31T00:00:00"/>
    <x v="15"/>
    <s v="VC0610"/>
    <x v="18"/>
    <n v="1.26"/>
    <n v="60000"/>
    <x v="0"/>
  </r>
  <r>
    <s v="31786"/>
    <s v="TN"/>
    <s v="0000157401"/>
    <x v="4"/>
    <x v="0"/>
    <d v="2023-01-31T00:00:00"/>
    <x v="15"/>
    <s v="VC0625"/>
    <x v="19"/>
    <n v="6.3"/>
    <n v="300000"/>
    <x v="33"/>
  </r>
  <r>
    <s v="31786"/>
    <s v="TN"/>
    <s v="0000157401"/>
    <x v="4"/>
    <x v="0"/>
    <d v="2023-01-31T00:00:00"/>
    <x v="15"/>
    <s v="VC0650"/>
    <x v="20"/>
    <n v="18.899999999999999"/>
    <n v="900000"/>
    <x v="13"/>
  </r>
  <r>
    <s v="31786"/>
    <s v="TN"/>
    <s v="0000157401"/>
    <x v="4"/>
    <x v="0"/>
    <d v="2023-01-31T00:00:00"/>
    <x v="15"/>
    <s v="VC0706"/>
    <x v="17"/>
    <n v="6.16"/>
    <n v="294000"/>
    <x v="57"/>
  </r>
  <r>
    <s v="31786"/>
    <s v="TN"/>
    <s v="0000157401"/>
    <x v="4"/>
    <x v="0"/>
    <d v="2023-01-31T00:00:00"/>
    <x v="15"/>
    <s v="VC0806"/>
    <x v="17"/>
    <n v="1.01"/>
    <n v="48000"/>
    <x v="0"/>
  </r>
  <r>
    <s v="31786"/>
    <s v="TN"/>
    <s v="0000157401"/>
    <x v="4"/>
    <x v="0"/>
    <d v="2023-01-31T00:00:00"/>
    <x v="15"/>
    <s v="VC0810"/>
    <x v="18"/>
    <n v="3.36"/>
    <n v="160000"/>
    <x v="33"/>
  </r>
  <r>
    <s v="31786"/>
    <s v="TN"/>
    <s v="0000157401"/>
    <x v="4"/>
    <x v="0"/>
    <d v="2023-01-31T00:00:00"/>
    <x v="15"/>
    <s v="VC0850"/>
    <x v="20"/>
    <n v="8.4"/>
    <n v="400000"/>
    <x v="0"/>
  </r>
  <r>
    <s v="31786"/>
    <s v="TN"/>
    <s v="0000157401"/>
    <x v="4"/>
    <x v="0"/>
    <d v="2023-01-31T00:00:00"/>
    <x v="15"/>
    <s v="VC0906"/>
    <x v="17"/>
    <n v="3.39"/>
    <n v="162000"/>
    <x v="13"/>
  </r>
  <r>
    <s v="31786"/>
    <s v="TN"/>
    <s v="0000157401"/>
    <x v="4"/>
    <x v="0"/>
    <d v="2023-01-31T00:00:00"/>
    <x v="16"/>
    <s v="VAD050"/>
    <x v="21"/>
    <n v="474.6"/>
    <n v="22660000"/>
    <x v="58"/>
  </r>
  <r>
    <s v="31786"/>
    <s v="TN"/>
    <s v="0000157401"/>
    <x v="4"/>
    <x v="0"/>
    <d v="2023-01-31T00:00:00"/>
    <x v="16"/>
    <s v="VAD060"/>
    <x v="22"/>
    <n v="18605.16"/>
    <n v="886260000"/>
    <x v="59"/>
  </r>
  <r>
    <s v="31786"/>
    <s v="TN"/>
    <s v="0000157401"/>
    <x v="4"/>
    <x v="0"/>
    <d v="2023-01-31T00:00:00"/>
    <x v="16"/>
    <s v="VAD100"/>
    <x v="23"/>
    <n v="3173.1"/>
    <n v="150700000"/>
    <x v="60"/>
  </r>
  <r>
    <s v="31786"/>
    <s v="TN"/>
    <s v="0000157401"/>
    <x v="4"/>
    <x v="0"/>
    <d v="2023-01-31T00:00:00"/>
    <x v="16"/>
    <s v="VAD250"/>
    <x v="24"/>
    <n v="4368"/>
    <n v="208620000"/>
    <x v="61"/>
  </r>
  <r>
    <s v="31786"/>
    <s v="TN"/>
    <s v="0000157401"/>
    <x v="4"/>
    <x v="0"/>
    <d v="2023-01-31T00:00:00"/>
    <x v="16"/>
    <s v="VAD500"/>
    <x v="25"/>
    <n v="11571"/>
    <n v="549000000"/>
    <x v="62"/>
  </r>
  <r>
    <s v="31786"/>
    <s v="TN"/>
    <s v="0000157401"/>
    <x v="4"/>
    <x v="0"/>
    <d v="2023-01-31T00:00:00"/>
    <x v="17"/>
    <s v="VSC050"/>
    <x v="26"/>
    <n v="26.46"/>
    <n v="1260000"/>
    <x v="63"/>
  </r>
  <r>
    <s v="31786"/>
    <s v="TN"/>
    <s v="0000157401"/>
    <x v="4"/>
    <x v="0"/>
    <d v="2023-01-31T00:00:00"/>
    <x v="17"/>
    <s v="VSC060"/>
    <x v="27"/>
    <n v="1901.5"/>
    <n v="91368000"/>
    <x v="64"/>
  </r>
  <r>
    <s v="31786"/>
    <s v="TN"/>
    <s v="0000157401"/>
    <x v="4"/>
    <x v="0"/>
    <d v="2023-01-31T00:00:00"/>
    <x v="17"/>
    <s v="VSC100"/>
    <x v="28"/>
    <n v="334.32"/>
    <n v="15840000"/>
    <x v="65"/>
  </r>
  <r>
    <s v="31786"/>
    <s v="TN"/>
    <s v="0000157401"/>
    <x v="4"/>
    <x v="0"/>
    <d v="2023-01-31T00:00:00"/>
    <x v="17"/>
    <s v="VSC250"/>
    <x v="29"/>
    <n v="564.9"/>
    <n v="26800000"/>
    <x v="66"/>
  </r>
  <r>
    <s v="31786"/>
    <s v="TN"/>
    <s v="0000157401"/>
    <x v="4"/>
    <x v="0"/>
    <d v="2023-01-31T00:00:00"/>
    <x v="17"/>
    <s v="VSC500"/>
    <x v="30"/>
    <n v="1722"/>
    <n v="81400000"/>
    <x v="67"/>
  </r>
  <r>
    <s v="31786"/>
    <s v="TN"/>
    <s v="0000157401"/>
    <x v="4"/>
    <x v="0"/>
    <d v="2023-01-31T00:00:00"/>
    <x v="17"/>
    <s v="VSO050"/>
    <x v="31"/>
    <n v="48.51"/>
    <n v="2310000"/>
    <x v="68"/>
  </r>
  <r>
    <s v="31786"/>
    <s v="TN"/>
    <s v="0000157401"/>
    <x v="4"/>
    <x v="0"/>
    <d v="2023-01-31T00:00:00"/>
    <x v="17"/>
    <s v="VSO060"/>
    <x v="32"/>
    <n v="1929.64"/>
    <n v="91476000"/>
    <x v="69"/>
  </r>
  <r>
    <s v="31786"/>
    <s v="TN"/>
    <s v="0000157401"/>
    <x v="4"/>
    <x v="0"/>
    <d v="2023-01-31T00:00:00"/>
    <x v="17"/>
    <s v="VSO100"/>
    <x v="33"/>
    <n v="381.78"/>
    <n v="18180000"/>
    <x v="70"/>
  </r>
  <r>
    <s v="31786"/>
    <s v="TN"/>
    <s v="0000157401"/>
    <x v="4"/>
    <x v="0"/>
    <d v="2023-01-31T00:00:00"/>
    <x v="17"/>
    <s v="VSO250"/>
    <x v="34"/>
    <n v="544.95000000000005"/>
    <n v="26136000"/>
    <x v="71"/>
  </r>
  <r>
    <s v="31786"/>
    <s v="TN"/>
    <s v="0000157401"/>
    <x v="4"/>
    <x v="0"/>
    <d v="2023-01-31T00:00:00"/>
    <x v="17"/>
    <s v="VSO500"/>
    <x v="35"/>
    <n v="1404.9"/>
    <n v="66900000"/>
    <x v="72"/>
  </r>
  <r>
    <s v="31786"/>
    <s v="TN"/>
    <s v="0000190862"/>
    <x v="5"/>
    <x v="0"/>
    <d v="2023-01-13T00:00:00"/>
    <x v="18"/>
    <s v="LTD-01"/>
    <x v="36"/>
    <n v="-4.45"/>
    <n v="3710"/>
    <x v="0"/>
  </r>
  <r>
    <s v="31786"/>
    <s v="TN"/>
    <s v="0000190862"/>
    <x v="5"/>
    <x v="0"/>
    <d v="2023-01-13T00:00:00"/>
    <x v="19"/>
    <s v="STD-A"/>
    <x v="37"/>
    <n v="-15.21"/>
    <n v="3710"/>
    <x v="0"/>
  </r>
  <r>
    <s v="31786"/>
    <s v="TN"/>
    <s v="0000190862"/>
    <x v="5"/>
    <x v="0"/>
    <d v="2023-01-31T00:00:00"/>
    <x v="18"/>
    <s v="LTD-01"/>
    <x v="36"/>
    <n v="1327.43"/>
    <n v="1112373.58"/>
    <x v="73"/>
  </r>
  <r>
    <s v="31786"/>
    <s v="TN"/>
    <s v="0000190862"/>
    <x v="5"/>
    <x v="0"/>
    <d v="2023-01-31T00:00:00"/>
    <x v="18"/>
    <s v="LTD-01"/>
    <x v="38"/>
    <n v="1372.26"/>
    <n v="1152122.71"/>
    <x v="74"/>
  </r>
  <r>
    <s v="31786"/>
    <s v="TN"/>
    <s v="0000190862"/>
    <x v="5"/>
    <x v="0"/>
    <d v="2023-01-31T00:00:00"/>
    <x v="18"/>
    <s v="LTD-01"/>
    <x v="39"/>
    <n v="2673.75"/>
    <n v="1216799.1200000001"/>
    <x v="75"/>
  </r>
  <r>
    <s v="31786"/>
    <s v="TN"/>
    <s v="0000190862"/>
    <x v="5"/>
    <x v="0"/>
    <d v="2023-01-31T00:00:00"/>
    <x v="18"/>
    <s v="LTD-01"/>
    <x v="40"/>
    <n v="4367.3900000000003"/>
    <n v="1317508"/>
    <x v="76"/>
  </r>
  <r>
    <s v="31786"/>
    <s v="TN"/>
    <s v="0000190862"/>
    <x v="5"/>
    <x v="0"/>
    <d v="2023-01-31T00:00:00"/>
    <x v="18"/>
    <s v="LTD-01"/>
    <x v="41"/>
    <n v="5795.27"/>
    <n v="1381713.26"/>
    <x v="77"/>
  </r>
  <r>
    <s v="31786"/>
    <s v="TN"/>
    <s v="0000190862"/>
    <x v="5"/>
    <x v="0"/>
    <d v="2023-01-31T00:00:00"/>
    <x v="18"/>
    <s v="LTD-01"/>
    <x v="42"/>
    <n v="7291.41"/>
    <n v="1398645.57"/>
    <x v="41"/>
  </r>
  <r>
    <s v="31786"/>
    <s v="TN"/>
    <s v="0000190862"/>
    <x v="5"/>
    <x v="0"/>
    <d v="2023-01-31T00:00:00"/>
    <x v="18"/>
    <s v="LTD-01"/>
    <x v="43"/>
    <n v="7134.59"/>
    <n v="1145125.53"/>
    <x v="78"/>
  </r>
  <r>
    <s v="31786"/>
    <s v="TN"/>
    <s v="0000190862"/>
    <x v="5"/>
    <x v="0"/>
    <d v="2023-01-31T00:00:00"/>
    <x v="18"/>
    <s v="LTD-01"/>
    <x v="44"/>
    <n v="5986.87"/>
    <n v="729607.56"/>
    <x v="79"/>
  </r>
  <r>
    <s v="31786"/>
    <s v="TN"/>
    <s v="0000190862"/>
    <x v="5"/>
    <x v="0"/>
    <d v="2023-01-31T00:00:00"/>
    <x v="18"/>
    <s v="LTD-01"/>
    <x v="45"/>
    <n v="1549.65"/>
    <n v="258123.23"/>
    <x v="80"/>
  </r>
  <r>
    <s v="31786"/>
    <s v="TN"/>
    <s v="0000190862"/>
    <x v="5"/>
    <x v="0"/>
    <d v="2023-01-31T00:00:00"/>
    <x v="18"/>
    <s v="LTD-01"/>
    <x v="46"/>
    <n v="258.95999999999998"/>
    <n v="46243"/>
    <x v="56"/>
  </r>
  <r>
    <s v="31786"/>
    <s v="TN"/>
    <s v="0000190862"/>
    <x v="5"/>
    <x v="0"/>
    <d v="2023-01-31T00:00:00"/>
    <x v="18"/>
    <s v="LTD-02"/>
    <x v="47"/>
    <n v="1129.46"/>
    <n v="1254879.23"/>
    <x v="81"/>
  </r>
  <r>
    <s v="31786"/>
    <s v="TN"/>
    <s v="0000190862"/>
    <x v="5"/>
    <x v="0"/>
    <d v="2023-01-31T00:00:00"/>
    <x v="18"/>
    <s v="LTD-02"/>
    <x v="48"/>
    <n v="1274.04"/>
    <n v="1405506.65"/>
    <x v="82"/>
  </r>
  <r>
    <s v="31786"/>
    <s v="TN"/>
    <s v="0000190862"/>
    <x v="5"/>
    <x v="0"/>
    <d v="2023-01-31T00:00:00"/>
    <x v="18"/>
    <s v="LTD-02"/>
    <x v="49"/>
    <n v="2269.46"/>
    <n v="1296980.3700000001"/>
    <x v="83"/>
  </r>
  <r>
    <s v="31786"/>
    <s v="TN"/>
    <s v="0000190862"/>
    <x v="5"/>
    <x v="0"/>
    <d v="2023-01-31T00:00:00"/>
    <x v="18"/>
    <s v="LTD-02"/>
    <x v="50"/>
    <n v="4722.1000000000004"/>
    <n v="1790964.02"/>
    <x v="84"/>
  </r>
  <r>
    <s v="31786"/>
    <s v="TN"/>
    <s v="0000190862"/>
    <x v="5"/>
    <x v="0"/>
    <d v="2023-01-31T00:00:00"/>
    <x v="18"/>
    <s v="LTD-02"/>
    <x v="51"/>
    <n v="6810.54"/>
    <n v="2043310.16"/>
    <x v="85"/>
  </r>
  <r>
    <s v="31786"/>
    <s v="TN"/>
    <s v="0000190862"/>
    <x v="5"/>
    <x v="0"/>
    <d v="2023-01-31T00:00:00"/>
    <x v="18"/>
    <s v="LTD-02"/>
    <x v="52"/>
    <n v="8537.08"/>
    <n v="2063514.65"/>
    <x v="86"/>
  </r>
  <r>
    <s v="31786"/>
    <s v="TN"/>
    <s v="0000190862"/>
    <x v="5"/>
    <x v="0"/>
    <d v="2023-01-31T00:00:00"/>
    <x v="18"/>
    <s v="LTD-02"/>
    <x v="53"/>
    <n v="9404.91"/>
    <n v="1899310.67"/>
    <x v="87"/>
  </r>
  <r>
    <s v="31786"/>
    <s v="TN"/>
    <s v="0000190862"/>
    <x v="5"/>
    <x v="0"/>
    <d v="2023-01-31T00:00:00"/>
    <x v="18"/>
    <s v="LTD-02"/>
    <x v="54"/>
    <n v="9479.0499999999993"/>
    <n v="1457680.52"/>
    <x v="88"/>
  </r>
  <r>
    <s v="31786"/>
    <s v="TN"/>
    <s v="0000190862"/>
    <x v="5"/>
    <x v="0"/>
    <d v="2023-01-31T00:00:00"/>
    <x v="18"/>
    <s v="LTD-02"/>
    <x v="55"/>
    <n v="1948.39"/>
    <n v="404936.8"/>
    <x v="89"/>
  </r>
  <r>
    <s v="31786"/>
    <s v="TN"/>
    <s v="0000190862"/>
    <x v="5"/>
    <x v="0"/>
    <d v="2023-01-31T00:00:00"/>
    <x v="18"/>
    <s v="LTD-02"/>
    <x v="56"/>
    <n v="647.98"/>
    <n v="147267.29"/>
    <x v="90"/>
  </r>
  <r>
    <s v="31786"/>
    <s v="TN"/>
    <s v="0000190862"/>
    <x v="5"/>
    <x v="0"/>
    <d v="2023-01-31T00:00:00"/>
    <x v="18"/>
    <s v="LTD-03"/>
    <x v="57"/>
    <n v="1355.55"/>
    <n v="971981.14"/>
    <x v="91"/>
  </r>
  <r>
    <s v="31786"/>
    <s v="TN"/>
    <s v="0000190862"/>
    <x v="5"/>
    <x v="0"/>
    <d v="2023-01-31T00:00:00"/>
    <x v="18"/>
    <s v="LTD-03"/>
    <x v="58"/>
    <n v="1615.57"/>
    <n v="1153946.6599999999"/>
    <x v="74"/>
  </r>
  <r>
    <s v="31786"/>
    <s v="TN"/>
    <s v="0000190862"/>
    <x v="5"/>
    <x v="0"/>
    <d v="2023-01-31T00:00:00"/>
    <x v="18"/>
    <s v="LTD-03"/>
    <x v="59"/>
    <n v="3052.38"/>
    <n v="1145651"/>
    <x v="92"/>
  </r>
  <r>
    <s v="31786"/>
    <s v="TN"/>
    <s v="0000190862"/>
    <x v="5"/>
    <x v="0"/>
    <d v="2023-01-31T00:00:00"/>
    <x v="18"/>
    <s v="LTD-03"/>
    <x v="60"/>
    <n v="3833.05"/>
    <n v="946174.06"/>
    <x v="93"/>
  </r>
  <r>
    <s v="31786"/>
    <s v="TN"/>
    <s v="0000190862"/>
    <x v="5"/>
    <x v="0"/>
    <d v="2023-01-31T00:00:00"/>
    <x v="18"/>
    <s v="LTD-03"/>
    <x v="61"/>
    <n v="3834.45"/>
    <n v="731840.34"/>
    <x v="94"/>
  </r>
  <r>
    <s v="31786"/>
    <s v="TN"/>
    <s v="0000190862"/>
    <x v="5"/>
    <x v="0"/>
    <d v="2023-01-31T00:00:00"/>
    <x v="18"/>
    <s v="LTD-03"/>
    <x v="62"/>
    <n v="4446.45"/>
    <n v="689806.81"/>
    <x v="95"/>
  </r>
  <r>
    <s v="31786"/>
    <s v="TN"/>
    <s v="0000190862"/>
    <x v="5"/>
    <x v="0"/>
    <d v="2023-01-31T00:00:00"/>
    <x v="18"/>
    <s v="LTD-03"/>
    <x v="63"/>
    <n v="5294.32"/>
    <n v="704116.88"/>
    <x v="47"/>
  </r>
  <r>
    <s v="31786"/>
    <s v="TN"/>
    <s v="0000190862"/>
    <x v="5"/>
    <x v="0"/>
    <d v="2023-01-31T00:00:00"/>
    <x v="18"/>
    <s v="LTD-03"/>
    <x v="64"/>
    <n v="3297.5"/>
    <n v="329594.02"/>
    <x v="96"/>
  </r>
  <r>
    <s v="31786"/>
    <s v="TN"/>
    <s v="0000190862"/>
    <x v="5"/>
    <x v="0"/>
    <d v="2023-01-31T00:00:00"/>
    <x v="18"/>
    <s v="LTD-03"/>
    <x v="65"/>
    <n v="739.68"/>
    <n v="105360.77"/>
    <x v="36"/>
  </r>
  <r>
    <s v="31786"/>
    <s v="TN"/>
    <s v="0000190862"/>
    <x v="5"/>
    <x v="0"/>
    <d v="2023-01-31T00:00:00"/>
    <x v="18"/>
    <s v="LTD-03"/>
    <x v="66"/>
    <n v="219.33"/>
    <n v="32254"/>
    <x v="57"/>
  </r>
  <r>
    <s v="31786"/>
    <s v="TN"/>
    <s v="0000190862"/>
    <x v="5"/>
    <x v="0"/>
    <d v="2023-01-31T00:00:00"/>
    <x v="18"/>
    <s v="LTD-04"/>
    <x v="67"/>
    <n v="1247.53"/>
    <n v="1131964.6399999999"/>
    <x v="97"/>
  </r>
  <r>
    <s v="31786"/>
    <s v="TN"/>
    <s v="0000190862"/>
    <x v="5"/>
    <x v="0"/>
    <d v="2023-01-31T00:00:00"/>
    <x v="18"/>
    <s v="LTD-04"/>
    <x v="68"/>
    <n v="1181.54"/>
    <n v="1074076.74"/>
    <x v="98"/>
  </r>
  <r>
    <s v="31786"/>
    <s v="TN"/>
    <s v="0000190862"/>
    <x v="5"/>
    <x v="0"/>
    <d v="2023-01-31T00:00:00"/>
    <x v="18"/>
    <s v="LTD-04"/>
    <x v="69"/>
    <n v="2420.98"/>
    <n v="1109986.73"/>
    <x v="99"/>
  </r>
  <r>
    <s v="31786"/>
    <s v="TN"/>
    <s v="0000190862"/>
    <x v="5"/>
    <x v="0"/>
    <d v="2023-01-31T00:00:00"/>
    <x v="18"/>
    <s v="LTD-04"/>
    <x v="70"/>
    <n v="2956.63"/>
    <n v="919405.16"/>
    <x v="93"/>
  </r>
  <r>
    <s v="31786"/>
    <s v="TN"/>
    <s v="0000190862"/>
    <x v="5"/>
    <x v="0"/>
    <d v="2023-01-31T00:00:00"/>
    <x v="18"/>
    <s v="LTD-04"/>
    <x v="71"/>
    <n v="4659.51"/>
    <n v="1131197.6100000001"/>
    <x v="100"/>
  </r>
  <r>
    <s v="31786"/>
    <s v="TN"/>
    <s v="0000190862"/>
    <x v="5"/>
    <x v="0"/>
    <d v="2023-01-31T00:00:00"/>
    <x v="18"/>
    <s v="LTD-04"/>
    <x v="72"/>
    <n v="6291.98"/>
    <n v="1248280.57"/>
    <x v="43"/>
  </r>
  <r>
    <s v="31786"/>
    <s v="TN"/>
    <s v="0000190862"/>
    <x v="5"/>
    <x v="0"/>
    <d v="2023-01-31T00:00:00"/>
    <x v="18"/>
    <s v="LTD-04"/>
    <x v="73"/>
    <n v="5575.25"/>
    <n v="927335.74"/>
    <x v="101"/>
  </r>
  <r>
    <s v="31786"/>
    <s v="TN"/>
    <s v="0000190862"/>
    <x v="5"/>
    <x v="0"/>
    <d v="2023-01-31T00:00:00"/>
    <x v="18"/>
    <s v="LTD-04"/>
    <x v="74"/>
    <n v="5646.52"/>
    <n v="724906.27"/>
    <x v="102"/>
  </r>
  <r>
    <s v="31786"/>
    <s v="TN"/>
    <s v="0000190862"/>
    <x v="5"/>
    <x v="0"/>
    <d v="2023-01-31T00:00:00"/>
    <x v="18"/>
    <s v="LTD-04"/>
    <x v="75"/>
    <n v="1219.3"/>
    <n v="204909.89"/>
    <x v="103"/>
  </r>
  <r>
    <s v="31786"/>
    <s v="TN"/>
    <s v="0000190862"/>
    <x v="5"/>
    <x v="0"/>
    <d v="2023-01-31T00:00:00"/>
    <x v="18"/>
    <s v="LTD-04"/>
    <x v="76"/>
    <n v="294.37"/>
    <n v="54513"/>
    <x v="104"/>
  </r>
  <r>
    <s v="31786"/>
    <s v="TN"/>
    <s v="0000190862"/>
    <x v="5"/>
    <x v="0"/>
    <d v="2023-01-31T00:00:00"/>
    <x v="19"/>
    <s v="STD-A"/>
    <x v="37"/>
    <n v="45526.65"/>
    <n v="11116286.869999999"/>
    <x v="105"/>
  </r>
  <r>
    <s v="31786"/>
    <s v="TN"/>
    <s v="0000190862"/>
    <x v="5"/>
    <x v="0"/>
    <d v="2023-01-31T00:00:00"/>
    <x v="19"/>
    <s v="STD-B"/>
    <x v="77"/>
    <n v="41734.17"/>
    <n v="12658969.880000001"/>
    <x v="106"/>
  </r>
  <r>
    <s v="31786"/>
    <s v="TN"/>
    <s v="0000258005"/>
    <x v="6"/>
    <x v="0"/>
    <d v="2023-01-13T00:00:00"/>
    <x v="20"/>
    <s v="VISEXP"/>
    <x v="78"/>
    <n v="-5.56"/>
    <n v="0"/>
    <x v="0"/>
  </r>
  <r>
    <s v="31786"/>
    <s v="TN"/>
    <s v="0000258005"/>
    <x v="6"/>
    <x v="0"/>
    <d v="2023-01-31T00:00:00"/>
    <x v="20"/>
    <s v="VISBAS"/>
    <x v="79"/>
    <n v="44084.85"/>
    <n v="0"/>
    <x v="107"/>
  </r>
  <r>
    <s v="31786"/>
    <s v="TN"/>
    <s v="0000258005"/>
    <x v="6"/>
    <x v="0"/>
    <d v="2023-01-31T00:00:00"/>
    <x v="20"/>
    <s v="VISEXP"/>
    <x v="78"/>
    <n v="217051.33"/>
    <n v="0"/>
    <x v="108"/>
  </r>
  <r>
    <s v="31786"/>
    <s v="TN"/>
    <s v="0000000185"/>
    <x v="0"/>
    <x v="0"/>
    <d v="2023-01-13T00:00:00"/>
    <x v="0"/>
    <s v="PPDN"/>
    <x v="0"/>
    <n v="74.260000000000005"/>
    <n v="0"/>
    <x v="34"/>
  </r>
  <r>
    <s v="31786"/>
    <s v="TN"/>
    <s v="0000000192"/>
    <x v="1"/>
    <x v="0"/>
    <d v="2023-01-13T00:00:00"/>
    <x v="1"/>
    <s v="PDON"/>
    <x v="1"/>
    <n v="1545.71"/>
    <n v="0"/>
    <x v="63"/>
  </r>
  <r>
    <s v="31786"/>
    <s v="TN"/>
    <s v="0000157401"/>
    <x v="4"/>
    <x v="0"/>
    <d v="2023-01-13T00:00:00"/>
    <x v="8"/>
    <s v="BADC01"/>
    <x v="8"/>
    <n v="0.66"/>
    <n v="109800"/>
    <x v="104"/>
  </r>
  <r>
    <s v="31786"/>
    <s v="TN"/>
    <s v="0000157401"/>
    <x v="4"/>
    <x v="0"/>
    <d v="2023-01-13T00:00:00"/>
    <x v="8"/>
    <s v="BADC02"/>
    <x v="8"/>
    <n v="0.52"/>
    <n v="70000"/>
    <x v="38"/>
  </r>
  <r>
    <s v="31786"/>
    <s v="TN"/>
    <s v="0000157401"/>
    <x v="4"/>
    <x v="0"/>
    <d v="2023-01-13T00:00:00"/>
    <x v="8"/>
    <s v="BADC03"/>
    <x v="8"/>
    <n v="0.64"/>
    <n v="95200"/>
    <x v="38"/>
  </r>
  <r>
    <s v="31786"/>
    <s v="TN"/>
    <s v="0000157401"/>
    <x v="4"/>
    <x v="0"/>
    <d v="2023-01-13T00:00:00"/>
    <x v="8"/>
    <s v="BADC04"/>
    <x v="8"/>
    <n v="0.52"/>
    <n v="40000"/>
    <x v="0"/>
  </r>
  <r>
    <s v="31786"/>
    <s v="TN"/>
    <s v="0000157401"/>
    <x v="4"/>
    <x v="0"/>
    <d v="2023-01-13T00:00:00"/>
    <x v="5"/>
    <s v="BADE2X"/>
    <x v="5"/>
    <n v="15.13"/>
    <n v="5248000"/>
    <x v="109"/>
  </r>
  <r>
    <s v="31786"/>
    <s v="TN"/>
    <s v="0000157401"/>
    <x v="4"/>
    <x v="0"/>
    <d v="2023-01-13T00:00:00"/>
    <x v="9"/>
    <s v="BADE40"/>
    <x v="9"/>
    <n v="-8.85"/>
    <n v="3130000"/>
    <x v="110"/>
  </r>
  <r>
    <s v="31786"/>
    <s v="TN"/>
    <s v="0000157401"/>
    <x v="4"/>
    <x v="0"/>
    <d v="2023-01-13T00:00:00"/>
    <x v="10"/>
    <s v="BAD4SC"/>
    <x v="10"/>
    <n v="2"/>
    <n v="413600"/>
    <x v="15"/>
  </r>
  <r>
    <s v="31786"/>
    <s v="TN"/>
    <s v="0000157401"/>
    <x v="4"/>
    <x v="0"/>
    <d v="2023-01-13T00:00:00"/>
    <x v="10"/>
    <s v="BAD6SP"/>
    <x v="11"/>
    <n v="2.2799999999999998"/>
    <n v="217000"/>
    <x v="24"/>
  </r>
  <r>
    <s v="31786"/>
    <s v="TN"/>
    <s v="0000157401"/>
    <x v="4"/>
    <x v="0"/>
    <d v="2023-01-13T00:00:00"/>
    <x v="6"/>
    <s v="BLES15"/>
    <x v="6"/>
    <n v="60.5"/>
    <n v="2624000"/>
    <x v="109"/>
  </r>
  <r>
    <s v="31786"/>
    <s v="TN"/>
    <s v="0000157401"/>
    <x v="4"/>
    <x v="0"/>
    <d v="2023-01-13T00:00:00"/>
    <x v="11"/>
    <s v="BLCH01"/>
    <x v="12"/>
    <n v="0.76"/>
    <n v="24000"/>
    <x v="56"/>
  </r>
  <r>
    <s v="31786"/>
    <s v="TN"/>
    <s v="0000157401"/>
    <x v="4"/>
    <x v="0"/>
    <d v="2023-01-13T00:00:00"/>
    <x v="11"/>
    <s v="BLCH02"/>
    <x v="12"/>
    <n v="0.37"/>
    <n v="6000"/>
    <x v="0"/>
  </r>
  <r>
    <s v="31786"/>
    <s v="TN"/>
    <s v="0000157401"/>
    <x v="4"/>
    <x v="0"/>
    <d v="2023-01-13T00:00:00"/>
    <x v="11"/>
    <s v="BLCH03"/>
    <x v="12"/>
    <n v="0.56000000000000005"/>
    <n v="9000"/>
    <x v="0"/>
  </r>
  <r>
    <s v="31786"/>
    <s v="TN"/>
    <s v="0000157401"/>
    <x v="4"/>
    <x v="0"/>
    <d v="2023-01-13T00:00:00"/>
    <x v="11"/>
    <s v="BLCS01"/>
    <x v="12"/>
    <n v="0.3"/>
    <n v="9000"/>
    <x v="13"/>
  </r>
  <r>
    <s v="31786"/>
    <s v="TN"/>
    <s v="0000157401"/>
    <x v="4"/>
    <x v="0"/>
    <d v="2023-01-13T00:00:00"/>
    <x v="11"/>
    <s v="BLCS02"/>
    <x v="12"/>
    <n v="0.61"/>
    <n v="15000"/>
    <x v="13"/>
  </r>
  <r>
    <s v="31786"/>
    <s v="TN"/>
    <s v="0000157401"/>
    <x v="4"/>
    <x v="0"/>
    <d v="2023-01-13T00:00:00"/>
    <x v="11"/>
    <s v="BLCS03"/>
    <x v="12"/>
    <n v="0.91"/>
    <n v="21000"/>
    <x v="13"/>
  </r>
  <r>
    <s v="31786"/>
    <s v="TN"/>
    <s v="0000157401"/>
    <x v="4"/>
    <x v="0"/>
    <d v="2023-01-13T00:00:00"/>
    <x v="11"/>
    <s v="BLCS04"/>
    <x v="12"/>
    <n v="1.21"/>
    <n v="12000"/>
    <x v="0"/>
  </r>
  <r>
    <s v="31786"/>
    <s v="TN"/>
    <s v="0000157401"/>
    <x v="4"/>
    <x v="0"/>
    <d v="2023-01-13T00:00:00"/>
    <x v="12"/>
    <s v="BLER20"/>
    <x v="13"/>
    <n v="-24.32"/>
    <n v="1492000"/>
    <x v="111"/>
  </r>
  <r>
    <s v="31786"/>
    <s v="TN"/>
    <s v="0000157401"/>
    <x v="4"/>
    <x v="0"/>
    <d v="2023-01-13T00:00:00"/>
    <x v="13"/>
    <s v="BLIFSC"/>
    <x v="14"/>
    <n v="1.5"/>
    <n v="33000"/>
    <x v="104"/>
  </r>
  <r>
    <s v="31786"/>
    <s v="TN"/>
    <s v="0000157401"/>
    <x v="4"/>
    <x v="0"/>
    <d v="2023-01-13T00:00:00"/>
    <x v="13"/>
    <s v="BLIFSP"/>
    <x v="15"/>
    <n v="2.36"/>
    <n v="15000"/>
    <x v="24"/>
  </r>
  <r>
    <s v="31786"/>
    <s v="TN"/>
    <s v="0000157401"/>
    <x v="4"/>
    <x v="0"/>
    <d v="2023-01-13T00:00:00"/>
    <x v="7"/>
    <s v="BL20U"/>
    <x v="7"/>
    <n v="19.8"/>
    <n v="430000"/>
    <x v="3"/>
  </r>
  <r>
    <s v="31786"/>
    <s v="TN"/>
    <s v="0000157401"/>
    <x v="4"/>
    <x v="0"/>
    <d v="2023-01-13T00:00:00"/>
    <x v="7"/>
    <s v="BL20X"/>
    <x v="7"/>
    <n v="2.57"/>
    <n v="47500"/>
    <x v="0"/>
  </r>
  <r>
    <s v="31786"/>
    <s v="TN"/>
    <s v="0000157401"/>
    <x v="4"/>
    <x v="0"/>
    <d v="2023-01-13T00:00:00"/>
    <x v="7"/>
    <s v="FB07AU"/>
    <x v="7"/>
    <n v="11.98"/>
    <n v="0"/>
    <x v="13"/>
  </r>
  <r>
    <s v="31786"/>
    <s v="TN"/>
    <s v="0000157401"/>
    <x v="4"/>
    <x v="0"/>
    <d v="2023-01-13T00:00:00"/>
    <x v="7"/>
    <s v="FB07CJ"/>
    <x v="7"/>
    <n v="3.18"/>
    <n v="0"/>
    <x v="33"/>
  </r>
  <r>
    <s v="31786"/>
    <s v="TN"/>
    <s v="0000157401"/>
    <x v="4"/>
    <x v="0"/>
    <d v="2023-01-13T00:00:00"/>
    <x v="7"/>
    <s v="FB08DU"/>
    <x v="7"/>
    <n v="10.58"/>
    <n v="97500"/>
    <x v="33"/>
  </r>
  <r>
    <s v="31786"/>
    <s v="TN"/>
    <s v="0000157401"/>
    <x v="4"/>
    <x v="0"/>
    <d v="2023-01-13T00:00:00"/>
    <x v="7"/>
    <s v="FB09AU"/>
    <x v="7"/>
    <n v="-8.43"/>
    <n v="190000"/>
    <x v="24"/>
  </r>
  <r>
    <s v="31786"/>
    <s v="TN"/>
    <s v="0000157401"/>
    <x v="4"/>
    <x v="0"/>
    <d v="2023-01-13T00:00:00"/>
    <x v="7"/>
    <s v="FB09BU"/>
    <x v="7"/>
    <n v="7.06"/>
    <n v="0"/>
    <x v="0"/>
  </r>
  <r>
    <s v="31786"/>
    <s v="TN"/>
    <s v="0000157401"/>
    <x v="4"/>
    <x v="0"/>
    <d v="2023-01-13T00:00:00"/>
    <x v="7"/>
    <s v="FB09CU"/>
    <x v="7"/>
    <n v="10.73"/>
    <n v="0"/>
    <x v="33"/>
  </r>
  <r>
    <s v="31786"/>
    <s v="TN"/>
    <s v="0000157401"/>
    <x v="4"/>
    <x v="0"/>
    <d v="2023-01-13T00:00:00"/>
    <x v="7"/>
    <s v="FB09DU"/>
    <x v="7"/>
    <n v="17.940000000000001"/>
    <n v="47500"/>
    <x v="0"/>
  </r>
  <r>
    <s v="31786"/>
    <s v="TN"/>
    <s v="0000157401"/>
    <x v="4"/>
    <x v="0"/>
    <d v="2023-01-13T00:00:00"/>
    <x v="7"/>
    <s v="FB10AU"/>
    <x v="7"/>
    <n v="-11.88"/>
    <n v="872500"/>
    <x v="44"/>
  </r>
  <r>
    <s v="31786"/>
    <s v="TN"/>
    <s v="0000157401"/>
    <x v="4"/>
    <x v="0"/>
    <d v="2023-01-13T00:00:00"/>
    <x v="7"/>
    <s v="FB10BU"/>
    <x v="7"/>
    <n v="19.489999999999998"/>
    <n v="815000"/>
    <x v="112"/>
  </r>
  <r>
    <s v="31786"/>
    <s v="TN"/>
    <s v="0000157401"/>
    <x v="4"/>
    <x v="0"/>
    <d v="2023-01-13T00:00:00"/>
    <x v="7"/>
    <s v="FB10CU"/>
    <x v="7"/>
    <n v="23.05"/>
    <n v="285000"/>
    <x v="37"/>
  </r>
  <r>
    <s v="31786"/>
    <s v="TN"/>
    <s v="0000157401"/>
    <x v="4"/>
    <x v="0"/>
    <d v="2023-01-13T00:00:00"/>
    <x v="7"/>
    <s v="FB10DU"/>
    <x v="7"/>
    <n v="52.3"/>
    <n v="290000"/>
    <x v="15"/>
  </r>
  <r>
    <s v="31786"/>
    <s v="TN"/>
    <s v="0000157401"/>
    <x v="4"/>
    <x v="0"/>
    <d v="2023-01-13T00:00:00"/>
    <x v="14"/>
    <s v="FO13A9"/>
    <x v="7"/>
    <n v="7.56"/>
    <n v="240000"/>
    <x v="113"/>
  </r>
  <r>
    <s v="31786"/>
    <s v="TN"/>
    <s v="0000157401"/>
    <x v="4"/>
    <x v="0"/>
    <d v="2023-01-13T00:00:00"/>
    <x v="14"/>
    <s v="FO13B9"/>
    <x v="7"/>
    <n v="-2.2599999999999998"/>
    <n v="300000"/>
    <x v="57"/>
  </r>
  <r>
    <s v="31786"/>
    <s v="TN"/>
    <s v="0000157401"/>
    <x v="4"/>
    <x v="0"/>
    <d v="2023-01-13T00:00:00"/>
    <x v="15"/>
    <s v="VC0105"/>
    <x v="16"/>
    <n v="0.11"/>
    <n v="5000"/>
    <x v="0"/>
  </r>
  <r>
    <s v="31786"/>
    <s v="TN"/>
    <s v="0000157401"/>
    <x v="4"/>
    <x v="0"/>
    <d v="2023-01-13T00:00:00"/>
    <x v="15"/>
    <s v="VC0106"/>
    <x v="17"/>
    <n v="0.39"/>
    <n v="36000"/>
    <x v="113"/>
  </r>
  <r>
    <s v="31786"/>
    <s v="TN"/>
    <s v="0000157401"/>
    <x v="4"/>
    <x v="0"/>
    <d v="2023-01-13T00:00:00"/>
    <x v="15"/>
    <s v="VC0150"/>
    <x v="20"/>
    <n v="2.1"/>
    <n v="100000"/>
    <x v="33"/>
  </r>
  <r>
    <s v="31786"/>
    <s v="TN"/>
    <s v="0000157401"/>
    <x v="4"/>
    <x v="0"/>
    <d v="2023-01-13T00:00:00"/>
    <x v="15"/>
    <s v="VC0206"/>
    <x v="17"/>
    <n v="0.5"/>
    <n v="48000"/>
    <x v="38"/>
  </r>
  <r>
    <s v="31786"/>
    <s v="TN"/>
    <s v="0000157401"/>
    <x v="4"/>
    <x v="0"/>
    <d v="2023-01-13T00:00:00"/>
    <x v="15"/>
    <s v="VC0305"/>
    <x v="16"/>
    <n v="0.32"/>
    <n v="15000"/>
    <x v="0"/>
  </r>
  <r>
    <s v="31786"/>
    <s v="TN"/>
    <s v="0000157401"/>
    <x v="4"/>
    <x v="0"/>
    <d v="2023-01-13T00:00:00"/>
    <x v="15"/>
    <s v="VC0350"/>
    <x v="20"/>
    <n v="-3.15"/>
    <n v="12000"/>
    <x v="0"/>
  </r>
  <r>
    <s v="31786"/>
    <s v="TN"/>
    <s v="0000157401"/>
    <x v="4"/>
    <x v="0"/>
    <d v="2023-01-13T00:00:00"/>
    <x v="15"/>
    <s v="VC0410"/>
    <x v="18"/>
    <n v="0.84"/>
    <n v="40000"/>
    <x v="0"/>
  </r>
  <r>
    <s v="31786"/>
    <s v="TN"/>
    <s v="0000157401"/>
    <x v="4"/>
    <x v="0"/>
    <d v="2023-01-13T00:00:00"/>
    <x v="16"/>
    <s v="VAD060"/>
    <x v="22"/>
    <n v="2.52"/>
    <n v="840000"/>
    <x v="49"/>
  </r>
  <r>
    <s v="31786"/>
    <s v="TN"/>
    <s v="0000157401"/>
    <x v="4"/>
    <x v="0"/>
    <d v="2023-01-13T00:00:00"/>
    <x v="16"/>
    <s v="VAD100"/>
    <x v="23"/>
    <n v="-4.2"/>
    <n v="1080000"/>
    <x v="56"/>
  </r>
  <r>
    <s v="31786"/>
    <s v="TN"/>
    <s v="0000157401"/>
    <x v="4"/>
    <x v="0"/>
    <d v="2023-01-13T00:00:00"/>
    <x v="16"/>
    <s v="VAD250"/>
    <x v="24"/>
    <n v="21"/>
    <n v="1000000"/>
    <x v="38"/>
  </r>
  <r>
    <s v="31786"/>
    <s v="TN"/>
    <s v="0000157401"/>
    <x v="4"/>
    <x v="0"/>
    <d v="2023-01-13T00:00:00"/>
    <x v="16"/>
    <s v="VAD500"/>
    <x v="25"/>
    <n v="31.5"/>
    <n v="2060000"/>
    <x v="113"/>
  </r>
  <r>
    <s v="31786"/>
    <s v="TN"/>
    <s v="0000157401"/>
    <x v="4"/>
    <x v="0"/>
    <d v="2023-01-13T00:00:00"/>
    <x v="17"/>
    <s v="VSC050"/>
    <x v="26"/>
    <n v="0.84"/>
    <n v="40000"/>
    <x v="33"/>
  </r>
  <r>
    <s v="31786"/>
    <s v="TN"/>
    <s v="0000157401"/>
    <x v="4"/>
    <x v="0"/>
    <d v="2023-01-13T00:00:00"/>
    <x v="17"/>
    <s v="VSC060"/>
    <x v="27"/>
    <n v="2"/>
    <n v="96000"/>
    <x v="38"/>
  </r>
  <r>
    <s v="31786"/>
    <s v="TN"/>
    <s v="0000157401"/>
    <x v="4"/>
    <x v="0"/>
    <d v="2023-01-13T00:00:00"/>
    <x v="17"/>
    <s v="VSC100"/>
    <x v="28"/>
    <n v="0.84"/>
    <n v="40000"/>
    <x v="0"/>
  </r>
  <r>
    <s v="31786"/>
    <s v="TN"/>
    <s v="0000157401"/>
    <x v="4"/>
    <x v="0"/>
    <d v="2023-01-13T00:00:00"/>
    <x v="17"/>
    <s v="VSC500"/>
    <x v="30"/>
    <n v="-4.2"/>
    <n v="24000"/>
    <x v="0"/>
  </r>
  <r>
    <s v="31786"/>
    <s v="TN"/>
    <s v="0000157401"/>
    <x v="4"/>
    <x v="0"/>
    <d v="2023-01-13T00:00:00"/>
    <x v="17"/>
    <s v="VSO050"/>
    <x v="31"/>
    <n v="-0.63"/>
    <n v="24000"/>
    <x v="0"/>
  </r>
  <r>
    <s v="31786"/>
    <s v="TN"/>
    <s v="0000190862"/>
    <x v="5"/>
    <x v="0"/>
    <d v="2023-01-13T00:00:00"/>
    <x v="18"/>
    <s v="LTD-01"/>
    <x v="36"/>
    <n v="12.96"/>
    <n v="15011"/>
    <x v="38"/>
  </r>
  <r>
    <s v="31786"/>
    <s v="TN"/>
    <s v="0000190862"/>
    <x v="5"/>
    <x v="0"/>
    <d v="2023-01-13T00:00:00"/>
    <x v="18"/>
    <s v="LTD-01"/>
    <x v="38"/>
    <n v="8.1300000000000008"/>
    <n v="7334"/>
    <x v="33"/>
  </r>
  <r>
    <s v="31786"/>
    <s v="TN"/>
    <s v="0000190862"/>
    <x v="5"/>
    <x v="0"/>
    <d v="2023-01-13T00:00:00"/>
    <x v="18"/>
    <s v="LTD-01"/>
    <x v="40"/>
    <n v="12.86"/>
    <n v="4275"/>
    <x v="0"/>
  </r>
  <r>
    <s v="31786"/>
    <s v="TN"/>
    <s v="0000190862"/>
    <x v="5"/>
    <x v="0"/>
    <d v="2023-01-13T00:00:00"/>
    <x v="18"/>
    <s v="LTD-01"/>
    <x v="41"/>
    <n v="-5.53"/>
    <n v="8552"/>
    <x v="33"/>
  </r>
  <r>
    <s v="31786"/>
    <s v="TN"/>
    <s v="0000190862"/>
    <x v="5"/>
    <x v="0"/>
    <d v="2023-01-13T00:00:00"/>
    <x v="18"/>
    <s v="LTD-01"/>
    <x v="42"/>
    <n v="19.440000000000001"/>
    <n v="3667"/>
    <x v="0"/>
  </r>
  <r>
    <s v="31786"/>
    <s v="TN"/>
    <s v="0000190862"/>
    <x v="5"/>
    <x v="0"/>
    <d v="2023-01-13T00:00:00"/>
    <x v="18"/>
    <s v="LTD-02"/>
    <x v="47"/>
    <n v="2.61"/>
    <n v="3998"/>
    <x v="0"/>
  </r>
  <r>
    <s v="31786"/>
    <s v="TN"/>
    <s v="0000190862"/>
    <x v="5"/>
    <x v="0"/>
    <d v="2023-01-13T00:00:00"/>
    <x v="18"/>
    <s v="LTD-02"/>
    <x v="48"/>
    <n v="2.06"/>
    <n v="2292"/>
    <x v="0"/>
  </r>
  <r>
    <s v="31786"/>
    <s v="TN"/>
    <s v="0000190862"/>
    <x v="5"/>
    <x v="0"/>
    <d v="2023-01-13T00:00:00"/>
    <x v="18"/>
    <s v="LTD-02"/>
    <x v="49"/>
    <n v="6.54"/>
    <n v="3633"/>
    <x v="0"/>
  </r>
  <r>
    <s v="31786"/>
    <s v="TN"/>
    <s v="0000190862"/>
    <x v="5"/>
    <x v="0"/>
    <d v="2023-01-13T00:00:00"/>
    <x v="18"/>
    <s v="LTD-02"/>
    <x v="50"/>
    <n v="9.81"/>
    <n v="3633"/>
    <x v="0"/>
  </r>
  <r>
    <s v="31786"/>
    <s v="TN"/>
    <s v="0000190862"/>
    <x v="5"/>
    <x v="0"/>
    <d v="2023-01-13T00:00:00"/>
    <x v="18"/>
    <s v="LTD-02"/>
    <x v="52"/>
    <n v="13.23"/>
    <n v="3150"/>
    <x v="0"/>
  </r>
  <r>
    <s v="31786"/>
    <s v="TN"/>
    <s v="0000190862"/>
    <x v="5"/>
    <x v="0"/>
    <d v="2023-01-13T00:00:00"/>
    <x v="18"/>
    <s v="LTD-02"/>
    <x v="53"/>
    <n v="1.44"/>
    <n v="3182"/>
    <x v="0"/>
  </r>
  <r>
    <s v="31786"/>
    <s v="TN"/>
    <s v="0000190862"/>
    <x v="5"/>
    <x v="0"/>
    <d v="2023-01-13T00:00:00"/>
    <x v="18"/>
    <s v="LTD-02"/>
    <x v="55"/>
    <n v="20.79"/>
    <n v="3150"/>
    <x v="0"/>
  </r>
  <r>
    <s v="31786"/>
    <s v="TN"/>
    <s v="0000190862"/>
    <x v="5"/>
    <x v="0"/>
    <d v="2023-01-13T00:00:00"/>
    <x v="18"/>
    <s v="LTD-03"/>
    <x v="58"/>
    <n v="6.42"/>
    <n v="4722"/>
    <x v="0"/>
  </r>
  <r>
    <s v="31786"/>
    <s v="TN"/>
    <s v="0000190862"/>
    <x v="5"/>
    <x v="0"/>
    <d v="2023-01-13T00:00:00"/>
    <x v="18"/>
    <s v="LTD-03"/>
    <x v="59"/>
    <n v="10.39"/>
    <n v="3710"/>
    <x v="0"/>
  </r>
  <r>
    <s v="31786"/>
    <s v="TN"/>
    <s v="0000190862"/>
    <x v="5"/>
    <x v="0"/>
    <d v="2023-01-13T00:00:00"/>
    <x v="18"/>
    <s v="LTD-03"/>
    <x v="63"/>
    <n v="37.42"/>
    <n v="4860"/>
    <x v="0"/>
  </r>
  <r>
    <s v="31786"/>
    <s v="TN"/>
    <s v="0000190862"/>
    <x v="5"/>
    <x v="0"/>
    <d v="2023-01-13T00:00:00"/>
    <x v="18"/>
    <s v="LTD-03"/>
    <x v="64"/>
    <n v="47.9"/>
    <n v="3577"/>
    <x v="0"/>
  </r>
  <r>
    <s v="31786"/>
    <s v="TN"/>
    <s v="0000190862"/>
    <x v="5"/>
    <x v="0"/>
    <d v="2023-01-13T00:00:00"/>
    <x v="18"/>
    <s v="LTD-04"/>
    <x v="67"/>
    <n v="11.96"/>
    <n v="11128"/>
    <x v="13"/>
  </r>
  <r>
    <s v="31786"/>
    <s v="TN"/>
    <s v="0000190862"/>
    <x v="5"/>
    <x v="0"/>
    <d v="2023-01-13T00:00:00"/>
    <x v="18"/>
    <s v="LTD-04"/>
    <x v="69"/>
    <n v="10.56"/>
    <n v="4593"/>
    <x v="0"/>
  </r>
  <r>
    <s v="31786"/>
    <s v="TN"/>
    <s v="0000190862"/>
    <x v="5"/>
    <x v="0"/>
    <d v="2023-01-13T00:00:00"/>
    <x v="18"/>
    <s v="LTD-04"/>
    <x v="71"/>
    <n v="19.29"/>
    <n v="4594"/>
    <x v="0"/>
  </r>
  <r>
    <s v="31786"/>
    <s v="TN"/>
    <s v="0000190862"/>
    <x v="5"/>
    <x v="0"/>
    <d v="2023-01-13T00:00:00"/>
    <x v="19"/>
    <s v="STD-A"/>
    <x v="37"/>
    <n v="183.67"/>
    <n v="47261.33"/>
    <x v="114"/>
  </r>
  <r>
    <s v="31786"/>
    <s v="TN"/>
    <s v="0000190862"/>
    <x v="5"/>
    <x v="0"/>
    <d v="2023-01-13T00:00:00"/>
    <x v="19"/>
    <s v="STD-B"/>
    <x v="77"/>
    <n v="156.16"/>
    <n v="48758"/>
    <x v="114"/>
  </r>
  <r>
    <s v="31786"/>
    <s v="TN"/>
    <s v="0000258005"/>
    <x v="6"/>
    <x v="0"/>
    <d v="2023-01-13T00:00:00"/>
    <x v="20"/>
    <s v="VISBAS"/>
    <x v="79"/>
    <n v="92.59"/>
    <n v="0"/>
    <x v="115"/>
  </r>
  <r>
    <s v="31786"/>
    <s v="TN"/>
    <s v="0000258005"/>
    <x v="6"/>
    <x v="0"/>
    <d v="2023-01-13T00:00:00"/>
    <x v="20"/>
    <s v="VISEXP"/>
    <x v="78"/>
    <n v="162.87"/>
    <n v="0"/>
    <x v="54"/>
  </r>
  <r>
    <s v="31786"/>
    <s v="NP"/>
    <s v="0000000185"/>
    <x v="0"/>
    <x v="1"/>
    <d v="2023-01-31T00:00:00"/>
    <x v="0"/>
    <s v="PPDN"/>
    <x v="0"/>
    <n v="131.57"/>
    <n v="0"/>
    <x v="57"/>
  </r>
  <r>
    <s v="31786"/>
    <s v="NP"/>
    <s v="0000000185"/>
    <x v="0"/>
    <x v="1"/>
    <d v="2023-01-31T00:00:00"/>
    <x v="21"/>
    <s v="PPRN"/>
    <x v="80"/>
    <n v="60212.79"/>
    <n v="0"/>
    <x v="116"/>
  </r>
  <r>
    <s v="31786"/>
    <s v="NP"/>
    <s v="0000000185"/>
    <x v="0"/>
    <x v="2"/>
    <d v="2023-01-31T00:00:00"/>
    <x v="0"/>
    <s v="PPDN"/>
    <x v="0"/>
    <n v="64.180000000000007"/>
    <n v="0"/>
    <x v="13"/>
  </r>
  <r>
    <s v="31786"/>
    <s v="NP"/>
    <s v="0000000185"/>
    <x v="0"/>
    <x v="2"/>
    <d v="2023-01-31T00:00:00"/>
    <x v="21"/>
    <s v="PPRN"/>
    <x v="80"/>
    <n v="23650.78"/>
    <n v="0"/>
    <x v="117"/>
  </r>
  <r>
    <s v="31786"/>
    <s v="NP"/>
    <s v="0000000185"/>
    <x v="0"/>
    <x v="3"/>
    <d v="2023-01-31T00:00:00"/>
    <x v="21"/>
    <s v="PPRN"/>
    <x v="80"/>
    <n v="2773.86"/>
    <n v="0"/>
    <x v="118"/>
  </r>
  <r>
    <s v="31786"/>
    <s v="NP"/>
    <s v="0000000192"/>
    <x v="1"/>
    <x v="1"/>
    <d v="2023-01-31T00:00:00"/>
    <x v="1"/>
    <s v="PDON"/>
    <x v="1"/>
    <n v="1258.29"/>
    <n v="0"/>
    <x v="11"/>
  </r>
  <r>
    <s v="31786"/>
    <s v="NP"/>
    <s v="0000000192"/>
    <x v="1"/>
    <x v="1"/>
    <d v="2023-01-31T00:00:00"/>
    <x v="22"/>
    <s v="PDRN"/>
    <x v="81"/>
    <n v="330693.71999999997"/>
    <n v="0"/>
    <x v="119"/>
  </r>
  <r>
    <s v="31786"/>
    <s v="NP"/>
    <s v="0000000192"/>
    <x v="1"/>
    <x v="2"/>
    <d v="2023-01-31T00:00:00"/>
    <x v="1"/>
    <s v="PDON"/>
    <x v="1"/>
    <n v="321.48"/>
    <n v="0"/>
    <x v="114"/>
  </r>
  <r>
    <s v="31786"/>
    <s v="NP"/>
    <s v="0000000192"/>
    <x v="1"/>
    <x v="2"/>
    <d v="2023-01-31T00:00:00"/>
    <x v="22"/>
    <s v="PDRN"/>
    <x v="81"/>
    <n v="247403.62"/>
    <n v="0"/>
    <x v="120"/>
  </r>
  <r>
    <s v="31786"/>
    <s v="NP"/>
    <s v="0000000192"/>
    <x v="1"/>
    <x v="3"/>
    <d v="2023-01-31T00:00:00"/>
    <x v="1"/>
    <s v="PDON"/>
    <x v="1"/>
    <n v="39.76"/>
    <n v="0"/>
    <x v="0"/>
  </r>
  <r>
    <s v="31786"/>
    <s v="NP"/>
    <s v="0000000192"/>
    <x v="1"/>
    <x v="3"/>
    <d v="2023-01-31T00:00:00"/>
    <x v="22"/>
    <s v="PDRN"/>
    <x v="81"/>
    <n v="17142.560000000001"/>
    <n v="0"/>
    <x v="121"/>
  </r>
  <r>
    <s v="31786"/>
    <s v="NP"/>
    <s v="0000258005"/>
    <x v="6"/>
    <x v="1"/>
    <d v="2023-01-31T00:00:00"/>
    <x v="20"/>
    <s v="VISBAS"/>
    <x v="79"/>
    <n v="3511.28"/>
    <n v="0"/>
    <x v="122"/>
  </r>
  <r>
    <s v="31786"/>
    <s v="NP"/>
    <s v="0000258005"/>
    <x v="6"/>
    <x v="1"/>
    <d v="2023-01-31T00:00:00"/>
    <x v="20"/>
    <s v="VISEXP"/>
    <x v="78"/>
    <n v="17279.18"/>
    <n v="0"/>
    <x v="123"/>
  </r>
  <r>
    <s v="31786"/>
    <s v="NP"/>
    <s v="0000258005"/>
    <x v="6"/>
    <x v="2"/>
    <d v="2023-01-31T00:00:00"/>
    <x v="20"/>
    <s v="VISBAS"/>
    <x v="79"/>
    <n v="1386.67"/>
    <n v="0"/>
    <x v="124"/>
  </r>
  <r>
    <s v="31786"/>
    <s v="NP"/>
    <s v="0000258005"/>
    <x v="6"/>
    <x v="2"/>
    <d v="2023-01-31T00:00:00"/>
    <x v="20"/>
    <s v="VISEXP"/>
    <x v="78"/>
    <n v="6932.5"/>
    <n v="0"/>
    <x v="125"/>
  </r>
  <r>
    <s v="31786"/>
    <s v="NP"/>
    <s v="0000258005"/>
    <x v="6"/>
    <x v="3"/>
    <d v="2023-01-31T00:00:00"/>
    <x v="20"/>
    <s v="VISBAS"/>
    <x v="79"/>
    <n v="15.9"/>
    <n v="0"/>
    <x v="113"/>
  </r>
  <r>
    <s v="31786"/>
    <s v="NP"/>
    <s v="0000258005"/>
    <x v="6"/>
    <x v="3"/>
    <d v="2023-01-31T00:00:00"/>
    <x v="20"/>
    <s v="VISEXP"/>
    <x v="78"/>
    <n v="156.88"/>
    <n v="0"/>
    <x v="126"/>
  </r>
  <r>
    <s v="31786"/>
    <s v="NP"/>
    <s v="0000000185"/>
    <x v="0"/>
    <x v="2"/>
    <d v="2023-01-31T00:00:00"/>
    <x v="21"/>
    <s v="PPRN"/>
    <x v="80"/>
    <n v="96.26"/>
    <n v="0"/>
    <x v="38"/>
  </r>
  <r>
    <s v="31786"/>
    <s v="NP"/>
    <s v="0000000185"/>
    <x v="0"/>
    <x v="3"/>
    <d v="2023-01-31T00:00:00"/>
    <x v="21"/>
    <s v="PPRN"/>
    <x v="80"/>
    <n v="197.21"/>
    <n v="0"/>
    <x v="3"/>
  </r>
  <r>
    <s v="31786"/>
    <s v="NP"/>
    <s v="0000000185"/>
    <x v="0"/>
    <x v="0"/>
    <d v="2023-01-31T00:00:00"/>
    <x v="0"/>
    <s v="PPDN"/>
    <x v="0"/>
    <n v="132244.29999999999"/>
    <n v="0"/>
    <x v="127"/>
  </r>
  <r>
    <s v="31786"/>
    <s v="NP"/>
    <s v="0000000185"/>
    <x v="0"/>
    <x v="4"/>
    <d v="2023-01-31T00:00:00"/>
    <x v="0"/>
    <s v="PPDN"/>
    <x v="0"/>
    <n v="57779.360000000001"/>
    <n v="0"/>
    <x v="128"/>
  </r>
  <r>
    <s v="31786"/>
    <s v="NP"/>
    <s v="0000000185"/>
    <x v="0"/>
    <x v="5"/>
    <d v="2023-01-31T00:00:00"/>
    <x v="0"/>
    <s v="PPDN"/>
    <x v="0"/>
    <n v="25222.16"/>
    <n v="0"/>
    <x v="129"/>
  </r>
  <r>
    <s v="31786"/>
    <s v="NP"/>
    <s v="0000000192"/>
    <x v="1"/>
    <x v="2"/>
    <d v="2023-01-31T00:00:00"/>
    <x v="22"/>
    <s v="PDRN"/>
    <x v="81"/>
    <n v="13492.48"/>
    <n v="0"/>
    <x v="130"/>
  </r>
  <r>
    <s v="31786"/>
    <s v="NP"/>
    <s v="0000000192"/>
    <x v="1"/>
    <x v="3"/>
    <d v="2023-01-31T00:00:00"/>
    <x v="22"/>
    <s v="PDRN"/>
    <x v="81"/>
    <n v="2055.5500000000002"/>
    <n v="0"/>
    <x v="131"/>
  </r>
  <r>
    <s v="31786"/>
    <s v="NP"/>
    <s v="0000000192"/>
    <x v="1"/>
    <x v="0"/>
    <d v="2023-01-31T00:00:00"/>
    <x v="1"/>
    <s v="PDON"/>
    <x v="1"/>
    <n v="763096.02"/>
    <n v="0"/>
    <x v="132"/>
  </r>
  <r>
    <s v="31786"/>
    <s v="NP"/>
    <s v="0000000192"/>
    <x v="1"/>
    <x v="4"/>
    <d v="2023-01-31T00:00:00"/>
    <x v="1"/>
    <s v="PDON"/>
    <x v="1"/>
    <n v="617781.34"/>
    <n v="0"/>
    <x v="133"/>
  </r>
  <r>
    <s v="31786"/>
    <s v="NP"/>
    <s v="0000000192"/>
    <x v="1"/>
    <x v="5"/>
    <d v="2023-01-31T00:00:00"/>
    <x v="1"/>
    <s v="PDON"/>
    <x v="1"/>
    <n v="211965.46"/>
    <n v="0"/>
    <x v="134"/>
  </r>
  <r>
    <s v="31786"/>
    <s v="NP"/>
    <s v="0000053684"/>
    <x v="7"/>
    <x v="0"/>
    <d v="2023-01-31T00:00:00"/>
    <x v="2"/>
    <s v=""/>
    <x v="2"/>
    <n v="148.24"/>
    <n v="0"/>
    <x v="24"/>
  </r>
  <r>
    <s v="31786"/>
    <s v="NP"/>
    <s v="0000053684"/>
    <x v="7"/>
    <x v="0"/>
    <d v="2023-01-31T00:00:00"/>
    <x v="3"/>
    <s v=""/>
    <x v="3"/>
    <n v="30869.17"/>
    <n v="0"/>
    <x v="135"/>
  </r>
  <r>
    <s v="31786"/>
    <s v="NP"/>
    <s v="0000157401"/>
    <x v="4"/>
    <x v="0"/>
    <d v="2023-01-31T00:00:00"/>
    <x v="8"/>
    <s v="BADC01"/>
    <x v="8"/>
    <n v="535.76"/>
    <n v="41364890"/>
    <x v="136"/>
  </r>
  <r>
    <s v="31786"/>
    <s v="NP"/>
    <s v="0000157401"/>
    <x v="4"/>
    <x v="0"/>
    <d v="2023-01-31T00:00:00"/>
    <x v="8"/>
    <s v="BADC02"/>
    <x v="8"/>
    <n v="1076.1199999999999"/>
    <n v="82946140"/>
    <x v="137"/>
  </r>
  <r>
    <s v="31786"/>
    <s v="NP"/>
    <s v="0000157401"/>
    <x v="4"/>
    <x v="0"/>
    <d v="2023-01-31T00:00:00"/>
    <x v="8"/>
    <s v="BADC03"/>
    <x v="8"/>
    <n v="519.72"/>
    <n v="39740000"/>
    <x v="138"/>
  </r>
  <r>
    <s v="31786"/>
    <s v="NP"/>
    <s v="0000157401"/>
    <x v="4"/>
    <x v="0"/>
    <n v="44957"/>
    <x v="8"/>
    <s v="BADC04"/>
    <x v="8"/>
    <n v="185.07"/>
    <n v="14197200"/>
    <x v="139"/>
  </r>
  <r>
    <s v="31786"/>
    <s v="NP"/>
    <s v="0000157401"/>
    <x v="4"/>
    <x v="0"/>
    <n v="44957"/>
    <x v="8"/>
    <s v="BADC05"/>
    <x v="8"/>
    <n v="59.39"/>
    <n v="4567500"/>
    <x v="140"/>
  </r>
  <r>
    <s v="31786"/>
    <s v="NP"/>
    <s v="0000157401"/>
    <x v="4"/>
    <x v="0"/>
    <n v="44957"/>
    <x v="8"/>
    <s v="BADC06"/>
    <x v="8"/>
    <n v="18.45"/>
    <n v="1419600"/>
    <x v="141"/>
  </r>
  <r>
    <s v="31786"/>
    <s v="NP"/>
    <s v="0000157401"/>
    <x v="4"/>
    <x v="0"/>
    <n v="44957"/>
    <x v="8"/>
    <s v="BADC07"/>
    <x v="8"/>
    <n v="7.26"/>
    <n v="558600"/>
    <x v="56"/>
  </r>
  <r>
    <s v="31786"/>
    <s v="NP"/>
    <s v="0000157401"/>
    <x v="4"/>
    <x v="0"/>
    <n v="44957"/>
    <x v="8"/>
    <s v="BADC08"/>
    <x v="8"/>
    <n v="2.08"/>
    <n v="160000"/>
    <x v="33"/>
  </r>
  <r>
    <s v="31786"/>
    <s v="NP"/>
    <s v="0000157401"/>
    <x v="4"/>
    <x v="0"/>
    <n v="44957"/>
    <x v="8"/>
    <s v="BADC09"/>
    <x v="8"/>
    <n v="3.51"/>
    <n v="270000"/>
    <x v="13"/>
  </r>
  <r>
    <s v="31786"/>
    <s v="NP"/>
    <s v="0000157401"/>
    <x v="4"/>
    <x v="0"/>
    <n v="44957"/>
    <x v="5"/>
    <s v="BADE2X"/>
    <x v="5"/>
    <n v="31899.55"/>
    <n v="1683116500"/>
    <x v="142"/>
  </r>
  <r>
    <s v="31786"/>
    <s v="NP"/>
    <s v="0000157401"/>
    <x v="4"/>
    <x v="0"/>
    <n v="44957"/>
    <x v="5"/>
    <s v="BADP2X"/>
    <x v="5"/>
    <n v="4.4400000000000004"/>
    <n v="234000"/>
    <x v="24"/>
  </r>
  <r>
    <s v="31786"/>
    <s v="NP"/>
    <s v="0000157401"/>
    <x v="4"/>
    <x v="0"/>
    <n v="44957"/>
    <x v="9"/>
    <s v="BADE40"/>
    <x v="9"/>
    <n v="22402.48"/>
    <n v="1180610000"/>
    <x v="143"/>
  </r>
  <r>
    <s v="31786"/>
    <s v="NP"/>
    <s v="0000157401"/>
    <x v="4"/>
    <x v="0"/>
    <n v="44957"/>
    <x v="9"/>
    <s v="BADP40"/>
    <x v="9"/>
    <n v="2.94"/>
    <n v="156000"/>
    <x v="24"/>
  </r>
  <r>
    <s v="31786"/>
    <s v="NP"/>
    <s v="0000157401"/>
    <x v="4"/>
    <x v="0"/>
    <n v="44957"/>
    <x v="10"/>
    <s v="BAD4SC"/>
    <x v="10"/>
    <n v="3718.72"/>
    <n v="285928640"/>
    <x v="144"/>
  </r>
  <r>
    <s v="31786"/>
    <s v="NP"/>
    <s v="0000157401"/>
    <x v="4"/>
    <x v="0"/>
    <n v="44957"/>
    <x v="10"/>
    <s v="BAD6SP"/>
    <x v="11"/>
    <n v="3563.59"/>
    <n v="274889242"/>
    <x v="145"/>
  </r>
  <r>
    <s v="31786"/>
    <s v="NP"/>
    <s v="0000157401"/>
    <x v="4"/>
    <x v="0"/>
    <n v="44957"/>
    <x v="10"/>
    <s v="BAP6SP"/>
    <x v="11"/>
    <n v="1.02"/>
    <n v="78000"/>
    <x v="33"/>
  </r>
  <r>
    <s v="31786"/>
    <s v="NP"/>
    <s v="0000157401"/>
    <x v="4"/>
    <x v="0"/>
    <n v="44957"/>
    <x v="6"/>
    <s v="BLES15"/>
    <x v="6"/>
    <n v="127612.01"/>
    <n v="841558250"/>
    <x v="142"/>
  </r>
  <r>
    <s v="31786"/>
    <s v="NP"/>
    <s v="0000157401"/>
    <x v="4"/>
    <x v="0"/>
    <n v="44957"/>
    <x v="6"/>
    <s v="BLES1P"/>
    <x v="6"/>
    <n v="17.760000000000002"/>
    <n v="117000"/>
    <x v="24"/>
  </r>
  <r>
    <s v="31786"/>
    <s v="NP"/>
    <s v="0000157401"/>
    <x v="4"/>
    <x v="0"/>
    <n v="44957"/>
    <x v="11"/>
    <s v="BLCH01"/>
    <x v="12"/>
    <n v="300.01"/>
    <n v="4734000"/>
    <x v="146"/>
  </r>
  <r>
    <s v="31786"/>
    <s v="NP"/>
    <s v="0000157401"/>
    <x v="4"/>
    <x v="0"/>
    <n v="44957"/>
    <x v="11"/>
    <s v="BLCH02"/>
    <x v="12"/>
    <n v="393.68"/>
    <n v="6402000"/>
    <x v="147"/>
  </r>
  <r>
    <s v="31786"/>
    <s v="NP"/>
    <s v="0000157401"/>
    <x v="4"/>
    <x v="0"/>
    <n v="44957"/>
    <x v="11"/>
    <s v="BLCH03"/>
    <x v="12"/>
    <n v="156.24"/>
    <n v="2502000"/>
    <x v="41"/>
  </r>
  <r>
    <s v="31786"/>
    <s v="NP"/>
    <s v="0000157401"/>
    <x v="4"/>
    <x v="0"/>
    <n v="44957"/>
    <x v="11"/>
    <s v="BLCH04"/>
    <x v="12"/>
    <n v="37.74"/>
    <n v="630000"/>
    <x v="148"/>
  </r>
  <r>
    <s v="31786"/>
    <s v="NP"/>
    <s v="0000157401"/>
    <x v="4"/>
    <x v="0"/>
    <n v="44957"/>
    <x v="11"/>
    <s v="BLCH05"/>
    <x v="12"/>
    <n v="9.3000000000000007"/>
    <n v="150000"/>
    <x v="15"/>
  </r>
  <r>
    <s v="31786"/>
    <s v="NP"/>
    <s v="0000157401"/>
    <x v="4"/>
    <x v="0"/>
    <n v="44957"/>
    <x v="11"/>
    <s v="BLCH06"/>
    <x v="12"/>
    <n v="2.2400000000000002"/>
    <n v="36000"/>
    <x v="33"/>
  </r>
  <r>
    <s v="31786"/>
    <s v="NP"/>
    <s v="0000157401"/>
    <x v="4"/>
    <x v="0"/>
    <n v="44957"/>
    <x v="11"/>
    <s v="BLCH07"/>
    <x v="12"/>
    <n v="1.3"/>
    <n v="21000"/>
    <x v="0"/>
  </r>
  <r>
    <s v="31786"/>
    <s v="NP"/>
    <s v="0000157401"/>
    <x v="4"/>
    <x v="0"/>
    <n v="44957"/>
    <x v="11"/>
    <s v="BLCS01"/>
    <x v="12"/>
    <n v="793.8"/>
    <n v="8004000"/>
    <x v="149"/>
  </r>
  <r>
    <s v="31786"/>
    <s v="NP"/>
    <s v="0000157401"/>
    <x v="4"/>
    <x v="0"/>
    <n v="44957"/>
    <x v="11"/>
    <s v="BLCS02"/>
    <x v="12"/>
    <n v="1920.28"/>
    <n v="18924000"/>
    <x v="150"/>
  </r>
  <r>
    <s v="31786"/>
    <s v="NP"/>
    <s v="0000157401"/>
    <x v="4"/>
    <x v="0"/>
    <n v="44957"/>
    <x v="11"/>
    <s v="BLCS03"/>
    <x v="12"/>
    <n v="974.61"/>
    <n v="9591000"/>
    <x v="147"/>
  </r>
  <r>
    <s v="31786"/>
    <s v="NP"/>
    <s v="0000157401"/>
    <x v="4"/>
    <x v="0"/>
    <n v="44957"/>
    <x v="11"/>
    <s v="BLCS04"/>
    <x v="12"/>
    <n v="373.89"/>
    <n v="3684000"/>
    <x v="151"/>
  </r>
  <r>
    <s v="31786"/>
    <s v="NP"/>
    <s v="0000157401"/>
    <x v="4"/>
    <x v="0"/>
    <n v="44957"/>
    <x v="11"/>
    <s v="BLCS05"/>
    <x v="12"/>
    <n v="126.16"/>
    <n v="1245000"/>
    <x v="152"/>
  </r>
  <r>
    <s v="31786"/>
    <s v="NP"/>
    <s v="0000157401"/>
    <x v="4"/>
    <x v="0"/>
    <n v="44957"/>
    <x v="11"/>
    <s v="BLCS06"/>
    <x v="12"/>
    <n v="40.04"/>
    <n v="396000"/>
    <x v="153"/>
  </r>
  <r>
    <s v="31786"/>
    <s v="NP"/>
    <s v="0000157401"/>
    <x v="4"/>
    <x v="0"/>
    <n v="44957"/>
    <x v="11"/>
    <s v="BLCS07"/>
    <x v="12"/>
    <n v="14.84"/>
    <n v="147000"/>
    <x v="57"/>
  </r>
  <r>
    <s v="31786"/>
    <s v="NP"/>
    <s v="0000157401"/>
    <x v="4"/>
    <x v="0"/>
    <n v="44957"/>
    <x v="11"/>
    <s v="BLCS08"/>
    <x v="12"/>
    <n v="4.84"/>
    <n v="48000"/>
    <x v="33"/>
  </r>
  <r>
    <s v="31786"/>
    <s v="NP"/>
    <s v="0000157401"/>
    <x v="4"/>
    <x v="0"/>
    <n v="44957"/>
    <x v="11"/>
    <s v="BLCS09"/>
    <x v="12"/>
    <n v="8.19"/>
    <n v="81000"/>
    <x v="13"/>
  </r>
  <r>
    <s v="31786"/>
    <s v="NP"/>
    <s v="0000157401"/>
    <x v="4"/>
    <x v="0"/>
    <n v="44957"/>
    <x v="12"/>
    <s v="BLER20"/>
    <x v="13"/>
    <n v="89708.08"/>
    <n v="590336000"/>
    <x v="154"/>
  </r>
  <r>
    <s v="31786"/>
    <s v="NP"/>
    <s v="0000157401"/>
    <x v="4"/>
    <x v="0"/>
    <n v="44957"/>
    <x v="12"/>
    <s v="BLER2P"/>
    <x v="13"/>
    <n v="11.88"/>
    <n v="78000"/>
    <x v="24"/>
  </r>
  <r>
    <s v="31786"/>
    <s v="NP"/>
    <s v="0000157401"/>
    <x v="4"/>
    <x v="0"/>
    <n v="44957"/>
    <x v="13"/>
    <s v="BLIFSC"/>
    <x v="14"/>
    <n v="2188.8000000000002"/>
    <n v="21903000"/>
    <x v="155"/>
  </r>
  <r>
    <s v="31786"/>
    <s v="NP"/>
    <s v="0000157401"/>
    <x v="4"/>
    <x v="0"/>
    <n v="44957"/>
    <x v="13"/>
    <s v="BLIFSP"/>
    <x v="15"/>
    <n v="2962.39"/>
    <n v="15153000"/>
    <x v="156"/>
  </r>
  <r>
    <s v="31786"/>
    <s v="NP"/>
    <s v="0000157401"/>
    <x v="4"/>
    <x v="0"/>
    <n v="44957"/>
    <x v="7"/>
    <s v="BL20J"/>
    <x v="7"/>
    <n v="-2.38"/>
    <n v="50000"/>
    <x v="0"/>
  </r>
  <r>
    <s v="31786"/>
    <s v="NP"/>
    <s v="0000157401"/>
    <x v="4"/>
    <x v="0"/>
    <n v="44957"/>
    <x v="7"/>
    <s v="BL20U"/>
    <x v="7"/>
    <n v="-138.6"/>
    <n v="1850000"/>
    <x v="157"/>
  </r>
  <r>
    <s v="31786"/>
    <s v="NP"/>
    <s v="0000157401"/>
    <x v="4"/>
    <x v="0"/>
    <n v="44957"/>
    <x v="7"/>
    <s v="FB04AU"/>
    <x v="7"/>
    <n v="3.96"/>
    <n v="0"/>
    <x v="0"/>
  </r>
  <r>
    <s v="31786"/>
    <s v="NP"/>
    <s v="0000157401"/>
    <x v="4"/>
    <x v="0"/>
    <n v="44957"/>
    <x v="7"/>
    <s v="FB06AU"/>
    <x v="7"/>
    <n v="-14.66"/>
    <n v="100000"/>
    <x v="33"/>
  </r>
  <r>
    <s v="31786"/>
    <s v="NP"/>
    <s v="0000157401"/>
    <x v="4"/>
    <x v="0"/>
    <n v="44957"/>
    <x v="7"/>
    <s v="FB06BU"/>
    <x v="7"/>
    <n v="17.579999999999998"/>
    <n v="0"/>
    <x v="33"/>
  </r>
  <r>
    <s v="31786"/>
    <s v="NP"/>
    <s v="0000157401"/>
    <x v="4"/>
    <x v="0"/>
    <n v="44957"/>
    <x v="7"/>
    <s v="FB06CU"/>
    <x v="7"/>
    <n v="-16.96"/>
    <n v="100000"/>
    <x v="33"/>
  </r>
  <r>
    <s v="31786"/>
    <s v="NP"/>
    <s v="0000157401"/>
    <x v="4"/>
    <x v="0"/>
    <n v="44957"/>
    <x v="7"/>
    <s v="FB08DU"/>
    <x v="7"/>
    <n v="-9.25"/>
    <n v="100000"/>
    <x v="33"/>
  </r>
  <r>
    <s v="31786"/>
    <s v="NP"/>
    <s v="0000157401"/>
    <x v="4"/>
    <x v="0"/>
    <n v="44957"/>
    <x v="7"/>
    <s v="FB09DU"/>
    <x v="7"/>
    <n v="-9.94"/>
    <n v="100000"/>
    <x v="33"/>
  </r>
  <r>
    <s v="31786"/>
    <s v="NP"/>
    <s v="0000157401"/>
    <x v="4"/>
    <x v="0"/>
    <n v="44957"/>
    <x v="7"/>
    <s v="FB10AU"/>
    <x v="7"/>
    <n v="-35.64"/>
    <n v="1200000"/>
    <x v="158"/>
  </r>
  <r>
    <s v="31786"/>
    <s v="NP"/>
    <s v="0000157401"/>
    <x v="4"/>
    <x v="0"/>
    <n v="44957"/>
    <x v="7"/>
    <s v="FB10BU"/>
    <x v="7"/>
    <n v="127.27"/>
    <n v="700000"/>
    <x v="159"/>
  </r>
  <r>
    <s v="31786"/>
    <s v="NP"/>
    <s v="0000157401"/>
    <x v="4"/>
    <x v="0"/>
    <n v="44957"/>
    <x v="7"/>
    <s v="FB10CU"/>
    <x v="7"/>
    <n v="-237.82"/>
    <n v="1600000"/>
    <x v="160"/>
  </r>
  <r>
    <s v="31786"/>
    <s v="NP"/>
    <s v="0000157401"/>
    <x v="4"/>
    <x v="0"/>
    <n v="44957"/>
    <x v="7"/>
    <s v="FB10DU"/>
    <x v="7"/>
    <n v="135.97999999999999"/>
    <n v="500000"/>
    <x v="159"/>
  </r>
  <r>
    <s v="31786"/>
    <s v="NP"/>
    <s v="0000157401"/>
    <x v="4"/>
    <x v="0"/>
    <n v="44957"/>
    <x v="7"/>
    <s v="FB10DX"/>
    <x v="7"/>
    <n v="4.34"/>
    <n v="0"/>
    <x v="0"/>
  </r>
  <r>
    <s v="31786"/>
    <s v="NP"/>
    <s v="0000157401"/>
    <x v="4"/>
    <x v="0"/>
    <n v="44957"/>
    <x v="14"/>
    <s v="FO13A9"/>
    <x v="7"/>
    <n v="4.32"/>
    <n v="60000"/>
    <x v="38"/>
  </r>
  <r>
    <s v="31786"/>
    <s v="NP"/>
    <s v="0000157401"/>
    <x v="4"/>
    <x v="0"/>
    <n v="44957"/>
    <x v="14"/>
    <s v="FO13B9"/>
    <x v="7"/>
    <n v="-3.78"/>
    <n v="240000"/>
    <x v="57"/>
  </r>
  <r>
    <s v="31786"/>
    <s v="NP"/>
    <s v="0000157401"/>
    <x v="4"/>
    <x v="0"/>
    <n v="44957"/>
    <x v="4"/>
    <s v=""/>
    <x v="4"/>
    <n v="356121.44"/>
    <n v="0"/>
    <x v="161"/>
  </r>
  <r>
    <s v="31786"/>
    <s v="NP"/>
    <s v="0000157401"/>
    <x v="4"/>
    <x v="0"/>
    <n v="44957"/>
    <x v="15"/>
    <s v="VC0105"/>
    <x v="16"/>
    <n v="5.28"/>
    <n v="240000"/>
    <x v="55"/>
  </r>
  <r>
    <s v="31786"/>
    <s v="NP"/>
    <s v="0000157401"/>
    <x v="4"/>
    <x v="0"/>
    <n v="44957"/>
    <x v="15"/>
    <s v="VC0106"/>
    <x v="17"/>
    <n v="209.43"/>
    <n v="9714000"/>
    <x v="162"/>
  </r>
  <r>
    <s v="31786"/>
    <s v="NP"/>
    <s v="0000157401"/>
    <x v="4"/>
    <x v="0"/>
    <n v="44957"/>
    <x v="15"/>
    <s v="VC0110"/>
    <x v="18"/>
    <n v="26.25"/>
    <n v="1250000"/>
    <x v="102"/>
  </r>
  <r>
    <s v="31786"/>
    <s v="NP"/>
    <s v="0000157401"/>
    <x v="4"/>
    <x v="0"/>
    <n v="44957"/>
    <x v="15"/>
    <s v="VC0125"/>
    <x v="19"/>
    <n v="41.34"/>
    <n v="1950000"/>
    <x v="163"/>
  </r>
  <r>
    <s v="31786"/>
    <s v="NP"/>
    <s v="0000157401"/>
    <x v="4"/>
    <x v="0"/>
    <n v="44957"/>
    <x v="15"/>
    <s v="VC0150"/>
    <x v="20"/>
    <n v="113.4"/>
    <n v="5400000"/>
    <x v="164"/>
  </r>
  <r>
    <s v="31786"/>
    <s v="NP"/>
    <s v="0000157401"/>
    <x v="4"/>
    <x v="0"/>
    <n v="44957"/>
    <x v="15"/>
    <s v="VC0205"/>
    <x v="16"/>
    <n v="9.66"/>
    <n v="460000"/>
    <x v="165"/>
  </r>
  <r>
    <s v="31786"/>
    <s v="NP"/>
    <s v="0000157401"/>
    <x v="4"/>
    <x v="0"/>
    <n v="44957"/>
    <x v="15"/>
    <s v="VC0206"/>
    <x v="17"/>
    <n v="400.25"/>
    <n v="19278000"/>
    <x v="166"/>
  </r>
  <r>
    <s v="31786"/>
    <s v="NP"/>
    <s v="0000157401"/>
    <x v="4"/>
    <x v="0"/>
    <n v="44957"/>
    <x v="15"/>
    <s v="VC0210"/>
    <x v="18"/>
    <n v="49.98"/>
    <n v="2418000"/>
    <x v="167"/>
  </r>
  <r>
    <s v="31786"/>
    <s v="NP"/>
    <s v="0000157401"/>
    <x v="4"/>
    <x v="0"/>
    <n v="44957"/>
    <x v="15"/>
    <s v="VC0225"/>
    <x v="19"/>
    <n v="85.05"/>
    <n v="4050000"/>
    <x v="168"/>
  </r>
  <r>
    <s v="31786"/>
    <s v="NP"/>
    <s v="0000157401"/>
    <x v="4"/>
    <x v="0"/>
    <n v="44957"/>
    <x v="15"/>
    <s v="VC0250"/>
    <x v="20"/>
    <n v="273"/>
    <n v="12800000"/>
    <x v="169"/>
  </r>
  <r>
    <s v="31786"/>
    <s v="NP"/>
    <s v="0000157401"/>
    <x v="4"/>
    <x v="0"/>
    <n v="44957"/>
    <x v="15"/>
    <s v="VC0305"/>
    <x v="16"/>
    <n v="3.84"/>
    <n v="180000"/>
    <x v="37"/>
  </r>
  <r>
    <s v="31786"/>
    <s v="NP"/>
    <s v="0000157401"/>
    <x v="4"/>
    <x v="0"/>
    <n v="44957"/>
    <x v="15"/>
    <s v="VC0306"/>
    <x v="17"/>
    <n v="185.82"/>
    <n v="8856000"/>
    <x v="170"/>
  </r>
  <r>
    <s v="31786"/>
    <s v="NP"/>
    <s v="0000157401"/>
    <x v="4"/>
    <x v="0"/>
    <n v="44957"/>
    <x v="15"/>
    <s v="VC0310"/>
    <x v="18"/>
    <n v="29.61"/>
    <n v="1380000"/>
    <x v="165"/>
  </r>
  <r>
    <s v="31786"/>
    <s v="NP"/>
    <s v="0000157401"/>
    <x v="4"/>
    <x v="0"/>
    <n v="44957"/>
    <x v="15"/>
    <s v="VC0325"/>
    <x v="19"/>
    <n v="45.82"/>
    <n v="2175000"/>
    <x v="115"/>
  </r>
  <r>
    <s v="31786"/>
    <s v="NP"/>
    <s v="0000157401"/>
    <x v="4"/>
    <x v="0"/>
    <n v="44957"/>
    <x v="15"/>
    <s v="VC0350"/>
    <x v="20"/>
    <n v="170.1"/>
    <n v="8100000"/>
    <x v="39"/>
  </r>
  <r>
    <s v="31786"/>
    <s v="NP"/>
    <s v="0000157401"/>
    <x v="4"/>
    <x v="0"/>
    <n v="44957"/>
    <x v="15"/>
    <s v="VC0405"/>
    <x v="16"/>
    <n v="0.84"/>
    <n v="40000"/>
    <x v="33"/>
  </r>
  <r>
    <s v="31786"/>
    <s v="NP"/>
    <s v="0000157401"/>
    <x v="4"/>
    <x v="0"/>
    <n v="44957"/>
    <x v="15"/>
    <s v="VC0406"/>
    <x v="17"/>
    <n v="76"/>
    <n v="3624000"/>
    <x v="171"/>
  </r>
  <r>
    <s v="31786"/>
    <s v="NP"/>
    <s v="0000157401"/>
    <x v="4"/>
    <x v="0"/>
    <n v="44957"/>
    <x v="15"/>
    <s v="VC0410"/>
    <x v="18"/>
    <n v="17.64"/>
    <n v="800000"/>
    <x v="172"/>
  </r>
  <r>
    <s v="31786"/>
    <s v="NP"/>
    <s v="0000157401"/>
    <x v="4"/>
    <x v="0"/>
    <n v="44957"/>
    <x v="15"/>
    <s v="VC0425"/>
    <x v="19"/>
    <n v="18.899999999999999"/>
    <n v="900000"/>
    <x v="3"/>
  </r>
  <r>
    <s v="31786"/>
    <s v="NP"/>
    <s v="0000157401"/>
    <x v="4"/>
    <x v="0"/>
    <n v="44957"/>
    <x v="15"/>
    <s v="VC0450"/>
    <x v="20"/>
    <n v="58.8"/>
    <n v="2800000"/>
    <x v="49"/>
  </r>
  <r>
    <s v="31786"/>
    <s v="NP"/>
    <s v="0000157401"/>
    <x v="4"/>
    <x v="0"/>
    <n v="44957"/>
    <x v="15"/>
    <s v="VC0506"/>
    <x v="17"/>
    <n v="25.2"/>
    <n v="1200000"/>
    <x v="159"/>
  </r>
  <r>
    <s v="31786"/>
    <s v="NP"/>
    <s v="0000157401"/>
    <x v="4"/>
    <x v="0"/>
    <n v="44957"/>
    <x v="15"/>
    <s v="VC0510"/>
    <x v="18"/>
    <n v="4.2"/>
    <n v="200000"/>
    <x v="38"/>
  </r>
  <r>
    <s v="31786"/>
    <s v="NP"/>
    <s v="0000157401"/>
    <x v="4"/>
    <x v="0"/>
    <n v="44957"/>
    <x v="15"/>
    <s v="VC0525"/>
    <x v="19"/>
    <n v="7.89"/>
    <n v="375000"/>
    <x v="13"/>
  </r>
  <r>
    <s v="31786"/>
    <s v="NP"/>
    <s v="0000157401"/>
    <x v="4"/>
    <x v="0"/>
    <n v="44957"/>
    <x v="15"/>
    <s v="VC0550"/>
    <x v="20"/>
    <n v="15.75"/>
    <n v="750000"/>
    <x v="13"/>
  </r>
  <r>
    <s v="31786"/>
    <s v="NP"/>
    <s v="0000157401"/>
    <x v="4"/>
    <x v="0"/>
    <n v="44957"/>
    <x v="15"/>
    <s v="VC0606"/>
    <x v="17"/>
    <n v="6.08"/>
    <n v="288000"/>
    <x v="56"/>
  </r>
  <r>
    <s v="31786"/>
    <s v="NP"/>
    <s v="0000157401"/>
    <x v="4"/>
    <x v="0"/>
    <n v="44957"/>
    <x v="15"/>
    <s v="VC0610"/>
    <x v="18"/>
    <n v="1.26"/>
    <n v="60000"/>
    <x v="0"/>
  </r>
  <r>
    <s v="31786"/>
    <s v="NP"/>
    <s v="0000157401"/>
    <x v="4"/>
    <x v="0"/>
    <n v="44957"/>
    <x v="15"/>
    <s v="VC0625"/>
    <x v="19"/>
    <n v="3.15"/>
    <n v="150000"/>
    <x v="0"/>
  </r>
  <r>
    <s v="31786"/>
    <s v="NP"/>
    <s v="0000157401"/>
    <x v="4"/>
    <x v="0"/>
    <n v="44957"/>
    <x v="15"/>
    <s v="VC0650"/>
    <x v="20"/>
    <n v="12.6"/>
    <n v="600000"/>
    <x v="33"/>
  </r>
  <r>
    <s v="31786"/>
    <s v="NP"/>
    <s v="0000157401"/>
    <x v="4"/>
    <x v="0"/>
    <n v="44957"/>
    <x v="15"/>
    <s v="VC0706"/>
    <x v="17"/>
    <n v="4.4000000000000004"/>
    <n v="210000"/>
    <x v="113"/>
  </r>
  <r>
    <s v="31786"/>
    <s v="NP"/>
    <s v="0000157401"/>
    <x v="4"/>
    <x v="0"/>
    <n v="44957"/>
    <x v="15"/>
    <s v="VC0710"/>
    <x v="18"/>
    <n v="1.47"/>
    <n v="70000"/>
    <x v="0"/>
  </r>
  <r>
    <s v="31786"/>
    <s v="NP"/>
    <s v="0000157401"/>
    <x v="4"/>
    <x v="0"/>
    <n v="44957"/>
    <x v="15"/>
    <s v="VC0725"/>
    <x v="19"/>
    <n v="3.68"/>
    <n v="175000"/>
    <x v="0"/>
  </r>
  <r>
    <s v="31786"/>
    <s v="NP"/>
    <s v="0000157401"/>
    <x v="4"/>
    <x v="0"/>
    <n v="44957"/>
    <x v="15"/>
    <s v="VC0750"/>
    <x v="20"/>
    <n v="7.35"/>
    <n v="350000"/>
    <x v="0"/>
  </r>
  <r>
    <s v="31786"/>
    <s v="NP"/>
    <s v="0000157401"/>
    <x v="4"/>
    <x v="0"/>
    <n v="44957"/>
    <x v="15"/>
    <s v="VC0806"/>
    <x v="17"/>
    <n v="1.01"/>
    <n v="48000"/>
    <x v="0"/>
  </r>
  <r>
    <s v="31786"/>
    <s v="NP"/>
    <s v="0000157401"/>
    <x v="4"/>
    <x v="0"/>
    <n v="44957"/>
    <x v="16"/>
    <s v="VAD050"/>
    <x v="21"/>
    <n v="361.2"/>
    <n v="17000000"/>
    <x v="173"/>
  </r>
  <r>
    <s v="31786"/>
    <s v="NP"/>
    <s v="0000157401"/>
    <x v="4"/>
    <x v="0"/>
    <n v="44957"/>
    <x v="16"/>
    <s v="VAD060"/>
    <x v="22"/>
    <n v="12743.64"/>
    <n v="607260000"/>
    <x v="174"/>
  </r>
  <r>
    <s v="31786"/>
    <s v="NP"/>
    <s v="0000157401"/>
    <x v="4"/>
    <x v="0"/>
    <n v="44957"/>
    <x v="16"/>
    <s v="VAD100"/>
    <x v="23"/>
    <n v="1730.4"/>
    <n v="82200000"/>
    <x v="175"/>
  </r>
  <r>
    <s v="31786"/>
    <s v="NP"/>
    <s v="0000157401"/>
    <x v="4"/>
    <x v="0"/>
    <n v="44957"/>
    <x v="16"/>
    <s v="VAD250"/>
    <x v="24"/>
    <n v="2294.25"/>
    <n v="109250000"/>
    <x v="176"/>
  </r>
  <r>
    <s v="31786"/>
    <s v="NP"/>
    <s v="0000157401"/>
    <x v="4"/>
    <x v="0"/>
    <n v="44957"/>
    <x v="16"/>
    <s v="VAD500"/>
    <x v="25"/>
    <n v="6174"/>
    <n v="293000000"/>
    <x v="177"/>
  </r>
  <r>
    <s v="31786"/>
    <s v="NP"/>
    <s v="0000157401"/>
    <x v="4"/>
    <x v="0"/>
    <n v="44957"/>
    <x v="17"/>
    <s v="VSC050"/>
    <x v="26"/>
    <n v="35.28"/>
    <n v="1660000"/>
    <x v="152"/>
  </r>
  <r>
    <s v="31786"/>
    <s v="NP"/>
    <s v="0000157401"/>
    <x v="4"/>
    <x v="0"/>
    <n v="44957"/>
    <x v="17"/>
    <s v="VSC060"/>
    <x v="27"/>
    <n v="1496.5"/>
    <n v="71976000"/>
    <x v="178"/>
  </r>
  <r>
    <s v="31786"/>
    <s v="NP"/>
    <s v="0000157401"/>
    <x v="4"/>
    <x v="0"/>
    <n v="44957"/>
    <x v="17"/>
    <s v="VSC100"/>
    <x v="28"/>
    <n v="199.92"/>
    <n v="9624000"/>
    <x v="179"/>
  </r>
  <r>
    <s v="31786"/>
    <s v="NP"/>
    <s v="0000157401"/>
    <x v="4"/>
    <x v="0"/>
    <n v="44957"/>
    <x v="17"/>
    <s v="VSC250"/>
    <x v="29"/>
    <n v="359.1"/>
    <n v="17100000"/>
    <x v="101"/>
  </r>
  <r>
    <s v="31786"/>
    <s v="NP"/>
    <s v="0000157401"/>
    <x v="4"/>
    <x v="0"/>
    <n v="44957"/>
    <x v="17"/>
    <s v="VSC500"/>
    <x v="30"/>
    <n v="1083.5999999999999"/>
    <n v="51000000"/>
    <x v="180"/>
  </r>
  <r>
    <s v="31786"/>
    <s v="NP"/>
    <s v="0000157401"/>
    <x v="4"/>
    <x v="0"/>
    <n v="44957"/>
    <x v="17"/>
    <s v="VSO050"/>
    <x v="31"/>
    <n v="36.54"/>
    <n v="1740000"/>
    <x v="181"/>
  </r>
  <r>
    <s v="31786"/>
    <s v="NP"/>
    <s v="0000157401"/>
    <x v="4"/>
    <x v="0"/>
    <n v="44957"/>
    <x v="17"/>
    <s v="VSO060"/>
    <x v="32"/>
    <n v="1512.4"/>
    <n v="71904000"/>
    <x v="182"/>
  </r>
  <r>
    <s v="31786"/>
    <s v="NP"/>
    <s v="0000157401"/>
    <x v="4"/>
    <x v="0"/>
    <n v="44957"/>
    <x v="17"/>
    <s v="VSO100"/>
    <x v="33"/>
    <n v="255.78"/>
    <n v="12120000"/>
    <x v="183"/>
  </r>
  <r>
    <s v="31786"/>
    <s v="NP"/>
    <s v="0000157401"/>
    <x v="4"/>
    <x v="0"/>
    <n v="44957"/>
    <x v="17"/>
    <s v="VSO250"/>
    <x v="34"/>
    <n v="270.89999999999998"/>
    <n v="12900000"/>
    <x v="184"/>
  </r>
  <r>
    <s v="31786"/>
    <s v="NP"/>
    <s v="0000157401"/>
    <x v="4"/>
    <x v="0"/>
    <n v="44957"/>
    <x v="17"/>
    <s v="VSO500"/>
    <x v="35"/>
    <n v="825.3"/>
    <n v="39300000"/>
    <x v="47"/>
  </r>
  <r>
    <s v="31786"/>
    <s v="NP"/>
    <s v="0000190862"/>
    <x v="5"/>
    <x v="0"/>
    <n v="44957"/>
    <x v="18"/>
    <s v="LTD-01"/>
    <x v="36"/>
    <n v="10.95"/>
    <n v="12431.36"/>
    <x v="113"/>
  </r>
  <r>
    <s v="31786"/>
    <s v="NP"/>
    <s v="0000190862"/>
    <x v="5"/>
    <x v="0"/>
    <n v="44957"/>
    <x v="18"/>
    <s v="LTD-01"/>
    <x v="38"/>
    <n v="15.75"/>
    <n v="13122.99"/>
    <x v="38"/>
  </r>
  <r>
    <s v="31786"/>
    <s v="NP"/>
    <s v="0000190862"/>
    <x v="5"/>
    <x v="0"/>
    <n v="44957"/>
    <x v="18"/>
    <s v="LTD-01"/>
    <x v="39"/>
    <n v="34.42"/>
    <n v="14967.06"/>
    <x v="24"/>
  </r>
  <r>
    <s v="31786"/>
    <s v="NP"/>
    <s v="0000190862"/>
    <x v="5"/>
    <x v="0"/>
    <n v="44957"/>
    <x v="18"/>
    <s v="LTD-01"/>
    <x v="40"/>
    <n v="32.04"/>
    <n v="9424.7000000000007"/>
    <x v="13"/>
  </r>
  <r>
    <s v="31786"/>
    <s v="NP"/>
    <s v="0000190862"/>
    <x v="5"/>
    <x v="0"/>
    <n v="44957"/>
    <x v="18"/>
    <s v="LTD-01"/>
    <x v="41"/>
    <n v="27.44"/>
    <n v="6993.32"/>
    <x v="33"/>
  </r>
  <r>
    <s v="31786"/>
    <s v="NP"/>
    <s v="0000190862"/>
    <x v="5"/>
    <x v="0"/>
    <n v="44957"/>
    <x v="18"/>
    <s v="LTD-01"/>
    <x v="42"/>
    <n v="62.87"/>
    <n v="12476.26"/>
    <x v="38"/>
  </r>
  <r>
    <s v="31786"/>
    <s v="NP"/>
    <s v="0000190862"/>
    <x v="5"/>
    <x v="0"/>
    <n v="44957"/>
    <x v="18"/>
    <s v="LTD-01"/>
    <x v="43"/>
    <n v="16.670000000000002"/>
    <n v="2645.91"/>
    <x v="0"/>
  </r>
  <r>
    <s v="31786"/>
    <s v="NP"/>
    <s v="0000190862"/>
    <x v="5"/>
    <x v="0"/>
    <n v="44957"/>
    <x v="18"/>
    <s v="LTD-01"/>
    <x v="44"/>
    <n v="47.06"/>
    <n v="6531.87"/>
    <x v="33"/>
  </r>
  <r>
    <s v="31786"/>
    <s v="NP"/>
    <s v="0000190862"/>
    <x v="5"/>
    <x v="0"/>
    <n v="44957"/>
    <x v="18"/>
    <s v="LTD-02"/>
    <x v="47"/>
    <n v="1.28"/>
    <n v="1418.33"/>
    <x v="0"/>
  </r>
  <r>
    <s v="31786"/>
    <s v="NP"/>
    <s v="0000190862"/>
    <x v="5"/>
    <x v="0"/>
    <n v="44957"/>
    <x v="18"/>
    <s v="LTD-02"/>
    <x v="48"/>
    <n v="12.53"/>
    <n v="13912.4"/>
    <x v="13"/>
  </r>
  <r>
    <s v="31786"/>
    <s v="NP"/>
    <s v="0000190862"/>
    <x v="5"/>
    <x v="0"/>
    <n v="44957"/>
    <x v="18"/>
    <s v="LTD-02"/>
    <x v="49"/>
    <n v="14.86"/>
    <n v="8255"/>
    <x v="13"/>
  </r>
  <r>
    <s v="31786"/>
    <s v="NP"/>
    <s v="0000190862"/>
    <x v="5"/>
    <x v="0"/>
    <n v="44957"/>
    <x v="18"/>
    <s v="LTD-02"/>
    <x v="50"/>
    <n v="27.41"/>
    <n v="10150.25"/>
    <x v="0"/>
  </r>
  <r>
    <s v="31786"/>
    <s v="NP"/>
    <s v="0000190862"/>
    <x v="5"/>
    <x v="0"/>
    <n v="44957"/>
    <x v="18"/>
    <s v="LTD-02"/>
    <x v="51"/>
    <n v="56.66"/>
    <n v="8333.33"/>
    <x v="0"/>
  </r>
  <r>
    <s v="31786"/>
    <s v="NP"/>
    <s v="0000190862"/>
    <x v="5"/>
    <x v="0"/>
    <n v="44957"/>
    <x v="18"/>
    <s v="LTD-02"/>
    <x v="54"/>
    <n v="27.23"/>
    <n v="4125"/>
    <x v="0"/>
  </r>
  <r>
    <s v="31786"/>
    <s v="NP"/>
    <s v="0000190862"/>
    <x v="5"/>
    <x v="0"/>
    <n v="44957"/>
    <x v="18"/>
    <s v="LTD-03"/>
    <x v="58"/>
    <n v="26.3"/>
    <n v="18787.189999999999"/>
    <x v="38"/>
  </r>
  <r>
    <s v="31786"/>
    <s v="NP"/>
    <s v="0000190862"/>
    <x v="5"/>
    <x v="0"/>
    <n v="44957"/>
    <x v="18"/>
    <s v="LTD-03"/>
    <x v="61"/>
    <n v="35.08"/>
    <n v="6619.54"/>
    <x v="33"/>
  </r>
  <r>
    <s v="31786"/>
    <s v="NP"/>
    <s v="0000190862"/>
    <x v="5"/>
    <x v="0"/>
    <n v="44957"/>
    <x v="18"/>
    <s v="LTD-03"/>
    <x v="62"/>
    <n v="12.86"/>
    <n v="1978.75"/>
    <x v="0"/>
  </r>
  <r>
    <s v="31786"/>
    <s v="NP"/>
    <s v="0000190862"/>
    <x v="5"/>
    <x v="0"/>
    <n v="44957"/>
    <x v="18"/>
    <s v="LTD-03"/>
    <x v="63"/>
    <n v="11.71"/>
    <n v="1801.58"/>
    <x v="0"/>
  </r>
  <r>
    <s v="31786"/>
    <s v="NP"/>
    <s v="0000190862"/>
    <x v="5"/>
    <x v="0"/>
    <n v="44957"/>
    <x v="18"/>
    <s v="LTD-04"/>
    <x v="67"/>
    <n v="3.7"/>
    <n v="3367"/>
    <x v="0"/>
  </r>
  <r>
    <s v="31786"/>
    <s v="NP"/>
    <s v="0000190862"/>
    <x v="5"/>
    <x v="0"/>
    <n v="44957"/>
    <x v="18"/>
    <s v="LTD-04"/>
    <x v="70"/>
    <n v="27.5"/>
    <n v="8332.64"/>
    <x v="0"/>
  </r>
  <r>
    <s v="31786"/>
    <s v="NP"/>
    <s v="0000190862"/>
    <x v="5"/>
    <x v="0"/>
    <n v="44957"/>
    <x v="18"/>
    <s v="LTD-04"/>
    <x v="72"/>
    <n v="54.31"/>
    <n v="10648.67"/>
    <x v="13"/>
  </r>
  <r>
    <s v="31786"/>
    <s v="NP"/>
    <s v="0000190862"/>
    <x v="5"/>
    <x v="0"/>
    <n v="44957"/>
    <x v="18"/>
    <s v="LTD-04"/>
    <x v="73"/>
    <n v="17.13"/>
    <n v="2807.83"/>
    <x v="0"/>
  </r>
  <r>
    <s v="31786"/>
    <s v="NP"/>
    <s v="0000190862"/>
    <x v="5"/>
    <x v="0"/>
    <n v="44957"/>
    <x v="18"/>
    <s v="LTD-04"/>
    <x v="74"/>
    <n v="33.700000000000003"/>
    <n v="4160.5"/>
    <x v="33"/>
  </r>
  <r>
    <s v="31786"/>
    <s v="NP"/>
    <s v="0000190862"/>
    <x v="5"/>
    <x v="0"/>
    <n v="44957"/>
    <x v="18"/>
    <s v="LTD-04"/>
    <x v="76"/>
    <n v="22.82"/>
    <n v="4225"/>
    <x v="0"/>
  </r>
  <r>
    <s v="31786"/>
    <s v="NP"/>
    <s v="0000190862"/>
    <x v="5"/>
    <x v="0"/>
    <n v="44957"/>
    <x v="19"/>
    <s v="STD-A"/>
    <x v="82"/>
    <n v="40610.78"/>
    <n v="9929231.8399999999"/>
    <x v="185"/>
  </r>
  <r>
    <s v="31786"/>
    <s v="NP"/>
    <s v="0000190862"/>
    <x v="5"/>
    <x v="0"/>
    <n v="44957"/>
    <x v="19"/>
    <s v="STD-A"/>
    <x v="37"/>
    <n v="556.76"/>
    <n v="135799.84"/>
    <x v="158"/>
  </r>
  <r>
    <s v="31786"/>
    <s v="NP"/>
    <s v="0000190862"/>
    <x v="5"/>
    <x v="0"/>
    <n v="44957"/>
    <x v="19"/>
    <s v="STD-B"/>
    <x v="83"/>
    <n v="37389.800000000003"/>
    <n v="11402649.300000001"/>
    <x v="186"/>
  </r>
  <r>
    <s v="31786"/>
    <s v="NP"/>
    <s v="0000190862"/>
    <x v="5"/>
    <x v="0"/>
    <n v="44957"/>
    <x v="19"/>
    <s v="STD-B"/>
    <x v="77"/>
    <n v="223.06"/>
    <n v="59260.71"/>
    <x v="36"/>
  </r>
  <r>
    <s v="31786"/>
    <s v="NP"/>
    <s v="0000258005"/>
    <x v="6"/>
    <x v="2"/>
    <n v="44957"/>
    <x v="20"/>
    <s v="VISBAS"/>
    <x v="79"/>
    <n v="3.18"/>
    <n v="0"/>
    <x v="0"/>
  </r>
  <r>
    <s v="31786"/>
    <s v="NP"/>
    <s v="0000258005"/>
    <x v="6"/>
    <x v="2"/>
    <n v="44957"/>
    <x v="20"/>
    <s v="VISEXP"/>
    <x v="78"/>
    <n v="12.6"/>
    <n v="0"/>
    <x v="33"/>
  </r>
  <r>
    <s v="31786"/>
    <s v="NP"/>
    <s v="0000258005"/>
    <x v="6"/>
    <x v="3"/>
    <n v="44957"/>
    <x v="20"/>
    <s v="VISBAS"/>
    <x v="79"/>
    <n v="77.430000000000007"/>
    <n v="0"/>
    <x v="187"/>
  </r>
  <r>
    <s v="31786"/>
    <s v="NP"/>
    <s v="0000258005"/>
    <x v="6"/>
    <x v="3"/>
    <n v="44957"/>
    <x v="20"/>
    <s v="VISEXP"/>
    <x v="78"/>
    <n v="551.72"/>
    <n v="0"/>
    <x v="96"/>
  </r>
  <r>
    <s v="31786"/>
    <s v="NP"/>
    <s v="0000258005"/>
    <x v="6"/>
    <x v="0"/>
    <n v="44957"/>
    <x v="20"/>
    <s v="VISBAS"/>
    <x v="79"/>
    <n v="37211.660000000003"/>
    <n v="0"/>
    <x v="188"/>
  </r>
  <r>
    <s v="31786"/>
    <s v="NP"/>
    <s v="0000258005"/>
    <x v="6"/>
    <x v="0"/>
    <n v="44957"/>
    <x v="20"/>
    <s v="VISEXP"/>
    <x v="78"/>
    <n v="155773.18"/>
    <n v="0"/>
    <x v="189"/>
  </r>
  <r>
    <s v="31786"/>
    <s v="NP"/>
    <s v="0000258005"/>
    <x v="6"/>
    <x v="4"/>
    <n v="44957"/>
    <x v="20"/>
    <s v="VISBAS"/>
    <x v="79"/>
    <n v="27771.19"/>
    <n v="0"/>
    <x v="190"/>
  </r>
  <r>
    <s v="31786"/>
    <s v="NP"/>
    <s v="0000258005"/>
    <x v="6"/>
    <x v="4"/>
    <n v="44957"/>
    <x v="20"/>
    <s v="VISEXP"/>
    <x v="78"/>
    <n v="134868.51"/>
    <n v="0"/>
    <x v="191"/>
  </r>
  <r>
    <s v="31786"/>
    <s v="NP"/>
    <s v="0000258005"/>
    <x v="6"/>
    <x v="5"/>
    <n v="44957"/>
    <x v="20"/>
    <s v="VISBAS"/>
    <x v="79"/>
    <n v="10144.85"/>
    <n v="0"/>
    <x v="192"/>
  </r>
  <r>
    <s v="31786"/>
    <s v="NP"/>
    <s v="0000258005"/>
    <x v="6"/>
    <x v="5"/>
    <n v="44957"/>
    <x v="20"/>
    <s v="VISEXP"/>
    <x v="78"/>
    <n v="62459.88"/>
    <n v="0"/>
    <x v="193"/>
  </r>
  <r>
    <s v="31786"/>
    <s v="NP"/>
    <s v="0000000185"/>
    <x v="0"/>
    <x v="1"/>
    <d v="2023-01-31T00:00:00"/>
    <x v="0"/>
    <s v="PPDN"/>
    <x v="0"/>
    <n v="82.94"/>
    <n v="3"/>
    <x v="194"/>
  </r>
  <r>
    <s v="31786"/>
    <s v="NP"/>
    <s v="0000000185"/>
    <x v="0"/>
    <x v="1"/>
    <d v="2023-01-31T00:00:00"/>
    <x v="21"/>
    <s v="PPRN"/>
    <x v="80"/>
    <n v="5215.3999999999996"/>
    <n v="241"/>
    <x v="194"/>
  </r>
  <r>
    <s v="31786"/>
    <s v="NP"/>
    <s v="0000000185"/>
    <x v="0"/>
    <x v="2"/>
    <d v="2023-01-31T00:00:00"/>
    <x v="21"/>
    <s v="PPRN"/>
    <x v="80"/>
    <n v="-54.02"/>
    <n v="2"/>
    <x v="194"/>
  </r>
  <r>
    <s v="31786"/>
    <s v="NP"/>
    <s v="0000000185"/>
    <x v="0"/>
    <x v="2"/>
    <d v="2023-01-31T00:00:00"/>
    <x v="21"/>
    <s v="PPRN"/>
    <x v="80"/>
    <n v="318.11"/>
    <n v="17"/>
    <x v="194"/>
  </r>
  <r>
    <s v="31786"/>
    <s v="NP"/>
    <s v="0000000185"/>
    <x v="0"/>
    <x v="3"/>
    <d v="2023-01-31T00:00:00"/>
    <x v="21"/>
    <s v="PPRN"/>
    <x v="80"/>
    <n v="27.01"/>
    <n v="1"/>
    <x v="194"/>
  </r>
  <r>
    <s v="31786"/>
    <s v="NP"/>
    <s v="0000000185"/>
    <x v="0"/>
    <x v="0"/>
    <d v="2023-01-31T00:00:00"/>
    <x v="0"/>
    <s v="PPDN"/>
    <x v="0"/>
    <n v="-224.14"/>
    <n v="13"/>
    <x v="194"/>
  </r>
  <r>
    <s v="31786"/>
    <s v="NP"/>
    <s v="0000000185"/>
    <x v="0"/>
    <x v="0"/>
    <d v="2023-01-31T00:00:00"/>
    <x v="0"/>
    <s v="PPDN"/>
    <x v="0"/>
    <n v="407.07"/>
    <n v="18"/>
    <x v="194"/>
  </r>
  <r>
    <s v="31786"/>
    <s v="NP"/>
    <s v="0000000185"/>
    <x v="0"/>
    <x v="4"/>
    <d v="2023-01-31T00:00:00"/>
    <x v="0"/>
    <s v="PPDN"/>
    <x v="0"/>
    <n v="-14.12"/>
    <n v="1"/>
    <x v="194"/>
  </r>
  <r>
    <s v="31786"/>
    <s v="NP"/>
    <s v="0000000185"/>
    <x v="0"/>
    <x v="4"/>
    <d v="2023-01-31T00:00:00"/>
    <x v="0"/>
    <s v="PPDN"/>
    <x v="0"/>
    <n v="156.16"/>
    <n v="7"/>
    <x v="194"/>
  </r>
  <r>
    <s v="31786"/>
    <s v="NP"/>
    <s v="0000000185"/>
    <x v="0"/>
    <x v="5"/>
    <d v="2023-01-31T00:00:00"/>
    <x v="0"/>
    <s v="PPDN"/>
    <x v="0"/>
    <n v="-198.96"/>
    <n v="13"/>
    <x v="194"/>
  </r>
  <r>
    <s v="31786"/>
    <s v="NP"/>
    <s v="0000000185"/>
    <x v="0"/>
    <x v="5"/>
    <d v="2023-01-31T00:00:00"/>
    <x v="0"/>
    <s v="PPDN"/>
    <x v="0"/>
    <n v="134.06"/>
    <n v="7"/>
    <x v="194"/>
  </r>
  <r>
    <s v="31786"/>
    <s v="NP"/>
    <s v="0000000192"/>
    <x v="1"/>
    <x v="1"/>
    <d v="2023-01-31T00:00:00"/>
    <x v="1"/>
    <s v="PDON"/>
    <x v="1"/>
    <n v="200.16"/>
    <n v="7"/>
    <x v="194"/>
  </r>
  <r>
    <s v="31786"/>
    <s v="NP"/>
    <s v="0000000192"/>
    <x v="1"/>
    <x v="1"/>
    <d v="2023-01-31T00:00:00"/>
    <x v="22"/>
    <s v="PDRN"/>
    <x v="81"/>
    <n v="58.92"/>
    <n v="28"/>
    <x v="194"/>
  </r>
  <r>
    <s v="31786"/>
    <s v="NP"/>
    <s v="0000000192"/>
    <x v="1"/>
    <x v="1"/>
    <d v="2023-01-31T00:00:00"/>
    <x v="22"/>
    <s v="PDRN"/>
    <x v="81"/>
    <n v="53418.38"/>
    <n v="1250"/>
    <x v="194"/>
  </r>
  <r>
    <s v="31786"/>
    <s v="NP"/>
    <s v="0000000192"/>
    <x v="1"/>
    <x v="2"/>
    <d v="2023-01-31T00:00:00"/>
    <x v="1"/>
    <s v="PDON"/>
    <x v="1"/>
    <n v="20.22"/>
    <n v="1"/>
    <x v="194"/>
  </r>
  <r>
    <s v="31786"/>
    <s v="NP"/>
    <s v="0000000192"/>
    <x v="1"/>
    <x v="2"/>
    <d v="2023-01-31T00:00:00"/>
    <x v="22"/>
    <s v="PDRN"/>
    <x v="81"/>
    <n v="-107.36"/>
    <n v="7"/>
    <x v="194"/>
  </r>
  <r>
    <s v="31786"/>
    <s v="NP"/>
    <s v="0000000192"/>
    <x v="1"/>
    <x v="2"/>
    <d v="2023-01-31T00:00:00"/>
    <x v="22"/>
    <s v="PDRN"/>
    <x v="81"/>
    <n v="5757.31"/>
    <n v="143"/>
    <x v="194"/>
  </r>
  <r>
    <s v="31786"/>
    <s v="NP"/>
    <s v="0000000192"/>
    <x v="1"/>
    <x v="3"/>
    <d v="2023-01-31T00:00:00"/>
    <x v="1"/>
    <s v="PDON"/>
    <x v="1"/>
    <n v="20.22"/>
    <n v="1"/>
    <x v="194"/>
  </r>
  <r>
    <s v="31786"/>
    <s v="NP"/>
    <s v="0000000192"/>
    <x v="1"/>
    <x v="3"/>
    <d v="2023-01-31T00:00:00"/>
    <x v="22"/>
    <s v="PDRN"/>
    <x v="81"/>
    <n v="-26.6"/>
    <n v="1"/>
    <x v="194"/>
  </r>
  <r>
    <s v="31786"/>
    <s v="NP"/>
    <s v="0000000192"/>
    <x v="1"/>
    <x v="3"/>
    <d v="2023-01-31T00:00:00"/>
    <x v="22"/>
    <s v="PDRN"/>
    <x v="81"/>
    <n v="527.44000000000005"/>
    <n v="14"/>
    <x v="194"/>
  </r>
  <r>
    <s v="31786"/>
    <s v="NP"/>
    <s v="0000000192"/>
    <x v="1"/>
    <x v="0"/>
    <d v="2023-01-31T00:00:00"/>
    <x v="1"/>
    <s v="PDON"/>
    <x v="1"/>
    <n v="-1780.3"/>
    <n v="59"/>
    <x v="194"/>
  </r>
  <r>
    <s v="31786"/>
    <s v="NP"/>
    <s v="0000000192"/>
    <x v="1"/>
    <x v="0"/>
    <d v="2023-01-31T00:00:00"/>
    <x v="1"/>
    <s v="PDON"/>
    <x v="1"/>
    <n v="4519.17"/>
    <n v="129"/>
    <x v="194"/>
  </r>
  <r>
    <s v="31786"/>
    <s v="NP"/>
    <s v="0000000192"/>
    <x v="1"/>
    <x v="4"/>
    <d v="2023-01-31T00:00:00"/>
    <x v="1"/>
    <s v="PDON"/>
    <x v="1"/>
    <n v="-222.82"/>
    <n v="13"/>
    <x v="194"/>
  </r>
  <r>
    <s v="31786"/>
    <s v="NP"/>
    <s v="0000000192"/>
    <x v="1"/>
    <x v="4"/>
    <d v="2023-01-31T00:00:00"/>
    <x v="1"/>
    <s v="PDON"/>
    <x v="1"/>
    <n v="1861.26"/>
    <n v="60"/>
    <x v="194"/>
  </r>
  <r>
    <s v="31786"/>
    <s v="NP"/>
    <s v="0000000192"/>
    <x v="1"/>
    <x v="5"/>
    <d v="2023-01-31T00:00:00"/>
    <x v="1"/>
    <s v="PDON"/>
    <x v="1"/>
    <n v="-463.3"/>
    <n v="17"/>
    <x v="194"/>
  </r>
  <r>
    <s v="31786"/>
    <s v="NP"/>
    <s v="0000000192"/>
    <x v="1"/>
    <x v="5"/>
    <d v="2023-01-31T00:00:00"/>
    <x v="1"/>
    <s v="PDON"/>
    <x v="1"/>
    <n v="1064.81"/>
    <n v="42"/>
    <x v="194"/>
  </r>
  <r>
    <s v="31786"/>
    <s v="NP"/>
    <s v="0000157401"/>
    <x v="4"/>
    <x v="0"/>
    <d v="2023-01-31T00:00:00"/>
    <x v="8"/>
    <s v="BADC01"/>
    <x v="8"/>
    <n v="0.13"/>
    <n v="1"/>
    <x v="194"/>
  </r>
  <r>
    <s v="31786"/>
    <s v="NP"/>
    <s v="0000157401"/>
    <x v="4"/>
    <x v="0"/>
    <d v="2023-01-31T00:00:00"/>
    <x v="5"/>
    <s v="BADE2X"/>
    <x v="5"/>
    <n v="3.23"/>
    <n v="3"/>
    <x v="194"/>
  </r>
  <r>
    <s v="31786"/>
    <s v="NP"/>
    <s v="0000157401"/>
    <x v="4"/>
    <x v="0"/>
    <d v="2023-01-31T00:00:00"/>
    <x v="9"/>
    <s v="BADE40"/>
    <x v="9"/>
    <n v="0"/>
    <n v="3"/>
    <x v="194"/>
  </r>
  <r>
    <s v="31786"/>
    <s v="NP"/>
    <s v="0000157401"/>
    <x v="4"/>
    <x v="0"/>
    <d v="2023-01-31T00:00:00"/>
    <x v="6"/>
    <s v="BLES15"/>
    <x v="6"/>
    <n v="12.92"/>
    <n v="3"/>
    <x v="194"/>
  </r>
  <r>
    <s v="31786"/>
    <s v="NP"/>
    <s v="0000157401"/>
    <x v="4"/>
    <x v="0"/>
    <d v="2023-01-31T00:00:00"/>
    <x v="11"/>
    <s v="BLCH01"/>
    <x v="12"/>
    <n v="0.19"/>
    <n v="1"/>
    <x v="194"/>
  </r>
  <r>
    <s v="31786"/>
    <s v="NP"/>
    <s v="0000157401"/>
    <x v="4"/>
    <x v="0"/>
    <d v="2023-01-31T00:00:00"/>
    <x v="12"/>
    <s v="BLER20"/>
    <x v="13"/>
    <n v="0"/>
    <n v="7"/>
    <x v="194"/>
  </r>
  <r>
    <s v="31786"/>
    <s v="NP"/>
    <s v="0000157401"/>
    <x v="4"/>
    <x v="0"/>
    <d v="2023-01-31T00:00:00"/>
    <x v="15"/>
    <s v="VC0106"/>
    <x v="17"/>
    <n v="0.13"/>
    <n v="1"/>
    <x v="24"/>
  </r>
  <r>
    <s v="31786"/>
    <s v="NP"/>
    <s v="0000157401"/>
    <x v="4"/>
    <x v="0"/>
    <d v="2023-01-31T00:00:00"/>
    <x v="15"/>
    <s v="VC0206"/>
    <x v="17"/>
    <n v="0.25"/>
    <n v="1"/>
    <x v="24"/>
  </r>
  <r>
    <s v="31786"/>
    <s v="NP"/>
    <s v="0000157401"/>
    <x v="4"/>
    <x v="0"/>
    <d v="2023-01-31T00:00:00"/>
    <x v="16"/>
    <s v="VAD060"/>
    <x v="22"/>
    <n v="3.78"/>
    <n v="3"/>
    <x v="195"/>
  </r>
  <r>
    <s v="31786"/>
    <s v="NP"/>
    <s v="0000157401"/>
    <x v="4"/>
    <x v="0"/>
    <d v="2023-01-31T00:00:00"/>
    <x v="17"/>
    <s v="VSC060"/>
    <x v="27"/>
    <n v="1"/>
    <n v="2"/>
    <x v="141"/>
  </r>
  <r>
    <s v="31786"/>
    <s v="NP"/>
    <s v="0000190862"/>
    <x v="5"/>
    <x v="0"/>
    <d v="2023-01-31T00:00:00"/>
    <x v="19"/>
    <s v="STD-A"/>
    <x v="82"/>
    <n v="29.71"/>
    <n v="3"/>
    <x v="194"/>
  </r>
  <r>
    <s v="31786"/>
    <s v="NP"/>
    <s v="0000258005"/>
    <x v="6"/>
    <x v="1"/>
    <d v="2023-01-31T00:00:00"/>
    <x v="20"/>
    <s v="VISBAS"/>
    <x v="79"/>
    <n v="403.96"/>
    <n v="87"/>
    <x v="194"/>
  </r>
  <r>
    <s v="31786"/>
    <s v="NP"/>
    <s v="0000258005"/>
    <x v="6"/>
    <x v="1"/>
    <d v="2023-01-31T00:00:00"/>
    <x v="20"/>
    <s v="VISEXP"/>
    <x v="78"/>
    <n v="7.99"/>
    <n v="7"/>
    <x v="194"/>
  </r>
  <r>
    <s v="31786"/>
    <s v="NP"/>
    <s v="0000258005"/>
    <x v="6"/>
    <x v="1"/>
    <d v="2023-01-31T00:00:00"/>
    <x v="20"/>
    <s v="VISEXP"/>
    <x v="78"/>
    <n v="2841.27"/>
    <n v="305"/>
    <x v="194"/>
  </r>
  <r>
    <s v="31786"/>
    <s v="NP"/>
    <s v="0000258005"/>
    <x v="6"/>
    <x v="2"/>
    <d v="2023-01-31T00:00:00"/>
    <x v="20"/>
    <s v="VISBAS"/>
    <x v="79"/>
    <n v="89.49"/>
    <n v="18"/>
    <x v="194"/>
  </r>
  <r>
    <s v="31786"/>
    <s v="NP"/>
    <s v="0000258005"/>
    <x v="6"/>
    <x v="2"/>
    <d v="2023-01-31T00:00:00"/>
    <x v="20"/>
    <s v="VISEXP"/>
    <x v="78"/>
    <n v="-28.54"/>
    <n v="5"/>
    <x v="194"/>
  </r>
  <r>
    <s v="31786"/>
    <s v="NP"/>
    <s v="0000258005"/>
    <x v="6"/>
    <x v="2"/>
    <d v="2023-01-31T00:00:00"/>
    <x v="20"/>
    <s v="VISEXP"/>
    <x v="78"/>
    <n v="279.06"/>
    <n v="31"/>
    <x v="194"/>
  </r>
  <r>
    <s v="31786"/>
    <s v="NP"/>
    <s v="0000258005"/>
    <x v="6"/>
    <x v="3"/>
    <d v="2023-01-31T00:00:00"/>
    <x v="20"/>
    <s v="VISEXP"/>
    <x v="78"/>
    <n v="6.3"/>
    <n v="1"/>
    <x v="194"/>
  </r>
  <r>
    <s v="31786"/>
    <s v="NP"/>
    <s v="0000258005"/>
    <x v="6"/>
    <x v="0"/>
    <d v="2023-01-31T00:00:00"/>
    <x v="20"/>
    <s v="VISBAS"/>
    <x v="79"/>
    <n v="-25.48"/>
    <n v="8"/>
    <x v="194"/>
  </r>
  <r>
    <s v="31786"/>
    <s v="NP"/>
    <s v="0000258005"/>
    <x v="6"/>
    <x v="0"/>
    <d v="2023-01-31T00:00:00"/>
    <x v="20"/>
    <s v="VISBAS"/>
    <x v="79"/>
    <n v="137.56"/>
    <n v="33"/>
    <x v="194"/>
  </r>
  <r>
    <s v="31786"/>
    <s v="NP"/>
    <s v="0000258005"/>
    <x v="6"/>
    <x v="0"/>
    <d v="2023-01-31T00:00:00"/>
    <x v="20"/>
    <s v="VISEXP"/>
    <x v="78"/>
    <n v="-285.77"/>
    <n v="28"/>
    <x v="194"/>
  </r>
  <r>
    <s v="31786"/>
    <s v="NP"/>
    <s v="0000258005"/>
    <x v="6"/>
    <x v="0"/>
    <d v="2023-01-31T00:00:00"/>
    <x v="20"/>
    <s v="VISEXP"/>
    <x v="78"/>
    <n v="1188.68"/>
    <n v="118"/>
    <x v="194"/>
  </r>
  <r>
    <s v="31786"/>
    <s v="NP"/>
    <s v="0000258005"/>
    <x v="6"/>
    <x v="4"/>
    <d v="2023-01-31T00:00:00"/>
    <x v="20"/>
    <s v="VISBAS"/>
    <x v="79"/>
    <n v="63.28"/>
    <n v="13"/>
    <x v="194"/>
  </r>
  <r>
    <s v="31786"/>
    <s v="NP"/>
    <s v="0000258005"/>
    <x v="6"/>
    <x v="4"/>
    <d v="2023-01-31T00:00:00"/>
    <x v="20"/>
    <s v="VISEXP"/>
    <x v="78"/>
    <n v="-136.84"/>
    <n v="23"/>
    <x v="194"/>
  </r>
  <r>
    <s v="31786"/>
    <s v="NP"/>
    <s v="0000258005"/>
    <x v="6"/>
    <x v="4"/>
    <d v="2023-01-31T00:00:00"/>
    <x v="20"/>
    <s v="VISEXP"/>
    <x v="78"/>
    <n v="521.83000000000004"/>
    <n v="57"/>
    <x v="194"/>
  </r>
  <r>
    <s v="31786"/>
    <s v="NP"/>
    <s v="0000258005"/>
    <x v="6"/>
    <x v="5"/>
    <d v="2023-01-31T00:00:00"/>
    <x v="20"/>
    <s v="VISBAS"/>
    <x v="79"/>
    <n v="-61.06"/>
    <n v="10"/>
    <x v="194"/>
  </r>
  <r>
    <s v="31786"/>
    <s v="NP"/>
    <s v="0000258005"/>
    <x v="6"/>
    <x v="5"/>
    <d v="2023-01-31T00:00:00"/>
    <x v="20"/>
    <s v="VISBAS"/>
    <x v="79"/>
    <n v="48.29"/>
    <n v="11"/>
    <x v="194"/>
  </r>
  <r>
    <s v="31786"/>
    <s v="NP"/>
    <s v="0000258005"/>
    <x v="6"/>
    <x v="5"/>
    <d v="2023-01-31T00:00:00"/>
    <x v="20"/>
    <s v="VISEXP"/>
    <x v="78"/>
    <n v="-174.78"/>
    <n v="21"/>
    <x v="194"/>
  </r>
  <r>
    <s v="31786"/>
    <s v="NP"/>
    <s v="0000258005"/>
    <x v="6"/>
    <x v="5"/>
    <d v="2023-01-31T00:00:00"/>
    <x v="20"/>
    <s v="VISEXP"/>
    <x v="78"/>
    <n v="289.77"/>
    <n v="37"/>
    <x v="194"/>
  </r>
  <r>
    <s v="31786"/>
    <s v="TN"/>
    <s v="0000000185"/>
    <x v="0"/>
    <x v="0"/>
    <d v="2023-01-31T00:00:00"/>
    <x v="0"/>
    <s v="PPDN"/>
    <x v="0"/>
    <n v="-885.47"/>
    <n v="52"/>
    <x v="194"/>
  </r>
  <r>
    <s v="31786"/>
    <s v="TN"/>
    <s v="0000000185"/>
    <x v="0"/>
    <x v="0"/>
    <d v="2023-01-31T00:00:00"/>
    <x v="0"/>
    <s v="PPDN"/>
    <x v="0"/>
    <n v="542.46"/>
    <n v="27"/>
    <x v="194"/>
  </r>
  <r>
    <s v="31786"/>
    <s v="TN"/>
    <s v="0000000192"/>
    <x v="1"/>
    <x v="0"/>
    <d v="2023-01-31T00:00:00"/>
    <x v="1"/>
    <s v="PDON"/>
    <x v="1"/>
    <n v="-2040.01"/>
    <n v="73"/>
    <x v="194"/>
  </r>
  <r>
    <s v="31786"/>
    <s v="TN"/>
    <s v="0000000192"/>
    <x v="1"/>
    <x v="0"/>
    <d v="2023-01-31T00:00:00"/>
    <x v="1"/>
    <s v="PDON"/>
    <x v="1"/>
    <n v="5236.97"/>
    <n v="137"/>
    <x v="194"/>
  </r>
  <r>
    <s v="31786"/>
    <s v="TN"/>
    <s v="0000157401"/>
    <x v="4"/>
    <x v="0"/>
    <d v="2023-01-31T00:00:00"/>
    <x v="8"/>
    <s v="BADC01"/>
    <x v="8"/>
    <n v="-0.26"/>
    <n v="2"/>
    <x v="194"/>
  </r>
  <r>
    <s v="31786"/>
    <s v="TN"/>
    <s v="0000157401"/>
    <x v="4"/>
    <x v="0"/>
    <d v="2023-01-31T00:00:00"/>
    <x v="8"/>
    <s v="BADC01"/>
    <x v="8"/>
    <n v="0.91"/>
    <n v="7"/>
    <x v="194"/>
  </r>
  <r>
    <s v="31786"/>
    <s v="TN"/>
    <s v="0000157401"/>
    <x v="4"/>
    <x v="0"/>
    <d v="2023-01-31T00:00:00"/>
    <x v="8"/>
    <s v="BADC02"/>
    <x v="8"/>
    <n v="-0.26"/>
    <n v="1"/>
    <x v="194"/>
  </r>
  <r>
    <s v="31786"/>
    <s v="TN"/>
    <s v="0000157401"/>
    <x v="4"/>
    <x v="0"/>
    <d v="2023-01-31T00:00:00"/>
    <x v="8"/>
    <s v="BADC02"/>
    <x v="8"/>
    <n v="1.52"/>
    <n v="6"/>
    <x v="194"/>
  </r>
  <r>
    <s v="31786"/>
    <s v="TN"/>
    <s v="0000157401"/>
    <x v="4"/>
    <x v="0"/>
    <d v="2023-01-31T00:00:00"/>
    <x v="8"/>
    <s v="BADC03"/>
    <x v="8"/>
    <n v="1.56"/>
    <n v="4"/>
    <x v="194"/>
  </r>
  <r>
    <s v="31786"/>
    <s v="TN"/>
    <s v="0000157401"/>
    <x v="4"/>
    <x v="0"/>
    <d v="2023-01-31T00:00:00"/>
    <x v="5"/>
    <s v="BADE2X"/>
    <x v="5"/>
    <n v="-6.5"/>
    <n v="6"/>
    <x v="194"/>
  </r>
  <r>
    <s v="31786"/>
    <s v="TN"/>
    <s v="0000157401"/>
    <x v="4"/>
    <x v="0"/>
    <d v="2023-01-31T00:00:00"/>
    <x v="5"/>
    <s v="BADE2X"/>
    <x v="5"/>
    <n v="48.05"/>
    <n v="44"/>
    <x v="194"/>
  </r>
  <r>
    <s v="31786"/>
    <s v="TN"/>
    <s v="0000157401"/>
    <x v="4"/>
    <x v="0"/>
    <d v="2023-01-31T00:00:00"/>
    <x v="9"/>
    <s v="BADE40"/>
    <x v="9"/>
    <n v="0"/>
    <n v="7"/>
    <x v="194"/>
  </r>
  <r>
    <s v="31786"/>
    <s v="TN"/>
    <s v="0000157401"/>
    <x v="4"/>
    <x v="0"/>
    <d v="2023-01-31T00:00:00"/>
    <x v="10"/>
    <s v="BAD4SC"/>
    <x v="10"/>
    <n v="-1.04"/>
    <n v="2"/>
    <x v="194"/>
  </r>
  <r>
    <s v="31786"/>
    <s v="TN"/>
    <s v="0000157401"/>
    <x v="4"/>
    <x v="0"/>
    <d v="2023-01-31T00:00:00"/>
    <x v="10"/>
    <s v="BAD4SC"/>
    <x v="10"/>
    <n v="5.18"/>
    <n v="10"/>
    <x v="194"/>
  </r>
  <r>
    <s v="31786"/>
    <s v="TN"/>
    <s v="0000157401"/>
    <x v="4"/>
    <x v="0"/>
    <d v="2023-01-31T00:00:00"/>
    <x v="10"/>
    <s v="BAD6SP"/>
    <x v="11"/>
    <n v="-0.78"/>
    <n v="1"/>
    <x v="194"/>
  </r>
  <r>
    <s v="31786"/>
    <s v="TN"/>
    <s v="0000157401"/>
    <x v="4"/>
    <x v="0"/>
    <d v="2023-01-31T00:00:00"/>
    <x v="10"/>
    <s v="BAD6SP"/>
    <x v="11"/>
    <n v="4.25"/>
    <n v="6"/>
    <x v="194"/>
  </r>
  <r>
    <s v="31786"/>
    <s v="TN"/>
    <s v="0000157401"/>
    <x v="4"/>
    <x v="0"/>
    <d v="2023-01-31T00:00:00"/>
    <x v="6"/>
    <s v="BLES15"/>
    <x v="6"/>
    <n v="-30.55"/>
    <n v="7"/>
    <x v="194"/>
  </r>
  <r>
    <s v="31786"/>
    <s v="TN"/>
    <s v="0000157401"/>
    <x v="4"/>
    <x v="0"/>
    <d v="2023-01-31T00:00:00"/>
    <x v="6"/>
    <s v="BLES15"/>
    <x v="6"/>
    <n v="192.21"/>
    <n v="44"/>
    <x v="194"/>
  </r>
  <r>
    <s v="31786"/>
    <s v="TN"/>
    <s v="0000157401"/>
    <x v="4"/>
    <x v="0"/>
    <d v="2023-01-31T00:00:00"/>
    <x v="11"/>
    <s v="BLCH01"/>
    <x v="12"/>
    <n v="-0.38"/>
    <n v="2"/>
    <x v="194"/>
  </r>
  <r>
    <s v="31786"/>
    <s v="TN"/>
    <s v="0000157401"/>
    <x v="4"/>
    <x v="0"/>
    <d v="2023-01-31T00:00:00"/>
    <x v="11"/>
    <s v="BLCH01"/>
    <x v="12"/>
    <n v="0.19"/>
    <n v="1"/>
    <x v="194"/>
  </r>
  <r>
    <s v="31786"/>
    <s v="TN"/>
    <s v="0000157401"/>
    <x v="4"/>
    <x v="0"/>
    <d v="2023-01-31T00:00:00"/>
    <x v="11"/>
    <s v="BLCH02"/>
    <x v="12"/>
    <n v="1.85"/>
    <n v="5"/>
    <x v="194"/>
  </r>
  <r>
    <s v="31786"/>
    <s v="TN"/>
    <s v="0000157401"/>
    <x v="4"/>
    <x v="0"/>
    <d v="2023-01-31T00:00:00"/>
    <x v="11"/>
    <s v="BLCH03"/>
    <x v="12"/>
    <n v="1.68"/>
    <n v="3"/>
    <x v="194"/>
  </r>
  <r>
    <s v="31786"/>
    <s v="TN"/>
    <s v="0000157401"/>
    <x v="4"/>
    <x v="0"/>
    <d v="2023-01-31T00:00:00"/>
    <x v="11"/>
    <s v="BLCS01"/>
    <x v="12"/>
    <n v="1.2"/>
    <n v="4"/>
    <x v="194"/>
  </r>
  <r>
    <s v="31786"/>
    <s v="TN"/>
    <s v="0000157401"/>
    <x v="4"/>
    <x v="0"/>
    <d v="2023-01-31T00:00:00"/>
    <x v="11"/>
    <s v="BLCS02"/>
    <x v="12"/>
    <n v="-0.61"/>
    <n v="1"/>
    <x v="194"/>
  </r>
  <r>
    <s v="31786"/>
    <s v="TN"/>
    <s v="0000157401"/>
    <x v="4"/>
    <x v="0"/>
    <d v="2023-01-31T00:00:00"/>
    <x v="11"/>
    <s v="BLCS02"/>
    <x v="12"/>
    <n v="0.61"/>
    <n v="1"/>
    <x v="194"/>
  </r>
  <r>
    <s v="31786"/>
    <s v="TN"/>
    <s v="0000157401"/>
    <x v="4"/>
    <x v="0"/>
    <d v="2023-01-31T00:00:00"/>
    <x v="11"/>
    <s v="BLCS03"/>
    <x v="12"/>
    <n v="0.91"/>
    <n v="1"/>
    <x v="194"/>
  </r>
  <r>
    <s v="31786"/>
    <s v="TN"/>
    <s v="0000157401"/>
    <x v="4"/>
    <x v="0"/>
    <d v="2023-01-31T00:00:00"/>
    <x v="12"/>
    <s v="BLER20"/>
    <x v="13"/>
    <n v="0"/>
    <n v="16"/>
    <x v="194"/>
  </r>
  <r>
    <s v="31786"/>
    <s v="TN"/>
    <s v="0000157401"/>
    <x v="4"/>
    <x v="0"/>
    <d v="2023-01-31T00:00:00"/>
    <x v="13"/>
    <s v="BLIFSC"/>
    <x v="14"/>
    <n v="-0.6"/>
    <n v="2"/>
    <x v="194"/>
  </r>
  <r>
    <s v="31786"/>
    <s v="TN"/>
    <s v="0000157401"/>
    <x v="4"/>
    <x v="0"/>
    <d v="2023-01-31T00:00:00"/>
    <x v="13"/>
    <s v="BLIFSC"/>
    <x v="14"/>
    <n v="3"/>
    <n v="10"/>
    <x v="194"/>
  </r>
  <r>
    <s v="31786"/>
    <s v="TN"/>
    <s v="0000157401"/>
    <x v="4"/>
    <x v="0"/>
    <d v="2023-01-31T00:00:00"/>
    <x v="13"/>
    <s v="BLIFSP"/>
    <x v="15"/>
    <n v="-0.59"/>
    <n v="1"/>
    <x v="194"/>
  </r>
  <r>
    <s v="31786"/>
    <s v="TN"/>
    <s v="0000157401"/>
    <x v="4"/>
    <x v="0"/>
    <d v="2023-01-31T00:00:00"/>
    <x v="13"/>
    <s v="BLIFSP"/>
    <x v="15"/>
    <n v="3.54"/>
    <n v="6"/>
    <x v="194"/>
  </r>
  <r>
    <s v="31786"/>
    <s v="TN"/>
    <s v="0000157401"/>
    <x v="4"/>
    <x v="0"/>
    <d v="2023-01-31T00:00:00"/>
    <x v="7"/>
    <s v="FB08BU"/>
    <x v="7"/>
    <n v="-6.33"/>
    <n v="1"/>
    <x v="194"/>
  </r>
  <r>
    <s v="31786"/>
    <s v="TN"/>
    <s v="0000157401"/>
    <x v="4"/>
    <x v="0"/>
    <d v="2023-01-31T00:00:00"/>
    <x v="7"/>
    <s v="FB10AU"/>
    <x v="7"/>
    <n v="11.88"/>
    <n v="2"/>
    <x v="194"/>
  </r>
  <r>
    <s v="31786"/>
    <s v="TN"/>
    <s v="0000157401"/>
    <x v="4"/>
    <x v="0"/>
    <d v="2023-01-31T00:00:00"/>
    <x v="7"/>
    <s v="FB10BU"/>
    <x v="7"/>
    <n v="7.61"/>
    <n v="1"/>
    <x v="194"/>
  </r>
  <r>
    <s v="31786"/>
    <s v="TN"/>
    <s v="0000157401"/>
    <x v="4"/>
    <x v="0"/>
    <d v="2023-01-31T00:00:00"/>
    <x v="7"/>
    <s v="FB10DU"/>
    <x v="7"/>
    <n v="-13"/>
    <n v="2"/>
    <x v="194"/>
  </r>
  <r>
    <s v="31786"/>
    <s v="TN"/>
    <s v="0000157401"/>
    <x v="4"/>
    <x v="0"/>
    <d v="2023-01-31T00:00:00"/>
    <x v="14"/>
    <s v="FO13A9"/>
    <x v="7"/>
    <n v="-7.56"/>
    <n v="7"/>
    <x v="194"/>
  </r>
  <r>
    <s v="31786"/>
    <s v="TN"/>
    <s v="0000157401"/>
    <x v="4"/>
    <x v="0"/>
    <d v="2023-01-31T00:00:00"/>
    <x v="14"/>
    <s v="FO13A9"/>
    <x v="7"/>
    <n v="2.16"/>
    <n v="2"/>
    <x v="194"/>
  </r>
  <r>
    <s v="31786"/>
    <s v="TN"/>
    <s v="0000157401"/>
    <x v="4"/>
    <x v="0"/>
    <d v="2023-01-31T00:00:00"/>
    <x v="14"/>
    <s v="FO13B9"/>
    <x v="7"/>
    <n v="-1.26"/>
    <n v="1"/>
    <x v="194"/>
  </r>
  <r>
    <s v="31786"/>
    <s v="TN"/>
    <s v="0000157401"/>
    <x v="4"/>
    <x v="0"/>
    <d v="2023-01-31T00:00:00"/>
    <x v="15"/>
    <s v="VC0105"/>
    <x v="16"/>
    <n v="-0.11"/>
    <n v="1"/>
    <x v="113"/>
  </r>
  <r>
    <s v="31786"/>
    <s v="TN"/>
    <s v="0000157401"/>
    <x v="4"/>
    <x v="0"/>
    <d v="2023-01-31T00:00:00"/>
    <x v="15"/>
    <s v="VC0105"/>
    <x v="16"/>
    <n v="0.11"/>
    <n v="1"/>
    <x v="113"/>
  </r>
  <r>
    <s v="31786"/>
    <s v="TN"/>
    <s v="0000157401"/>
    <x v="4"/>
    <x v="0"/>
    <d v="2023-01-31T00:00:00"/>
    <x v="15"/>
    <s v="VC0106"/>
    <x v="17"/>
    <n v="-0.13"/>
    <n v="1"/>
    <x v="24"/>
  </r>
  <r>
    <s v="31786"/>
    <s v="TN"/>
    <s v="0000157401"/>
    <x v="4"/>
    <x v="0"/>
    <d v="2023-01-31T00:00:00"/>
    <x v="15"/>
    <s v="VC0106"/>
    <x v="17"/>
    <n v="0.26"/>
    <n v="2"/>
    <x v="24"/>
  </r>
  <r>
    <s v="31786"/>
    <s v="TN"/>
    <s v="0000157401"/>
    <x v="4"/>
    <x v="0"/>
    <d v="2023-01-31T00:00:00"/>
    <x v="15"/>
    <s v="VC0206"/>
    <x v="17"/>
    <n v="-0.25"/>
    <n v="1"/>
    <x v="24"/>
  </r>
  <r>
    <s v="31786"/>
    <s v="TN"/>
    <s v="0000157401"/>
    <x v="4"/>
    <x v="0"/>
    <d v="2023-01-31T00:00:00"/>
    <x v="15"/>
    <s v="VC0206"/>
    <x v="17"/>
    <n v="1"/>
    <n v="4"/>
    <x v="24"/>
  </r>
  <r>
    <s v="31786"/>
    <s v="TN"/>
    <s v="0000157401"/>
    <x v="4"/>
    <x v="0"/>
    <d v="2023-01-31T00:00:00"/>
    <x v="15"/>
    <s v="VC0306"/>
    <x v="17"/>
    <n v="0.38"/>
    <n v="1"/>
    <x v="24"/>
  </r>
  <r>
    <s v="31786"/>
    <s v="TN"/>
    <s v="0000157401"/>
    <x v="4"/>
    <x v="0"/>
    <d v="2023-01-31T00:00:00"/>
    <x v="15"/>
    <s v="VC0350"/>
    <x v="20"/>
    <n v="3.15"/>
    <n v="1"/>
    <x v="196"/>
  </r>
  <r>
    <s v="31786"/>
    <s v="TN"/>
    <s v="0000157401"/>
    <x v="4"/>
    <x v="0"/>
    <d v="2023-01-31T00:00:00"/>
    <x v="15"/>
    <s v="VC0406"/>
    <x v="17"/>
    <n v="0.5"/>
    <n v="1"/>
    <x v="24"/>
  </r>
  <r>
    <s v="31786"/>
    <s v="TN"/>
    <s v="0000157401"/>
    <x v="4"/>
    <x v="0"/>
    <d v="2023-01-31T00:00:00"/>
    <x v="16"/>
    <s v="VAD050"/>
    <x v="21"/>
    <n v="-1.05"/>
    <n v="1"/>
    <x v="196"/>
  </r>
  <r>
    <s v="31786"/>
    <s v="TN"/>
    <s v="0000157401"/>
    <x v="4"/>
    <x v="0"/>
    <d v="2023-01-31T00:00:00"/>
    <x v="16"/>
    <s v="VAD050"/>
    <x v="21"/>
    <n v="1.05"/>
    <n v="1"/>
    <x v="196"/>
  </r>
  <r>
    <s v="31786"/>
    <s v="TN"/>
    <s v="0000157401"/>
    <x v="4"/>
    <x v="0"/>
    <d v="2023-01-31T00:00:00"/>
    <x v="16"/>
    <s v="VAD060"/>
    <x v="22"/>
    <n v="-2.52"/>
    <n v="2"/>
    <x v="195"/>
  </r>
  <r>
    <s v="31786"/>
    <s v="TN"/>
    <s v="0000157401"/>
    <x v="4"/>
    <x v="0"/>
    <d v="2023-01-31T00:00:00"/>
    <x v="16"/>
    <s v="VAD060"/>
    <x v="22"/>
    <n v="39.06"/>
    <n v="31"/>
    <x v="195"/>
  </r>
  <r>
    <s v="31786"/>
    <s v="TN"/>
    <s v="0000157401"/>
    <x v="4"/>
    <x v="0"/>
    <d v="2023-01-31T00:00:00"/>
    <x v="16"/>
    <s v="VAD500"/>
    <x v="25"/>
    <n v="10.5"/>
    <n v="1"/>
    <x v="197"/>
  </r>
  <r>
    <s v="31786"/>
    <s v="TN"/>
    <s v="0000157401"/>
    <x v="4"/>
    <x v="0"/>
    <d v="2023-01-31T00:00:00"/>
    <x v="17"/>
    <s v="VSC050"/>
    <x v="26"/>
    <n v="-0.42"/>
    <n v="1"/>
    <x v="172"/>
  </r>
  <r>
    <s v="31786"/>
    <s v="TN"/>
    <s v="0000157401"/>
    <x v="4"/>
    <x v="0"/>
    <d v="2023-01-31T00:00:00"/>
    <x v="17"/>
    <s v="VSC050"/>
    <x v="26"/>
    <n v="0.42"/>
    <n v="1"/>
    <x v="172"/>
  </r>
  <r>
    <s v="31786"/>
    <s v="TN"/>
    <s v="0000157401"/>
    <x v="4"/>
    <x v="0"/>
    <d v="2023-01-31T00:00:00"/>
    <x v="17"/>
    <s v="VSC060"/>
    <x v="27"/>
    <n v="-0.5"/>
    <n v="1"/>
    <x v="141"/>
  </r>
  <r>
    <s v="31786"/>
    <s v="TN"/>
    <s v="0000157401"/>
    <x v="4"/>
    <x v="0"/>
    <d v="2023-01-31T00:00:00"/>
    <x v="17"/>
    <s v="VSC060"/>
    <x v="27"/>
    <n v="1.5"/>
    <n v="3"/>
    <x v="141"/>
  </r>
  <r>
    <s v="31786"/>
    <s v="TN"/>
    <s v="0000157401"/>
    <x v="4"/>
    <x v="0"/>
    <d v="2023-01-31T00:00:00"/>
    <x v="17"/>
    <s v="VSC500"/>
    <x v="30"/>
    <n v="4.2"/>
    <n v="1"/>
    <x v="198"/>
  </r>
  <r>
    <s v="31786"/>
    <s v="TN"/>
    <s v="0000157401"/>
    <x v="4"/>
    <x v="0"/>
    <d v="2023-01-31T00:00:00"/>
    <x v="17"/>
    <s v="VSO050"/>
    <x v="31"/>
    <n v="0.63"/>
    <n v="1"/>
    <x v="23"/>
  </r>
  <r>
    <s v="31786"/>
    <s v="TN"/>
    <s v="0000157401"/>
    <x v="4"/>
    <x v="0"/>
    <d v="2023-01-31T00:00:00"/>
    <x v="17"/>
    <s v="VSO060"/>
    <x v="32"/>
    <n v="2.2799999999999998"/>
    <n v="3"/>
    <x v="30"/>
  </r>
  <r>
    <s v="31786"/>
    <s v="TN"/>
    <s v="0000190862"/>
    <x v="5"/>
    <x v="0"/>
    <d v="2023-01-31T00:00:00"/>
    <x v="18"/>
    <s v="LTD-01"/>
    <x v="38"/>
    <n v="4.5199999999999996"/>
    <n v="1"/>
    <x v="194"/>
  </r>
  <r>
    <s v="31786"/>
    <s v="TN"/>
    <s v="0000190862"/>
    <x v="5"/>
    <x v="0"/>
    <d v="2023-01-31T00:00:00"/>
    <x v="18"/>
    <s v="LTD-01"/>
    <x v="39"/>
    <n v="4.8899999999999997"/>
    <n v="1"/>
    <x v="194"/>
  </r>
  <r>
    <s v="31786"/>
    <s v="TN"/>
    <s v="0000190862"/>
    <x v="5"/>
    <x v="0"/>
    <d v="2023-01-31T00:00:00"/>
    <x v="18"/>
    <s v="LTD-02"/>
    <x v="49"/>
    <n v="22.39"/>
    <n v="3"/>
    <x v="194"/>
  </r>
  <r>
    <s v="31786"/>
    <s v="TN"/>
    <s v="0000190862"/>
    <x v="5"/>
    <x v="0"/>
    <d v="2023-01-31T00:00:00"/>
    <x v="18"/>
    <s v="LTD-02"/>
    <x v="51"/>
    <n v="9.57"/>
    <n v="1"/>
    <x v="194"/>
  </r>
  <r>
    <s v="31786"/>
    <s v="TN"/>
    <s v="0000190862"/>
    <x v="5"/>
    <x v="0"/>
    <d v="2023-01-31T00:00:00"/>
    <x v="18"/>
    <s v="LTD-02"/>
    <x v="52"/>
    <n v="-12.37"/>
    <n v="1"/>
    <x v="194"/>
  </r>
  <r>
    <s v="31786"/>
    <s v="TN"/>
    <s v="0000190862"/>
    <x v="5"/>
    <x v="0"/>
    <d v="2023-01-31T00:00:00"/>
    <x v="18"/>
    <s v="LTD-02"/>
    <x v="52"/>
    <n v="22.07"/>
    <n v="1"/>
    <x v="194"/>
  </r>
  <r>
    <s v="31786"/>
    <s v="TN"/>
    <s v="0000190862"/>
    <x v="5"/>
    <x v="0"/>
    <d v="2023-01-31T00:00:00"/>
    <x v="18"/>
    <s v="LTD-02"/>
    <x v="53"/>
    <n v="12.62"/>
    <n v="1"/>
    <x v="194"/>
  </r>
  <r>
    <s v="31786"/>
    <s v="TN"/>
    <s v="0000190862"/>
    <x v="5"/>
    <x v="0"/>
    <d v="2023-01-31T00:00:00"/>
    <x v="18"/>
    <s v="LTD-02"/>
    <x v="55"/>
    <n v="81.45"/>
    <n v="3"/>
    <x v="194"/>
  </r>
  <r>
    <s v="31786"/>
    <s v="TN"/>
    <s v="0000190862"/>
    <x v="5"/>
    <x v="0"/>
    <d v="2023-01-31T00:00:00"/>
    <x v="18"/>
    <s v="LTD-03"/>
    <x v="59"/>
    <n v="7.46"/>
    <n v="1"/>
    <x v="194"/>
  </r>
  <r>
    <s v="31786"/>
    <s v="TN"/>
    <s v="0000190862"/>
    <x v="5"/>
    <x v="0"/>
    <d v="2023-01-31T00:00:00"/>
    <x v="18"/>
    <s v="LTD-03"/>
    <x v="62"/>
    <n v="38.76"/>
    <n v="2"/>
    <x v="194"/>
  </r>
  <r>
    <s v="31786"/>
    <s v="TN"/>
    <s v="0000190862"/>
    <x v="5"/>
    <x v="0"/>
    <d v="2023-01-31T00:00:00"/>
    <x v="18"/>
    <s v="LTD-03"/>
    <x v="64"/>
    <n v="-47.9"/>
    <n v="2"/>
    <x v="194"/>
  </r>
  <r>
    <s v="31786"/>
    <s v="TN"/>
    <s v="0000190862"/>
    <x v="5"/>
    <x v="0"/>
    <d v="2023-01-31T00:00:00"/>
    <x v="18"/>
    <s v="LTD-04"/>
    <x v="68"/>
    <n v="16.52"/>
    <n v="2"/>
    <x v="194"/>
  </r>
  <r>
    <s v="31786"/>
    <s v="TN"/>
    <s v="0000190862"/>
    <x v="5"/>
    <x v="0"/>
    <d v="2023-01-31T00:00:00"/>
    <x v="18"/>
    <s v="LTD-04"/>
    <x v="70"/>
    <n v="8.06"/>
    <n v="1"/>
    <x v="194"/>
  </r>
  <r>
    <s v="31786"/>
    <s v="TN"/>
    <s v="0000190862"/>
    <x v="5"/>
    <x v="0"/>
    <d v="2023-01-31T00:00:00"/>
    <x v="18"/>
    <s v="LTD-04"/>
    <x v="72"/>
    <n v="19.77"/>
    <n v="1"/>
    <x v="194"/>
  </r>
  <r>
    <s v="31786"/>
    <s v="TN"/>
    <s v="0000190862"/>
    <x v="5"/>
    <x v="0"/>
    <d v="2023-01-31T00:00:00"/>
    <x v="18"/>
    <s v="LTD-04"/>
    <x v="76"/>
    <n v="30.2"/>
    <n v="1"/>
    <x v="194"/>
  </r>
  <r>
    <s v="31786"/>
    <s v="TN"/>
    <s v="0000190862"/>
    <x v="5"/>
    <x v="0"/>
    <d v="2023-01-31T00:00:00"/>
    <x v="19"/>
    <s v="STD-A"/>
    <x v="37"/>
    <n v="-30.45"/>
    <n v="2"/>
    <x v="194"/>
  </r>
  <r>
    <s v="31786"/>
    <s v="TN"/>
    <s v="0000190862"/>
    <x v="5"/>
    <x v="0"/>
    <d v="2023-01-31T00:00:00"/>
    <x v="19"/>
    <s v="STD-A"/>
    <x v="37"/>
    <n v="140.55000000000001"/>
    <n v="8"/>
    <x v="194"/>
  </r>
  <r>
    <s v="31786"/>
    <s v="TN"/>
    <s v="0000190862"/>
    <x v="5"/>
    <x v="0"/>
    <d v="2023-01-31T00:00:00"/>
    <x v="19"/>
    <s v="STD-B"/>
    <x v="77"/>
    <n v="148.5"/>
    <n v="11"/>
    <x v="194"/>
  </r>
  <r>
    <s v="31786"/>
    <s v="TN"/>
    <s v="0000258005"/>
    <x v="6"/>
    <x v="0"/>
    <d v="2023-01-31T00:00:00"/>
    <x v="20"/>
    <s v="VISBAS"/>
    <x v="79"/>
    <n v="-31.06"/>
    <n v="6"/>
    <x v="194"/>
  </r>
  <r>
    <s v="31786"/>
    <s v="TN"/>
    <s v="0000258005"/>
    <x v="6"/>
    <x v="0"/>
    <d v="2023-01-31T00:00:00"/>
    <x v="20"/>
    <s v="VISBAS"/>
    <x v="79"/>
    <n v="222.92"/>
    <n v="35"/>
    <x v="194"/>
  </r>
  <r>
    <s v="31786"/>
    <s v="TN"/>
    <s v="0000258005"/>
    <x v="6"/>
    <x v="0"/>
    <d v="2023-01-31T00:00:00"/>
    <x v="20"/>
    <s v="VISEXP"/>
    <x v="78"/>
    <n v="-491.73"/>
    <n v="56"/>
    <x v="194"/>
  </r>
  <r>
    <s v="31786"/>
    <s v="TN"/>
    <s v="0000258005"/>
    <x v="6"/>
    <x v="0"/>
    <d v="2023-01-31T00:00:00"/>
    <x v="20"/>
    <s v="VISEXP"/>
    <x v="78"/>
    <n v="1192.4000000000001"/>
    <n v="127"/>
    <x v="194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3">
  <r>
    <n v="31786"/>
    <s v="TN"/>
    <n v="185"/>
    <x v="0"/>
    <x v="0"/>
    <d v="2023-03-31T00:00:00"/>
    <x v="0"/>
    <s v="PPDN"/>
    <x v="0"/>
    <n v="178774.93"/>
    <n v="0"/>
    <x v="0"/>
  </r>
  <r>
    <n v="31786"/>
    <s v="TN"/>
    <n v="192"/>
    <x v="1"/>
    <x v="0"/>
    <d v="2023-03-31T00:00:00"/>
    <x v="1"/>
    <s v="PDON"/>
    <x v="1"/>
    <n v="999186.24"/>
    <n v="0"/>
    <x v="1"/>
  </r>
  <r>
    <n v="31786"/>
    <s v="TN"/>
    <n v="53684"/>
    <x v="2"/>
    <x v="0"/>
    <d v="2023-03-31T00:00:00"/>
    <x v="2"/>
    <m/>
    <x v="2"/>
    <n v="112.18"/>
    <m/>
    <x v="2"/>
  </r>
  <r>
    <n v="31786"/>
    <s v="TN"/>
    <n v="53684"/>
    <x v="2"/>
    <x v="0"/>
    <d v="2023-03-31T00:00:00"/>
    <x v="3"/>
    <m/>
    <x v="3"/>
    <n v="36045.39"/>
    <m/>
    <x v="3"/>
  </r>
  <r>
    <n v="31786"/>
    <s v="TN"/>
    <n v="157401"/>
    <x v="3"/>
    <x v="0"/>
    <d v="2023-03-31T00:00:00"/>
    <x v="4"/>
    <m/>
    <x v="4"/>
    <n v="327450.93"/>
    <m/>
    <x v="4"/>
  </r>
  <r>
    <n v="31786"/>
    <s v="TN"/>
    <n v="157401"/>
    <x v="4"/>
    <x v="0"/>
    <d v="2023-03-31T00:00:00"/>
    <x v="5"/>
    <s v="BADC01"/>
    <x v="5"/>
    <n v="746.88"/>
    <n v="57699340"/>
    <x v="5"/>
  </r>
  <r>
    <n v="31786"/>
    <s v="TN"/>
    <n v="157401"/>
    <x v="4"/>
    <x v="0"/>
    <d v="2023-03-31T00:00:00"/>
    <x v="5"/>
    <s v="BADC02"/>
    <x v="5"/>
    <n v="1392.49"/>
    <n v="107653800"/>
    <x v="6"/>
  </r>
  <r>
    <n v="31786"/>
    <s v="TN"/>
    <n v="157401"/>
    <x v="4"/>
    <x v="0"/>
    <d v="2023-03-31T00:00:00"/>
    <x v="5"/>
    <s v="BADC03"/>
    <x v="5"/>
    <n v="740.97"/>
    <n v="56959430"/>
    <x v="7"/>
  </r>
  <r>
    <n v="31786"/>
    <s v="TN"/>
    <n v="157401"/>
    <x v="4"/>
    <x v="0"/>
    <d v="2023-03-31T00:00:00"/>
    <x v="5"/>
    <s v="BADC04"/>
    <x v="5"/>
    <n v="264.12"/>
    <n v="20316000"/>
    <x v="8"/>
  </r>
  <r>
    <n v="31786"/>
    <s v="TN"/>
    <n v="157401"/>
    <x v="4"/>
    <x v="0"/>
    <d v="2023-03-31T00:00:00"/>
    <x v="5"/>
    <s v="BADC05"/>
    <x v="5"/>
    <n v="81.59"/>
    <n v="6326000"/>
    <x v="9"/>
  </r>
  <r>
    <n v="31786"/>
    <s v="TN"/>
    <n v="157401"/>
    <x v="4"/>
    <x v="0"/>
    <d v="2023-03-31T00:00:00"/>
    <x v="5"/>
    <s v="BADC06"/>
    <x v="5"/>
    <n v="32.619999999999997"/>
    <n v="2509200"/>
    <x v="10"/>
  </r>
  <r>
    <n v="31786"/>
    <s v="TN"/>
    <n v="157401"/>
    <x v="4"/>
    <x v="0"/>
    <d v="2023-03-31T00:00:00"/>
    <x v="5"/>
    <s v="BADC07"/>
    <x v="5"/>
    <n v="13.65"/>
    <n v="1050000"/>
    <x v="11"/>
  </r>
  <r>
    <n v="31786"/>
    <s v="TN"/>
    <n v="157401"/>
    <x v="4"/>
    <x v="0"/>
    <d v="2023-03-31T00:00:00"/>
    <x v="5"/>
    <s v="BADC08"/>
    <x v="5"/>
    <n v="9.07"/>
    <n v="697600"/>
    <x v="2"/>
  </r>
  <r>
    <n v="31786"/>
    <s v="TN"/>
    <n v="157401"/>
    <x v="4"/>
    <x v="0"/>
    <d v="2023-03-31T00:00:00"/>
    <x v="5"/>
    <s v="BADC09"/>
    <x v="5"/>
    <n v="3.51"/>
    <n v="270000"/>
    <x v="12"/>
  </r>
  <r>
    <n v="31786"/>
    <s v="TN"/>
    <n v="157401"/>
    <x v="4"/>
    <x v="0"/>
    <d v="2023-03-31T00:00:00"/>
    <x v="6"/>
    <s v="BADE2X"/>
    <x v="6"/>
    <n v="41745.629999999997"/>
    <n v="2200199700"/>
    <x v="13"/>
  </r>
  <r>
    <n v="31786"/>
    <s v="TN"/>
    <n v="157401"/>
    <x v="4"/>
    <x v="0"/>
    <d v="2023-03-31T00:00:00"/>
    <x v="6"/>
    <s v="BADP2X"/>
    <x v="6"/>
    <n v="7.4"/>
    <n v="390000"/>
    <x v="14"/>
  </r>
  <r>
    <n v="31786"/>
    <s v="TN"/>
    <n v="157401"/>
    <x v="4"/>
    <x v="0"/>
    <d v="2023-03-31T00:00:00"/>
    <x v="7"/>
    <s v="BADE40"/>
    <x v="7"/>
    <n v="29041.91"/>
    <n v="1529094000"/>
    <x v="15"/>
  </r>
  <r>
    <n v="31786"/>
    <s v="TN"/>
    <n v="157401"/>
    <x v="4"/>
    <x v="0"/>
    <d v="2023-03-31T00:00:00"/>
    <x v="7"/>
    <s v="BADP40"/>
    <x v="7"/>
    <n v="4.9000000000000004"/>
    <n v="260000"/>
    <x v="14"/>
  </r>
  <r>
    <n v="31786"/>
    <s v="TN"/>
    <n v="157401"/>
    <x v="4"/>
    <x v="0"/>
    <d v="2023-03-31T00:00:00"/>
    <x v="8"/>
    <s v="BAD4SC"/>
    <x v="8"/>
    <n v="4403.8500000000004"/>
    <n v="347174400"/>
    <x v="16"/>
  </r>
  <r>
    <n v="31786"/>
    <s v="TN"/>
    <n v="157401"/>
    <x v="4"/>
    <x v="0"/>
    <d v="2023-03-31T00:00:00"/>
    <x v="8"/>
    <s v="BAD6SP"/>
    <x v="9"/>
    <n v="4168.03"/>
    <n v="322932092"/>
    <x v="17"/>
  </r>
  <r>
    <n v="31786"/>
    <s v="TN"/>
    <n v="157401"/>
    <x v="4"/>
    <x v="0"/>
    <d v="2023-03-31T00:00:00"/>
    <x v="8"/>
    <s v="BAP6SP"/>
    <x v="9"/>
    <n v="1.53"/>
    <n v="117000"/>
    <x v="12"/>
  </r>
  <r>
    <n v="31786"/>
    <s v="TN"/>
    <n v="157401"/>
    <x v="4"/>
    <x v="0"/>
    <d v="2023-03-31T00:00:00"/>
    <x v="9"/>
    <s v="BLES15"/>
    <x v="10"/>
    <n v="166988.64000000001"/>
    <n v="1100129850"/>
    <x v="18"/>
  </r>
  <r>
    <n v="31786"/>
    <s v="TN"/>
    <n v="157401"/>
    <x v="4"/>
    <x v="0"/>
    <d v="2023-03-31T00:00:00"/>
    <x v="9"/>
    <s v="BLES1P"/>
    <x v="10"/>
    <n v="29.6"/>
    <n v="195000"/>
    <x v="14"/>
  </r>
  <r>
    <n v="31786"/>
    <s v="TN"/>
    <n v="157401"/>
    <x v="4"/>
    <x v="0"/>
    <d v="2023-03-31T00:00:00"/>
    <x v="10"/>
    <s v="BLCH01"/>
    <x v="11"/>
    <n v="513.57000000000005"/>
    <n v="8148000"/>
    <x v="19"/>
  </r>
  <r>
    <n v="31786"/>
    <s v="TN"/>
    <n v="157401"/>
    <x v="4"/>
    <x v="0"/>
    <d v="2023-03-31T00:00:00"/>
    <x v="10"/>
    <s v="BLCH02"/>
    <x v="11"/>
    <n v="666.37"/>
    <n v="10725000"/>
    <x v="20"/>
  </r>
  <r>
    <n v="31786"/>
    <s v="TN"/>
    <n v="157401"/>
    <x v="4"/>
    <x v="0"/>
    <d v="2023-03-31T00:00:00"/>
    <x v="10"/>
    <s v="BLCH03"/>
    <x v="11"/>
    <n v="309.12"/>
    <n v="4878000"/>
    <x v="21"/>
  </r>
  <r>
    <n v="31786"/>
    <s v="TN"/>
    <n v="157401"/>
    <x v="4"/>
    <x v="0"/>
    <d v="2023-03-31T00:00:00"/>
    <x v="10"/>
    <s v="BLCH04"/>
    <x v="11"/>
    <n v="96.2"/>
    <n v="1512000"/>
    <x v="22"/>
  </r>
  <r>
    <n v="31786"/>
    <s v="TN"/>
    <n v="157401"/>
    <x v="4"/>
    <x v="0"/>
    <d v="2023-03-31T00:00:00"/>
    <x v="10"/>
    <s v="BLCH05"/>
    <x v="11"/>
    <n v="27.9"/>
    <n v="450000"/>
    <x v="23"/>
  </r>
  <r>
    <n v="31786"/>
    <s v="TN"/>
    <n v="157401"/>
    <x v="4"/>
    <x v="0"/>
    <d v="2023-03-31T00:00:00"/>
    <x v="10"/>
    <s v="BLCH06"/>
    <x v="11"/>
    <n v="5.6"/>
    <n v="90000"/>
    <x v="24"/>
  </r>
  <r>
    <n v="31786"/>
    <s v="TN"/>
    <n v="157401"/>
    <x v="4"/>
    <x v="0"/>
    <d v="2023-03-31T00:00:00"/>
    <x v="10"/>
    <s v="BLCH07"/>
    <x v="11"/>
    <n v="1.3"/>
    <n v="21000"/>
    <x v="25"/>
  </r>
  <r>
    <n v="31786"/>
    <s v="TN"/>
    <n v="157401"/>
    <x v="4"/>
    <x v="0"/>
    <d v="2023-03-31T00:00:00"/>
    <x v="10"/>
    <s v="BLCH10"/>
    <x v="11"/>
    <n v="1.86"/>
    <n v="30000"/>
    <x v="25"/>
  </r>
  <r>
    <n v="31786"/>
    <s v="TN"/>
    <n v="157401"/>
    <x v="4"/>
    <x v="0"/>
    <d v="2023-03-31T00:00:00"/>
    <x v="10"/>
    <s v="BLCS01"/>
    <x v="12"/>
    <n v="932.7"/>
    <n v="9405000"/>
    <x v="26"/>
  </r>
  <r>
    <n v="31786"/>
    <s v="TN"/>
    <n v="157401"/>
    <x v="4"/>
    <x v="0"/>
    <d v="2023-03-31T00:00:00"/>
    <x v="10"/>
    <s v="BLCS02"/>
    <x v="12"/>
    <n v="2189.29"/>
    <n v="21876000"/>
    <x v="27"/>
  </r>
  <r>
    <n v="31786"/>
    <s v="TN"/>
    <n v="157401"/>
    <x v="4"/>
    <x v="0"/>
    <d v="2023-03-31T00:00:00"/>
    <x v="10"/>
    <s v="BLCS03"/>
    <x v="12"/>
    <n v="1238.51"/>
    <n v="12387000"/>
    <x v="28"/>
  </r>
  <r>
    <n v="31786"/>
    <s v="TN"/>
    <n v="157401"/>
    <x v="4"/>
    <x v="0"/>
    <d v="2023-03-31T00:00:00"/>
    <x v="10"/>
    <s v="BLCS04"/>
    <x v="12"/>
    <n v="464.64"/>
    <n v="4665000"/>
    <x v="29"/>
  </r>
  <r>
    <n v="31786"/>
    <s v="TN"/>
    <n v="157401"/>
    <x v="4"/>
    <x v="0"/>
    <d v="2023-03-31T00:00:00"/>
    <x v="10"/>
    <s v="BLCS05"/>
    <x v="12"/>
    <n v="145.91999999999999"/>
    <n v="1455000"/>
    <x v="30"/>
  </r>
  <r>
    <n v="31786"/>
    <s v="TN"/>
    <n v="157401"/>
    <x v="4"/>
    <x v="0"/>
    <d v="2023-03-31T00:00:00"/>
    <x v="10"/>
    <s v="BLCS06"/>
    <x v="12"/>
    <n v="67.34"/>
    <n v="666000"/>
    <x v="31"/>
  </r>
  <r>
    <n v="31786"/>
    <s v="TN"/>
    <n v="157401"/>
    <x v="4"/>
    <x v="0"/>
    <d v="2023-03-31T00:00:00"/>
    <x v="10"/>
    <s v="BLCS07"/>
    <x v="12"/>
    <n v="29.68"/>
    <n v="294000"/>
    <x v="32"/>
  </r>
  <r>
    <n v="31786"/>
    <s v="TN"/>
    <n v="157401"/>
    <x v="4"/>
    <x v="0"/>
    <d v="2023-03-31T00:00:00"/>
    <x v="10"/>
    <s v="BLCS08"/>
    <x v="12"/>
    <n v="21.78"/>
    <n v="216000"/>
    <x v="2"/>
  </r>
  <r>
    <n v="31786"/>
    <s v="TN"/>
    <n v="157401"/>
    <x v="4"/>
    <x v="0"/>
    <d v="2023-03-31T00:00:00"/>
    <x v="10"/>
    <s v="BLCS09"/>
    <x v="12"/>
    <n v="8.19"/>
    <n v="81000"/>
    <x v="12"/>
  </r>
  <r>
    <n v="31786"/>
    <s v="TN"/>
    <n v="157401"/>
    <x v="4"/>
    <x v="0"/>
    <d v="2023-03-31T00:00:00"/>
    <x v="11"/>
    <s v="BLER20"/>
    <x v="13"/>
    <n v="116194.9"/>
    <n v="764527000"/>
    <x v="33"/>
  </r>
  <r>
    <n v="31786"/>
    <s v="TN"/>
    <n v="157401"/>
    <x v="4"/>
    <x v="0"/>
    <d v="2023-03-31T00:00:00"/>
    <x v="11"/>
    <s v="BLER2P"/>
    <x v="13"/>
    <n v="16.760000000000002"/>
    <n v="130000"/>
    <x v="34"/>
  </r>
  <r>
    <n v="31786"/>
    <s v="TN"/>
    <n v="157401"/>
    <x v="4"/>
    <x v="0"/>
    <d v="2023-03-31T00:00:00"/>
    <x v="12"/>
    <s v="BLIFSC"/>
    <x v="14"/>
    <n v="2560.8000000000002"/>
    <n v="26232000"/>
    <x v="35"/>
  </r>
  <r>
    <n v="31786"/>
    <s v="TN"/>
    <n v="157401"/>
    <x v="4"/>
    <x v="0"/>
    <d v="2023-03-31T00:00:00"/>
    <x v="12"/>
    <s v="BLIFSP"/>
    <x v="15"/>
    <n v="3371.85"/>
    <n v="17298000"/>
    <x v="36"/>
  </r>
  <r>
    <n v="31786"/>
    <s v="TN"/>
    <n v="157401"/>
    <x v="4"/>
    <x v="0"/>
    <d v="2023-03-31T00:00:00"/>
    <x v="13"/>
    <s v="BL20U"/>
    <x v="16"/>
    <n v="83.16"/>
    <n v="270000"/>
    <x v="37"/>
  </r>
  <r>
    <n v="31786"/>
    <s v="TN"/>
    <n v="157401"/>
    <x v="4"/>
    <x v="0"/>
    <d v="2023-03-31T00:00:00"/>
    <x v="13"/>
    <s v="FB02DU"/>
    <x v="16"/>
    <n v="4.76"/>
    <n v="0"/>
    <x v="38"/>
  </r>
  <r>
    <n v="31786"/>
    <s v="TN"/>
    <n v="157401"/>
    <x v="4"/>
    <x v="0"/>
    <d v="2023-03-31T00:00:00"/>
    <x v="13"/>
    <s v="FB09AU"/>
    <x v="16"/>
    <n v="-4.92"/>
    <n v="50000"/>
    <x v="25"/>
  </r>
  <r>
    <n v="31786"/>
    <s v="TN"/>
    <n v="157401"/>
    <x v="4"/>
    <x v="0"/>
    <d v="2023-03-31T00:00:00"/>
    <x v="13"/>
    <s v="FB09CU"/>
    <x v="16"/>
    <n v="10.73"/>
    <n v="0"/>
    <x v="38"/>
  </r>
  <r>
    <n v="31786"/>
    <s v="TN"/>
    <n v="157401"/>
    <x v="4"/>
    <x v="0"/>
    <d v="2023-03-31T00:00:00"/>
    <x v="13"/>
    <s v="FB10AU"/>
    <x v="16"/>
    <n v="9.9"/>
    <n v="100000"/>
    <x v="37"/>
  </r>
  <r>
    <n v="31786"/>
    <s v="TN"/>
    <n v="157401"/>
    <x v="4"/>
    <x v="0"/>
    <d v="2023-03-31T00:00:00"/>
    <x v="13"/>
    <s v="FB10BU"/>
    <x v="16"/>
    <n v="19.18"/>
    <n v="0"/>
    <x v="12"/>
  </r>
  <r>
    <n v="31786"/>
    <s v="TN"/>
    <n v="157401"/>
    <x v="4"/>
    <x v="0"/>
    <d v="2023-03-31T00:00:00"/>
    <x v="13"/>
    <s v="FB10CU"/>
    <x v="16"/>
    <n v="11.26"/>
    <n v="0"/>
    <x v="38"/>
  </r>
  <r>
    <n v="31786"/>
    <s v="TN"/>
    <n v="157401"/>
    <x v="4"/>
    <x v="0"/>
    <d v="2023-03-31T00:00:00"/>
    <x v="13"/>
    <s v="FB10DU"/>
    <x v="16"/>
    <n v="10.46"/>
    <n v="0"/>
    <x v="38"/>
  </r>
  <r>
    <n v="31786"/>
    <s v="TN"/>
    <n v="157401"/>
    <x v="4"/>
    <x v="0"/>
    <d v="2023-03-31T00:00:00"/>
    <x v="14"/>
    <s v="VC0105"/>
    <x v="17"/>
    <n v="6.71"/>
    <n v="310000"/>
    <x v="39"/>
  </r>
  <r>
    <n v="31786"/>
    <s v="TN"/>
    <n v="157401"/>
    <x v="4"/>
    <x v="0"/>
    <d v="2023-03-31T00:00:00"/>
    <x v="14"/>
    <s v="VC0106"/>
    <x v="18"/>
    <n v="303.81"/>
    <n v="14282000"/>
    <x v="40"/>
  </r>
  <r>
    <n v="31786"/>
    <s v="TN"/>
    <n v="157401"/>
    <x v="4"/>
    <x v="0"/>
    <d v="2023-03-31T00:00:00"/>
    <x v="14"/>
    <s v="VC0110"/>
    <x v="19"/>
    <n v="61.32"/>
    <n v="2920000"/>
    <x v="41"/>
  </r>
  <r>
    <n v="31786"/>
    <s v="TN"/>
    <n v="157401"/>
    <x v="4"/>
    <x v="0"/>
    <d v="2023-03-31T00:00:00"/>
    <x v="14"/>
    <s v="VC0125"/>
    <x v="20"/>
    <n v="86.92"/>
    <n v="4050000"/>
    <x v="42"/>
  </r>
  <r>
    <n v="31786"/>
    <s v="TN"/>
    <n v="157401"/>
    <x v="4"/>
    <x v="0"/>
    <d v="2023-03-31T00:00:00"/>
    <x v="14"/>
    <s v="VC0150"/>
    <x v="21"/>
    <n v="244.65"/>
    <n v="11662000"/>
    <x v="43"/>
  </r>
  <r>
    <n v="31786"/>
    <s v="TN"/>
    <n v="157401"/>
    <x v="4"/>
    <x v="0"/>
    <d v="2023-03-31T00:00:00"/>
    <x v="14"/>
    <s v="VC0205"/>
    <x v="17"/>
    <n v="8.82"/>
    <n v="452000"/>
    <x v="44"/>
  </r>
  <r>
    <n v="31786"/>
    <s v="TN"/>
    <n v="157401"/>
    <x v="4"/>
    <x v="0"/>
    <d v="2023-03-31T00:00:00"/>
    <x v="14"/>
    <s v="VC0206"/>
    <x v="18"/>
    <n v="531.75"/>
    <n v="25644000"/>
    <x v="45"/>
  </r>
  <r>
    <n v="31786"/>
    <s v="TN"/>
    <n v="157401"/>
    <x v="4"/>
    <x v="0"/>
    <d v="2023-03-31T00:00:00"/>
    <x v="14"/>
    <s v="VC0210"/>
    <x v="19"/>
    <n v="98.7"/>
    <n v="4732000"/>
    <x v="46"/>
  </r>
  <r>
    <n v="31786"/>
    <s v="TN"/>
    <n v="157401"/>
    <x v="4"/>
    <x v="0"/>
    <d v="2023-03-31T00:00:00"/>
    <x v="14"/>
    <s v="VC0225"/>
    <x v="20"/>
    <n v="143.85"/>
    <n v="6850000"/>
    <x v="47"/>
  </r>
  <r>
    <n v="31786"/>
    <s v="TN"/>
    <n v="157401"/>
    <x v="4"/>
    <x v="0"/>
    <d v="2023-03-31T00:00:00"/>
    <x v="14"/>
    <s v="VC0250"/>
    <x v="21"/>
    <n v="464.1"/>
    <n v="22112000"/>
    <x v="48"/>
  </r>
  <r>
    <n v="31786"/>
    <s v="TN"/>
    <n v="157401"/>
    <x v="4"/>
    <x v="0"/>
    <d v="2023-03-31T00:00:00"/>
    <x v="14"/>
    <s v="VC0305"/>
    <x v="17"/>
    <n v="5.12"/>
    <n v="240000"/>
    <x v="49"/>
  </r>
  <r>
    <n v="31786"/>
    <s v="TN"/>
    <n v="157401"/>
    <x v="4"/>
    <x v="0"/>
    <d v="2023-03-31T00:00:00"/>
    <x v="14"/>
    <s v="VC0306"/>
    <x v="18"/>
    <n v="315.39999999999998"/>
    <n v="15018000"/>
    <x v="50"/>
  </r>
  <r>
    <n v="31786"/>
    <s v="TN"/>
    <n v="157401"/>
    <x v="4"/>
    <x v="0"/>
    <d v="2023-03-31T00:00:00"/>
    <x v="14"/>
    <s v="VC0310"/>
    <x v="19"/>
    <n v="45.99"/>
    <n v="2190000"/>
    <x v="51"/>
  </r>
  <r>
    <n v="31786"/>
    <s v="TN"/>
    <n v="157401"/>
    <x v="4"/>
    <x v="0"/>
    <d v="2023-03-31T00:00:00"/>
    <x v="14"/>
    <s v="VC0325"/>
    <x v="20"/>
    <n v="118.5"/>
    <n v="5625000"/>
    <x v="52"/>
  </r>
  <r>
    <n v="31786"/>
    <s v="TN"/>
    <n v="157401"/>
    <x v="4"/>
    <x v="0"/>
    <d v="2023-03-31T00:00:00"/>
    <x v="14"/>
    <s v="VC0350"/>
    <x v="21"/>
    <n v="352.8"/>
    <n v="16500000"/>
    <x v="53"/>
  </r>
  <r>
    <n v="31786"/>
    <s v="TN"/>
    <n v="157401"/>
    <x v="4"/>
    <x v="0"/>
    <d v="2023-03-31T00:00:00"/>
    <x v="14"/>
    <s v="VC0405"/>
    <x v="17"/>
    <n v="2.52"/>
    <n v="120000"/>
    <x v="37"/>
  </r>
  <r>
    <n v="31786"/>
    <s v="TN"/>
    <n v="157401"/>
    <x v="4"/>
    <x v="0"/>
    <d v="2023-03-31T00:00:00"/>
    <x v="14"/>
    <s v="VC0406"/>
    <x v="18"/>
    <n v="113"/>
    <n v="5448000"/>
    <x v="54"/>
  </r>
  <r>
    <n v="31786"/>
    <s v="TN"/>
    <n v="157401"/>
    <x v="4"/>
    <x v="0"/>
    <d v="2023-03-31T00:00:00"/>
    <x v="14"/>
    <s v="VC0410"/>
    <x v="19"/>
    <n v="25.2"/>
    <n v="1200000"/>
    <x v="23"/>
  </r>
  <r>
    <n v="31786"/>
    <s v="TN"/>
    <n v="157401"/>
    <x v="4"/>
    <x v="0"/>
    <d v="2023-03-31T00:00:00"/>
    <x v="14"/>
    <s v="VC0425"/>
    <x v="20"/>
    <n v="33.6"/>
    <n v="1600000"/>
    <x v="49"/>
  </r>
  <r>
    <n v="31786"/>
    <s v="TN"/>
    <n v="157401"/>
    <x v="4"/>
    <x v="0"/>
    <d v="2023-03-31T00:00:00"/>
    <x v="14"/>
    <s v="VC0450"/>
    <x v="21"/>
    <n v="79.8"/>
    <n v="3800000"/>
    <x v="55"/>
  </r>
  <r>
    <n v="31786"/>
    <s v="TN"/>
    <n v="157401"/>
    <x v="4"/>
    <x v="0"/>
    <d v="2023-03-31T00:00:00"/>
    <x v="14"/>
    <s v="VC0505"/>
    <x v="17"/>
    <n v="3.18"/>
    <n v="150000"/>
    <x v="37"/>
  </r>
  <r>
    <n v="31786"/>
    <s v="TN"/>
    <n v="157401"/>
    <x v="4"/>
    <x v="0"/>
    <d v="2023-03-31T00:00:00"/>
    <x v="14"/>
    <s v="VC0506"/>
    <x v="18"/>
    <n v="29.61"/>
    <n v="1410000"/>
    <x v="56"/>
  </r>
  <r>
    <n v="31786"/>
    <s v="TN"/>
    <n v="157401"/>
    <x v="4"/>
    <x v="0"/>
    <d v="2023-03-31T00:00:00"/>
    <x v="14"/>
    <s v="VC0510"/>
    <x v="19"/>
    <n v="8.4"/>
    <n v="400000"/>
    <x v="57"/>
  </r>
  <r>
    <n v="31786"/>
    <s v="TN"/>
    <n v="157401"/>
    <x v="4"/>
    <x v="0"/>
    <d v="2023-03-31T00:00:00"/>
    <x v="14"/>
    <s v="VC0525"/>
    <x v="20"/>
    <n v="10.52"/>
    <n v="500000"/>
    <x v="58"/>
  </r>
  <r>
    <n v="31786"/>
    <s v="TN"/>
    <n v="157401"/>
    <x v="4"/>
    <x v="0"/>
    <d v="2023-03-31T00:00:00"/>
    <x v="14"/>
    <s v="VC0550"/>
    <x v="21"/>
    <n v="15.75"/>
    <n v="750000"/>
    <x v="12"/>
  </r>
  <r>
    <n v="31786"/>
    <s v="TN"/>
    <n v="157401"/>
    <x v="4"/>
    <x v="0"/>
    <d v="2023-03-31T00:00:00"/>
    <x v="14"/>
    <s v="VC0605"/>
    <x v="17"/>
    <n v="1.26"/>
    <n v="60000"/>
    <x v="38"/>
  </r>
  <r>
    <n v="31786"/>
    <s v="TN"/>
    <n v="157401"/>
    <x v="4"/>
    <x v="0"/>
    <d v="2023-03-31T00:00:00"/>
    <x v="14"/>
    <s v="VC0606"/>
    <x v="18"/>
    <n v="14.44"/>
    <n v="684000"/>
    <x v="55"/>
  </r>
  <r>
    <n v="31786"/>
    <s v="TN"/>
    <n v="157401"/>
    <x v="4"/>
    <x v="0"/>
    <d v="2023-03-31T00:00:00"/>
    <x v="14"/>
    <s v="VC0610"/>
    <x v="19"/>
    <n v="1.26"/>
    <n v="60000"/>
    <x v="25"/>
  </r>
  <r>
    <n v="31786"/>
    <s v="TN"/>
    <n v="157401"/>
    <x v="4"/>
    <x v="0"/>
    <d v="2023-03-31T00:00:00"/>
    <x v="14"/>
    <s v="VC0625"/>
    <x v="20"/>
    <n v="6.3"/>
    <n v="300000"/>
    <x v="38"/>
  </r>
  <r>
    <n v="31786"/>
    <s v="TN"/>
    <n v="157401"/>
    <x v="4"/>
    <x v="0"/>
    <d v="2023-03-31T00:00:00"/>
    <x v="14"/>
    <s v="VC0650"/>
    <x v="21"/>
    <n v="18.899999999999999"/>
    <n v="900000"/>
    <x v="12"/>
  </r>
  <r>
    <n v="31786"/>
    <s v="TN"/>
    <n v="157401"/>
    <x v="4"/>
    <x v="0"/>
    <d v="2023-03-31T00:00:00"/>
    <x v="14"/>
    <s v="VC0706"/>
    <x v="18"/>
    <n v="5.28"/>
    <n v="252000"/>
    <x v="37"/>
  </r>
  <r>
    <n v="31786"/>
    <s v="TN"/>
    <n v="157401"/>
    <x v="4"/>
    <x v="0"/>
    <d v="2023-03-31T00:00:00"/>
    <x v="14"/>
    <s v="VC0806"/>
    <x v="18"/>
    <n v="1.01"/>
    <n v="48000"/>
    <x v="25"/>
  </r>
  <r>
    <n v="31786"/>
    <s v="TN"/>
    <n v="157401"/>
    <x v="4"/>
    <x v="0"/>
    <d v="2023-03-31T00:00:00"/>
    <x v="14"/>
    <s v="VC0810"/>
    <x v="19"/>
    <n v="3.36"/>
    <n v="160000"/>
    <x v="38"/>
  </r>
  <r>
    <n v="31786"/>
    <s v="TN"/>
    <n v="157401"/>
    <x v="4"/>
    <x v="0"/>
    <d v="2023-03-31T00:00:00"/>
    <x v="14"/>
    <s v="VC0850"/>
    <x v="21"/>
    <n v="8.4"/>
    <n v="400000"/>
    <x v="25"/>
  </r>
  <r>
    <n v="31786"/>
    <s v="TN"/>
    <n v="157401"/>
    <x v="4"/>
    <x v="0"/>
    <d v="2023-03-31T00:00:00"/>
    <x v="14"/>
    <s v="VC0906"/>
    <x v="18"/>
    <n v="3.39"/>
    <n v="162000"/>
    <x v="12"/>
  </r>
  <r>
    <n v="31786"/>
    <s v="TN"/>
    <n v="157401"/>
    <x v="4"/>
    <x v="0"/>
    <d v="2023-03-31T00:00:00"/>
    <x v="15"/>
    <s v="VAD050"/>
    <x v="22"/>
    <n v="568.04999999999995"/>
    <n v="27310000"/>
    <x v="21"/>
  </r>
  <r>
    <n v="31786"/>
    <s v="TN"/>
    <n v="157401"/>
    <x v="4"/>
    <x v="0"/>
    <d v="2023-03-31T00:00:00"/>
    <x v="15"/>
    <s v="VAD060"/>
    <x v="23"/>
    <n v="18336.78"/>
    <n v="874680000"/>
    <x v="59"/>
  </r>
  <r>
    <n v="31786"/>
    <s v="TN"/>
    <n v="157401"/>
    <x v="4"/>
    <x v="0"/>
    <d v="2023-03-31T00:00:00"/>
    <x v="15"/>
    <s v="VAD100"/>
    <x v="24"/>
    <n v="3370.5"/>
    <n v="160760000"/>
    <x v="60"/>
  </r>
  <r>
    <n v="31786"/>
    <s v="TN"/>
    <n v="157401"/>
    <x v="4"/>
    <x v="0"/>
    <d v="2023-03-31T00:00:00"/>
    <x v="15"/>
    <s v="VAD250"/>
    <x v="25"/>
    <n v="4704"/>
    <n v="223750000"/>
    <x v="61"/>
  </r>
  <r>
    <n v="31786"/>
    <s v="TN"/>
    <n v="157401"/>
    <x v="4"/>
    <x v="0"/>
    <d v="2023-03-31T00:00:00"/>
    <x v="15"/>
    <s v="VAD500"/>
    <x v="26"/>
    <n v="12526.5"/>
    <n v="595560000"/>
    <x v="62"/>
  </r>
  <r>
    <n v="31786"/>
    <s v="TN"/>
    <n v="157401"/>
    <x v="4"/>
    <x v="0"/>
    <d v="2023-03-31T00:00:00"/>
    <x v="16"/>
    <s v="VSC050"/>
    <x v="27"/>
    <n v="30.24"/>
    <n v="1504000"/>
    <x v="52"/>
  </r>
  <r>
    <n v="31786"/>
    <s v="TN"/>
    <n v="157401"/>
    <x v="4"/>
    <x v="0"/>
    <d v="2023-03-31T00:00:00"/>
    <x v="16"/>
    <s v="VSC060"/>
    <x v="28"/>
    <n v="1820"/>
    <n v="90548000"/>
    <x v="63"/>
  </r>
  <r>
    <n v="31786"/>
    <s v="TN"/>
    <n v="157401"/>
    <x v="4"/>
    <x v="0"/>
    <d v="2023-03-31T00:00:00"/>
    <x v="16"/>
    <s v="VSC100"/>
    <x v="29"/>
    <n v="332.64"/>
    <n v="16072000"/>
    <x v="64"/>
  </r>
  <r>
    <n v="31786"/>
    <s v="TN"/>
    <n v="157401"/>
    <x v="4"/>
    <x v="0"/>
    <d v="2023-03-31T00:00:00"/>
    <x v="16"/>
    <s v="VSC250"/>
    <x v="30"/>
    <n v="567"/>
    <n v="27448000"/>
    <x v="65"/>
  </r>
  <r>
    <n v="31786"/>
    <s v="TN"/>
    <n v="157401"/>
    <x v="4"/>
    <x v="0"/>
    <d v="2023-03-31T00:00:00"/>
    <x v="16"/>
    <s v="VSC500"/>
    <x v="31"/>
    <n v="1801.8"/>
    <n v="85920000"/>
    <x v="66"/>
  </r>
  <r>
    <n v="31786"/>
    <s v="TN"/>
    <n v="157401"/>
    <x v="4"/>
    <x v="0"/>
    <d v="2023-03-31T00:00:00"/>
    <x v="16"/>
    <s v="VSO050"/>
    <x v="32"/>
    <n v="49.14"/>
    <n v="2538000"/>
    <x v="67"/>
  </r>
  <r>
    <n v="31786"/>
    <s v="TN"/>
    <n v="157401"/>
    <x v="4"/>
    <x v="0"/>
    <d v="2023-03-31T00:00:00"/>
    <x v="16"/>
    <s v="VSO060"/>
    <x v="33"/>
    <n v="1908.36"/>
    <n v="91404000"/>
    <x v="68"/>
  </r>
  <r>
    <n v="31786"/>
    <s v="TN"/>
    <n v="157401"/>
    <x v="4"/>
    <x v="0"/>
    <d v="2023-03-31T00:00:00"/>
    <x v="16"/>
    <s v="VSO100"/>
    <x v="34"/>
    <n v="394.38"/>
    <n v="18864000"/>
    <x v="69"/>
  </r>
  <r>
    <n v="31786"/>
    <s v="TN"/>
    <n v="157401"/>
    <x v="4"/>
    <x v="0"/>
    <d v="2023-03-31T00:00:00"/>
    <x v="16"/>
    <s v="VSO250"/>
    <x v="35"/>
    <n v="532.35"/>
    <n v="26658000"/>
    <x v="70"/>
  </r>
  <r>
    <n v="31786"/>
    <s v="TN"/>
    <n v="157401"/>
    <x v="4"/>
    <x v="0"/>
    <d v="2023-03-31T00:00:00"/>
    <x v="16"/>
    <s v="VSO500"/>
    <x v="36"/>
    <n v="1518.3"/>
    <n v="73484000"/>
    <x v="71"/>
  </r>
  <r>
    <n v="31786"/>
    <s v="TN"/>
    <n v="190862"/>
    <x v="5"/>
    <x v="0"/>
    <d v="2023-03-31T00:00:00"/>
    <x v="17"/>
    <s v="LTD-01"/>
    <x v="37"/>
    <n v="1465.07"/>
    <n v="1217362.6399999999"/>
    <x v="72"/>
  </r>
  <r>
    <n v="31786"/>
    <s v="TN"/>
    <n v="190862"/>
    <x v="5"/>
    <x v="0"/>
    <d v="2023-03-31T00:00:00"/>
    <x v="17"/>
    <s v="LTD-01"/>
    <x v="38"/>
    <n v="1402.49"/>
    <n v="1179518.31"/>
    <x v="65"/>
  </r>
  <r>
    <n v="31786"/>
    <s v="TN"/>
    <n v="190862"/>
    <x v="5"/>
    <x v="0"/>
    <d v="2023-03-31T00:00:00"/>
    <x v="17"/>
    <s v="LTD-01"/>
    <x v="39"/>
    <n v="2661.92"/>
    <n v="1232158.2"/>
    <x v="73"/>
  </r>
  <r>
    <n v="31786"/>
    <s v="TN"/>
    <n v="190862"/>
    <x v="5"/>
    <x v="0"/>
    <d v="2023-03-31T00:00:00"/>
    <x v="17"/>
    <s v="LTD-01"/>
    <x v="40"/>
    <n v="4456.55"/>
    <n v="1353504.75"/>
    <x v="74"/>
  </r>
  <r>
    <n v="31786"/>
    <s v="TN"/>
    <n v="190862"/>
    <x v="5"/>
    <x v="0"/>
    <d v="2023-03-31T00:00:00"/>
    <x v="17"/>
    <s v="LTD-01"/>
    <x v="41"/>
    <n v="5738.35"/>
    <n v="1376445.25"/>
    <x v="75"/>
  </r>
  <r>
    <n v="31786"/>
    <s v="TN"/>
    <n v="190862"/>
    <x v="5"/>
    <x v="0"/>
    <d v="2023-03-31T00:00:00"/>
    <x v="17"/>
    <s v="LTD-01"/>
    <x v="42"/>
    <n v="7418.78"/>
    <n v="1441494.69"/>
    <x v="76"/>
  </r>
  <r>
    <n v="31786"/>
    <s v="TN"/>
    <n v="190862"/>
    <x v="5"/>
    <x v="0"/>
    <d v="2023-03-31T00:00:00"/>
    <x v="17"/>
    <s v="LTD-01"/>
    <x v="43"/>
    <n v="7273.92"/>
    <n v="1176431.53"/>
    <x v="77"/>
  </r>
  <r>
    <n v="31786"/>
    <s v="TN"/>
    <n v="190862"/>
    <x v="5"/>
    <x v="0"/>
    <d v="2023-03-31T00:00:00"/>
    <x v="17"/>
    <s v="LTD-01"/>
    <x v="44"/>
    <n v="5706.32"/>
    <n v="710492.51"/>
    <x v="47"/>
  </r>
  <r>
    <n v="31786"/>
    <s v="TN"/>
    <n v="190862"/>
    <x v="5"/>
    <x v="0"/>
    <d v="2023-03-31T00:00:00"/>
    <x v="17"/>
    <s v="LTD-01"/>
    <x v="45"/>
    <n v="1738.05"/>
    <n v="280552.23"/>
    <x v="78"/>
  </r>
  <r>
    <n v="31786"/>
    <s v="TN"/>
    <n v="190862"/>
    <x v="5"/>
    <x v="0"/>
    <d v="2023-03-31T00:00:00"/>
    <x v="17"/>
    <s v="LTD-01"/>
    <x v="46"/>
    <n v="286.82"/>
    <n v="51218"/>
    <x v="2"/>
  </r>
  <r>
    <n v="31786"/>
    <s v="TN"/>
    <n v="190862"/>
    <x v="5"/>
    <x v="0"/>
    <d v="2023-03-31T00:00:00"/>
    <x v="17"/>
    <s v="LTD-02"/>
    <x v="47"/>
    <n v="1194.29"/>
    <n v="1323643.8899999999"/>
    <x v="79"/>
  </r>
  <r>
    <n v="31786"/>
    <s v="TN"/>
    <n v="190862"/>
    <x v="5"/>
    <x v="0"/>
    <d v="2023-03-31T00:00:00"/>
    <x v="17"/>
    <s v="LTD-02"/>
    <x v="48"/>
    <n v="1293.8"/>
    <n v="1436766.65"/>
    <x v="80"/>
  </r>
  <r>
    <n v="31786"/>
    <s v="TN"/>
    <n v="190862"/>
    <x v="5"/>
    <x v="0"/>
    <d v="2023-03-31T00:00:00"/>
    <x v="17"/>
    <s v="LTD-02"/>
    <x v="49"/>
    <n v="2324.08"/>
    <n v="1351271.06"/>
    <x v="81"/>
  </r>
  <r>
    <n v="31786"/>
    <s v="TN"/>
    <n v="190862"/>
    <x v="5"/>
    <x v="0"/>
    <d v="2023-03-31T00:00:00"/>
    <x v="17"/>
    <s v="LTD-02"/>
    <x v="50"/>
    <n v="4883.67"/>
    <n v="1873029.11"/>
    <x v="82"/>
  </r>
  <r>
    <n v="31786"/>
    <s v="TN"/>
    <n v="190862"/>
    <x v="5"/>
    <x v="0"/>
    <d v="2023-03-31T00:00:00"/>
    <x v="17"/>
    <s v="LTD-02"/>
    <x v="51"/>
    <n v="7070.23"/>
    <n v="2138156.0699999998"/>
    <x v="83"/>
  </r>
  <r>
    <n v="31786"/>
    <s v="TN"/>
    <n v="190862"/>
    <x v="5"/>
    <x v="0"/>
    <d v="2023-03-31T00:00:00"/>
    <x v="17"/>
    <s v="LTD-02"/>
    <x v="52"/>
    <n v="8575.57"/>
    <n v="2077200.9"/>
    <x v="84"/>
  </r>
  <r>
    <n v="31786"/>
    <s v="TN"/>
    <n v="190862"/>
    <x v="5"/>
    <x v="0"/>
    <d v="2023-03-31T00:00:00"/>
    <x v="17"/>
    <s v="LTD-02"/>
    <x v="53"/>
    <n v="9537.5499999999993"/>
    <n v="1937568.29"/>
    <x v="85"/>
  </r>
  <r>
    <n v="31786"/>
    <s v="TN"/>
    <n v="190862"/>
    <x v="5"/>
    <x v="0"/>
    <d v="2023-03-31T00:00:00"/>
    <x v="17"/>
    <s v="LTD-02"/>
    <x v="54"/>
    <n v="9744.92"/>
    <n v="1524596.52"/>
    <x v="86"/>
  </r>
  <r>
    <n v="31786"/>
    <s v="TN"/>
    <n v="190862"/>
    <x v="5"/>
    <x v="0"/>
    <d v="2023-03-31T00:00:00"/>
    <x v="17"/>
    <s v="LTD-02"/>
    <x v="55"/>
    <n v="2079.25"/>
    <n v="429039.8"/>
    <x v="87"/>
  </r>
  <r>
    <n v="31786"/>
    <s v="TN"/>
    <n v="190862"/>
    <x v="5"/>
    <x v="0"/>
    <d v="2023-03-31T00:00:00"/>
    <x v="17"/>
    <s v="LTD-02"/>
    <x v="56"/>
    <n v="609.65"/>
    <n v="145510.29"/>
    <x v="88"/>
  </r>
  <r>
    <n v="31786"/>
    <s v="TN"/>
    <n v="190862"/>
    <x v="5"/>
    <x v="0"/>
    <d v="2023-03-31T00:00:00"/>
    <x v="17"/>
    <s v="LTD-03"/>
    <x v="57"/>
    <n v="1463.88"/>
    <n v="1052607.54"/>
    <x v="89"/>
  </r>
  <r>
    <n v="31786"/>
    <s v="TN"/>
    <n v="190862"/>
    <x v="5"/>
    <x v="0"/>
    <d v="2023-03-31T00:00:00"/>
    <x v="17"/>
    <s v="LTD-03"/>
    <x v="58"/>
    <n v="1634.84"/>
    <n v="1181355.24"/>
    <x v="90"/>
  </r>
  <r>
    <n v="31786"/>
    <s v="TN"/>
    <n v="190862"/>
    <x v="5"/>
    <x v="0"/>
    <d v="2023-03-31T00:00:00"/>
    <x v="17"/>
    <s v="LTD-03"/>
    <x v="59"/>
    <n v="3051.71"/>
    <n v="1142041.26"/>
    <x v="91"/>
  </r>
  <r>
    <n v="31786"/>
    <s v="TN"/>
    <n v="190862"/>
    <x v="5"/>
    <x v="0"/>
    <d v="2023-03-31T00:00:00"/>
    <x v="17"/>
    <s v="LTD-03"/>
    <x v="60"/>
    <n v="3758.64"/>
    <n v="934400.56"/>
    <x v="92"/>
  </r>
  <r>
    <n v="31786"/>
    <s v="TN"/>
    <n v="190862"/>
    <x v="5"/>
    <x v="0"/>
    <d v="2023-03-31T00:00:00"/>
    <x v="17"/>
    <s v="LTD-03"/>
    <x v="61"/>
    <n v="3986.74"/>
    <n v="767253.34"/>
    <x v="93"/>
  </r>
  <r>
    <n v="31786"/>
    <s v="TN"/>
    <n v="190862"/>
    <x v="5"/>
    <x v="0"/>
    <d v="2023-03-31T00:00:00"/>
    <x v="17"/>
    <s v="LTD-03"/>
    <x v="62"/>
    <n v="4728.51"/>
    <n v="739111.81"/>
    <x v="94"/>
  </r>
  <r>
    <n v="31786"/>
    <s v="TN"/>
    <n v="190862"/>
    <x v="5"/>
    <x v="0"/>
    <d v="2023-03-31T00:00:00"/>
    <x v="17"/>
    <s v="LTD-03"/>
    <x v="63"/>
    <n v="5244.88"/>
    <n v="698485.88"/>
    <x v="95"/>
  </r>
  <r>
    <n v="31786"/>
    <s v="TN"/>
    <n v="190862"/>
    <x v="5"/>
    <x v="0"/>
    <d v="2023-03-31T00:00:00"/>
    <x v="17"/>
    <s v="LTD-03"/>
    <x v="64"/>
    <n v="3411.15"/>
    <n v="348803.02"/>
    <x v="96"/>
  </r>
  <r>
    <n v="31786"/>
    <s v="TN"/>
    <n v="190862"/>
    <x v="5"/>
    <x v="0"/>
    <d v="2023-03-31T00:00:00"/>
    <x v="17"/>
    <s v="LTD-03"/>
    <x v="65"/>
    <n v="787.89"/>
    <n v="108671.77"/>
    <x v="55"/>
  </r>
  <r>
    <n v="31786"/>
    <s v="TN"/>
    <n v="190862"/>
    <x v="5"/>
    <x v="0"/>
    <d v="2023-03-31T00:00:00"/>
    <x v="17"/>
    <s v="LTD-03"/>
    <x v="66"/>
    <n v="75.41"/>
    <n v="32254"/>
    <x v="97"/>
  </r>
  <r>
    <n v="31786"/>
    <s v="TN"/>
    <n v="190862"/>
    <x v="5"/>
    <x v="0"/>
    <d v="2023-03-31T00:00:00"/>
    <x v="17"/>
    <s v="LTD-04"/>
    <x v="67"/>
    <n v="1337.59"/>
    <n v="1221803.97"/>
    <x v="98"/>
  </r>
  <r>
    <n v="31786"/>
    <s v="TN"/>
    <n v="190862"/>
    <x v="5"/>
    <x v="0"/>
    <d v="2023-03-31T00:00:00"/>
    <x v="17"/>
    <s v="LTD-04"/>
    <x v="68"/>
    <n v="1256.8599999999999"/>
    <n v="1142519.6599999999"/>
    <x v="75"/>
  </r>
  <r>
    <n v="31786"/>
    <s v="TN"/>
    <n v="190862"/>
    <x v="5"/>
    <x v="0"/>
    <d v="2023-03-31T00:00:00"/>
    <x v="17"/>
    <s v="LTD-04"/>
    <x v="69"/>
    <n v="2479.59"/>
    <n v="1166594.6599999999"/>
    <x v="99"/>
  </r>
  <r>
    <n v="31786"/>
    <s v="TN"/>
    <n v="190862"/>
    <x v="5"/>
    <x v="0"/>
    <d v="2023-03-31T00:00:00"/>
    <x v="17"/>
    <s v="LTD-04"/>
    <x v="70"/>
    <n v="2939.12"/>
    <n v="928827.83"/>
    <x v="100"/>
  </r>
  <r>
    <n v="31786"/>
    <s v="TN"/>
    <n v="190862"/>
    <x v="5"/>
    <x v="0"/>
    <d v="2023-03-31T00:00:00"/>
    <x v="17"/>
    <s v="LTD-04"/>
    <x v="71"/>
    <n v="4790.9399999999996"/>
    <n v="1166722.04"/>
    <x v="43"/>
  </r>
  <r>
    <n v="31786"/>
    <s v="TN"/>
    <n v="190862"/>
    <x v="5"/>
    <x v="0"/>
    <d v="2023-03-31T00:00:00"/>
    <x v="17"/>
    <s v="LTD-04"/>
    <x v="72"/>
    <n v="6563.4"/>
    <n v="1304752"/>
    <x v="43"/>
  </r>
  <r>
    <n v="31786"/>
    <s v="TN"/>
    <n v="190862"/>
    <x v="5"/>
    <x v="0"/>
    <d v="2023-03-31T00:00:00"/>
    <x v="17"/>
    <s v="LTD-04"/>
    <x v="73"/>
    <n v="5759.1"/>
    <n v="964161.81"/>
    <x v="101"/>
  </r>
  <r>
    <n v="31786"/>
    <s v="TN"/>
    <n v="190862"/>
    <x v="5"/>
    <x v="0"/>
    <d v="2023-03-31T00:00:00"/>
    <x v="17"/>
    <s v="LTD-04"/>
    <x v="74"/>
    <n v="5631.41"/>
    <n v="725293.27"/>
    <x v="9"/>
  </r>
  <r>
    <n v="31786"/>
    <s v="TN"/>
    <n v="190862"/>
    <x v="5"/>
    <x v="0"/>
    <d v="2023-03-31T00:00:00"/>
    <x v="17"/>
    <s v="LTD-04"/>
    <x v="75"/>
    <n v="1385.77"/>
    <n v="229251.89"/>
    <x v="102"/>
  </r>
  <r>
    <n v="31786"/>
    <s v="TN"/>
    <n v="190862"/>
    <x v="5"/>
    <x v="0"/>
    <d v="2023-03-31T00:00:00"/>
    <x v="17"/>
    <s v="LTD-04"/>
    <x v="76"/>
    <n v="342.64"/>
    <n v="63451"/>
    <x v="103"/>
  </r>
  <r>
    <n v="31786"/>
    <s v="TN"/>
    <n v="190862"/>
    <x v="5"/>
    <x v="0"/>
    <d v="2023-03-31T00:00:00"/>
    <x v="18"/>
    <s v="STD-A"/>
    <x v="77"/>
    <n v="47889.43"/>
    <n v="11688266.99"/>
    <x v="104"/>
  </r>
  <r>
    <n v="31786"/>
    <s v="TN"/>
    <n v="190862"/>
    <x v="5"/>
    <x v="0"/>
    <d v="2023-03-31T00:00:00"/>
    <x v="18"/>
    <s v="STD-B"/>
    <x v="78"/>
    <n v="43970.67"/>
    <n v="13378232.619999999"/>
    <x v="105"/>
  </r>
  <r>
    <n v="31786"/>
    <s v="TN"/>
    <n v="258005"/>
    <x v="6"/>
    <x v="0"/>
    <d v="2023-03-31T00:00:00"/>
    <x v="19"/>
    <s v="VISBAS"/>
    <x v="79"/>
    <n v="45156.12"/>
    <n v="0"/>
    <x v="106"/>
  </r>
  <r>
    <n v="31786"/>
    <s v="TN"/>
    <n v="258005"/>
    <x v="6"/>
    <x v="0"/>
    <d v="2023-03-31T00:00:00"/>
    <x v="19"/>
    <s v="VISEXP"/>
    <x v="80"/>
    <n v="218453.86"/>
    <n v="0"/>
    <x v="107"/>
  </r>
  <r>
    <n v="31786"/>
    <s v="TN"/>
    <n v="185"/>
    <x v="0"/>
    <x v="0"/>
    <d v="2023-03-15T00:00:00"/>
    <x v="0"/>
    <s v="PPDN"/>
    <x v="0"/>
    <n v="419.94"/>
    <n v="0"/>
    <x v="108"/>
  </r>
  <r>
    <n v="31786"/>
    <s v="TN"/>
    <n v="192"/>
    <x v="1"/>
    <x v="0"/>
    <d v="2023-03-15T00:00:00"/>
    <x v="1"/>
    <s v="PDON"/>
    <x v="1"/>
    <n v="1487.18"/>
    <n v="0"/>
    <x v="109"/>
  </r>
  <r>
    <n v="31786"/>
    <s v="TN"/>
    <n v="157401"/>
    <x v="4"/>
    <x v="0"/>
    <d v="2023-03-15T00:00:00"/>
    <x v="5"/>
    <s v="BADC01"/>
    <x v="5"/>
    <n v="1.94"/>
    <n v="641900"/>
    <x v="110"/>
  </r>
  <r>
    <n v="31786"/>
    <s v="TN"/>
    <n v="157401"/>
    <x v="4"/>
    <x v="0"/>
    <d v="2023-03-15T00:00:00"/>
    <x v="5"/>
    <s v="BADC02"/>
    <x v="5"/>
    <n v="-1.87"/>
    <n v="576400"/>
    <x v="111"/>
  </r>
  <r>
    <n v="31786"/>
    <s v="TN"/>
    <n v="157401"/>
    <x v="4"/>
    <x v="0"/>
    <d v="2023-03-15T00:00:00"/>
    <x v="5"/>
    <s v="BADC03"/>
    <x v="5"/>
    <n v="1.1100000000000001"/>
    <n v="435200"/>
    <x v="112"/>
  </r>
  <r>
    <n v="31786"/>
    <s v="TN"/>
    <n v="157401"/>
    <x v="4"/>
    <x v="0"/>
    <d v="2023-03-15T00:00:00"/>
    <x v="5"/>
    <s v="BADC04"/>
    <x v="5"/>
    <n v="-4.21"/>
    <n v="196000"/>
    <x v="34"/>
  </r>
  <r>
    <n v="31786"/>
    <s v="TN"/>
    <n v="157401"/>
    <x v="4"/>
    <x v="0"/>
    <d v="2023-03-15T00:00:00"/>
    <x v="5"/>
    <s v="BADC05"/>
    <x v="5"/>
    <n v="0.06"/>
    <n v="59000"/>
    <x v="38"/>
  </r>
  <r>
    <n v="31786"/>
    <s v="TN"/>
    <n v="157401"/>
    <x v="4"/>
    <x v="0"/>
    <d v="2023-03-15T00:00:00"/>
    <x v="6"/>
    <s v="BADE2X"/>
    <x v="6"/>
    <n v="20.71"/>
    <n v="5590000"/>
    <x v="109"/>
  </r>
  <r>
    <n v="31786"/>
    <s v="TN"/>
    <n v="157401"/>
    <x v="4"/>
    <x v="0"/>
    <d v="2023-03-15T00:00:00"/>
    <x v="7"/>
    <s v="BADE40"/>
    <x v="7"/>
    <n v="-13.68"/>
    <n v="3412000"/>
    <x v="113"/>
  </r>
  <r>
    <n v="31786"/>
    <s v="TN"/>
    <n v="157401"/>
    <x v="4"/>
    <x v="0"/>
    <d v="2023-03-15T00:00:00"/>
    <x v="8"/>
    <s v="BAD4SC"/>
    <x v="8"/>
    <n v="0.76"/>
    <n v="1143200"/>
    <x v="23"/>
  </r>
  <r>
    <n v="31786"/>
    <s v="TN"/>
    <n v="157401"/>
    <x v="4"/>
    <x v="0"/>
    <d v="2023-03-15T00:00:00"/>
    <x v="8"/>
    <s v="BAD6SP"/>
    <x v="9"/>
    <n v="-8.58"/>
    <n v="720000"/>
    <x v="32"/>
  </r>
  <r>
    <n v="31786"/>
    <s v="TN"/>
    <n v="157401"/>
    <x v="4"/>
    <x v="0"/>
    <d v="2023-03-15T00:00:00"/>
    <x v="9"/>
    <s v="BLES15"/>
    <x v="10"/>
    <n v="142.77000000000001"/>
    <n v="2970000"/>
    <x v="114"/>
  </r>
  <r>
    <n v="31786"/>
    <s v="TN"/>
    <n v="157401"/>
    <x v="4"/>
    <x v="0"/>
    <d v="2023-03-15T00:00:00"/>
    <x v="10"/>
    <s v="BLCH01"/>
    <x v="11"/>
    <n v="4.5599999999999996"/>
    <n v="81000"/>
    <x v="115"/>
  </r>
  <r>
    <n v="31786"/>
    <s v="TN"/>
    <n v="157401"/>
    <x v="4"/>
    <x v="0"/>
    <d v="2023-03-15T00:00:00"/>
    <x v="10"/>
    <s v="BLCH02"/>
    <x v="11"/>
    <n v="-1.1100000000000001"/>
    <n v="78000"/>
    <x v="116"/>
  </r>
  <r>
    <n v="31786"/>
    <s v="TN"/>
    <n v="157401"/>
    <x v="4"/>
    <x v="0"/>
    <d v="2023-03-15T00:00:00"/>
    <x v="10"/>
    <s v="BLCH03"/>
    <x v="11"/>
    <n v="3.92"/>
    <n v="60000"/>
    <x v="57"/>
  </r>
  <r>
    <n v="31786"/>
    <s v="TN"/>
    <n v="157401"/>
    <x v="4"/>
    <x v="0"/>
    <d v="2023-03-15T00:00:00"/>
    <x v="10"/>
    <s v="BLCH04"/>
    <x v="11"/>
    <n v="-1.78"/>
    <n v="36000"/>
    <x v="37"/>
  </r>
  <r>
    <n v="31786"/>
    <s v="TN"/>
    <n v="157401"/>
    <x v="4"/>
    <x v="0"/>
    <d v="2023-03-15T00:00:00"/>
    <x v="10"/>
    <s v="BLCS01"/>
    <x v="12"/>
    <n v="-2.4"/>
    <n v="114000"/>
    <x v="117"/>
  </r>
  <r>
    <n v="31786"/>
    <s v="TN"/>
    <n v="157401"/>
    <x v="4"/>
    <x v="0"/>
    <d v="2023-03-15T00:00:00"/>
    <x v="10"/>
    <s v="BLCS02"/>
    <x v="12"/>
    <n v="-2.44"/>
    <n v="87000"/>
    <x v="55"/>
  </r>
  <r>
    <n v="31786"/>
    <s v="TN"/>
    <n v="157401"/>
    <x v="4"/>
    <x v="0"/>
    <d v="2023-03-15T00:00:00"/>
    <x v="10"/>
    <s v="BLCS03"/>
    <x v="12"/>
    <n v="-2.73"/>
    <n v="75000"/>
    <x v="34"/>
  </r>
  <r>
    <n v="31786"/>
    <s v="TN"/>
    <n v="157401"/>
    <x v="4"/>
    <x v="0"/>
    <d v="2023-03-15T00:00:00"/>
    <x v="10"/>
    <s v="BLCS04"/>
    <x v="12"/>
    <n v="-6.05"/>
    <n v="39000"/>
    <x v="97"/>
  </r>
  <r>
    <n v="31786"/>
    <s v="TN"/>
    <n v="157401"/>
    <x v="4"/>
    <x v="0"/>
    <d v="2023-03-15T00:00:00"/>
    <x v="11"/>
    <s v="BLER20"/>
    <x v="13"/>
    <n v="-9.0399999999999991"/>
    <n v="1766000"/>
    <x v="118"/>
  </r>
  <r>
    <n v="31786"/>
    <s v="TN"/>
    <n v="157401"/>
    <x v="4"/>
    <x v="0"/>
    <d v="2023-03-15T00:00:00"/>
    <x v="12"/>
    <s v="BLIFSC"/>
    <x v="14"/>
    <n v="0.6"/>
    <n v="90000"/>
    <x v="23"/>
  </r>
  <r>
    <n v="31786"/>
    <s v="TN"/>
    <n v="157401"/>
    <x v="4"/>
    <x v="0"/>
    <d v="2023-03-15T00:00:00"/>
    <x v="12"/>
    <s v="BLIFSP"/>
    <x v="15"/>
    <n v="-6.49"/>
    <n v="42000"/>
    <x v="32"/>
  </r>
  <r>
    <n v="31786"/>
    <s v="TN"/>
    <n v="157401"/>
    <x v="4"/>
    <x v="0"/>
    <d v="2023-03-15T00:00:00"/>
    <x v="13"/>
    <s v="FB08AU"/>
    <x v="16"/>
    <n v="-13.46"/>
    <n v="138000"/>
    <x v="12"/>
  </r>
  <r>
    <n v="31786"/>
    <s v="TN"/>
    <n v="157401"/>
    <x v="4"/>
    <x v="0"/>
    <d v="2023-03-15T00:00:00"/>
    <x v="13"/>
    <s v="FB10AU"/>
    <x v="16"/>
    <n v="75.239999999999995"/>
    <n v="250000"/>
    <x v="119"/>
  </r>
  <r>
    <n v="31786"/>
    <s v="TN"/>
    <n v="157401"/>
    <x v="4"/>
    <x v="0"/>
    <d v="2023-03-15T00:00:00"/>
    <x v="13"/>
    <s v="FB10BU"/>
    <x v="16"/>
    <n v="57.85"/>
    <n v="300000"/>
    <x v="120"/>
  </r>
  <r>
    <n v="31786"/>
    <s v="TN"/>
    <n v="157401"/>
    <x v="4"/>
    <x v="0"/>
    <d v="2023-03-15T00:00:00"/>
    <x v="13"/>
    <s v="FB10CU"/>
    <x v="16"/>
    <n v="33.78"/>
    <n v="100000"/>
    <x v="121"/>
  </r>
  <r>
    <n v="31786"/>
    <s v="TN"/>
    <n v="157401"/>
    <x v="4"/>
    <x v="0"/>
    <d v="2023-03-15T00:00:00"/>
    <x v="13"/>
    <s v="FB10DU"/>
    <x v="16"/>
    <n v="73.22"/>
    <n v="0"/>
    <x v="14"/>
  </r>
  <r>
    <n v="31786"/>
    <s v="TN"/>
    <n v="157401"/>
    <x v="4"/>
    <x v="0"/>
    <d v="2023-03-15T00:00:00"/>
    <x v="20"/>
    <s v="FO13A9"/>
    <x v="16"/>
    <n v="2.16"/>
    <n v="60000"/>
    <x v="12"/>
  </r>
  <r>
    <n v="31786"/>
    <s v="TN"/>
    <n v="157401"/>
    <x v="4"/>
    <x v="0"/>
    <d v="2023-03-15T00:00:00"/>
    <x v="20"/>
    <s v="FO13B9"/>
    <x v="16"/>
    <n v="1.26"/>
    <n v="60000"/>
    <x v="58"/>
  </r>
  <r>
    <n v="31786"/>
    <s v="TN"/>
    <n v="157401"/>
    <x v="4"/>
    <x v="0"/>
    <d v="2023-03-15T00:00:00"/>
    <x v="14"/>
    <s v="VC0106"/>
    <x v="18"/>
    <n v="0.13"/>
    <n v="186000"/>
    <x v="122"/>
  </r>
  <r>
    <n v="31786"/>
    <s v="TN"/>
    <n v="157401"/>
    <x v="4"/>
    <x v="0"/>
    <d v="2023-03-15T00:00:00"/>
    <x v="14"/>
    <s v="VC0110"/>
    <x v="19"/>
    <n v="0.42"/>
    <n v="62000"/>
    <x v="37"/>
  </r>
  <r>
    <n v="31786"/>
    <s v="TN"/>
    <n v="157401"/>
    <x v="4"/>
    <x v="0"/>
    <d v="2023-03-15T00:00:00"/>
    <x v="14"/>
    <s v="VC0125"/>
    <x v="20"/>
    <n v="1.59"/>
    <n v="87000"/>
    <x v="58"/>
  </r>
  <r>
    <n v="31786"/>
    <s v="TN"/>
    <n v="157401"/>
    <x v="4"/>
    <x v="0"/>
    <d v="2023-03-15T00:00:00"/>
    <x v="14"/>
    <s v="VC0150"/>
    <x v="21"/>
    <n v="2.1"/>
    <n v="100000"/>
    <x v="38"/>
  </r>
  <r>
    <n v="31786"/>
    <s v="TN"/>
    <n v="157401"/>
    <x v="4"/>
    <x v="0"/>
    <d v="2023-03-15T00:00:00"/>
    <x v="14"/>
    <s v="VC0206"/>
    <x v="18"/>
    <n v="-0.5"/>
    <n v="228000"/>
    <x v="11"/>
  </r>
  <r>
    <n v="31786"/>
    <s v="TN"/>
    <n v="157401"/>
    <x v="4"/>
    <x v="0"/>
    <d v="2023-03-15T00:00:00"/>
    <x v="14"/>
    <s v="VC0210"/>
    <x v="19"/>
    <n v="-0.42"/>
    <n v="44000"/>
    <x v="12"/>
  </r>
  <r>
    <n v="31786"/>
    <s v="TN"/>
    <n v="157401"/>
    <x v="4"/>
    <x v="0"/>
    <d v="2023-03-15T00:00:00"/>
    <x v="14"/>
    <s v="VC0225"/>
    <x v="20"/>
    <n v="-4.2"/>
    <n v="30000"/>
    <x v="38"/>
  </r>
  <r>
    <n v="31786"/>
    <s v="TN"/>
    <n v="157401"/>
    <x v="4"/>
    <x v="0"/>
    <d v="2023-03-15T00:00:00"/>
    <x v="14"/>
    <s v="VC0250"/>
    <x v="21"/>
    <n v="-2.1"/>
    <n v="12000"/>
    <x v="25"/>
  </r>
  <r>
    <n v="31786"/>
    <s v="TN"/>
    <n v="157401"/>
    <x v="4"/>
    <x v="0"/>
    <d v="2023-03-15T00:00:00"/>
    <x v="14"/>
    <s v="VC0306"/>
    <x v="18"/>
    <n v="-1.1399999999999999"/>
    <n v="96000"/>
    <x v="97"/>
  </r>
  <r>
    <n v="31786"/>
    <s v="TN"/>
    <n v="157401"/>
    <x v="4"/>
    <x v="0"/>
    <d v="2023-03-15T00:00:00"/>
    <x v="14"/>
    <s v="VC0406"/>
    <x v="18"/>
    <n v="-0.5"/>
    <n v="120000"/>
    <x v="37"/>
  </r>
  <r>
    <n v="31786"/>
    <s v="TN"/>
    <n v="157401"/>
    <x v="4"/>
    <x v="0"/>
    <d v="2023-03-15T00:00:00"/>
    <x v="14"/>
    <s v="VC0410"/>
    <x v="19"/>
    <n v="-0.84"/>
    <n v="6000"/>
    <x v="25"/>
  </r>
  <r>
    <n v="31786"/>
    <s v="TN"/>
    <n v="157401"/>
    <x v="4"/>
    <x v="0"/>
    <d v="2023-03-15T00:00:00"/>
    <x v="14"/>
    <s v="VC0506"/>
    <x v="18"/>
    <n v="-0.63"/>
    <n v="12000"/>
    <x v="25"/>
  </r>
  <r>
    <n v="31786"/>
    <s v="TN"/>
    <n v="157401"/>
    <x v="4"/>
    <x v="0"/>
    <d v="2023-03-15T00:00:00"/>
    <x v="15"/>
    <s v="VAD050"/>
    <x v="22"/>
    <n v="-1.05"/>
    <n v="170000"/>
    <x v="12"/>
  </r>
  <r>
    <n v="31786"/>
    <s v="TN"/>
    <n v="157401"/>
    <x v="4"/>
    <x v="0"/>
    <d v="2023-03-15T00:00:00"/>
    <x v="15"/>
    <s v="VAD060"/>
    <x v="23"/>
    <n v="21.42"/>
    <n v="1240000"/>
    <x v="119"/>
  </r>
  <r>
    <n v="31786"/>
    <s v="TN"/>
    <n v="157401"/>
    <x v="4"/>
    <x v="0"/>
    <d v="2023-03-15T00:00:00"/>
    <x v="15"/>
    <s v="VAD500"/>
    <x v="26"/>
    <n v="-10.5"/>
    <n v="1060000"/>
    <x v="12"/>
  </r>
  <r>
    <n v="31786"/>
    <s v="TN"/>
    <n v="157401"/>
    <x v="4"/>
    <x v="0"/>
    <d v="2023-03-15T00:00:00"/>
    <x v="16"/>
    <s v="VSC060"/>
    <x v="28"/>
    <n v="-5"/>
    <n v="288000"/>
    <x v="103"/>
  </r>
  <r>
    <n v="31786"/>
    <s v="TN"/>
    <n v="157401"/>
    <x v="4"/>
    <x v="0"/>
    <d v="2023-03-15T00:00:00"/>
    <x v="16"/>
    <s v="VSC100"/>
    <x v="29"/>
    <n v="-0.84"/>
    <n v="104000"/>
    <x v="12"/>
  </r>
  <r>
    <n v="31786"/>
    <s v="TN"/>
    <n v="157401"/>
    <x v="4"/>
    <x v="0"/>
    <d v="2023-03-15T00:00:00"/>
    <x v="16"/>
    <s v="VSO050"/>
    <x v="32"/>
    <n v="-0.63"/>
    <n v="30000"/>
    <x v="25"/>
  </r>
  <r>
    <n v="31786"/>
    <s v="TN"/>
    <n v="157401"/>
    <x v="4"/>
    <x v="0"/>
    <d v="2023-03-15T00:00:00"/>
    <x v="16"/>
    <s v="VSO060"/>
    <x v="33"/>
    <n v="1.52"/>
    <n v="132000"/>
    <x v="58"/>
  </r>
  <r>
    <n v="31786"/>
    <s v="TN"/>
    <n v="190862"/>
    <x v="5"/>
    <x v="0"/>
    <d v="2023-03-15T00:00:00"/>
    <x v="17"/>
    <s v="LTD-01"/>
    <x v="37"/>
    <n v="4.3600000000000003"/>
    <n v="3633"/>
    <x v="25"/>
  </r>
  <r>
    <n v="31786"/>
    <s v="TN"/>
    <n v="190862"/>
    <x v="5"/>
    <x v="0"/>
    <d v="2023-03-15T00:00:00"/>
    <x v="17"/>
    <s v="LTD-01"/>
    <x v="38"/>
    <n v="5.8"/>
    <n v="4834"/>
    <x v="25"/>
  </r>
  <r>
    <n v="31786"/>
    <s v="TN"/>
    <n v="190862"/>
    <x v="5"/>
    <x v="0"/>
    <d v="2023-03-15T00:00:00"/>
    <x v="17"/>
    <s v="LTD-01"/>
    <x v="42"/>
    <n v="14.68"/>
    <n v="2769"/>
    <x v="25"/>
  </r>
  <r>
    <n v="31786"/>
    <s v="TN"/>
    <n v="190862"/>
    <x v="5"/>
    <x v="0"/>
    <d v="2023-03-15T00:00:00"/>
    <x v="17"/>
    <s v="LTD-02"/>
    <x v="47"/>
    <n v="3.34"/>
    <n v="3710"/>
    <x v="25"/>
  </r>
  <r>
    <n v="31786"/>
    <s v="TN"/>
    <n v="190862"/>
    <x v="5"/>
    <x v="0"/>
    <d v="2023-03-15T00:00:00"/>
    <x v="17"/>
    <s v="LTD-02"/>
    <x v="49"/>
    <n v="14.03"/>
    <n v="7797"/>
    <x v="38"/>
  </r>
  <r>
    <n v="31786"/>
    <s v="TN"/>
    <n v="190862"/>
    <x v="5"/>
    <x v="0"/>
    <d v="2023-03-15T00:00:00"/>
    <x v="17"/>
    <s v="LTD-02"/>
    <x v="50"/>
    <n v="20.21"/>
    <n v="7485"/>
    <x v="38"/>
  </r>
  <r>
    <n v="31786"/>
    <s v="TN"/>
    <n v="190862"/>
    <x v="5"/>
    <x v="0"/>
    <d v="2023-03-15T00:00:00"/>
    <x v="17"/>
    <s v="LTD-02"/>
    <x v="52"/>
    <n v="51.16"/>
    <n v="12180"/>
    <x v="38"/>
  </r>
  <r>
    <n v="31786"/>
    <s v="TN"/>
    <n v="190862"/>
    <x v="5"/>
    <x v="0"/>
    <d v="2023-03-15T00:00:00"/>
    <x v="17"/>
    <s v="LTD-03"/>
    <x v="62"/>
    <n v="20.81"/>
    <n v="3202"/>
    <x v="25"/>
  </r>
  <r>
    <n v="31786"/>
    <s v="TN"/>
    <n v="190862"/>
    <x v="5"/>
    <x v="0"/>
    <d v="2023-03-15T00:00:00"/>
    <x v="17"/>
    <s v="LTD-03"/>
    <x v="63"/>
    <n v="8.85"/>
    <n v="8570"/>
    <x v="38"/>
  </r>
  <r>
    <n v="31786"/>
    <s v="TN"/>
    <n v="190862"/>
    <x v="5"/>
    <x v="0"/>
    <d v="2023-03-15T00:00:00"/>
    <x v="17"/>
    <s v="LTD-04"/>
    <x v="67"/>
    <n v="2.6"/>
    <n v="2366"/>
    <x v="25"/>
  </r>
  <r>
    <n v="31786"/>
    <s v="TN"/>
    <n v="190862"/>
    <x v="5"/>
    <x v="0"/>
    <d v="2023-03-15T00:00:00"/>
    <x v="17"/>
    <s v="LTD-04"/>
    <x v="69"/>
    <n v="28.73"/>
    <n v="17708.900000000001"/>
    <x v="12"/>
  </r>
  <r>
    <n v="31786"/>
    <s v="TN"/>
    <n v="190862"/>
    <x v="5"/>
    <x v="0"/>
    <d v="2023-03-15T00:00:00"/>
    <x v="17"/>
    <s v="LTD-04"/>
    <x v="71"/>
    <n v="-6.05"/>
    <n v="6475"/>
    <x v="38"/>
  </r>
  <r>
    <n v="31786"/>
    <s v="TN"/>
    <n v="190862"/>
    <x v="5"/>
    <x v="0"/>
    <d v="2023-03-15T00:00:00"/>
    <x v="18"/>
    <s v="STD-A"/>
    <x v="77"/>
    <n v="93.43"/>
    <n v="43774"/>
    <x v="34"/>
  </r>
  <r>
    <n v="31786"/>
    <s v="TN"/>
    <n v="190862"/>
    <x v="5"/>
    <x v="0"/>
    <d v="2023-03-15T00:00:00"/>
    <x v="18"/>
    <s v="STD-B"/>
    <x v="78"/>
    <n v="137.85"/>
    <n v="41768.17"/>
    <x v="2"/>
  </r>
  <r>
    <n v="31786"/>
    <s v="TN"/>
    <n v="258005"/>
    <x v="6"/>
    <x v="0"/>
    <d v="2023-03-15T00:00:00"/>
    <x v="19"/>
    <s v="VISBAS"/>
    <x v="79"/>
    <n v="202.52"/>
    <n v="0"/>
    <x v="10"/>
  </r>
  <r>
    <n v="31786"/>
    <s v="TN"/>
    <n v="258005"/>
    <x v="6"/>
    <x v="0"/>
    <d v="2023-03-15T00:00:00"/>
    <x v="19"/>
    <s v="VISEXP"/>
    <x v="80"/>
    <n v="47.44"/>
    <n v="0"/>
    <x v="96"/>
  </r>
  <r>
    <n v="31786"/>
    <s v="NP"/>
    <n v="185"/>
    <x v="0"/>
    <x v="1"/>
    <d v="2023-03-31T00:00:00"/>
    <x v="0"/>
    <s v="PPDN"/>
    <x v="0"/>
    <n v="173.93"/>
    <n v="0"/>
    <x v="57"/>
  </r>
  <r>
    <n v="31786"/>
    <s v="NP"/>
    <n v="185"/>
    <x v="0"/>
    <x v="1"/>
    <d v="2023-03-31T00:00:00"/>
    <x v="21"/>
    <s v="PPRN"/>
    <x v="81"/>
    <n v="60282.02"/>
    <n v="0"/>
    <x v="123"/>
  </r>
  <r>
    <n v="31786"/>
    <s v="NP"/>
    <n v="185"/>
    <x v="0"/>
    <x v="2"/>
    <d v="2023-03-31T00:00:00"/>
    <x v="0"/>
    <s v="PPDN"/>
    <x v="0"/>
    <n v="39.15"/>
    <n v="0"/>
    <x v="38"/>
  </r>
  <r>
    <n v="31786"/>
    <s v="NP"/>
    <n v="185"/>
    <x v="0"/>
    <x v="2"/>
    <d v="2023-03-31T00:00:00"/>
    <x v="21"/>
    <s v="PPRN"/>
    <x v="81"/>
    <n v="22988.03"/>
    <n v="0"/>
    <x v="124"/>
  </r>
  <r>
    <n v="31786"/>
    <s v="NP"/>
    <n v="185"/>
    <x v="0"/>
    <x v="3"/>
    <d v="2023-03-31T00:00:00"/>
    <x v="21"/>
    <s v="PPRN"/>
    <x v="81"/>
    <n v="2794.23"/>
    <n v="0"/>
    <x v="125"/>
  </r>
  <r>
    <n v="31786"/>
    <s v="NP"/>
    <n v="192"/>
    <x v="1"/>
    <x v="1"/>
    <d v="2023-03-31T00:00:00"/>
    <x v="1"/>
    <s v="PDON"/>
    <x v="1"/>
    <n v="1834.6"/>
    <n v="0"/>
    <x v="126"/>
  </r>
  <r>
    <n v="31786"/>
    <s v="NP"/>
    <n v="192"/>
    <x v="1"/>
    <x v="1"/>
    <d v="2023-03-31T00:00:00"/>
    <x v="22"/>
    <s v="PDRN"/>
    <x v="82"/>
    <n v="332479.62"/>
    <n v="0"/>
    <x v="127"/>
  </r>
  <r>
    <n v="31786"/>
    <s v="NP"/>
    <n v="192"/>
    <x v="1"/>
    <x v="2"/>
    <d v="2023-03-31T00:00:00"/>
    <x v="1"/>
    <s v="PDON"/>
    <x v="1"/>
    <n v="281.04000000000002"/>
    <n v="0"/>
    <x v="34"/>
  </r>
  <r>
    <n v="31786"/>
    <s v="NP"/>
    <n v="192"/>
    <x v="1"/>
    <x v="2"/>
    <d v="2023-03-31T00:00:00"/>
    <x v="22"/>
    <s v="PDRN"/>
    <x v="82"/>
    <n v="247805.76"/>
    <n v="0"/>
    <x v="128"/>
  </r>
  <r>
    <n v="31786"/>
    <s v="NP"/>
    <n v="192"/>
    <x v="1"/>
    <x v="3"/>
    <d v="2023-03-31T00:00:00"/>
    <x v="1"/>
    <s v="PDON"/>
    <x v="1"/>
    <n v="39.76"/>
    <n v="0"/>
    <x v="25"/>
  </r>
  <r>
    <n v="31786"/>
    <s v="NP"/>
    <n v="192"/>
    <x v="1"/>
    <x v="3"/>
    <d v="2023-03-31T00:00:00"/>
    <x v="22"/>
    <s v="PDRN"/>
    <x v="82"/>
    <n v="17168.400000000001"/>
    <n v="0"/>
    <x v="129"/>
  </r>
  <r>
    <n v="31786"/>
    <s v="NP"/>
    <n v="258005"/>
    <x v="6"/>
    <x v="1"/>
    <d v="2023-03-31T00:00:00"/>
    <x v="19"/>
    <s v="VISBAS"/>
    <x v="79"/>
    <n v="3503.97"/>
    <n v="0"/>
    <x v="130"/>
  </r>
  <r>
    <n v="31786"/>
    <s v="NP"/>
    <n v="258005"/>
    <x v="6"/>
    <x v="1"/>
    <d v="2023-03-31T00:00:00"/>
    <x v="19"/>
    <s v="VISEXP"/>
    <x v="80"/>
    <n v="17344.900000000001"/>
    <n v="0"/>
    <x v="131"/>
  </r>
  <r>
    <n v="31786"/>
    <s v="NP"/>
    <n v="258005"/>
    <x v="6"/>
    <x v="2"/>
    <d v="2023-03-31T00:00:00"/>
    <x v="19"/>
    <s v="VISBAS"/>
    <x v="79"/>
    <n v="1401.27"/>
    <n v="0"/>
    <x v="132"/>
  </r>
  <r>
    <n v="31786"/>
    <s v="NP"/>
    <n v="258005"/>
    <x v="6"/>
    <x v="2"/>
    <d v="2023-03-31T00:00:00"/>
    <x v="19"/>
    <s v="VISEXP"/>
    <x v="80"/>
    <n v="6721.52"/>
    <n v="0"/>
    <x v="133"/>
  </r>
  <r>
    <n v="31786"/>
    <s v="NP"/>
    <n v="258005"/>
    <x v="6"/>
    <x v="3"/>
    <d v="2023-03-31T00:00:00"/>
    <x v="19"/>
    <s v="VISBAS"/>
    <x v="79"/>
    <n v="19.079999999999998"/>
    <n v="0"/>
    <x v="37"/>
  </r>
  <r>
    <n v="31786"/>
    <s v="NP"/>
    <n v="258005"/>
    <x v="6"/>
    <x v="3"/>
    <d v="2023-03-31T00:00:00"/>
    <x v="19"/>
    <s v="VISEXP"/>
    <x v="80"/>
    <n v="150.58000000000001"/>
    <n v="0"/>
    <x v="122"/>
  </r>
  <r>
    <n v="31786"/>
    <s v="NP"/>
    <n v="185"/>
    <x v="0"/>
    <x v="2"/>
    <d v="2023-03-31T00:00:00"/>
    <x v="21"/>
    <s v="PPRN"/>
    <x v="81"/>
    <n v="96.26"/>
    <n v="0"/>
    <x v="58"/>
  </r>
  <r>
    <n v="31786"/>
    <s v="NP"/>
    <n v="185"/>
    <x v="0"/>
    <x v="3"/>
    <d v="2023-03-31T00:00:00"/>
    <x v="21"/>
    <s v="PPRN"/>
    <x v="81"/>
    <n v="197.21"/>
    <n v="0"/>
    <x v="2"/>
  </r>
  <r>
    <n v="31786"/>
    <s v="NP"/>
    <n v="185"/>
    <x v="0"/>
    <x v="0"/>
    <d v="2023-03-31T00:00:00"/>
    <x v="0"/>
    <s v="PPDN"/>
    <x v="0"/>
    <n v="131906.82999999999"/>
    <n v="0"/>
    <x v="134"/>
  </r>
  <r>
    <n v="31786"/>
    <s v="NP"/>
    <n v="185"/>
    <x v="0"/>
    <x v="4"/>
    <d v="2023-03-31T00:00:00"/>
    <x v="0"/>
    <s v="PPDN"/>
    <x v="0"/>
    <n v="57288.98"/>
    <n v="0"/>
    <x v="135"/>
  </r>
  <r>
    <n v="31786"/>
    <s v="NP"/>
    <n v="185"/>
    <x v="0"/>
    <x v="5"/>
    <d v="2023-03-31T00:00:00"/>
    <x v="0"/>
    <s v="PPDN"/>
    <x v="0"/>
    <n v="24576.05"/>
    <n v="0"/>
    <x v="136"/>
  </r>
  <r>
    <n v="31786"/>
    <s v="NP"/>
    <n v="192"/>
    <x v="1"/>
    <x v="2"/>
    <d v="2023-03-31T00:00:00"/>
    <x v="22"/>
    <s v="PDRN"/>
    <x v="82"/>
    <n v="13145.72"/>
    <n v="0"/>
    <x v="137"/>
  </r>
  <r>
    <n v="31786"/>
    <s v="NP"/>
    <n v="192"/>
    <x v="1"/>
    <x v="3"/>
    <d v="2023-03-31T00:00:00"/>
    <x v="1"/>
    <s v="PDON"/>
    <x v="1"/>
    <n v="20.22"/>
    <n v="0"/>
    <x v="25"/>
  </r>
  <r>
    <n v="31786"/>
    <s v="NP"/>
    <n v="192"/>
    <x v="1"/>
    <x v="3"/>
    <d v="2023-03-31T00:00:00"/>
    <x v="22"/>
    <s v="PDRN"/>
    <x v="82"/>
    <n v="2108.75"/>
    <n v="0"/>
    <x v="138"/>
  </r>
  <r>
    <n v="31786"/>
    <s v="NP"/>
    <n v="192"/>
    <x v="1"/>
    <x v="0"/>
    <d v="2023-03-31T00:00:00"/>
    <x v="1"/>
    <s v="PDON"/>
    <x v="1"/>
    <n v="763111.96"/>
    <n v="0"/>
    <x v="139"/>
  </r>
  <r>
    <n v="31786"/>
    <s v="NP"/>
    <n v="192"/>
    <x v="1"/>
    <x v="4"/>
    <d v="2023-03-31T00:00:00"/>
    <x v="1"/>
    <s v="PDON"/>
    <x v="1"/>
    <n v="622895.07999999996"/>
    <n v="0"/>
    <x v="140"/>
  </r>
  <r>
    <n v="31786"/>
    <s v="NP"/>
    <n v="192"/>
    <x v="1"/>
    <x v="5"/>
    <d v="2023-03-31T00:00:00"/>
    <x v="1"/>
    <s v="PDON"/>
    <x v="1"/>
    <n v="212251.86"/>
    <n v="0"/>
    <x v="141"/>
  </r>
  <r>
    <n v="31786"/>
    <s v="NP"/>
    <n v="53684"/>
    <x v="7"/>
    <x v="0"/>
    <d v="2023-03-31T00:00:00"/>
    <x v="2"/>
    <m/>
    <x v="2"/>
    <n v="148.24"/>
    <m/>
    <x v="37"/>
  </r>
  <r>
    <n v="31786"/>
    <s v="NP"/>
    <n v="53684"/>
    <x v="7"/>
    <x v="0"/>
    <d v="2023-03-31T00:00:00"/>
    <x v="3"/>
    <m/>
    <x v="3"/>
    <n v="30294"/>
    <m/>
    <x v="142"/>
  </r>
  <r>
    <n v="31786"/>
    <s v="NP"/>
    <n v="157401"/>
    <x v="4"/>
    <x v="0"/>
    <d v="2023-03-31T00:00:00"/>
    <x v="5"/>
    <s v="BADC01"/>
    <x v="5"/>
    <n v="529.96"/>
    <n v="41113030"/>
    <x v="143"/>
  </r>
  <r>
    <n v="31786"/>
    <s v="NP"/>
    <n v="157401"/>
    <x v="4"/>
    <x v="0"/>
    <d v="2023-03-31T00:00:00"/>
    <x v="5"/>
    <s v="BADC02"/>
    <x v="5"/>
    <n v="1064.26"/>
    <n v="81754140"/>
    <x v="144"/>
  </r>
  <r>
    <n v="31786"/>
    <s v="NP"/>
    <n v="157401"/>
    <x v="4"/>
    <x v="0"/>
    <d v="2023-03-31T00:00:00"/>
    <x v="5"/>
    <s v="BADC03"/>
    <x v="5"/>
    <n v="496.39"/>
    <n v="38884000"/>
    <x v="145"/>
  </r>
  <r>
    <n v="31786"/>
    <s v="NP"/>
    <n v="157401"/>
    <x v="4"/>
    <x v="0"/>
    <d v="2023-03-31T00:00:00"/>
    <x v="5"/>
    <s v="BADC04"/>
    <x v="5"/>
    <n v="183.66"/>
    <n v="14148400"/>
    <x v="146"/>
  </r>
  <r>
    <n v="31786"/>
    <s v="NP"/>
    <n v="157401"/>
    <x v="4"/>
    <x v="0"/>
    <d v="2023-03-31T00:00:00"/>
    <x v="5"/>
    <s v="BADC05"/>
    <x v="5"/>
    <n v="58.74"/>
    <n v="4517500"/>
    <x v="147"/>
  </r>
  <r>
    <n v="31786"/>
    <s v="NP"/>
    <n v="157401"/>
    <x v="4"/>
    <x v="0"/>
    <d v="2023-03-31T00:00:00"/>
    <x v="5"/>
    <s v="BADC06"/>
    <x v="5"/>
    <n v="18.43"/>
    <n v="1418400"/>
    <x v="120"/>
  </r>
  <r>
    <n v="31786"/>
    <s v="NP"/>
    <n v="157401"/>
    <x v="4"/>
    <x v="0"/>
    <d v="2023-03-31T00:00:00"/>
    <x v="5"/>
    <s v="BADC07"/>
    <x v="5"/>
    <n v="5.46"/>
    <n v="420000"/>
    <x v="37"/>
  </r>
  <r>
    <n v="31786"/>
    <s v="NP"/>
    <n v="157401"/>
    <x v="4"/>
    <x v="0"/>
    <d v="2023-03-31T00:00:00"/>
    <x v="5"/>
    <s v="BADC08"/>
    <x v="5"/>
    <n v="3.12"/>
    <n v="240000"/>
    <x v="12"/>
  </r>
  <r>
    <n v="31786"/>
    <s v="NP"/>
    <n v="157401"/>
    <x v="4"/>
    <x v="0"/>
    <d v="2023-03-31T00:00:00"/>
    <x v="5"/>
    <s v="BADC09"/>
    <x v="5"/>
    <n v="3.51"/>
    <n v="270000"/>
    <x v="12"/>
  </r>
  <r>
    <n v="31786"/>
    <s v="NP"/>
    <n v="157401"/>
    <x v="4"/>
    <x v="0"/>
    <d v="2023-03-31T00:00:00"/>
    <x v="6"/>
    <s v="BADE2X"/>
    <x v="6"/>
    <n v="31706.95"/>
    <n v="1675388000"/>
    <x v="148"/>
  </r>
  <r>
    <n v="31786"/>
    <s v="NP"/>
    <n v="157401"/>
    <x v="4"/>
    <x v="0"/>
    <d v="2023-03-31T00:00:00"/>
    <x v="6"/>
    <s v="BADP2X"/>
    <x v="6"/>
    <n v="4.4400000000000004"/>
    <n v="234000"/>
    <x v="37"/>
  </r>
  <r>
    <n v="31786"/>
    <s v="NP"/>
    <n v="157401"/>
    <x v="4"/>
    <x v="0"/>
    <d v="2023-03-31T00:00:00"/>
    <x v="7"/>
    <s v="BADE40"/>
    <x v="7"/>
    <n v="22433.45"/>
    <n v="1185408000"/>
    <x v="149"/>
  </r>
  <r>
    <n v="31786"/>
    <s v="NP"/>
    <n v="157401"/>
    <x v="4"/>
    <x v="0"/>
    <d v="2023-03-31T00:00:00"/>
    <x v="7"/>
    <s v="BADP40"/>
    <x v="7"/>
    <n v="2.94"/>
    <n v="156000"/>
    <x v="37"/>
  </r>
  <r>
    <n v="31786"/>
    <s v="NP"/>
    <n v="157401"/>
    <x v="4"/>
    <x v="0"/>
    <d v="2023-03-31T00:00:00"/>
    <x v="8"/>
    <s v="BAD4SC"/>
    <x v="8"/>
    <n v="3510.47"/>
    <n v="284165160"/>
    <x v="150"/>
  </r>
  <r>
    <n v="31786"/>
    <s v="NP"/>
    <n v="157401"/>
    <x v="4"/>
    <x v="0"/>
    <d v="2023-03-31T00:00:00"/>
    <x v="8"/>
    <s v="BAD6SP"/>
    <x v="9"/>
    <n v="3426.11"/>
    <n v="272195902"/>
    <x v="151"/>
  </r>
  <r>
    <n v="31786"/>
    <s v="NP"/>
    <n v="157401"/>
    <x v="4"/>
    <x v="0"/>
    <d v="2023-03-31T00:00:00"/>
    <x v="8"/>
    <s v="BAP6SP"/>
    <x v="9"/>
    <n v="1.02"/>
    <n v="78000"/>
    <x v="38"/>
  </r>
  <r>
    <n v="31786"/>
    <s v="NP"/>
    <n v="157401"/>
    <x v="4"/>
    <x v="0"/>
    <d v="2023-03-31T00:00:00"/>
    <x v="9"/>
    <s v="BLES15"/>
    <x v="10"/>
    <n v="126837.87"/>
    <n v="837694000"/>
    <x v="148"/>
  </r>
  <r>
    <n v="31786"/>
    <s v="NP"/>
    <n v="157401"/>
    <x v="4"/>
    <x v="0"/>
    <d v="2023-03-31T00:00:00"/>
    <x v="9"/>
    <s v="BLES1P"/>
    <x v="10"/>
    <n v="17.760000000000002"/>
    <n v="117000"/>
    <x v="37"/>
  </r>
  <r>
    <n v="31786"/>
    <s v="NP"/>
    <n v="157401"/>
    <x v="4"/>
    <x v="0"/>
    <d v="2023-03-31T00:00:00"/>
    <x v="10"/>
    <s v="BLCH01"/>
    <x v="11"/>
    <n v="309.7"/>
    <n v="4764000"/>
    <x v="152"/>
  </r>
  <r>
    <n v="31786"/>
    <s v="NP"/>
    <n v="157401"/>
    <x v="4"/>
    <x v="0"/>
    <d v="2023-03-31T00:00:00"/>
    <x v="10"/>
    <s v="BLCH02"/>
    <x v="11"/>
    <n v="433.27"/>
    <n v="6465000"/>
    <x v="153"/>
  </r>
  <r>
    <n v="31786"/>
    <s v="NP"/>
    <n v="157401"/>
    <x v="4"/>
    <x v="0"/>
    <d v="2023-03-31T00:00:00"/>
    <x v="10"/>
    <s v="BLCH03"/>
    <x v="11"/>
    <n v="177.52"/>
    <n v="2550000"/>
    <x v="154"/>
  </r>
  <r>
    <n v="31786"/>
    <s v="NP"/>
    <n v="157401"/>
    <x v="4"/>
    <x v="0"/>
    <d v="2023-03-31T00:00:00"/>
    <x v="10"/>
    <s v="BLCH04"/>
    <x v="11"/>
    <n v="51.8"/>
    <n v="711000"/>
    <x v="155"/>
  </r>
  <r>
    <n v="31786"/>
    <s v="NP"/>
    <n v="157401"/>
    <x v="4"/>
    <x v="0"/>
    <d v="2023-03-31T00:00:00"/>
    <x v="10"/>
    <s v="BLCH05"/>
    <x v="11"/>
    <n v="8.3699999999999992"/>
    <n v="153000"/>
    <x v="34"/>
  </r>
  <r>
    <n v="31786"/>
    <s v="NP"/>
    <n v="157401"/>
    <x v="4"/>
    <x v="0"/>
    <d v="2023-03-31T00:00:00"/>
    <x v="10"/>
    <s v="BLCH06"/>
    <x v="11"/>
    <n v="3.36"/>
    <n v="54000"/>
    <x v="12"/>
  </r>
  <r>
    <n v="31786"/>
    <s v="NP"/>
    <n v="157401"/>
    <x v="4"/>
    <x v="0"/>
    <d v="2023-03-31T00:00:00"/>
    <x v="10"/>
    <s v="BLCS01"/>
    <x v="12"/>
    <n v="765.3"/>
    <n v="7974000"/>
    <x v="156"/>
  </r>
  <r>
    <n v="31786"/>
    <s v="NP"/>
    <n v="157401"/>
    <x v="4"/>
    <x v="0"/>
    <d v="2023-03-31T00:00:00"/>
    <x v="10"/>
    <s v="BLCS02"/>
    <x v="12"/>
    <n v="1825.73"/>
    <n v="18612000"/>
    <x v="157"/>
  </r>
  <r>
    <n v="31786"/>
    <s v="NP"/>
    <n v="157401"/>
    <x v="4"/>
    <x v="0"/>
    <d v="2023-03-31T00:00:00"/>
    <x v="10"/>
    <s v="BLCS03"/>
    <x v="12"/>
    <n v="885.43"/>
    <n v="9321000"/>
    <x v="158"/>
  </r>
  <r>
    <n v="31786"/>
    <s v="NP"/>
    <n v="157401"/>
    <x v="4"/>
    <x v="0"/>
    <d v="2023-03-31T00:00:00"/>
    <x v="10"/>
    <s v="BLCS04"/>
    <x v="12"/>
    <n v="348.48"/>
    <n v="3591000"/>
    <x v="159"/>
  </r>
  <r>
    <n v="31786"/>
    <s v="NP"/>
    <n v="157401"/>
    <x v="4"/>
    <x v="0"/>
    <d v="2023-03-31T00:00:00"/>
    <x v="10"/>
    <s v="BLCS05"/>
    <x v="12"/>
    <n v="126.16"/>
    <n v="1230000"/>
    <x v="160"/>
  </r>
  <r>
    <n v="31786"/>
    <s v="NP"/>
    <n v="157401"/>
    <x v="4"/>
    <x v="0"/>
    <d v="2023-03-31T00:00:00"/>
    <x v="10"/>
    <s v="BLCS06"/>
    <x v="12"/>
    <n v="38.22"/>
    <n v="378000"/>
    <x v="119"/>
  </r>
  <r>
    <n v="31786"/>
    <s v="NP"/>
    <n v="157401"/>
    <x v="4"/>
    <x v="0"/>
    <d v="2023-03-31T00:00:00"/>
    <x v="10"/>
    <s v="BLCS07"/>
    <x v="12"/>
    <n v="12.72"/>
    <n v="126000"/>
    <x v="37"/>
  </r>
  <r>
    <n v="31786"/>
    <s v="NP"/>
    <n v="157401"/>
    <x v="4"/>
    <x v="0"/>
    <d v="2023-03-31T00:00:00"/>
    <x v="10"/>
    <s v="BLCS08"/>
    <x v="12"/>
    <n v="7.26"/>
    <n v="72000"/>
    <x v="12"/>
  </r>
  <r>
    <n v="31786"/>
    <s v="NP"/>
    <n v="157401"/>
    <x v="4"/>
    <x v="0"/>
    <d v="2023-03-31T00:00:00"/>
    <x v="10"/>
    <s v="BLCS09"/>
    <x v="12"/>
    <n v="8.19"/>
    <n v="81000"/>
    <x v="12"/>
  </r>
  <r>
    <n v="31786"/>
    <s v="NP"/>
    <n v="157401"/>
    <x v="4"/>
    <x v="0"/>
    <d v="2023-03-31T00:00:00"/>
    <x v="11"/>
    <s v="BLER20"/>
    <x v="13"/>
    <n v="89777.55"/>
    <n v="592744000"/>
    <x v="161"/>
  </r>
  <r>
    <n v="31786"/>
    <s v="NP"/>
    <n v="157401"/>
    <x v="4"/>
    <x v="0"/>
    <d v="2023-03-31T00:00:00"/>
    <x v="11"/>
    <s v="BLER2P"/>
    <x v="13"/>
    <n v="11.88"/>
    <n v="78000"/>
    <x v="37"/>
  </r>
  <r>
    <n v="31786"/>
    <s v="NP"/>
    <n v="157401"/>
    <x v="4"/>
    <x v="0"/>
    <d v="2023-03-31T00:00:00"/>
    <x v="12"/>
    <s v="BLIFSC"/>
    <x v="14"/>
    <n v="2064.9"/>
    <n v="21756000"/>
    <x v="150"/>
  </r>
  <r>
    <n v="31786"/>
    <s v="NP"/>
    <n v="157401"/>
    <x v="4"/>
    <x v="0"/>
    <d v="2023-03-31T00:00:00"/>
    <x v="12"/>
    <s v="BLIFSP"/>
    <x v="15"/>
    <n v="2860.91"/>
    <n v="15078000"/>
    <x v="162"/>
  </r>
  <r>
    <n v="31786"/>
    <s v="NP"/>
    <n v="157401"/>
    <x v="4"/>
    <x v="0"/>
    <d v="2023-03-31T00:00:00"/>
    <x v="13"/>
    <s v="BL20U"/>
    <x v="16"/>
    <n v="-11.88"/>
    <n v="237500"/>
    <x v="24"/>
  </r>
  <r>
    <n v="31786"/>
    <s v="NP"/>
    <n v="157401"/>
    <x v="4"/>
    <x v="0"/>
    <d v="2023-03-31T00:00:00"/>
    <x v="13"/>
    <s v="BL20X"/>
    <x v="16"/>
    <n v="7.71"/>
    <n v="47500"/>
    <x v="25"/>
  </r>
  <r>
    <n v="31786"/>
    <s v="NP"/>
    <n v="157401"/>
    <x v="4"/>
    <x v="0"/>
    <d v="2023-03-31T00:00:00"/>
    <x v="13"/>
    <s v="FB08AU"/>
    <x v="16"/>
    <n v="-8.7100000000000009"/>
    <n v="95000"/>
    <x v="38"/>
  </r>
  <r>
    <n v="31786"/>
    <s v="NP"/>
    <n v="157401"/>
    <x v="4"/>
    <x v="0"/>
    <d v="2023-03-31T00:00:00"/>
    <x v="13"/>
    <s v="FB09AU"/>
    <x v="16"/>
    <n v="-9.41"/>
    <n v="95000"/>
    <x v="38"/>
  </r>
  <r>
    <n v="31786"/>
    <s v="NP"/>
    <n v="157401"/>
    <x v="4"/>
    <x v="0"/>
    <d v="2023-03-31T00:00:00"/>
    <x v="13"/>
    <s v="FB09BU"/>
    <x v="16"/>
    <n v="11.02"/>
    <n v="0"/>
    <x v="38"/>
  </r>
  <r>
    <n v="31786"/>
    <s v="NP"/>
    <n v="157401"/>
    <x v="4"/>
    <x v="0"/>
    <d v="2023-03-31T00:00:00"/>
    <x v="13"/>
    <s v="FB09DU"/>
    <x v="16"/>
    <n v="9.94"/>
    <n v="0"/>
    <x v="38"/>
  </r>
  <r>
    <n v="31786"/>
    <s v="NP"/>
    <n v="157401"/>
    <x v="4"/>
    <x v="0"/>
    <d v="2023-03-31T00:00:00"/>
    <x v="13"/>
    <s v="FB10AU"/>
    <x v="16"/>
    <n v="-9.9"/>
    <n v="285000"/>
    <x v="57"/>
  </r>
  <r>
    <n v="31786"/>
    <s v="NP"/>
    <n v="157401"/>
    <x v="4"/>
    <x v="0"/>
    <d v="2023-03-31T00:00:00"/>
    <x v="13"/>
    <s v="FB10BU"/>
    <x v="16"/>
    <n v="1.67"/>
    <n v="145000"/>
    <x v="24"/>
  </r>
  <r>
    <n v="31786"/>
    <s v="NP"/>
    <n v="157401"/>
    <x v="4"/>
    <x v="0"/>
    <d v="2023-03-31T00:00:00"/>
    <x v="13"/>
    <s v="FB10CU"/>
    <x v="16"/>
    <n v="-11.26"/>
    <n v="95000"/>
    <x v="38"/>
  </r>
  <r>
    <n v="31786"/>
    <s v="NP"/>
    <n v="157401"/>
    <x v="4"/>
    <x v="0"/>
    <d v="2023-03-31T00:00:00"/>
    <x v="13"/>
    <s v="FB10DU"/>
    <x v="16"/>
    <n v="11.88"/>
    <n v="47500"/>
    <x v="25"/>
  </r>
  <r>
    <n v="31786"/>
    <s v="NP"/>
    <n v="157401"/>
    <x v="4"/>
    <x v="0"/>
    <d v="2023-03-31T00:00:00"/>
    <x v="20"/>
    <s v="FO13B9"/>
    <x v="16"/>
    <n v="2.52"/>
    <n v="0"/>
    <x v="38"/>
  </r>
  <r>
    <n v="31786"/>
    <s v="NP"/>
    <n v="157401"/>
    <x v="4"/>
    <x v="0"/>
    <d v="2023-03-31T00:00:00"/>
    <x v="4"/>
    <m/>
    <x v="4"/>
    <n v="351196.96"/>
    <m/>
    <x v="163"/>
  </r>
  <r>
    <n v="31786"/>
    <s v="NP"/>
    <n v="157401"/>
    <x v="4"/>
    <x v="0"/>
    <d v="2023-03-31T00:00:00"/>
    <x v="14"/>
    <s v="VC0105"/>
    <x v="17"/>
    <n v="6.05"/>
    <n v="275000"/>
    <x v="78"/>
  </r>
  <r>
    <n v="31786"/>
    <s v="NP"/>
    <n v="157401"/>
    <x v="4"/>
    <x v="0"/>
    <d v="2023-03-31T00:00:00"/>
    <x v="14"/>
    <s v="VC0106"/>
    <x v="18"/>
    <n v="205.92"/>
    <n v="9512000"/>
    <x v="164"/>
  </r>
  <r>
    <n v="31786"/>
    <s v="NP"/>
    <n v="157401"/>
    <x v="4"/>
    <x v="0"/>
    <d v="2023-03-31T00:00:00"/>
    <x v="14"/>
    <s v="VC0110"/>
    <x v="19"/>
    <n v="28.98"/>
    <n v="1350000"/>
    <x v="165"/>
  </r>
  <r>
    <n v="31786"/>
    <s v="NP"/>
    <n v="157401"/>
    <x v="4"/>
    <x v="0"/>
    <d v="2023-03-31T00:00:00"/>
    <x v="14"/>
    <s v="VC0125"/>
    <x v="20"/>
    <n v="41.87"/>
    <n v="1975000"/>
    <x v="166"/>
  </r>
  <r>
    <n v="31786"/>
    <s v="NP"/>
    <n v="157401"/>
    <x v="4"/>
    <x v="0"/>
    <d v="2023-03-31T00:00:00"/>
    <x v="14"/>
    <s v="VC0150"/>
    <x v="21"/>
    <n v="124.95"/>
    <n v="5800000"/>
    <x v="167"/>
  </r>
  <r>
    <n v="31786"/>
    <s v="NP"/>
    <n v="157401"/>
    <x v="4"/>
    <x v="0"/>
    <d v="2023-03-31T00:00:00"/>
    <x v="14"/>
    <s v="VC0205"/>
    <x v="17"/>
    <n v="9.4499999999999993"/>
    <n v="465000"/>
    <x v="56"/>
  </r>
  <r>
    <n v="31786"/>
    <s v="NP"/>
    <n v="157401"/>
    <x v="4"/>
    <x v="0"/>
    <d v="2023-03-31T00:00:00"/>
    <x v="14"/>
    <s v="VC0206"/>
    <x v="18"/>
    <n v="390.5"/>
    <n v="18807000"/>
    <x v="168"/>
  </r>
  <r>
    <n v="31786"/>
    <s v="NP"/>
    <n v="157401"/>
    <x v="4"/>
    <x v="0"/>
    <d v="2023-03-31T00:00:00"/>
    <x v="14"/>
    <s v="VC0210"/>
    <x v="19"/>
    <n v="49.14"/>
    <n v="2345000"/>
    <x v="169"/>
  </r>
  <r>
    <n v="31786"/>
    <s v="NP"/>
    <n v="157401"/>
    <x v="4"/>
    <x v="0"/>
    <d v="2023-03-31T00:00:00"/>
    <x v="14"/>
    <s v="VC0225"/>
    <x v="20"/>
    <n v="89.25"/>
    <n v="4250000"/>
    <x v="67"/>
  </r>
  <r>
    <n v="31786"/>
    <s v="NP"/>
    <n v="157401"/>
    <x v="4"/>
    <x v="0"/>
    <d v="2023-03-31T00:00:00"/>
    <x v="14"/>
    <s v="VC0250"/>
    <x v="21"/>
    <n v="239.4"/>
    <n v="12215000"/>
    <x v="170"/>
  </r>
  <r>
    <n v="31786"/>
    <s v="NP"/>
    <n v="157401"/>
    <x v="4"/>
    <x v="0"/>
    <d v="2023-03-31T00:00:00"/>
    <x v="14"/>
    <s v="VC0305"/>
    <x v="17"/>
    <n v="4.16"/>
    <n v="180000"/>
    <x v="121"/>
  </r>
  <r>
    <n v="31786"/>
    <s v="NP"/>
    <n v="157401"/>
    <x v="4"/>
    <x v="0"/>
    <d v="2023-03-31T00:00:00"/>
    <x v="14"/>
    <s v="VC0306"/>
    <x v="18"/>
    <n v="178.98"/>
    <n v="8496000"/>
    <x v="171"/>
  </r>
  <r>
    <n v="31786"/>
    <s v="NP"/>
    <n v="157401"/>
    <x v="4"/>
    <x v="0"/>
    <d v="2023-03-31T00:00:00"/>
    <x v="14"/>
    <s v="VC0310"/>
    <x v="19"/>
    <n v="32.130000000000003"/>
    <n v="1440000"/>
    <x v="172"/>
  </r>
  <r>
    <n v="31786"/>
    <s v="NP"/>
    <n v="157401"/>
    <x v="4"/>
    <x v="0"/>
    <d v="2023-03-31T00:00:00"/>
    <x v="14"/>
    <s v="VC0325"/>
    <x v="20"/>
    <n v="45.82"/>
    <n v="2175000"/>
    <x v="173"/>
  </r>
  <r>
    <n v="31786"/>
    <s v="NP"/>
    <n v="157401"/>
    <x v="4"/>
    <x v="0"/>
    <d v="2023-03-31T00:00:00"/>
    <x v="14"/>
    <s v="VC0350"/>
    <x v="21"/>
    <n v="138.6"/>
    <n v="7815000"/>
    <x v="78"/>
  </r>
  <r>
    <n v="31786"/>
    <s v="NP"/>
    <n v="157401"/>
    <x v="4"/>
    <x v="0"/>
    <d v="2023-03-31T00:00:00"/>
    <x v="14"/>
    <s v="VC0405"/>
    <x v="17"/>
    <n v="0.84"/>
    <n v="40000"/>
    <x v="38"/>
  </r>
  <r>
    <n v="31786"/>
    <s v="NP"/>
    <n v="157401"/>
    <x v="4"/>
    <x v="0"/>
    <d v="2023-03-31T00:00:00"/>
    <x v="14"/>
    <s v="VC0406"/>
    <x v="18"/>
    <n v="71.5"/>
    <n v="3509000"/>
    <x v="174"/>
  </r>
  <r>
    <n v="31786"/>
    <s v="NP"/>
    <n v="157401"/>
    <x v="4"/>
    <x v="0"/>
    <d v="2023-03-31T00:00:00"/>
    <x v="14"/>
    <s v="VC0410"/>
    <x v="19"/>
    <n v="13.44"/>
    <n v="765000"/>
    <x v="175"/>
  </r>
  <r>
    <n v="31786"/>
    <s v="NP"/>
    <n v="157401"/>
    <x v="4"/>
    <x v="0"/>
    <d v="2023-03-31T00:00:00"/>
    <x v="14"/>
    <s v="VC0425"/>
    <x v="20"/>
    <n v="18.899999999999999"/>
    <n v="900000"/>
    <x v="2"/>
  </r>
  <r>
    <n v="31786"/>
    <s v="NP"/>
    <n v="157401"/>
    <x v="4"/>
    <x v="0"/>
    <d v="2023-03-31T00:00:00"/>
    <x v="14"/>
    <s v="VC0450"/>
    <x v="21"/>
    <n v="63"/>
    <n v="3000000"/>
    <x v="11"/>
  </r>
  <r>
    <n v="31786"/>
    <s v="NP"/>
    <n v="157401"/>
    <x v="4"/>
    <x v="0"/>
    <d v="2023-03-31T00:00:00"/>
    <x v="14"/>
    <s v="VC0506"/>
    <x v="18"/>
    <n v="24.57"/>
    <n v="1170000"/>
    <x v="176"/>
  </r>
  <r>
    <n v="31786"/>
    <s v="NP"/>
    <n v="157401"/>
    <x v="4"/>
    <x v="0"/>
    <d v="2023-03-31T00:00:00"/>
    <x v="14"/>
    <s v="VC0510"/>
    <x v="19"/>
    <n v="4.2"/>
    <n v="200000"/>
    <x v="58"/>
  </r>
  <r>
    <n v="31786"/>
    <s v="NP"/>
    <n v="157401"/>
    <x v="4"/>
    <x v="0"/>
    <d v="2023-03-31T00:00:00"/>
    <x v="14"/>
    <s v="VC0525"/>
    <x v="20"/>
    <n v="7.89"/>
    <n v="375000"/>
    <x v="12"/>
  </r>
  <r>
    <n v="31786"/>
    <s v="NP"/>
    <n v="157401"/>
    <x v="4"/>
    <x v="0"/>
    <d v="2023-03-31T00:00:00"/>
    <x v="14"/>
    <s v="VC0550"/>
    <x v="21"/>
    <n v="15.75"/>
    <n v="750000"/>
    <x v="12"/>
  </r>
  <r>
    <n v="31786"/>
    <s v="NP"/>
    <n v="157401"/>
    <x v="4"/>
    <x v="0"/>
    <d v="2023-03-31T00:00:00"/>
    <x v="14"/>
    <s v="VC0606"/>
    <x v="18"/>
    <n v="5.32"/>
    <n v="252000"/>
    <x v="97"/>
  </r>
  <r>
    <n v="31786"/>
    <s v="NP"/>
    <n v="157401"/>
    <x v="4"/>
    <x v="0"/>
    <d v="2023-03-31T00:00:00"/>
    <x v="14"/>
    <s v="VC0610"/>
    <x v="19"/>
    <n v="1.26"/>
    <n v="60000"/>
    <x v="25"/>
  </r>
  <r>
    <n v="31786"/>
    <s v="NP"/>
    <n v="157401"/>
    <x v="4"/>
    <x v="0"/>
    <d v="2023-03-31T00:00:00"/>
    <x v="14"/>
    <s v="VC0625"/>
    <x v="20"/>
    <n v="3.15"/>
    <n v="150000"/>
    <x v="25"/>
  </r>
  <r>
    <n v="31786"/>
    <s v="NP"/>
    <n v="157401"/>
    <x v="4"/>
    <x v="0"/>
    <d v="2023-03-31T00:00:00"/>
    <x v="14"/>
    <s v="VC0650"/>
    <x v="21"/>
    <n v="12.6"/>
    <n v="600000"/>
    <x v="38"/>
  </r>
  <r>
    <n v="31786"/>
    <s v="NP"/>
    <n v="157401"/>
    <x v="4"/>
    <x v="0"/>
    <d v="2023-03-31T00:00:00"/>
    <x v="14"/>
    <s v="VC0706"/>
    <x v="18"/>
    <n v="3.52"/>
    <n v="168000"/>
    <x v="58"/>
  </r>
  <r>
    <n v="31786"/>
    <s v="NP"/>
    <n v="157401"/>
    <x v="4"/>
    <x v="0"/>
    <d v="2023-03-31T00:00:00"/>
    <x v="14"/>
    <s v="VC0710"/>
    <x v="19"/>
    <n v="1.47"/>
    <n v="70000"/>
    <x v="25"/>
  </r>
  <r>
    <n v="31786"/>
    <s v="NP"/>
    <n v="157401"/>
    <x v="4"/>
    <x v="0"/>
    <d v="2023-03-31T00:00:00"/>
    <x v="14"/>
    <s v="VC0725"/>
    <x v="20"/>
    <n v="3.68"/>
    <n v="175000"/>
    <x v="25"/>
  </r>
  <r>
    <n v="31786"/>
    <s v="NP"/>
    <n v="157401"/>
    <x v="4"/>
    <x v="0"/>
    <d v="2023-03-31T00:00:00"/>
    <x v="14"/>
    <s v="VC0750"/>
    <x v="21"/>
    <n v="7.35"/>
    <n v="350000"/>
    <x v="25"/>
  </r>
  <r>
    <n v="31786"/>
    <s v="NP"/>
    <n v="157401"/>
    <x v="4"/>
    <x v="0"/>
    <d v="2023-03-31T00:00:00"/>
    <x v="14"/>
    <s v="VC0806"/>
    <x v="18"/>
    <n v="1.01"/>
    <n v="48000"/>
    <x v="25"/>
  </r>
  <r>
    <n v="31786"/>
    <s v="NP"/>
    <n v="157401"/>
    <x v="4"/>
    <x v="0"/>
    <d v="2023-03-31T00:00:00"/>
    <x v="15"/>
    <s v="VAD050"/>
    <x v="22"/>
    <n v="412.65"/>
    <n v="19550000"/>
    <x v="177"/>
  </r>
  <r>
    <n v="31786"/>
    <s v="NP"/>
    <n v="157401"/>
    <x v="4"/>
    <x v="0"/>
    <d v="2023-03-31T00:00:00"/>
    <x v="15"/>
    <s v="VAD060"/>
    <x v="23"/>
    <n v="12513.06"/>
    <n v="596840000"/>
    <x v="178"/>
  </r>
  <r>
    <n v="31786"/>
    <s v="NP"/>
    <n v="157401"/>
    <x v="4"/>
    <x v="0"/>
    <d v="2023-03-31T00:00:00"/>
    <x v="15"/>
    <s v="VAD100"/>
    <x v="24"/>
    <n v="1776.6"/>
    <n v="84650000"/>
    <x v="179"/>
  </r>
  <r>
    <n v="31786"/>
    <s v="NP"/>
    <n v="157401"/>
    <x v="4"/>
    <x v="0"/>
    <d v="2023-03-31T00:00:00"/>
    <x v="15"/>
    <s v="VAD250"/>
    <x v="25"/>
    <n v="2373"/>
    <n v="113000000"/>
    <x v="180"/>
  </r>
  <r>
    <n v="31786"/>
    <s v="NP"/>
    <n v="157401"/>
    <x v="4"/>
    <x v="0"/>
    <d v="2023-03-31T00:00:00"/>
    <x v="15"/>
    <s v="VAD500"/>
    <x v="26"/>
    <n v="6373.5"/>
    <n v="303500000"/>
    <x v="181"/>
  </r>
  <r>
    <n v="31786"/>
    <s v="NP"/>
    <n v="157401"/>
    <x v="4"/>
    <x v="0"/>
    <d v="2023-03-31T00:00:00"/>
    <x v="16"/>
    <s v="VSC050"/>
    <x v="27"/>
    <n v="29.4"/>
    <n v="1800000"/>
    <x v="182"/>
  </r>
  <r>
    <n v="31786"/>
    <s v="NP"/>
    <n v="157401"/>
    <x v="4"/>
    <x v="0"/>
    <d v="2023-03-31T00:00:00"/>
    <x v="16"/>
    <s v="VSC060"/>
    <x v="28"/>
    <n v="1366"/>
    <n v="70364000"/>
    <x v="183"/>
  </r>
  <r>
    <n v="31786"/>
    <s v="NP"/>
    <n v="157401"/>
    <x v="4"/>
    <x v="0"/>
    <d v="2023-03-31T00:00:00"/>
    <x v="16"/>
    <s v="VSC100"/>
    <x v="29"/>
    <n v="174.72"/>
    <n v="9440000"/>
    <x v="184"/>
  </r>
  <r>
    <n v="31786"/>
    <s v="NP"/>
    <n v="157401"/>
    <x v="4"/>
    <x v="0"/>
    <d v="2023-03-31T00:00:00"/>
    <x v="16"/>
    <s v="VSC250"/>
    <x v="30"/>
    <n v="291.89999999999998"/>
    <n v="16740000"/>
    <x v="185"/>
  </r>
  <r>
    <n v="31786"/>
    <s v="NP"/>
    <n v="157401"/>
    <x v="4"/>
    <x v="0"/>
    <d v="2023-03-31T00:00:00"/>
    <x v="16"/>
    <s v="VSC500"/>
    <x v="31"/>
    <n v="936.6"/>
    <n v="50220000"/>
    <x v="186"/>
  </r>
  <r>
    <n v="31786"/>
    <s v="NP"/>
    <n v="157401"/>
    <x v="4"/>
    <x v="0"/>
    <d v="2023-03-31T00:00:00"/>
    <x v="16"/>
    <s v="VSO050"/>
    <x v="32"/>
    <n v="46.62"/>
    <n v="2080000"/>
    <x v="87"/>
  </r>
  <r>
    <n v="31786"/>
    <s v="NP"/>
    <n v="157401"/>
    <x v="4"/>
    <x v="0"/>
    <d v="2023-03-31T00:00:00"/>
    <x v="16"/>
    <s v="VSO060"/>
    <x v="33"/>
    <n v="1460.72"/>
    <n v="71168000"/>
    <x v="187"/>
  </r>
  <r>
    <n v="31786"/>
    <s v="NP"/>
    <n v="157401"/>
    <x v="4"/>
    <x v="0"/>
    <d v="2023-03-31T00:00:00"/>
    <x v="16"/>
    <s v="VSO100"/>
    <x v="34"/>
    <n v="282.24"/>
    <n v="12980000"/>
    <x v="188"/>
  </r>
  <r>
    <n v="31786"/>
    <s v="NP"/>
    <n v="157401"/>
    <x v="4"/>
    <x v="0"/>
    <d v="2023-03-31T00:00:00"/>
    <x v="16"/>
    <s v="VSO250"/>
    <x v="35"/>
    <n v="330.75"/>
    <n v="14290000"/>
    <x v="30"/>
  </r>
  <r>
    <n v="31786"/>
    <s v="NP"/>
    <n v="157401"/>
    <x v="4"/>
    <x v="0"/>
    <d v="2023-03-31T00:00:00"/>
    <x v="16"/>
    <s v="VSO500"/>
    <x v="36"/>
    <n v="819"/>
    <n v="39700000"/>
    <x v="47"/>
  </r>
  <r>
    <n v="31786"/>
    <s v="NP"/>
    <n v="157401"/>
    <x v="4"/>
    <x v="4"/>
    <d v="2023-03-31T00:00:00"/>
    <x v="6"/>
    <s v="BADE2X"/>
    <x v="6"/>
    <n v="-3.42"/>
    <n v="60000"/>
    <x v="25"/>
  </r>
  <r>
    <n v="31786"/>
    <s v="NP"/>
    <n v="157401"/>
    <x v="4"/>
    <x v="4"/>
    <d v="2023-03-31T00:00:00"/>
    <x v="7"/>
    <s v="BADE40"/>
    <x v="7"/>
    <n v="-2.2799999999999998"/>
    <n v="40000"/>
    <x v="25"/>
  </r>
  <r>
    <n v="31786"/>
    <s v="NP"/>
    <n v="157401"/>
    <x v="4"/>
    <x v="4"/>
    <d v="2023-03-31T00:00:00"/>
    <x v="9"/>
    <s v="BLES15"/>
    <x v="10"/>
    <n v="-13.68"/>
    <n v="30000"/>
    <x v="25"/>
  </r>
  <r>
    <n v="31786"/>
    <s v="NP"/>
    <n v="157401"/>
    <x v="4"/>
    <x v="4"/>
    <d v="2023-03-31T00:00:00"/>
    <x v="11"/>
    <s v="BLER20"/>
    <x v="13"/>
    <n v="-9.1199999999999992"/>
    <n v="20000"/>
    <x v="25"/>
  </r>
  <r>
    <n v="31786"/>
    <s v="NP"/>
    <n v="157401"/>
    <x v="4"/>
    <x v="4"/>
    <d v="2023-03-31T00:00:00"/>
    <x v="13"/>
    <s v="FB10AU"/>
    <x v="16"/>
    <n v="-13.86"/>
    <n v="100000"/>
    <x v="38"/>
  </r>
  <r>
    <n v="31786"/>
    <s v="NP"/>
    <n v="157401"/>
    <x v="4"/>
    <x v="4"/>
    <d v="2023-03-31T00:00:00"/>
    <x v="20"/>
    <s v="FO13A9"/>
    <x v="16"/>
    <n v="-1.08"/>
    <n v="60000"/>
    <x v="25"/>
  </r>
  <r>
    <n v="31786"/>
    <s v="NP"/>
    <n v="157401"/>
    <x v="4"/>
    <x v="4"/>
    <d v="2023-03-31T00:00:00"/>
    <x v="15"/>
    <s v="VAD060"/>
    <x v="23"/>
    <n v="-3.78"/>
    <n v="60000"/>
    <x v="25"/>
  </r>
  <r>
    <n v="31786"/>
    <s v="NP"/>
    <n v="157401"/>
    <x v="4"/>
    <x v="5"/>
    <d v="2023-03-31T00:00:00"/>
    <x v="5"/>
    <s v="BADC01"/>
    <x v="5"/>
    <n v="0.13"/>
    <n v="10000"/>
    <x v="25"/>
  </r>
  <r>
    <n v="31786"/>
    <s v="NP"/>
    <n v="157401"/>
    <x v="4"/>
    <x v="5"/>
    <d v="2023-03-31T00:00:00"/>
    <x v="6"/>
    <s v="BADE2X"/>
    <x v="6"/>
    <n v="2.2799999999999998"/>
    <n v="120000"/>
    <x v="38"/>
  </r>
  <r>
    <n v="31786"/>
    <s v="NP"/>
    <n v="157401"/>
    <x v="4"/>
    <x v="5"/>
    <d v="2023-03-31T00:00:00"/>
    <x v="7"/>
    <s v="BADE40"/>
    <x v="7"/>
    <n v="1.52"/>
    <n v="80000"/>
    <x v="38"/>
  </r>
  <r>
    <n v="31786"/>
    <s v="NP"/>
    <n v="157401"/>
    <x v="4"/>
    <x v="5"/>
    <d v="2023-03-31T00:00:00"/>
    <x v="8"/>
    <s v="BAD4SC"/>
    <x v="8"/>
    <n v="0.52"/>
    <n v="40000"/>
    <x v="25"/>
  </r>
  <r>
    <n v="31786"/>
    <s v="NP"/>
    <n v="157401"/>
    <x v="4"/>
    <x v="5"/>
    <d v="2023-03-31T00:00:00"/>
    <x v="9"/>
    <s v="BLES15"/>
    <x v="10"/>
    <n v="9.1199999999999992"/>
    <n v="60000"/>
    <x v="38"/>
  </r>
  <r>
    <n v="31786"/>
    <s v="NP"/>
    <n v="157401"/>
    <x v="4"/>
    <x v="5"/>
    <d v="2023-03-31T00:00:00"/>
    <x v="10"/>
    <s v="BLCS01"/>
    <x v="12"/>
    <n v="0.3"/>
    <n v="3000"/>
    <x v="25"/>
  </r>
  <r>
    <n v="31786"/>
    <s v="NP"/>
    <n v="157401"/>
    <x v="4"/>
    <x v="5"/>
    <d v="2023-03-31T00:00:00"/>
    <x v="11"/>
    <s v="BLER20"/>
    <x v="13"/>
    <n v="6.08"/>
    <n v="40000"/>
    <x v="38"/>
  </r>
  <r>
    <n v="31786"/>
    <s v="NP"/>
    <n v="157401"/>
    <x v="4"/>
    <x v="5"/>
    <d v="2023-03-31T00:00:00"/>
    <x v="12"/>
    <s v="BLIFSC"/>
    <x v="14"/>
    <n v="0.3"/>
    <n v="3000"/>
    <x v="25"/>
  </r>
  <r>
    <n v="31786"/>
    <s v="NP"/>
    <n v="190862"/>
    <x v="5"/>
    <x v="0"/>
    <d v="2023-03-31T00:00:00"/>
    <x v="17"/>
    <s v="LTD-01"/>
    <x v="37"/>
    <n v="12.93"/>
    <n v="10779.78"/>
    <x v="58"/>
  </r>
  <r>
    <n v="31786"/>
    <s v="NP"/>
    <n v="190862"/>
    <x v="5"/>
    <x v="0"/>
    <d v="2023-03-31T00:00:00"/>
    <x v="17"/>
    <s v="LTD-01"/>
    <x v="38"/>
    <n v="15.75"/>
    <n v="13122.99"/>
    <x v="58"/>
  </r>
  <r>
    <n v="31786"/>
    <s v="NP"/>
    <n v="190862"/>
    <x v="5"/>
    <x v="0"/>
    <d v="2023-03-31T00:00:00"/>
    <x v="17"/>
    <s v="LTD-01"/>
    <x v="39"/>
    <n v="35.119999999999997"/>
    <n v="15274.19"/>
    <x v="37"/>
  </r>
  <r>
    <n v="31786"/>
    <s v="NP"/>
    <n v="190862"/>
    <x v="5"/>
    <x v="0"/>
    <d v="2023-03-31T00:00:00"/>
    <x v="17"/>
    <s v="LTD-01"/>
    <x v="40"/>
    <n v="32.04"/>
    <n v="9424.7000000000007"/>
    <x v="12"/>
  </r>
  <r>
    <n v="31786"/>
    <s v="NP"/>
    <n v="190862"/>
    <x v="5"/>
    <x v="0"/>
    <d v="2023-03-31T00:00:00"/>
    <x v="17"/>
    <s v="LTD-01"/>
    <x v="41"/>
    <n v="27.44"/>
    <n v="6993.32"/>
    <x v="38"/>
  </r>
  <r>
    <n v="31786"/>
    <s v="NP"/>
    <n v="190862"/>
    <x v="5"/>
    <x v="0"/>
    <d v="2023-03-31T00:00:00"/>
    <x v="17"/>
    <s v="LTD-01"/>
    <x v="42"/>
    <n v="62.87"/>
    <n v="12476.26"/>
    <x v="58"/>
  </r>
  <r>
    <n v="31786"/>
    <s v="NP"/>
    <n v="190862"/>
    <x v="5"/>
    <x v="0"/>
    <d v="2023-03-31T00:00:00"/>
    <x v="17"/>
    <s v="LTD-01"/>
    <x v="43"/>
    <n v="16.670000000000002"/>
    <n v="2645.91"/>
    <x v="25"/>
  </r>
  <r>
    <n v="31786"/>
    <s v="NP"/>
    <n v="190862"/>
    <x v="5"/>
    <x v="0"/>
    <d v="2023-03-31T00:00:00"/>
    <x v="17"/>
    <s v="LTD-01"/>
    <x v="44"/>
    <n v="23.41"/>
    <n v="3716.37"/>
    <x v="25"/>
  </r>
  <r>
    <n v="31786"/>
    <s v="NP"/>
    <n v="190862"/>
    <x v="5"/>
    <x v="0"/>
    <d v="2023-03-31T00:00:00"/>
    <x v="17"/>
    <s v="LTD-02"/>
    <x v="47"/>
    <n v="1.28"/>
    <n v="1418.33"/>
    <x v="25"/>
  </r>
  <r>
    <n v="31786"/>
    <s v="NP"/>
    <n v="190862"/>
    <x v="5"/>
    <x v="0"/>
    <d v="2023-03-31T00:00:00"/>
    <x v="17"/>
    <s v="LTD-02"/>
    <x v="48"/>
    <n v="12.53"/>
    <n v="13912.4"/>
    <x v="12"/>
  </r>
  <r>
    <n v="31786"/>
    <s v="NP"/>
    <n v="190862"/>
    <x v="5"/>
    <x v="0"/>
    <d v="2023-03-31T00:00:00"/>
    <x v="17"/>
    <s v="LTD-02"/>
    <x v="49"/>
    <n v="5.07"/>
    <n v="2815.5"/>
    <x v="25"/>
  </r>
  <r>
    <n v="31786"/>
    <s v="NP"/>
    <n v="190862"/>
    <x v="5"/>
    <x v="0"/>
    <d v="2023-03-31T00:00:00"/>
    <x v="17"/>
    <s v="LTD-02"/>
    <x v="50"/>
    <n v="27.41"/>
    <n v="10150.25"/>
    <x v="25"/>
  </r>
  <r>
    <n v="31786"/>
    <s v="NP"/>
    <n v="190862"/>
    <x v="5"/>
    <x v="0"/>
    <d v="2023-03-31T00:00:00"/>
    <x v="17"/>
    <s v="LTD-02"/>
    <x v="51"/>
    <n v="28.33"/>
    <n v="8333.33"/>
    <x v="25"/>
  </r>
  <r>
    <n v="31786"/>
    <s v="NP"/>
    <n v="190862"/>
    <x v="5"/>
    <x v="0"/>
    <d v="2023-03-31T00:00:00"/>
    <x v="17"/>
    <s v="LTD-02"/>
    <x v="54"/>
    <n v="27.23"/>
    <n v="4125"/>
    <x v="25"/>
  </r>
  <r>
    <n v="31786"/>
    <s v="NP"/>
    <n v="190862"/>
    <x v="5"/>
    <x v="0"/>
    <d v="2023-03-31T00:00:00"/>
    <x v="17"/>
    <s v="LTD-03"/>
    <x v="58"/>
    <n v="26.3"/>
    <n v="18787.189999999999"/>
    <x v="58"/>
  </r>
  <r>
    <n v="31786"/>
    <s v="NP"/>
    <n v="190862"/>
    <x v="5"/>
    <x v="0"/>
    <d v="2023-03-31T00:00:00"/>
    <x v="17"/>
    <s v="LTD-03"/>
    <x v="61"/>
    <n v="35.08"/>
    <n v="6619.54"/>
    <x v="38"/>
  </r>
  <r>
    <n v="31786"/>
    <s v="NP"/>
    <n v="190862"/>
    <x v="5"/>
    <x v="0"/>
    <d v="2023-03-31T00:00:00"/>
    <x v="17"/>
    <s v="LTD-03"/>
    <x v="62"/>
    <n v="12.86"/>
    <n v="1978.75"/>
    <x v="25"/>
  </r>
  <r>
    <n v="31786"/>
    <s v="NP"/>
    <n v="190862"/>
    <x v="5"/>
    <x v="0"/>
    <d v="2023-03-31T00:00:00"/>
    <x v="17"/>
    <s v="LTD-03"/>
    <x v="63"/>
    <n v="11.71"/>
    <n v="1801.58"/>
    <x v="25"/>
  </r>
  <r>
    <n v="31786"/>
    <s v="NP"/>
    <n v="190862"/>
    <x v="5"/>
    <x v="0"/>
    <d v="2023-03-31T00:00:00"/>
    <x v="17"/>
    <s v="LTD-04"/>
    <x v="67"/>
    <n v="3.7"/>
    <n v="3367"/>
    <x v="25"/>
  </r>
  <r>
    <n v="31786"/>
    <s v="NP"/>
    <n v="190862"/>
    <x v="5"/>
    <x v="0"/>
    <d v="2023-03-31T00:00:00"/>
    <x v="17"/>
    <s v="LTD-04"/>
    <x v="70"/>
    <n v="27.5"/>
    <n v="8332.64"/>
    <x v="25"/>
  </r>
  <r>
    <n v="31786"/>
    <s v="NP"/>
    <n v="190862"/>
    <x v="5"/>
    <x v="0"/>
    <d v="2023-03-31T00:00:00"/>
    <x v="17"/>
    <s v="LTD-04"/>
    <x v="72"/>
    <n v="37.21"/>
    <n v="7294.79"/>
    <x v="38"/>
  </r>
  <r>
    <n v="31786"/>
    <s v="NP"/>
    <n v="190862"/>
    <x v="5"/>
    <x v="0"/>
    <d v="2023-03-31T00:00:00"/>
    <x v="17"/>
    <s v="LTD-04"/>
    <x v="73"/>
    <n v="34.229999999999997"/>
    <n v="6161.71"/>
    <x v="38"/>
  </r>
  <r>
    <n v="31786"/>
    <s v="NP"/>
    <n v="190862"/>
    <x v="5"/>
    <x v="0"/>
    <d v="2023-03-31T00:00:00"/>
    <x v="17"/>
    <s v="LTD-04"/>
    <x v="74"/>
    <n v="33.700000000000003"/>
    <n v="4160.5"/>
    <x v="38"/>
  </r>
  <r>
    <n v="31786"/>
    <s v="NP"/>
    <n v="190862"/>
    <x v="5"/>
    <x v="0"/>
    <d v="2023-03-31T00:00:00"/>
    <x v="17"/>
    <s v="LTD-04"/>
    <x v="76"/>
    <n v="22.82"/>
    <n v="4225"/>
    <x v="25"/>
  </r>
  <r>
    <n v="31786"/>
    <s v="NP"/>
    <n v="190862"/>
    <x v="5"/>
    <x v="0"/>
    <d v="2023-03-31T00:00:00"/>
    <x v="18"/>
    <s v="STD-A"/>
    <x v="83"/>
    <n v="42298.71"/>
    <n v="10310707.57"/>
    <x v="189"/>
  </r>
  <r>
    <n v="31786"/>
    <s v="NP"/>
    <n v="190862"/>
    <x v="5"/>
    <x v="0"/>
    <d v="2023-03-31T00:00:00"/>
    <x v="18"/>
    <s v="STD-A"/>
    <x v="77"/>
    <n v="519.51"/>
    <n v="130445.06"/>
    <x v="44"/>
  </r>
  <r>
    <n v="31786"/>
    <s v="NP"/>
    <n v="190862"/>
    <x v="5"/>
    <x v="0"/>
    <d v="2023-03-31T00:00:00"/>
    <x v="18"/>
    <s v="STD-B"/>
    <x v="84"/>
    <n v="38585.980000000003"/>
    <n v="11679142.210000001"/>
    <x v="190"/>
  </r>
  <r>
    <n v="31786"/>
    <s v="NP"/>
    <n v="190862"/>
    <x v="5"/>
    <x v="0"/>
    <d v="2023-03-31T00:00:00"/>
    <x v="18"/>
    <s v="STD-B"/>
    <x v="78"/>
    <n v="195.56"/>
    <n v="59260.71"/>
    <x v="116"/>
  </r>
  <r>
    <n v="31786"/>
    <s v="NP"/>
    <n v="258005"/>
    <x v="6"/>
    <x v="2"/>
    <d v="2023-03-31T00:00:00"/>
    <x v="19"/>
    <s v="VISBAS"/>
    <x v="79"/>
    <n v="3.18"/>
    <n v="0"/>
    <x v="25"/>
  </r>
  <r>
    <n v="31786"/>
    <s v="NP"/>
    <n v="258005"/>
    <x v="6"/>
    <x v="2"/>
    <d v="2023-03-31T00:00:00"/>
    <x v="19"/>
    <s v="VISEXP"/>
    <x v="80"/>
    <n v="12.6"/>
    <n v="0"/>
    <x v="38"/>
  </r>
  <r>
    <n v="31786"/>
    <s v="NP"/>
    <n v="258005"/>
    <x v="6"/>
    <x v="3"/>
    <d v="2023-03-31T00:00:00"/>
    <x v="19"/>
    <s v="VISBAS"/>
    <x v="79"/>
    <n v="74.25"/>
    <n v="0"/>
    <x v="11"/>
  </r>
  <r>
    <n v="31786"/>
    <s v="NP"/>
    <n v="258005"/>
    <x v="6"/>
    <x v="3"/>
    <d v="2023-03-31T00:00:00"/>
    <x v="19"/>
    <s v="VISEXP"/>
    <x v="80"/>
    <n v="551.72"/>
    <n v="0"/>
    <x v="191"/>
  </r>
  <r>
    <n v="31786"/>
    <s v="NP"/>
    <n v="258005"/>
    <x v="6"/>
    <x v="0"/>
    <d v="2023-03-31T00:00:00"/>
    <x v="19"/>
    <s v="VISBAS"/>
    <x v="79"/>
    <n v="37566.44"/>
    <n v="0"/>
    <x v="192"/>
  </r>
  <r>
    <n v="31786"/>
    <s v="NP"/>
    <n v="258005"/>
    <x v="6"/>
    <x v="0"/>
    <d v="2023-03-31T00:00:00"/>
    <x v="19"/>
    <s v="VISEXP"/>
    <x v="80"/>
    <n v="155364.99"/>
    <n v="0"/>
    <x v="193"/>
  </r>
  <r>
    <n v="31786"/>
    <s v="NP"/>
    <n v="258005"/>
    <x v="6"/>
    <x v="4"/>
    <d v="2023-03-31T00:00:00"/>
    <x v="19"/>
    <s v="VISBAS"/>
    <x v="79"/>
    <n v="28007.23"/>
    <n v="0"/>
    <x v="194"/>
  </r>
  <r>
    <n v="31786"/>
    <s v="NP"/>
    <n v="258005"/>
    <x v="6"/>
    <x v="4"/>
    <d v="2023-03-31T00:00:00"/>
    <x v="19"/>
    <s v="VISEXP"/>
    <x v="80"/>
    <n v="135002.48000000001"/>
    <n v="0"/>
    <x v="195"/>
  </r>
  <r>
    <n v="31786"/>
    <s v="NP"/>
    <n v="258005"/>
    <x v="6"/>
    <x v="5"/>
    <d v="2023-03-31T00:00:00"/>
    <x v="19"/>
    <s v="VISBAS"/>
    <x v="79"/>
    <n v="10203.790000000001"/>
    <n v="0"/>
    <x v="196"/>
  </r>
  <r>
    <n v="31786"/>
    <s v="NP"/>
    <n v="258005"/>
    <x v="6"/>
    <x v="5"/>
    <d v="2023-03-31T00:00:00"/>
    <x v="19"/>
    <s v="VISEXP"/>
    <x v="80"/>
    <n v="62747.11"/>
    <n v="0"/>
    <x v="197"/>
  </r>
  <r>
    <n v="31786"/>
    <s v="NP"/>
    <n v="185"/>
    <x v="0"/>
    <x v="1"/>
    <d v="2023-03-31T00:00:00"/>
    <x v="0"/>
    <s v="PPDN"/>
    <x v="0"/>
    <n v="48.53"/>
    <n v="2"/>
    <x v="198"/>
  </r>
  <r>
    <n v="31786"/>
    <s v="NP"/>
    <n v="185"/>
    <x v="0"/>
    <x v="1"/>
    <d v="2023-03-31T00:00:00"/>
    <x v="21"/>
    <s v="PPRN"/>
    <x v="81"/>
    <n v="-142"/>
    <n v="8"/>
    <x v="198"/>
  </r>
  <r>
    <n v="31786"/>
    <s v="NP"/>
    <n v="185"/>
    <x v="0"/>
    <x v="1"/>
    <d v="2023-03-31T00:00:00"/>
    <x v="21"/>
    <s v="PPRN"/>
    <x v="81"/>
    <n v="5245.86"/>
    <n v="243"/>
    <x v="198"/>
  </r>
  <r>
    <n v="31786"/>
    <s v="NP"/>
    <n v="185"/>
    <x v="0"/>
    <x v="2"/>
    <d v="2023-03-31T00:00:00"/>
    <x v="21"/>
    <s v="PPRN"/>
    <x v="81"/>
    <n v="-15.23"/>
    <n v="1"/>
    <x v="198"/>
  </r>
  <r>
    <n v="31786"/>
    <s v="NP"/>
    <n v="185"/>
    <x v="0"/>
    <x v="2"/>
    <d v="2023-03-31T00:00:00"/>
    <x v="21"/>
    <s v="PPRN"/>
    <x v="81"/>
    <n v="306.33"/>
    <n v="17"/>
    <x v="198"/>
  </r>
  <r>
    <n v="31786"/>
    <s v="NP"/>
    <n v="185"/>
    <x v="0"/>
    <x v="3"/>
    <d v="2023-03-31T00:00:00"/>
    <x v="21"/>
    <s v="PPRN"/>
    <x v="81"/>
    <n v="27.01"/>
    <n v="1"/>
    <x v="198"/>
  </r>
  <r>
    <n v="31786"/>
    <s v="NP"/>
    <n v="185"/>
    <x v="0"/>
    <x v="0"/>
    <d v="2023-03-31T00:00:00"/>
    <x v="0"/>
    <s v="PPDN"/>
    <x v="0"/>
    <n v="-321.20999999999998"/>
    <n v="20"/>
    <x v="198"/>
  </r>
  <r>
    <n v="31786"/>
    <s v="NP"/>
    <n v="185"/>
    <x v="0"/>
    <x v="0"/>
    <d v="2023-03-31T00:00:00"/>
    <x v="0"/>
    <s v="PPDN"/>
    <x v="0"/>
    <n v="416.42"/>
    <n v="18"/>
    <x v="198"/>
  </r>
  <r>
    <n v="31786"/>
    <s v="NP"/>
    <n v="185"/>
    <x v="0"/>
    <x v="4"/>
    <d v="2023-03-31T00:00:00"/>
    <x v="0"/>
    <s v="PPDN"/>
    <x v="0"/>
    <n v="-85.02"/>
    <n v="7"/>
    <x v="198"/>
  </r>
  <r>
    <n v="31786"/>
    <s v="NP"/>
    <n v="185"/>
    <x v="0"/>
    <x v="4"/>
    <d v="2023-03-31T00:00:00"/>
    <x v="0"/>
    <s v="PPDN"/>
    <x v="0"/>
    <n v="156.16"/>
    <n v="7"/>
    <x v="198"/>
  </r>
  <r>
    <n v="31786"/>
    <s v="NP"/>
    <n v="185"/>
    <x v="0"/>
    <x v="5"/>
    <d v="2023-03-31T00:00:00"/>
    <x v="0"/>
    <s v="PPDN"/>
    <x v="0"/>
    <n v="-141.19999999999999"/>
    <n v="10"/>
    <x v="198"/>
  </r>
  <r>
    <n v="31786"/>
    <s v="NP"/>
    <n v="185"/>
    <x v="0"/>
    <x v="5"/>
    <d v="2023-03-31T00:00:00"/>
    <x v="0"/>
    <s v="PPDN"/>
    <x v="0"/>
    <n v="106.1"/>
    <n v="5"/>
    <x v="198"/>
  </r>
  <r>
    <n v="31786"/>
    <s v="NP"/>
    <n v="192"/>
    <x v="1"/>
    <x v="1"/>
    <d v="2023-03-31T00:00:00"/>
    <x v="1"/>
    <s v="PDON"/>
    <x v="1"/>
    <n v="119.96"/>
    <n v="4"/>
    <x v="198"/>
  </r>
  <r>
    <n v="31786"/>
    <s v="NP"/>
    <n v="192"/>
    <x v="1"/>
    <x v="1"/>
    <d v="2023-03-31T00:00:00"/>
    <x v="22"/>
    <s v="PDRN"/>
    <x v="82"/>
    <n v="-421.8"/>
    <n v="16"/>
    <x v="198"/>
  </r>
  <r>
    <n v="31786"/>
    <s v="NP"/>
    <n v="192"/>
    <x v="1"/>
    <x v="1"/>
    <d v="2023-03-31T00:00:00"/>
    <x v="22"/>
    <s v="PDRN"/>
    <x v="82"/>
    <n v="54010.98"/>
    <n v="1261"/>
    <x v="198"/>
  </r>
  <r>
    <n v="31786"/>
    <s v="NP"/>
    <n v="192"/>
    <x v="1"/>
    <x v="2"/>
    <d v="2023-03-31T00:00:00"/>
    <x v="22"/>
    <s v="PDRN"/>
    <x v="82"/>
    <n v="-25.84"/>
    <n v="1"/>
    <x v="198"/>
  </r>
  <r>
    <n v="31786"/>
    <s v="NP"/>
    <n v="192"/>
    <x v="1"/>
    <x v="2"/>
    <d v="2023-03-31T00:00:00"/>
    <x v="22"/>
    <s v="PDRN"/>
    <x v="82"/>
    <n v="5862.43"/>
    <n v="151"/>
    <x v="198"/>
  </r>
  <r>
    <n v="31786"/>
    <s v="NP"/>
    <n v="192"/>
    <x v="1"/>
    <x v="3"/>
    <d v="2023-03-31T00:00:00"/>
    <x v="1"/>
    <s v="PDON"/>
    <x v="1"/>
    <n v="20.22"/>
    <n v="1"/>
    <x v="198"/>
  </r>
  <r>
    <n v="31786"/>
    <s v="NP"/>
    <n v="192"/>
    <x v="1"/>
    <x v="3"/>
    <d v="2023-03-31T00:00:00"/>
    <x v="22"/>
    <s v="PDRN"/>
    <x v="82"/>
    <n v="554.04"/>
    <n v="15"/>
    <x v="198"/>
  </r>
  <r>
    <n v="31786"/>
    <s v="NP"/>
    <n v="192"/>
    <x v="1"/>
    <x v="0"/>
    <d v="2023-03-31T00:00:00"/>
    <x v="1"/>
    <s v="PDON"/>
    <x v="1"/>
    <n v="-1156.52"/>
    <n v="41"/>
    <x v="198"/>
  </r>
  <r>
    <n v="31786"/>
    <s v="NP"/>
    <n v="192"/>
    <x v="1"/>
    <x v="0"/>
    <d v="2023-03-31T00:00:00"/>
    <x v="1"/>
    <s v="PDON"/>
    <x v="1"/>
    <n v="4015.59"/>
    <n v="120"/>
    <x v="198"/>
  </r>
  <r>
    <n v="31786"/>
    <s v="NP"/>
    <n v="192"/>
    <x v="1"/>
    <x v="4"/>
    <d v="2023-03-31T00:00:00"/>
    <x v="1"/>
    <s v="PDON"/>
    <x v="1"/>
    <n v="-121.32"/>
    <n v="6"/>
    <x v="198"/>
  </r>
  <r>
    <n v="31786"/>
    <s v="NP"/>
    <n v="192"/>
    <x v="1"/>
    <x v="4"/>
    <d v="2023-03-31T00:00:00"/>
    <x v="1"/>
    <s v="PDON"/>
    <x v="1"/>
    <n v="1791.53"/>
    <n v="62"/>
    <x v="198"/>
  </r>
  <r>
    <n v="31786"/>
    <s v="NP"/>
    <n v="192"/>
    <x v="1"/>
    <x v="5"/>
    <d v="2023-03-31T00:00:00"/>
    <x v="1"/>
    <s v="PDON"/>
    <x v="1"/>
    <n v="-107.5"/>
    <n v="2"/>
    <x v="198"/>
  </r>
  <r>
    <n v="31786"/>
    <s v="NP"/>
    <n v="192"/>
    <x v="1"/>
    <x v="5"/>
    <d v="2023-03-31T00:00:00"/>
    <x v="1"/>
    <s v="PDON"/>
    <x v="1"/>
    <n v="1091.29"/>
    <n v="48"/>
    <x v="198"/>
  </r>
  <r>
    <n v="31786"/>
    <s v="NP"/>
    <n v="157401"/>
    <x v="4"/>
    <x v="0"/>
    <d v="2023-03-31T00:00:00"/>
    <x v="5"/>
    <s v="BADC01"/>
    <x v="5"/>
    <n v="-0.26"/>
    <n v="2"/>
    <x v="198"/>
  </r>
  <r>
    <n v="31786"/>
    <s v="NP"/>
    <n v="157401"/>
    <x v="4"/>
    <x v="0"/>
    <d v="2023-03-31T00:00:00"/>
    <x v="5"/>
    <s v="BADC01"/>
    <x v="5"/>
    <n v="0.26"/>
    <n v="2"/>
    <x v="198"/>
  </r>
  <r>
    <n v="31786"/>
    <s v="NP"/>
    <n v="157401"/>
    <x v="4"/>
    <x v="0"/>
    <d v="2023-03-31T00:00:00"/>
    <x v="5"/>
    <s v="BADC04"/>
    <x v="5"/>
    <n v="1.04"/>
    <n v="2"/>
    <x v="198"/>
  </r>
  <r>
    <n v="31786"/>
    <s v="NP"/>
    <n v="157401"/>
    <x v="4"/>
    <x v="0"/>
    <d v="2023-03-31T00:00:00"/>
    <x v="6"/>
    <s v="BADE2X"/>
    <x v="6"/>
    <n v="-2.2799999999999998"/>
    <n v="2"/>
    <x v="198"/>
  </r>
  <r>
    <n v="31786"/>
    <s v="NP"/>
    <n v="157401"/>
    <x v="4"/>
    <x v="0"/>
    <d v="2023-03-31T00:00:00"/>
    <x v="6"/>
    <s v="BADE2X"/>
    <x v="6"/>
    <n v="12.05"/>
    <n v="11"/>
    <x v="198"/>
  </r>
  <r>
    <n v="31786"/>
    <s v="NP"/>
    <n v="157401"/>
    <x v="4"/>
    <x v="0"/>
    <d v="2023-03-31T00:00:00"/>
    <x v="7"/>
    <s v="BADE40"/>
    <x v="7"/>
    <n v="0"/>
    <n v="11"/>
    <x v="198"/>
  </r>
  <r>
    <n v="31786"/>
    <s v="NP"/>
    <n v="157401"/>
    <x v="4"/>
    <x v="0"/>
    <d v="2023-03-31T00:00:00"/>
    <x v="8"/>
    <s v="BAD4SC"/>
    <x v="8"/>
    <n v="2.08"/>
    <n v="4"/>
    <x v="198"/>
  </r>
  <r>
    <n v="31786"/>
    <s v="NP"/>
    <n v="157401"/>
    <x v="4"/>
    <x v="0"/>
    <d v="2023-03-31T00:00:00"/>
    <x v="9"/>
    <s v="BLES15"/>
    <x v="10"/>
    <n v="-9.1199999999999992"/>
    <n v="2"/>
    <x v="198"/>
  </r>
  <r>
    <n v="31786"/>
    <s v="NP"/>
    <n v="157401"/>
    <x v="4"/>
    <x v="0"/>
    <d v="2023-03-31T00:00:00"/>
    <x v="9"/>
    <s v="BLES15"/>
    <x v="10"/>
    <n v="48.18"/>
    <n v="11"/>
    <x v="198"/>
  </r>
  <r>
    <n v="31786"/>
    <s v="NP"/>
    <n v="157401"/>
    <x v="4"/>
    <x v="0"/>
    <d v="2023-03-31T00:00:00"/>
    <x v="10"/>
    <s v="BLCH01"/>
    <x v="11"/>
    <n v="-0.38"/>
    <n v="2"/>
    <x v="198"/>
  </r>
  <r>
    <n v="31786"/>
    <s v="NP"/>
    <n v="157401"/>
    <x v="4"/>
    <x v="0"/>
    <d v="2023-03-31T00:00:00"/>
    <x v="10"/>
    <s v="BLCS01"/>
    <x v="12"/>
    <n v="0.6"/>
    <n v="2"/>
    <x v="198"/>
  </r>
  <r>
    <n v="31786"/>
    <s v="NP"/>
    <n v="157401"/>
    <x v="4"/>
    <x v="0"/>
    <d v="2023-03-31T00:00:00"/>
    <x v="10"/>
    <s v="BLCS04"/>
    <x v="12"/>
    <n v="2.42"/>
    <n v="2"/>
    <x v="198"/>
  </r>
  <r>
    <n v="31786"/>
    <s v="NP"/>
    <n v="157401"/>
    <x v="4"/>
    <x v="0"/>
    <d v="2023-03-31T00:00:00"/>
    <x v="11"/>
    <s v="BLER20"/>
    <x v="13"/>
    <n v="0"/>
    <n v="11"/>
    <x v="198"/>
  </r>
  <r>
    <n v="31786"/>
    <s v="NP"/>
    <n v="157401"/>
    <x v="4"/>
    <x v="0"/>
    <d v="2023-03-31T00:00:00"/>
    <x v="12"/>
    <s v="BLIFSC"/>
    <x v="14"/>
    <n v="1.2"/>
    <n v="4"/>
    <x v="198"/>
  </r>
  <r>
    <n v="31786"/>
    <s v="NP"/>
    <n v="157401"/>
    <x v="4"/>
    <x v="0"/>
    <d v="2023-03-31T00:00:00"/>
    <x v="13"/>
    <s v="FB10DU"/>
    <x v="16"/>
    <n v="-20.92"/>
    <n v="2"/>
    <x v="198"/>
  </r>
  <r>
    <n v="31786"/>
    <s v="NP"/>
    <n v="157401"/>
    <x v="4"/>
    <x v="0"/>
    <d v="2023-03-31T00:00:00"/>
    <x v="20"/>
    <s v="FO13B9"/>
    <x v="16"/>
    <n v="-2.52"/>
    <n v="2"/>
    <x v="198"/>
  </r>
  <r>
    <n v="31786"/>
    <s v="NP"/>
    <n v="157401"/>
    <x v="4"/>
    <x v="0"/>
    <d v="2023-03-31T00:00:00"/>
    <x v="14"/>
    <s v="VC0106"/>
    <x v="18"/>
    <n v="-0.26"/>
    <n v="2"/>
    <x v="199"/>
  </r>
  <r>
    <n v="31786"/>
    <s v="NP"/>
    <n v="157401"/>
    <x v="4"/>
    <x v="0"/>
    <d v="2023-03-31T00:00:00"/>
    <x v="14"/>
    <s v="VC0106"/>
    <x v="18"/>
    <n v="0.26"/>
    <n v="2"/>
    <x v="199"/>
  </r>
  <r>
    <n v="31786"/>
    <s v="NP"/>
    <n v="157401"/>
    <x v="4"/>
    <x v="0"/>
    <d v="2023-03-31T00:00:00"/>
    <x v="14"/>
    <s v="VC0206"/>
    <x v="18"/>
    <n v="0.25"/>
    <n v="1"/>
    <x v="199"/>
  </r>
  <r>
    <n v="31786"/>
    <s v="NP"/>
    <n v="157401"/>
    <x v="4"/>
    <x v="0"/>
    <d v="2023-03-31T00:00:00"/>
    <x v="15"/>
    <s v="VAD060"/>
    <x v="23"/>
    <n v="-2.52"/>
    <n v="2"/>
    <x v="200"/>
  </r>
  <r>
    <n v="31786"/>
    <s v="NP"/>
    <n v="157401"/>
    <x v="4"/>
    <x v="0"/>
    <d v="2023-03-31T00:00:00"/>
    <x v="15"/>
    <s v="VAD060"/>
    <x v="23"/>
    <n v="8.82"/>
    <n v="7"/>
    <x v="200"/>
  </r>
  <r>
    <n v="31786"/>
    <s v="NP"/>
    <n v="157401"/>
    <x v="4"/>
    <x v="0"/>
    <d v="2023-03-31T00:00:00"/>
    <x v="15"/>
    <s v="VAD500"/>
    <x v="26"/>
    <n v="21"/>
    <n v="2"/>
    <x v="201"/>
  </r>
  <r>
    <n v="31786"/>
    <s v="NP"/>
    <n v="157401"/>
    <x v="4"/>
    <x v="0"/>
    <d v="2023-03-31T00:00:00"/>
    <x v="16"/>
    <s v="VSC060"/>
    <x v="28"/>
    <n v="-1"/>
    <n v="2"/>
    <x v="202"/>
  </r>
  <r>
    <n v="31786"/>
    <s v="NP"/>
    <n v="157401"/>
    <x v="4"/>
    <x v="0"/>
    <d v="2023-03-31T00:00:00"/>
    <x v="16"/>
    <s v="VSC060"/>
    <x v="28"/>
    <n v="1.5"/>
    <n v="3"/>
    <x v="202"/>
  </r>
  <r>
    <n v="31786"/>
    <s v="NP"/>
    <n v="190862"/>
    <x v="5"/>
    <x v="0"/>
    <d v="2023-03-31T00:00:00"/>
    <x v="18"/>
    <s v="STD-A"/>
    <x v="83"/>
    <n v="43.15"/>
    <n v="4"/>
    <x v="198"/>
  </r>
  <r>
    <n v="31786"/>
    <s v="NP"/>
    <n v="190862"/>
    <x v="5"/>
    <x v="0"/>
    <d v="2023-03-31T00:00:00"/>
    <x v="18"/>
    <s v="STD-B"/>
    <x v="84"/>
    <n v="50.62"/>
    <n v="4"/>
    <x v="198"/>
  </r>
  <r>
    <n v="31786"/>
    <s v="NP"/>
    <n v="258005"/>
    <x v="6"/>
    <x v="1"/>
    <d v="2023-03-31T00:00:00"/>
    <x v="19"/>
    <s v="VISBAS"/>
    <x v="79"/>
    <n v="-12.61"/>
    <n v="4"/>
    <x v="198"/>
  </r>
  <r>
    <n v="31786"/>
    <s v="NP"/>
    <n v="258005"/>
    <x v="6"/>
    <x v="1"/>
    <d v="2023-03-31T00:00:00"/>
    <x v="19"/>
    <s v="VISBAS"/>
    <x v="79"/>
    <n v="410.1"/>
    <n v="86"/>
    <x v="198"/>
  </r>
  <r>
    <n v="31786"/>
    <s v="NP"/>
    <n v="258005"/>
    <x v="6"/>
    <x v="1"/>
    <d v="2023-03-31T00:00:00"/>
    <x v="19"/>
    <s v="VISEXP"/>
    <x v="80"/>
    <n v="-54.85"/>
    <n v="7"/>
    <x v="198"/>
  </r>
  <r>
    <n v="31786"/>
    <s v="NP"/>
    <n v="258005"/>
    <x v="6"/>
    <x v="1"/>
    <d v="2023-03-31T00:00:00"/>
    <x v="19"/>
    <s v="VISEXP"/>
    <x v="80"/>
    <n v="2706.15"/>
    <n v="287"/>
    <x v="198"/>
  </r>
  <r>
    <n v="31786"/>
    <s v="NP"/>
    <n v="258005"/>
    <x v="6"/>
    <x v="2"/>
    <d v="2023-03-31T00:00:00"/>
    <x v="19"/>
    <s v="VISBAS"/>
    <x v="79"/>
    <n v="-3.18"/>
    <n v="1"/>
    <x v="198"/>
  </r>
  <r>
    <n v="31786"/>
    <s v="NP"/>
    <n v="258005"/>
    <x v="6"/>
    <x v="2"/>
    <d v="2023-03-31T00:00:00"/>
    <x v="19"/>
    <s v="VISBAS"/>
    <x v="79"/>
    <n v="95.93"/>
    <n v="18"/>
    <x v="198"/>
  </r>
  <r>
    <n v="31786"/>
    <s v="NP"/>
    <n v="258005"/>
    <x v="6"/>
    <x v="2"/>
    <d v="2023-03-31T00:00:00"/>
    <x v="19"/>
    <s v="VISEXP"/>
    <x v="80"/>
    <n v="18.16"/>
    <n v="3"/>
    <x v="198"/>
  </r>
  <r>
    <n v="31786"/>
    <s v="NP"/>
    <n v="258005"/>
    <x v="6"/>
    <x v="2"/>
    <d v="2023-03-31T00:00:00"/>
    <x v="19"/>
    <s v="VISEXP"/>
    <x v="80"/>
    <n v="333.66"/>
    <n v="40"/>
    <x v="198"/>
  </r>
  <r>
    <n v="31786"/>
    <s v="NP"/>
    <n v="258005"/>
    <x v="6"/>
    <x v="0"/>
    <d v="2023-03-31T00:00:00"/>
    <x v="19"/>
    <s v="VISBAS"/>
    <x v="79"/>
    <n v="-12.85"/>
    <n v="4"/>
    <x v="198"/>
  </r>
  <r>
    <n v="31786"/>
    <s v="NP"/>
    <n v="258005"/>
    <x v="6"/>
    <x v="0"/>
    <d v="2023-03-31T00:00:00"/>
    <x v="19"/>
    <s v="VISBAS"/>
    <x v="79"/>
    <n v="172.35"/>
    <n v="37"/>
    <x v="198"/>
  </r>
  <r>
    <n v="31786"/>
    <s v="NP"/>
    <n v="258005"/>
    <x v="6"/>
    <x v="0"/>
    <d v="2023-03-31T00:00:00"/>
    <x v="19"/>
    <s v="VISEXP"/>
    <x v="80"/>
    <n v="-406.7"/>
    <n v="48"/>
    <x v="198"/>
  </r>
  <r>
    <n v="31786"/>
    <s v="NP"/>
    <n v="258005"/>
    <x v="6"/>
    <x v="0"/>
    <d v="2023-03-31T00:00:00"/>
    <x v="19"/>
    <s v="VISEXP"/>
    <x v="80"/>
    <n v="1008.24"/>
    <n v="99"/>
    <x v="198"/>
  </r>
  <r>
    <n v="31786"/>
    <s v="NP"/>
    <n v="258005"/>
    <x v="6"/>
    <x v="4"/>
    <d v="2023-03-31T00:00:00"/>
    <x v="19"/>
    <s v="VISBAS"/>
    <x v="79"/>
    <n v="-6.48"/>
    <n v="2"/>
    <x v="198"/>
  </r>
  <r>
    <n v="31786"/>
    <s v="NP"/>
    <n v="258005"/>
    <x v="6"/>
    <x v="4"/>
    <d v="2023-03-31T00:00:00"/>
    <x v="19"/>
    <s v="VISBAS"/>
    <x v="79"/>
    <n v="79.81"/>
    <n v="16"/>
    <x v="198"/>
  </r>
  <r>
    <n v="31786"/>
    <s v="NP"/>
    <n v="258005"/>
    <x v="6"/>
    <x v="4"/>
    <d v="2023-03-31T00:00:00"/>
    <x v="19"/>
    <s v="VISEXP"/>
    <x v="80"/>
    <n v="-171.58"/>
    <n v="15"/>
    <x v="198"/>
  </r>
  <r>
    <n v="31786"/>
    <s v="NP"/>
    <n v="258005"/>
    <x v="6"/>
    <x v="4"/>
    <d v="2023-03-31T00:00:00"/>
    <x v="19"/>
    <s v="VISEXP"/>
    <x v="80"/>
    <n v="519.9"/>
    <n v="59"/>
    <x v="198"/>
  </r>
  <r>
    <n v="31786"/>
    <s v="NP"/>
    <n v="258005"/>
    <x v="6"/>
    <x v="5"/>
    <d v="2023-03-31T00:00:00"/>
    <x v="19"/>
    <s v="VISBAS"/>
    <x v="79"/>
    <n v="-31.63"/>
    <n v="10"/>
    <x v="198"/>
  </r>
  <r>
    <n v="31786"/>
    <s v="NP"/>
    <n v="258005"/>
    <x v="6"/>
    <x v="5"/>
    <d v="2023-03-31T00:00:00"/>
    <x v="19"/>
    <s v="VISBAS"/>
    <x v="79"/>
    <n v="64.400000000000006"/>
    <n v="14"/>
    <x v="198"/>
  </r>
  <r>
    <n v="31786"/>
    <s v="NP"/>
    <n v="258005"/>
    <x v="6"/>
    <x v="5"/>
    <d v="2023-03-31T00:00:00"/>
    <x v="19"/>
    <s v="VISEXP"/>
    <x v="80"/>
    <n v="-34.299999999999997"/>
    <n v="5"/>
    <x v="198"/>
  </r>
  <r>
    <n v="31786"/>
    <s v="NP"/>
    <n v="258005"/>
    <x v="6"/>
    <x v="5"/>
    <d v="2023-03-31T00:00:00"/>
    <x v="19"/>
    <s v="VISEXP"/>
    <x v="80"/>
    <n v="233.95"/>
    <n v="32"/>
    <x v="198"/>
  </r>
  <r>
    <n v="31786"/>
    <s v="TN"/>
    <n v="185"/>
    <x v="0"/>
    <x v="0"/>
    <d v="2023-03-31T00:00:00"/>
    <x v="0"/>
    <s v="PPDN"/>
    <x v="0"/>
    <n v="-500.4"/>
    <n v="18"/>
    <x v="198"/>
  </r>
  <r>
    <n v="31786"/>
    <s v="TN"/>
    <n v="185"/>
    <x v="0"/>
    <x v="0"/>
    <d v="2023-03-31T00:00:00"/>
    <x v="0"/>
    <s v="PPDN"/>
    <x v="0"/>
    <n v="516.52"/>
    <n v="25"/>
    <x v="198"/>
  </r>
  <r>
    <n v="31786"/>
    <s v="TN"/>
    <n v="192"/>
    <x v="1"/>
    <x v="0"/>
    <d v="2023-03-31T00:00:00"/>
    <x v="1"/>
    <s v="PDON"/>
    <x v="1"/>
    <n v="-2568.61"/>
    <n v="57"/>
    <x v="198"/>
  </r>
  <r>
    <n v="31786"/>
    <s v="TN"/>
    <n v="192"/>
    <x v="1"/>
    <x v="0"/>
    <d v="2023-03-31T00:00:00"/>
    <x v="1"/>
    <s v="PDON"/>
    <x v="1"/>
    <n v="4879.4799999999996"/>
    <n v="134"/>
    <x v="198"/>
  </r>
  <r>
    <n v="31786"/>
    <s v="TN"/>
    <n v="157401"/>
    <x v="4"/>
    <x v="0"/>
    <d v="2023-03-31T00:00:00"/>
    <x v="5"/>
    <s v="BADC01"/>
    <x v="5"/>
    <n v="-0.13"/>
    <n v="1"/>
    <x v="198"/>
  </r>
  <r>
    <n v="31786"/>
    <s v="TN"/>
    <n v="157401"/>
    <x v="4"/>
    <x v="0"/>
    <d v="2023-03-31T00:00:00"/>
    <x v="5"/>
    <s v="BADC01"/>
    <x v="5"/>
    <n v="1.43"/>
    <n v="11"/>
    <x v="198"/>
  </r>
  <r>
    <n v="31786"/>
    <s v="TN"/>
    <n v="157401"/>
    <x v="4"/>
    <x v="0"/>
    <d v="2023-03-31T00:00:00"/>
    <x v="5"/>
    <s v="BADC02"/>
    <x v="5"/>
    <n v="-0.26"/>
    <n v="1"/>
    <x v="198"/>
  </r>
  <r>
    <n v="31786"/>
    <s v="TN"/>
    <n v="157401"/>
    <x v="4"/>
    <x v="0"/>
    <d v="2023-03-31T00:00:00"/>
    <x v="5"/>
    <s v="BADC02"/>
    <x v="5"/>
    <n v="2.46"/>
    <n v="10"/>
    <x v="198"/>
  </r>
  <r>
    <n v="31786"/>
    <s v="TN"/>
    <n v="157401"/>
    <x v="4"/>
    <x v="0"/>
    <d v="2023-03-31T00:00:00"/>
    <x v="5"/>
    <s v="BADC03"/>
    <x v="5"/>
    <n v="-0.78"/>
    <n v="2"/>
    <x v="198"/>
  </r>
  <r>
    <n v="31786"/>
    <s v="TN"/>
    <n v="157401"/>
    <x v="4"/>
    <x v="0"/>
    <d v="2023-03-31T00:00:00"/>
    <x v="5"/>
    <s v="BADC03"/>
    <x v="5"/>
    <n v="1.56"/>
    <n v="4"/>
    <x v="198"/>
  </r>
  <r>
    <n v="31786"/>
    <s v="TN"/>
    <n v="157401"/>
    <x v="4"/>
    <x v="0"/>
    <d v="2023-03-31T00:00:00"/>
    <x v="6"/>
    <s v="BADE2X"/>
    <x v="6"/>
    <n v="-14.82"/>
    <n v="13"/>
    <x v="198"/>
  </r>
  <r>
    <n v="31786"/>
    <s v="TN"/>
    <n v="157401"/>
    <x v="4"/>
    <x v="0"/>
    <d v="2023-03-31T00:00:00"/>
    <x v="6"/>
    <s v="BADE2X"/>
    <x v="6"/>
    <n v="50.39"/>
    <n v="48"/>
    <x v="198"/>
  </r>
  <r>
    <n v="31786"/>
    <s v="TN"/>
    <n v="157401"/>
    <x v="4"/>
    <x v="0"/>
    <d v="2023-03-31T00:00:00"/>
    <x v="7"/>
    <s v="BADE40"/>
    <x v="7"/>
    <n v="0"/>
    <n v="29"/>
    <x v="198"/>
  </r>
  <r>
    <n v="31786"/>
    <s v="TN"/>
    <n v="157401"/>
    <x v="4"/>
    <x v="0"/>
    <d v="2023-03-31T00:00:00"/>
    <x v="8"/>
    <s v="BAD4SC"/>
    <x v="8"/>
    <n v="-0.52"/>
    <n v="1"/>
    <x v="198"/>
  </r>
  <r>
    <n v="31786"/>
    <s v="TN"/>
    <n v="157401"/>
    <x v="4"/>
    <x v="0"/>
    <d v="2023-03-31T00:00:00"/>
    <x v="8"/>
    <s v="BAD4SC"/>
    <x v="8"/>
    <n v="5.18"/>
    <n v="10"/>
    <x v="198"/>
  </r>
  <r>
    <n v="31786"/>
    <s v="TN"/>
    <n v="157401"/>
    <x v="4"/>
    <x v="0"/>
    <d v="2023-03-31T00:00:00"/>
    <x v="8"/>
    <s v="BAD6SP"/>
    <x v="9"/>
    <n v="-0.78"/>
    <n v="1"/>
    <x v="198"/>
  </r>
  <r>
    <n v="31786"/>
    <s v="TN"/>
    <n v="157401"/>
    <x v="4"/>
    <x v="0"/>
    <d v="2023-03-31T00:00:00"/>
    <x v="8"/>
    <s v="BAD6SP"/>
    <x v="9"/>
    <n v="6.56"/>
    <n v="10"/>
    <x v="198"/>
  </r>
  <r>
    <n v="31786"/>
    <s v="TN"/>
    <n v="157401"/>
    <x v="4"/>
    <x v="0"/>
    <d v="2023-03-31T00:00:00"/>
    <x v="9"/>
    <s v="BLES15"/>
    <x v="10"/>
    <n v="-54.72"/>
    <n v="12"/>
    <x v="198"/>
  </r>
  <r>
    <n v="31786"/>
    <s v="TN"/>
    <n v="157401"/>
    <x v="4"/>
    <x v="0"/>
    <d v="2023-03-31T00:00:00"/>
    <x v="9"/>
    <s v="BLES15"/>
    <x v="10"/>
    <n v="201.54"/>
    <n v="48"/>
    <x v="198"/>
  </r>
  <r>
    <n v="31786"/>
    <s v="TN"/>
    <n v="157401"/>
    <x v="4"/>
    <x v="0"/>
    <d v="2023-03-31T00:00:00"/>
    <x v="10"/>
    <s v="BLCH01"/>
    <x v="11"/>
    <n v="0.38"/>
    <n v="2"/>
    <x v="198"/>
  </r>
  <r>
    <n v="31786"/>
    <s v="TN"/>
    <n v="157401"/>
    <x v="4"/>
    <x v="0"/>
    <d v="2023-03-31T00:00:00"/>
    <x v="10"/>
    <s v="BLCH02"/>
    <x v="11"/>
    <n v="-0.37"/>
    <n v="1"/>
    <x v="198"/>
  </r>
  <r>
    <n v="31786"/>
    <s v="TN"/>
    <n v="157401"/>
    <x v="4"/>
    <x v="0"/>
    <d v="2023-03-31T00:00:00"/>
    <x v="10"/>
    <s v="BLCH02"/>
    <x v="11"/>
    <n v="3.33"/>
    <n v="9"/>
    <x v="198"/>
  </r>
  <r>
    <n v="31786"/>
    <s v="TN"/>
    <n v="157401"/>
    <x v="4"/>
    <x v="0"/>
    <d v="2023-03-31T00:00:00"/>
    <x v="10"/>
    <s v="BLCH03"/>
    <x v="11"/>
    <n v="-1.1200000000000001"/>
    <n v="2"/>
    <x v="198"/>
  </r>
  <r>
    <n v="31786"/>
    <s v="TN"/>
    <n v="157401"/>
    <x v="4"/>
    <x v="0"/>
    <d v="2023-03-31T00:00:00"/>
    <x v="10"/>
    <s v="BLCH03"/>
    <x v="11"/>
    <n v="2.2400000000000002"/>
    <n v="4"/>
    <x v="198"/>
  </r>
  <r>
    <n v="31786"/>
    <s v="TN"/>
    <n v="157401"/>
    <x v="4"/>
    <x v="0"/>
    <d v="2023-03-31T00:00:00"/>
    <x v="10"/>
    <s v="BLCS01"/>
    <x v="12"/>
    <n v="-0.3"/>
    <n v="1"/>
    <x v="198"/>
  </r>
  <r>
    <n v="31786"/>
    <s v="TN"/>
    <n v="157401"/>
    <x v="4"/>
    <x v="0"/>
    <d v="2023-03-31T00:00:00"/>
    <x v="10"/>
    <s v="BLCS01"/>
    <x v="12"/>
    <n v="2.7"/>
    <n v="9"/>
    <x v="198"/>
  </r>
  <r>
    <n v="31786"/>
    <s v="TN"/>
    <n v="157401"/>
    <x v="4"/>
    <x v="0"/>
    <d v="2023-03-31T00:00:00"/>
    <x v="10"/>
    <s v="BLCS02"/>
    <x v="12"/>
    <n v="0.61"/>
    <n v="1"/>
    <x v="198"/>
  </r>
  <r>
    <n v="31786"/>
    <s v="TN"/>
    <n v="157401"/>
    <x v="4"/>
    <x v="0"/>
    <d v="2023-03-31T00:00:00"/>
    <x v="11"/>
    <s v="BLER20"/>
    <x v="13"/>
    <n v="0"/>
    <n v="32"/>
    <x v="198"/>
  </r>
  <r>
    <n v="31786"/>
    <s v="TN"/>
    <n v="157401"/>
    <x v="4"/>
    <x v="0"/>
    <d v="2023-03-31T00:00:00"/>
    <x v="12"/>
    <s v="BLIFSC"/>
    <x v="14"/>
    <n v="-0.3"/>
    <n v="1"/>
    <x v="198"/>
  </r>
  <r>
    <n v="31786"/>
    <s v="TN"/>
    <n v="157401"/>
    <x v="4"/>
    <x v="0"/>
    <d v="2023-03-31T00:00:00"/>
    <x v="12"/>
    <s v="BLIFSC"/>
    <x v="14"/>
    <n v="3"/>
    <n v="10"/>
    <x v="198"/>
  </r>
  <r>
    <n v="31786"/>
    <s v="TN"/>
    <n v="157401"/>
    <x v="4"/>
    <x v="0"/>
    <d v="2023-03-31T00:00:00"/>
    <x v="12"/>
    <s v="BLIFSP"/>
    <x v="15"/>
    <n v="-0.59"/>
    <n v="1"/>
    <x v="198"/>
  </r>
  <r>
    <n v="31786"/>
    <s v="TN"/>
    <n v="157401"/>
    <x v="4"/>
    <x v="0"/>
    <d v="2023-03-31T00:00:00"/>
    <x v="12"/>
    <s v="BLIFSP"/>
    <x v="15"/>
    <n v="5.9"/>
    <n v="10"/>
    <x v="198"/>
  </r>
  <r>
    <n v="31786"/>
    <s v="TN"/>
    <n v="157401"/>
    <x v="4"/>
    <x v="0"/>
    <d v="2023-03-31T00:00:00"/>
    <x v="13"/>
    <s v="FB05BU"/>
    <x v="16"/>
    <n v="-4.07"/>
    <n v="1"/>
    <x v="198"/>
  </r>
  <r>
    <n v="31786"/>
    <s v="TN"/>
    <n v="157401"/>
    <x v="4"/>
    <x v="0"/>
    <d v="2023-03-31T00:00:00"/>
    <x v="13"/>
    <s v="FB10DU"/>
    <x v="16"/>
    <n v="-13"/>
    <n v="2"/>
    <x v="198"/>
  </r>
  <r>
    <n v="31786"/>
    <s v="TN"/>
    <n v="157401"/>
    <x v="4"/>
    <x v="0"/>
    <d v="2023-03-31T00:00:00"/>
    <x v="20"/>
    <s v="FO13B9"/>
    <x v="16"/>
    <n v="1.26"/>
    <n v="1"/>
    <x v="198"/>
  </r>
  <r>
    <n v="31786"/>
    <s v="TN"/>
    <n v="157401"/>
    <x v="4"/>
    <x v="0"/>
    <d v="2023-03-31T00:00:00"/>
    <x v="14"/>
    <s v="VC0106"/>
    <x v="18"/>
    <n v="0.91"/>
    <n v="7"/>
    <x v="199"/>
  </r>
  <r>
    <n v="31786"/>
    <s v="TN"/>
    <n v="157401"/>
    <x v="4"/>
    <x v="0"/>
    <d v="2023-03-31T00:00:00"/>
    <x v="14"/>
    <s v="VC0110"/>
    <x v="19"/>
    <n v="0.21"/>
    <n v="1"/>
    <x v="203"/>
  </r>
  <r>
    <n v="31786"/>
    <s v="TN"/>
    <n v="157401"/>
    <x v="4"/>
    <x v="0"/>
    <d v="2023-03-31T00:00:00"/>
    <x v="14"/>
    <s v="VC0206"/>
    <x v="18"/>
    <n v="-0.25"/>
    <n v="1"/>
    <x v="199"/>
  </r>
  <r>
    <n v="31786"/>
    <s v="TN"/>
    <n v="157401"/>
    <x v="4"/>
    <x v="0"/>
    <d v="2023-03-31T00:00:00"/>
    <x v="14"/>
    <s v="VC0206"/>
    <x v="18"/>
    <n v="1"/>
    <n v="4"/>
    <x v="199"/>
  </r>
  <r>
    <n v="31786"/>
    <s v="TN"/>
    <n v="157401"/>
    <x v="4"/>
    <x v="0"/>
    <d v="2023-03-31T00:00:00"/>
    <x v="14"/>
    <s v="VC0210"/>
    <x v="19"/>
    <n v="0.42"/>
    <n v="1"/>
    <x v="203"/>
  </r>
  <r>
    <n v="31786"/>
    <s v="TN"/>
    <n v="157401"/>
    <x v="4"/>
    <x v="0"/>
    <d v="2023-03-31T00:00:00"/>
    <x v="14"/>
    <s v="VC0250"/>
    <x v="21"/>
    <n v="2.1"/>
    <n v="1"/>
    <x v="204"/>
  </r>
  <r>
    <n v="31786"/>
    <s v="TN"/>
    <n v="157401"/>
    <x v="4"/>
    <x v="0"/>
    <d v="2023-03-31T00:00:00"/>
    <x v="14"/>
    <s v="VC0306"/>
    <x v="18"/>
    <n v="0.76"/>
    <n v="2"/>
    <x v="199"/>
  </r>
  <r>
    <n v="31786"/>
    <s v="TN"/>
    <n v="157401"/>
    <x v="4"/>
    <x v="0"/>
    <d v="2023-03-31T00:00:00"/>
    <x v="14"/>
    <s v="VC0406"/>
    <x v="18"/>
    <n v="-0.5"/>
    <n v="1"/>
    <x v="199"/>
  </r>
  <r>
    <n v="31786"/>
    <s v="TN"/>
    <n v="157401"/>
    <x v="4"/>
    <x v="0"/>
    <d v="2023-03-31T00:00:00"/>
    <x v="15"/>
    <s v="VAD060"/>
    <x v="23"/>
    <n v="-10.08"/>
    <n v="8"/>
    <x v="200"/>
  </r>
  <r>
    <n v="31786"/>
    <s v="TN"/>
    <n v="157401"/>
    <x v="4"/>
    <x v="0"/>
    <d v="2023-03-31T00:00:00"/>
    <x v="15"/>
    <s v="VAD060"/>
    <x v="23"/>
    <n v="30.24"/>
    <n v="24"/>
    <x v="200"/>
  </r>
  <r>
    <n v="31786"/>
    <s v="TN"/>
    <n v="157401"/>
    <x v="4"/>
    <x v="0"/>
    <d v="2023-03-31T00:00:00"/>
    <x v="15"/>
    <s v="VAD100"/>
    <x v="24"/>
    <n v="6.3"/>
    <n v="3"/>
    <x v="205"/>
  </r>
  <r>
    <n v="31786"/>
    <s v="TN"/>
    <n v="157401"/>
    <x v="4"/>
    <x v="0"/>
    <d v="2023-03-31T00:00:00"/>
    <x v="15"/>
    <s v="VAD250"/>
    <x v="25"/>
    <n v="10.5"/>
    <n v="2"/>
    <x v="206"/>
  </r>
  <r>
    <n v="31786"/>
    <s v="TN"/>
    <n v="157401"/>
    <x v="4"/>
    <x v="0"/>
    <d v="2023-03-31T00:00:00"/>
    <x v="15"/>
    <s v="VAD500"/>
    <x v="26"/>
    <n v="10.5"/>
    <n v="1"/>
    <x v="201"/>
  </r>
  <r>
    <n v="31786"/>
    <s v="TN"/>
    <n v="157401"/>
    <x v="4"/>
    <x v="0"/>
    <d v="2023-03-31T00:00:00"/>
    <x v="16"/>
    <s v="VSC060"/>
    <x v="28"/>
    <n v="-0.5"/>
    <n v="1"/>
    <x v="202"/>
  </r>
  <r>
    <n v="31786"/>
    <s v="TN"/>
    <n v="157401"/>
    <x v="4"/>
    <x v="0"/>
    <d v="2023-03-31T00:00:00"/>
    <x v="16"/>
    <s v="VSC060"/>
    <x v="28"/>
    <n v="3.5"/>
    <n v="7"/>
    <x v="202"/>
  </r>
  <r>
    <n v="31786"/>
    <s v="TN"/>
    <n v="157401"/>
    <x v="4"/>
    <x v="0"/>
    <d v="2023-03-31T00:00:00"/>
    <x v="16"/>
    <s v="VSC100"/>
    <x v="29"/>
    <n v="1.68"/>
    <n v="2"/>
    <x v="207"/>
  </r>
  <r>
    <n v="31786"/>
    <s v="TN"/>
    <n v="157401"/>
    <x v="4"/>
    <x v="0"/>
    <d v="2023-03-31T00:00:00"/>
    <x v="16"/>
    <s v="VSO060"/>
    <x v="33"/>
    <n v="-1.52"/>
    <n v="2"/>
    <x v="208"/>
  </r>
  <r>
    <n v="31786"/>
    <s v="TN"/>
    <n v="157401"/>
    <x v="4"/>
    <x v="0"/>
    <d v="2023-03-31T00:00:00"/>
    <x v="16"/>
    <s v="VSO060"/>
    <x v="33"/>
    <n v="2.2799999999999998"/>
    <n v="3"/>
    <x v="208"/>
  </r>
  <r>
    <n v="31786"/>
    <s v="TN"/>
    <n v="157401"/>
    <x v="4"/>
    <x v="0"/>
    <d v="2023-03-31T00:00:00"/>
    <x v="16"/>
    <s v="VSO100"/>
    <x v="34"/>
    <n v="1.26"/>
    <n v="1"/>
    <x v="200"/>
  </r>
  <r>
    <n v="31786"/>
    <s v="TN"/>
    <n v="157401"/>
    <x v="4"/>
    <x v="0"/>
    <d v="2023-03-31T00:00:00"/>
    <x v="16"/>
    <s v="VSO250"/>
    <x v="35"/>
    <n v="3.15"/>
    <n v="1"/>
    <x v="209"/>
  </r>
  <r>
    <n v="31786"/>
    <s v="TN"/>
    <n v="190862"/>
    <x v="5"/>
    <x v="0"/>
    <d v="2023-03-31T00:00:00"/>
    <x v="17"/>
    <s v="LTD-01"/>
    <x v="37"/>
    <n v="2.4500000000000002"/>
    <n v="1"/>
    <x v="198"/>
  </r>
  <r>
    <n v="31786"/>
    <s v="TN"/>
    <n v="190862"/>
    <x v="5"/>
    <x v="0"/>
    <d v="2023-03-31T00:00:00"/>
    <x v="17"/>
    <s v="LTD-01"/>
    <x v="38"/>
    <n v="4.5199999999999996"/>
    <n v="1"/>
    <x v="198"/>
  </r>
  <r>
    <n v="31786"/>
    <s v="TN"/>
    <n v="190862"/>
    <x v="5"/>
    <x v="0"/>
    <d v="2023-03-31T00:00:00"/>
    <x v="17"/>
    <s v="LTD-01"/>
    <x v="43"/>
    <n v="25.53"/>
    <n v="1"/>
    <x v="198"/>
  </r>
  <r>
    <n v="31786"/>
    <s v="TN"/>
    <n v="190862"/>
    <x v="5"/>
    <x v="0"/>
    <d v="2023-03-31T00:00:00"/>
    <x v="17"/>
    <s v="LTD-02"/>
    <x v="47"/>
    <n v="4.5"/>
    <n v="1"/>
    <x v="198"/>
  </r>
  <r>
    <n v="31786"/>
    <s v="TN"/>
    <n v="190862"/>
    <x v="5"/>
    <x v="0"/>
    <d v="2023-03-31T00:00:00"/>
    <x v="17"/>
    <s v="LTD-02"/>
    <x v="48"/>
    <n v="3.3"/>
    <n v="1"/>
    <x v="198"/>
  </r>
  <r>
    <n v="31786"/>
    <s v="TN"/>
    <n v="190862"/>
    <x v="5"/>
    <x v="0"/>
    <d v="2023-03-31T00:00:00"/>
    <x v="17"/>
    <s v="LTD-02"/>
    <x v="49"/>
    <n v="7.35"/>
    <n v="1"/>
    <x v="198"/>
  </r>
  <r>
    <n v="31786"/>
    <s v="TN"/>
    <n v="190862"/>
    <x v="5"/>
    <x v="0"/>
    <d v="2023-03-31T00:00:00"/>
    <x v="17"/>
    <s v="LTD-02"/>
    <x v="51"/>
    <n v="25.33"/>
    <n v="3"/>
    <x v="198"/>
  </r>
  <r>
    <n v="31786"/>
    <s v="TN"/>
    <n v="190862"/>
    <x v="5"/>
    <x v="0"/>
    <d v="2023-03-31T00:00:00"/>
    <x v="17"/>
    <s v="LTD-02"/>
    <x v="52"/>
    <n v="47.64"/>
    <n v="2"/>
    <x v="198"/>
  </r>
  <r>
    <n v="31786"/>
    <s v="TN"/>
    <n v="190862"/>
    <x v="5"/>
    <x v="0"/>
    <d v="2023-03-31T00:00:00"/>
    <x v="17"/>
    <s v="LTD-02"/>
    <x v="53"/>
    <n v="53.82"/>
    <n v="3"/>
    <x v="198"/>
  </r>
  <r>
    <n v="31786"/>
    <s v="TN"/>
    <n v="190862"/>
    <x v="5"/>
    <x v="0"/>
    <d v="2023-03-31T00:00:00"/>
    <x v="17"/>
    <s v="LTD-02"/>
    <x v="55"/>
    <n v="14.22"/>
    <n v="1"/>
    <x v="198"/>
  </r>
  <r>
    <n v="31786"/>
    <s v="TN"/>
    <n v="190862"/>
    <x v="5"/>
    <x v="0"/>
    <d v="2023-03-31T00:00:00"/>
    <x v="17"/>
    <s v="LTD-03"/>
    <x v="59"/>
    <n v="7.46"/>
    <n v="1"/>
    <x v="198"/>
  </r>
  <r>
    <n v="31786"/>
    <s v="TN"/>
    <n v="190862"/>
    <x v="5"/>
    <x v="0"/>
    <d v="2023-03-31T00:00:00"/>
    <x v="17"/>
    <s v="LTD-03"/>
    <x v="60"/>
    <n v="-66.3"/>
    <n v="5"/>
    <x v="198"/>
  </r>
  <r>
    <n v="31786"/>
    <s v="TN"/>
    <n v="190862"/>
    <x v="5"/>
    <x v="0"/>
    <d v="2023-03-31T00:00:00"/>
    <x v="17"/>
    <s v="LTD-03"/>
    <x v="60"/>
    <n v="30.06"/>
    <n v="2"/>
    <x v="198"/>
  </r>
  <r>
    <n v="31786"/>
    <s v="TN"/>
    <n v="190862"/>
    <x v="5"/>
    <x v="0"/>
    <d v="2023-03-31T00:00:00"/>
    <x v="17"/>
    <s v="LTD-03"/>
    <x v="62"/>
    <n v="-20.81"/>
    <n v="1"/>
    <x v="198"/>
  </r>
  <r>
    <n v="31786"/>
    <s v="TN"/>
    <n v="190862"/>
    <x v="5"/>
    <x v="0"/>
    <d v="2023-03-31T00:00:00"/>
    <x v="17"/>
    <s v="LTD-03"/>
    <x v="62"/>
    <n v="17.95"/>
    <n v="1"/>
    <x v="198"/>
  </r>
  <r>
    <n v="31786"/>
    <s v="TN"/>
    <n v="190862"/>
    <x v="5"/>
    <x v="0"/>
    <d v="2023-03-31T00:00:00"/>
    <x v="17"/>
    <s v="LTD-03"/>
    <x v="64"/>
    <n v="37.799999999999997"/>
    <n v="1"/>
    <x v="198"/>
  </r>
  <r>
    <n v="31786"/>
    <s v="TN"/>
    <n v="190862"/>
    <x v="5"/>
    <x v="0"/>
    <d v="2023-03-31T00:00:00"/>
    <x v="17"/>
    <s v="LTD-04"/>
    <x v="68"/>
    <n v="4.08"/>
    <n v="1"/>
    <x v="198"/>
  </r>
  <r>
    <n v="31786"/>
    <s v="TN"/>
    <n v="190862"/>
    <x v="5"/>
    <x v="0"/>
    <d v="2023-03-31T00:00:00"/>
    <x v="17"/>
    <s v="LTD-04"/>
    <x v="70"/>
    <n v="8.06"/>
    <n v="1"/>
    <x v="198"/>
  </r>
  <r>
    <n v="31786"/>
    <s v="TN"/>
    <n v="190862"/>
    <x v="5"/>
    <x v="0"/>
    <d v="2023-03-31T00:00:00"/>
    <x v="17"/>
    <s v="LTD-04"/>
    <x v="72"/>
    <n v="-19.77"/>
    <n v="1"/>
    <x v="198"/>
  </r>
  <r>
    <n v="31786"/>
    <s v="TN"/>
    <n v="190862"/>
    <x v="5"/>
    <x v="0"/>
    <d v="2023-03-31T00:00:00"/>
    <x v="18"/>
    <s v="STD-A"/>
    <x v="77"/>
    <n v="-95.33"/>
    <n v="9"/>
    <x v="198"/>
  </r>
  <r>
    <n v="31786"/>
    <s v="TN"/>
    <n v="190862"/>
    <x v="5"/>
    <x v="0"/>
    <d v="2023-03-31T00:00:00"/>
    <x v="18"/>
    <s v="STD-A"/>
    <x v="77"/>
    <n v="194.07"/>
    <n v="13"/>
    <x v="198"/>
  </r>
  <r>
    <n v="31786"/>
    <s v="TN"/>
    <n v="190862"/>
    <x v="5"/>
    <x v="0"/>
    <d v="2023-03-31T00:00:00"/>
    <x v="18"/>
    <s v="STD-B"/>
    <x v="78"/>
    <n v="125.71"/>
    <n v="10"/>
    <x v="198"/>
  </r>
  <r>
    <n v="31786"/>
    <s v="TN"/>
    <n v="258005"/>
    <x v="6"/>
    <x v="0"/>
    <d v="2023-03-31T00:00:00"/>
    <x v="19"/>
    <s v="VISBAS"/>
    <x v="79"/>
    <n v="-160.96"/>
    <n v="21"/>
    <x v="198"/>
  </r>
  <r>
    <n v="31786"/>
    <s v="TN"/>
    <n v="258005"/>
    <x v="6"/>
    <x v="0"/>
    <d v="2023-03-31T00:00:00"/>
    <x v="19"/>
    <s v="VISBAS"/>
    <x v="79"/>
    <n v="214.22"/>
    <n v="41"/>
    <x v="198"/>
  </r>
  <r>
    <n v="31786"/>
    <s v="TN"/>
    <n v="258005"/>
    <x v="6"/>
    <x v="0"/>
    <d v="2023-03-31T00:00:00"/>
    <x v="19"/>
    <s v="VISEXP"/>
    <x v="80"/>
    <n v="-461.33"/>
    <n v="52"/>
    <x v="198"/>
  </r>
  <r>
    <n v="31786"/>
    <s v="TN"/>
    <n v="258005"/>
    <x v="6"/>
    <x v="0"/>
    <d v="2023-03-31T00:00:00"/>
    <x v="19"/>
    <s v="VISEXP"/>
    <x v="80"/>
    <n v="1116.8800000000001"/>
    <n v="118"/>
    <x v="198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5">
  <r>
    <s v="31786"/>
    <s v="TN"/>
    <s v="0000000185"/>
    <x v="0"/>
    <x v="0"/>
    <d v="2023-04-28T00:00:00"/>
    <x v="0"/>
    <s v="PPDN"/>
    <x v="0"/>
    <n v="178882.44"/>
    <n v="0"/>
    <x v="0"/>
  </r>
  <r>
    <s v="31786"/>
    <s v="TN"/>
    <s v="0000000192"/>
    <x v="1"/>
    <x v="0"/>
    <d v="2023-03-31T00:00:00"/>
    <x v="1"/>
    <s v="PDON"/>
    <x v="1"/>
    <n v="19.82"/>
    <n v="0"/>
    <x v="1"/>
  </r>
  <r>
    <s v="31786"/>
    <s v="TN"/>
    <s v="0000000192"/>
    <x v="1"/>
    <x v="0"/>
    <d v="2023-04-14T00:00:00"/>
    <x v="1"/>
    <s v="PDON"/>
    <x v="1"/>
    <n v="52.7"/>
    <n v="0"/>
    <x v="1"/>
  </r>
  <r>
    <s v="31786"/>
    <s v="TN"/>
    <s v="0000000192"/>
    <x v="1"/>
    <x v="0"/>
    <d v="2023-04-28T00:00:00"/>
    <x v="1"/>
    <s v="PDON"/>
    <x v="1"/>
    <n v="998732.38"/>
    <n v="0"/>
    <x v="2"/>
  </r>
  <r>
    <s v="31786"/>
    <s v="TN"/>
    <s v="0000053684"/>
    <x v="2"/>
    <x v="0"/>
    <d v="2023-04-28T00:00:00"/>
    <x v="2"/>
    <s v=""/>
    <x v="2"/>
    <n v="112.18"/>
    <n v="0"/>
    <x v="3"/>
  </r>
  <r>
    <s v="31786"/>
    <s v="TN"/>
    <s v="0000053684"/>
    <x v="2"/>
    <x v="0"/>
    <d v="2023-04-28T00:00:00"/>
    <x v="3"/>
    <s v=""/>
    <x v="3"/>
    <n v="35680.86"/>
    <n v="0"/>
    <x v="4"/>
  </r>
  <r>
    <s v="31786"/>
    <s v="TN"/>
    <s v="0000157401"/>
    <x v="3"/>
    <x v="0"/>
    <d v="2023-04-28T00:00:00"/>
    <x v="4"/>
    <s v=""/>
    <x v="4"/>
    <n v="327193.78999999998"/>
    <n v="0"/>
    <x v="5"/>
  </r>
  <r>
    <s v="31786"/>
    <s v="TN"/>
    <s v="0000157401"/>
    <x v="4"/>
    <x v="0"/>
    <d v="2023-03-31T00:00:00"/>
    <x v="5"/>
    <s v="BADE2X"/>
    <x v="5"/>
    <n v="1.1399999999999999"/>
    <n v="60000"/>
    <x v="1"/>
  </r>
  <r>
    <s v="31786"/>
    <s v="TN"/>
    <s v="0000157401"/>
    <x v="4"/>
    <x v="0"/>
    <d v="2023-03-31T00:00:00"/>
    <x v="6"/>
    <s v="BADE40"/>
    <x v="6"/>
    <n v="1.52"/>
    <n v="40000"/>
    <x v="1"/>
  </r>
  <r>
    <s v="31786"/>
    <s v="TN"/>
    <s v="0000157401"/>
    <x v="4"/>
    <x v="0"/>
    <d v="2023-03-31T00:00:00"/>
    <x v="7"/>
    <s v="BLES15"/>
    <x v="7"/>
    <n v="4.5599999999999996"/>
    <n v="30000"/>
    <x v="1"/>
  </r>
  <r>
    <s v="31786"/>
    <s v="TN"/>
    <s v="0000157401"/>
    <x v="4"/>
    <x v="0"/>
    <d v="2023-03-31T00:00:00"/>
    <x v="8"/>
    <s v="BLER20"/>
    <x v="8"/>
    <n v="6.08"/>
    <n v="20000"/>
    <x v="1"/>
  </r>
  <r>
    <s v="31786"/>
    <s v="TN"/>
    <s v="0000157401"/>
    <x v="4"/>
    <x v="0"/>
    <d v="2023-03-31T00:00:00"/>
    <x v="9"/>
    <s v="VAD060"/>
    <x v="9"/>
    <n v="1.26"/>
    <n v="60000"/>
    <x v="1"/>
  </r>
  <r>
    <s v="31786"/>
    <s v="TN"/>
    <s v="0000157401"/>
    <x v="4"/>
    <x v="0"/>
    <d v="2023-04-14T00:00:00"/>
    <x v="10"/>
    <s v="BADC01"/>
    <x v="10"/>
    <n v="0.13"/>
    <n v="10000"/>
    <x v="1"/>
  </r>
  <r>
    <s v="31786"/>
    <s v="TN"/>
    <s v="0000157401"/>
    <x v="4"/>
    <x v="0"/>
    <d v="2023-04-14T00:00:00"/>
    <x v="5"/>
    <s v="BADE2X"/>
    <x v="5"/>
    <n v="1.1399999999999999"/>
    <n v="60000"/>
    <x v="1"/>
  </r>
  <r>
    <s v="31786"/>
    <s v="TN"/>
    <s v="0000157401"/>
    <x v="4"/>
    <x v="0"/>
    <d v="2023-04-14T00:00:00"/>
    <x v="7"/>
    <s v="BLES15"/>
    <x v="7"/>
    <n v="4.5599999999999996"/>
    <n v="30000"/>
    <x v="1"/>
  </r>
  <r>
    <s v="31786"/>
    <s v="TN"/>
    <s v="0000157401"/>
    <x v="4"/>
    <x v="0"/>
    <d v="2023-04-14T00:00:00"/>
    <x v="11"/>
    <s v="BLCH01"/>
    <x v="11"/>
    <n v="0.19"/>
    <n v="3000"/>
    <x v="1"/>
  </r>
  <r>
    <s v="31786"/>
    <s v="TN"/>
    <s v="0000157401"/>
    <x v="4"/>
    <x v="0"/>
    <d v="2023-04-14T00:00:00"/>
    <x v="12"/>
    <s v="VC0106"/>
    <x v="12"/>
    <n v="0.13"/>
    <n v="6000"/>
    <x v="1"/>
  </r>
  <r>
    <s v="31786"/>
    <s v="TN"/>
    <s v="0000157401"/>
    <x v="4"/>
    <x v="0"/>
    <d v="2023-04-14T00:00:00"/>
    <x v="9"/>
    <s v="VAD060"/>
    <x v="9"/>
    <n v="1.26"/>
    <n v="60000"/>
    <x v="1"/>
  </r>
  <r>
    <s v="31786"/>
    <s v="TN"/>
    <s v="0000157401"/>
    <x v="4"/>
    <x v="0"/>
    <d v="2023-04-28T00:00:00"/>
    <x v="10"/>
    <s v="BADC01"/>
    <x v="10"/>
    <n v="744.58"/>
    <n v="57551240"/>
    <x v="6"/>
  </r>
  <r>
    <s v="31786"/>
    <s v="TN"/>
    <s v="0000157401"/>
    <x v="4"/>
    <x v="0"/>
    <d v="2023-04-28T00:00:00"/>
    <x v="10"/>
    <s v="BADC02"/>
    <x v="10"/>
    <n v="1384.26"/>
    <n v="106998400"/>
    <x v="7"/>
  </r>
  <r>
    <s v="31786"/>
    <s v="TN"/>
    <s v="0000157401"/>
    <x v="4"/>
    <x v="0"/>
    <d v="2023-04-28T00:00:00"/>
    <x v="10"/>
    <s v="BADC03"/>
    <x v="10"/>
    <n v="731.02"/>
    <n v="56514230"/>
    <x v="8"/>
  </r>
  <r>
    <s v="31786"/>
    <s v="TN"/>
    <s v="0000157401"/>
    <x v="4"/>
    <x v="0"/>
    <d v="2023-04-28T00:00:00"/>
    <x v="10"/>
    <s v="BADC04"/>
    <x v="10"/>
    <n v="262.55"/>
    <n v="20235200"/>
    <x v="9"/>
  </r>
  <r>
    <s v="31786"/>
    <s v="TN"/>
    <s v="0000157401"/>
    <x v="4"/>
    <x v="0"/>
    <d v="2023-04-28T00:00:00"/>
    <x v="10"/>
    <s v="BADC05"/>
    <x v="10"/>
    <n v="80.94"/>
    <n v="6226000"/>
    <x v="10"/>
  </r>
  <r>
    <s v="31786"/>
    <s v="TN"/>
    <s v="0000157401"/>
    <x v="4"/>
    <x v="0"/>
    <d v="2023-04-28T00:00:00"/>
    <x v="10"/>
    <s v="BADC06"/>
    <x v="10"/>
    <n v="32.619999999999997"/>
    <n v="2509200"/>
    <x v="11"/>
  </r>
  <r>
    <s v="31786"/>
    <s v="TN"/>
    <s v="0000157401"/>
    <x v="4"/>
    <x v="0"/>
    <d v="2023-04-28T00:00:00"/>
    <x v="10"/>
    <s v="BADC07"/>
    <x v="10"/>
    <n v="13.65"/>
    <n v="1050000"/>
    <x v="12"/>
  </r>
  <r>
    <s v="31786"/>
    <s v="TN"/>
    <s v="0000157401"/>
    <x v="4"/>
    <x v="0"/>
    <d v="2023-04-28T00:00:00"/>
    <x v="10"/>
    <s v="BADC08"/>
    <x v="10"/>
    <n v="8.0299999999999994"/>
    <n v="617600"/>
    <x v="13"/>
  </r>
  <r>
    <s v="31786"/>
    <s v="TN"/>
    <s v="0000157401"/>
    <x v="4"/>
    <x v="0"/>
    <d v="2023-04-28T00:00:00"/>
    <x v="10"/>
    <s v="BADC09"/>
    <x v="10"/>
    <n v="4.68"/>
    <n v="360000"/>
    <x v="14"/>
  </r>
  <r>
    <s v="31786"/>
    <s v="TN"/>
    <s v="0000157401"/>
    <x v="4"/>
    <x v="0"/>
    <d v="2023-04-28T00:00:00"/>
    <x v="5"/>
    <s v="BADE2X"/>
    <x v="5"/>
    <n v="41731.43"/>
    <n v="2200951400"/>
    <x v="15"/>
  </r>
  <r>
    <s v="31786"/>
    <s v="TN"/>
    <s v="0000157401"/>
    <x v="4"/>
    <x v="0"/>
    <d v="2023-04-28T00:00:00"/>
    <x v="5"/>
    <s v="BADP2X"/>
    <x v="5"/>
    <n v="7.4"/>
    <n v="390000"/>
    <x v="16"/>
  </r>
  <r>
    <s v="31786"/>
    <s v="TN"/>
    <s v="0000157401"/>
    <x v="4"/>
    <x v="0"/>
    <d v="2023-04-28T00:00:00"/>
    <x v="6"/>
    <s v="BADE40"/>
    <x v="6"/>
    <n v="29084.66"/>
    <n v="1531364000"/>
    <x v="17"/>
  </r>
  <r>
    <s v="31786"/>
    <s v="TN"/>
    <s v="0000157401"/>
    <x v="4"/>
    <x v="0"/>
    <d v="2023-04-28T00:00:00"/>
    <x v="6"/>
    <s v="BADP40"/>
    <x v="6"/>
    <n v="4.9000000000000004"/>
    <n v="260000"/>
    <x v="16"/>
  </r>
  <r>
    <s v="31786"/>
    <s v="TN"/>
    <s v="0000157401"/>
    <x v="4"/>
    <x v="0"/>
    <d v="2023-04-28T00:00:00"/>
    <x v="13"/>
    <s v="BAD4SC"/>
    <x v="13"/>
    <n v="4386.45"/>
    <n v="341662000"/>
    <x v="18"/>
  </r>
  <r>
    <s v="31786"/>
    <s v="TN"/>
    <s v="0000157401"/>
    <x v="4"/>
    <x v="0"/>
    <d v="2023-04-28T00:00:00"/>
    <x v="13"/>
    <s v="BAD6SP"/>
    <x v="14"/>
    <n v="4126.18"/>
    <n v="319958310"/>
    <x v="19"/>
  </r>
  <r>
    <s v="31786"/>
    <s v="TN"/>
    <s v="0000157401"/>
    <x v="4"/>
    <x v="0"/>
    <d v="2023-04-28T00:00:00"/>
    <x v="13"/>
    <s v="BAP6SP"/>
    <x v="14"/>
    <n v="1.53"/>
    <n v="117000"/>
    <x v="20"/>
  </r>
  <r>
    <s v="31786"/>
    <s v="TN"/>
    <s v="0000157401"/>
    <x v="4"/>
    <x v="0"/>
    <d v="2023-04-28T00:00:00"/>
    <x v="7"/>
    <s v="BLES15"/>
    <x v="7"/>
    <n v="166911.92000000001"/>
    <n v="1100475700"/>
    <x v="15"/>
  </r>
  <r>
    <s v="31786"/>
    <s v="TN"/>
    <s v="0000157401"/>
    <x v="4"/>
    <x v="0"/>
    <d v="2023-04-28T00:00:00"/>
    <x v="7"/>
    <s v="BLES1P"/>
    <x v="7"/>
    <n v="29.6"/>
    <n v="195000"/>
    <x v="16"/>
  </r>
  <r>
    <s v="31786"/>
    <s v="TN"/>
    <s v="0000157401"/>
    <x v="4"/>
    <x v="0"/>
    <d v="2023-04-28T00:00:00"/>
    <x v="11"/>
    <s v="BLCH01"/>
    <x v="11"/>
    <n v="516.23"/>
    <n v="8151000"/>
    <x v="21"/>
  </r>
  <r>
    <s v="31786"/>
    <s v="TN"/>
    <s v="0000157401"/>
    <x v="4"/>
    <x v="0"/>
    <d v="2023-04-28T00:00:00"/>
    <x v="11"/>
    <s v="BLCH02"/>
    <x v="11"/>
    <n v="663.04"/>
    <n v="10680000"/>
    <x v="22"/>
  </r>
  <r>
    <s v="31786"/>
    <s v="TN"/>
    <s v="0000157401"/>
    <x v="4"/>
    <x v="0"/>
    <d v="2023-04-28T00:00:00"/>
    <x v="11"/>
    <s v="BLCH03"/>
    <x v="11"/>
    <n v="310.8"/>
    <n v="4908000"/>
    <x v="23"/>
  </r>
  <r>
    <s v="31786"/>
    <s v="TN"/>
    <s v="0000157401"/>
    <x v="4"/>
    <x v="0"/>
    <d v="2023-04-28T00:00:00"/>
    <x v="11"/>
    <s v="BLCH04"/>
    <x v="11"/>
    <n v="98.42"/>
    <n v="1512000"/>
    <x v="24"/>
  </r>
  <r>
    <s v="31786"/>
    <s v="TN"/>
    <s v="0000157401"/>
    <x v="4"/>
    <x v="0"/>
    <d v="2023-04-28T00:00:00"/>
    <x v="11"/>
    <s v="BLCH05"/>
    <x v="11"/>
    <n v="33.479999999999997"/>
    <n v="480000"/>
    <x v="25"/>
  </r>
  <r>
    <s v="31786"/>
    <s v="TN"/>
    <s v="0000157401"/>
    <x v="4"/>
    <x v="0"/>
    <d v="2023-04-28T00:00:00"/>
    <x v="11"/>
    <s v="BLCH06"/>
    <x v="11"/>
    <n v="5.6"/>
    <n v="90000"/>
    <x v="26"/>
  </r>
  <r>
    <s v="31786"/>
    <s v="TN"/>
    <s v="0000157401"/>
    <x v="4"/>
    <x v="0"/>
    <d v="2023-04-28T00:00:00"/>
    <x v="11"/>
    <s v="BLCH07"/>
    <x v="11"/>
    <n v="1.3"/>
    <n v="21000"/>
    <x v="1"/>
  </r>
  <r>
    <s v="31786"/>
    <s v="TN"/>
    <s v="0000157401"/>
    <x v="4"/>
    <x v="0"/>
    <d v="2023-04-28T00:00:00"/>
    <x v="11"/>
    <s v="BLCS01"/>
    <x v="15"/>
    <n v="922.8"/>
    <n v="9345000"/>
    <x v="27"/>
  </r>
  <r>
    <s v="31786"/>
    <s v="TN"/>
    <s v="0000157401"/>
    <x v="4"/>
    <x v="0"/>
    <d v="2023-04-28T00:00:00"/>
    <x v="11"/>
    <s v="BLCS02"/>
    <x v="15"/>
    <n v="2172.21"/>
    <n v="21633000"/>
    <x v="28"/>
  </r>
  <r>
    <s v="31786"/>
    <s v="TN"/>
    <s v="0000157401"/>
    <x v="4"/>
    <x v="0"/>
    <d v="2023-04-28T00:00:00"/>
    <x v="11"/>
    <s v="BLCS03"/>
    <x v="15"/>
    <n v="1213.94"/>
    <n v="12198000"/>
    <x v="29"/>
  </r>
  <r>
    <s v="31786"/>
    <s v="TN"/>
    <s v="0000157401"/>
    <x v="4"/>
    <x v="0"/>
    <d v="2023-04-28T00:00:00"/>
    <x v="11"/>
    <s v="BLCS04"/>
    <x v="15"/>
    <n v="453.75"/>
    <n v="4617000"/>
    <x v="30"/>
  </r>
  <r>
    <s v="31786"/>
    <s v="TN"/>
    <s v="0000157401"/>
    <x v="4"/>
    <x v="0"/>
    <d v="2023-04-28T00:00:00"/>
    <x v="11"/>
    <s v="BLCS05"/>
    <x v="15"/>
    <n v="135.28"/>
    <n v="1398000"/>
    <x v="31"/>
  </r>
  <r>
    <s v="31786"/>
    <s v="TN"/>
    <s v="0000157401"/>
    <x v="4"/>
    <x v="0"/>
    <d v="2023-04-28T00:00:00"/>
    <x v="11"/>
    <s v="BLCS06"/>
    <x v="15"/>
    <n v="67.34"/>
    <n v="666000"/>
    <x v="32"/>
  </r>
  <r>
    <s v="31786"/>
    <s v="TN"/>
    <s v="0000157401"/>
    <x v="4"/>
    <x v="0"/>
    <d v="2023-04-28T00:00:00"/>
    <x v="11"/>
    <s v="BLCS07"/>
    <x v="15"/>
    <n v="29.68"/>
    <n v="294000"/>
    <x v="33"/>
  </r>
  <r>
    <s v="31786"/>
    <s v="TN"/>
    <s v="0000157401"/>
    <x v="4"/>
    <x v="0"/>
    <d v="2023-04-28T00:00:00"/>
    <x v="11"/>
    <s v="BLCS08"/>
    <x v="15"/>
    <n v="19.36"/>
    <n v="192000"/>
    <x v="13"/>
  </r>
  <r>
    <s v="31786"/>
    <s v="TN"/>
    <s v="0000157401"/>
    <x v="4"/>
    <x v="0"/>
    <d v="2023-04-28T00:00:00"/>
    <x v="11"/>
    <s v="BLCS09"/>
    <x v="15"/>
    <n v="10.92"/>
    <n v="108000"/>
    <x v="14"/>
  </r>
  <r>
    <s v="31786"/>
    <s v="TN"/>
    <s v="0000157401"/>
    <x v="4"/>
    <x v="0"/>
    <d v="2023-04-28T00:00:00"/>
    <x v="8"/>
    <s v="BLER20"/>
    <x v="8"/>
    <n v="116371.79"/>
    <n v="765682000"/>
    <x v="17"/>
  </r>
  <r>
    <s v="31786"/>
    <s v="TN"/>
    <s v="0000157401"/>
    <x v="4"/>
    <x v="0"/>
    <d v="2023-04-28T00:00:00"/>
    <x v="8"/>
    <s v="BLER2P"/>
    <x v="8"/>
    <n v="19.8"/>
    <n v="130000"/>
    <x v="16"/>
  </r>
  <r>
    <s v="31786"/>
    <s v="TN"/>
    <s v="0000157401"/>
    <x v="4"/>
    <x v="0"/>
    <d v="2023-04-28T00:00:00"/>
    <x v="14"/>
    <s v="BLIFSC"/>
    <x v="16"/>
    <n v="2549.4"/>
    <n v="25824000"/>
    <x v="34"/>
  </r>
  <r>
    <s v="31786"/>
    <s v="TN"/>
    <s v="0000157401"/>
    <x v="4"/>
    <x v="0"/>
    <d v="2023-04-28T00:00:00"/>
    <x v="14"/>
    <s v="BLIFSP"/>
    <x v="17"/>
    <n v="3341.17"/>
    <n v="17133000"/>
    <x v="35"/>
  </r>
  <r>
    <s v="31786"/>
    <s v="TN"/>
    <s v="0000157401"/>
    <x v="4"/>
    <x v="0"/>
    <d v="2023-04-28T00:00:00"/>
    <x v="15"/>
    <s v="BL20U"/>
    <x v="18"/>
    <n v="7.92"/>
    <n v="100000"/>
    <x v="36"/>
  </r>
  <r>
    <s v="31786"/>
    <s v="TN"/>
    <s v="0000157401"/>
    <x v="4"/>
    <x v="0"/>
    <d v="2023-04-28T00:00:00"/>
    <x v="15"/>
    <s v="FB10AU"/>
    <x v="18"/>
    <n v="9.9"/>
    <n v="0"/>
    <x v="36"/>
  </r>
  <r>
    <s v="31786"/>
    <s v="TN"/>
    <s v="0000157401"/>
    <x v="4"/>
    <x v="0"/>
    <d v="2023-04-28T00:00:00"/>
    <x v="15"/>
    <s v="FB10BU"/>
    <x v="18"/>
    <n v="19.18"/>
    <n v="100000"/>
    <x v="13"/>
  </r>
  <r>
    <s v="31786"/>
    <s v="TN"/>
    <s v="0000157401"/>
    <x v="4"/>
    <x v="0"/>
    <d v="2023-04-28T00:00:00"/>
    <x v="15"/>
    <s v="FB10DU"/>
    <x v="18"/>
    <n v="10.46"/>
    <n v="0"/>
    <x v="36"/>
  </r>
  <r>
    <s v="31786"/>
    <s v="TN"/>
    <s v="0000157401"/>
    <x v="4"/>
    <x v="0"/>
    <d v="2023-04-28T00:00:00"/>
    <x v="12"/>
    <s v="VC0105"/>
    <x v="19"/>
    <n v="7.26"/>
    <n v="320000"/>
    <x v="37"/>
  </r>
  <r>
    <s v="31786"/>
    <s v="TN"/>
    <s v="0000157401"/>
    <x v="4"/>
    <x v="0"/>
    <d v="2023-04-28T00:00:00"/>
    <x v="12"/>
    <s v="VC0106"/>
    <x v="12"/>
    <n v="301.73"/>
    <n v="14022000"/>
    <x v="38"/>
  </r>
  <r>
    <s v="31786"/>
    <s v="TN"/>
    <s v="0000157401"/>
    <x v="4"/>
    <x v="0"/>
    <d v="2023-04-28T00:00:00"/>
    <x v="12"/>
    <s v="VC0110"/>
    <x v="20"/>
    <n v="62.16"/>
    <n v="2960000"/>
    <x v="39"/>
  </r>
  <r>
    <s v="31786"/>
    <s v="TN"/>
    <s v="0000157401"/>
    <x v="4"/>
    <x v="0"/>
    <d v="2023-04-28T00:00:00"/>
    <x v="12"/>
    <s v="VC0125"/>
    <x v="21"/>
    <n v="88.51"/>
    <n v="4175000"/>
    <x v="40"/>
  </r>
  <r>
    <s v="31786"/>
    <s v="TN"/>
    <s v="0000157401"/>
    <x v="4"/>
    <x v="0"/>
    <d v="2023-04-28T00:00:00"/>
    <x v="12"/>
    <s v="VC0150"/>
    <x v="22"/>
    <n v="240.45"/>
    <n v="11774000"/>
    <x v="41"/>
  </r>
  <r>
    <s v="31786"/>
    <s v="TN"/>
    <s v="0000157401"/>
    <x v="4"/>
    <x v="0"/>
    <d v="2023-04-28T00:00:00"/>
    <x v="12"/>
    <s v="VC0205"/>
    <x v="19"/>
    <n v="10.71"/>
    <n v="470000"/>
    <x v="42"/>
  </r>
  <r>
    <s v="31786"/>
    <s v="TN"/>
    <s v="0000157401"/>
    <x v="4"/>
    <x v="0"/>
    <d v="2023-04-28T00:00:00"/>
    <x v="12"/>
    <s v="VC0206"/>
    <x v="12"/>
    <n v="518.75"/>
    <n v="25308000"/>
    <x v="43"/>
  </r>
  <r>
    <s v="31786"/>
    <s v="TN"/>
    <s v="0000157401"/>
    <x v="4"/>
    <x v="0"/>
    <d v="2023-04-28T00:00:00"/>
    <x v="12"/>
    <s v="VC0210"/>
    <x v="20"/>
    <n v="99.12"/>
    <n v="4772000"/>
    <x v="44"/>
  </r>
  <r>
    <s v="31786"/>
    <s v="TN"/>
    <s v="0000157401"/>
    <x v="4"/>
    <x v="0"/>
    <d v="2023-04-28T00:00:00"/>
    <x v="12"/>
    <s v="VC0225"/>
    <x v="21"/>
    <n v="143.85"/>
    <n v="6800000"/>
    <x v="45"/>
  </r>
  <r>
    <s v="31786"/>
    <s v="TN"/>
    <s v="0000157401"/>
    <x v="4"/>
    <x v="0"/>
    <d v="2023-04-28T00:00:00"/>
    <x v="12"/>
    <s v="VC0250"/>
    <x v="22"/>
    <n v="459.9"/>
    <n v="22225000"/>
    <x v="46"/>
  </r>
  <r>
    <s v="31786"/>
    <s v="TN"/>
    <s v="0000157401"/>
    <x v="4"/>
    <x v="0"/>
    <d v="2023-04-28T00:00:00"/>
    <x v="12"/>
    <s v="VC0305"/>
    <x v="19"/>
    <n v="3.2"/>
    <n v="222000"/>
    <x v="12"/>
  </r>
  <r>
    <s v="31786"/>
    <s v="TN"/>
    <s v="0000157401"/>
    <x v="4"/>
    <x v="0"/>
    <d v="2023-04-28T00:00:00"/>
    <x v="12"/>
    <s v="VC0306"/>
    <x v="12"/>
    <n v="312.36"/>
    <n v="14814000"/>
    <x v="47"/>
  </r>
  <r>
    <s v="31786"/>
    <s v="TN"/>
    <s v="0000157401"/>
    <x v="4"/>
    <x v="0"/>
    <d v="2023-04-28T00:00:00"/>
    <x v="12"/>
    <s v="VC0310"/>
    <x v="20"/>
    <n v="44.1"/>
    <n v="2100000"/>
    <x v="48"/>
  </r>
  <r>
    <s v="31786"/>
    <s v="TN"/>
    <s v="0000157401"/>
    <x v="4"/>
    <x v="0"/>
    <d v="2023-04-28T00:00:00"/>
    <x v="12"/>
    <s v="VC0325"/>
    <x v="21"/>
    <n v="116.92"/>
    <n v="5550000"/>
    <x v="49"/>
  </r>
  <r>
    <s v="31786"/>
    <s v="TN"/>
    <s v="0000157401"/>
    <x v="4"/>
    <x v="0"/>
    <d v="2023-04-28T00:00:00"/>
    <x v="12"/>
    <s v="VC0350"/>
    <x v="22"/>
    <n v="340.2"/>
    <n v="16362000"/>
    <x v="50"/>
  </r>
  <r>
    <s v="31786"/>
    <s v="TN"/>
    <s v="0000157401"/>
    <x v="4"/>
    <x v="0"/>
    <d v="2023-04-28T00:00:00"/>
    <x v="12"/>
    <s v="VC0405"/>
    <x v="19"/>
    <n v="2.1"/>
    <n v="100000"/>
    <x v="26"/>
  </r>
  <r>
    <s v="31786"/>
    <s v="TN"/>
    <s v="0000157401"/>
    <x v="4"/>
    <x v="0"/>
    <d v="2023-04-28T00:00:00"/>
    <x v="12"/>
    <s v="VC0406"/>
    <x v="12"/>
    <n v="111"/>
    <n v="5328000"/>
    <x v="51"/>
  </r>
  <r>
    <s v="31786"/>
    <s v="TN"/>
    <s v="0000157401"/>
    <x v="4"/>
    <x v="0"/>
    <d v="2023-04-28T00:00:00"/>
    <x v="12"/>
    <s v="VC0410"/>
    <x v="20"/>
    <n v="25.2"/>
    <n v="1200000"/>
    <x v="52"/>
  </r>
  <r>
    <s v="31786"/>
    <s v="TN"/>
    <s v="0000157401"/>
    <x v="4"/>
    <x v="0"/>
    <d v="2023-04-28T00:00:00"/>
    <x v="12"/>
    <s v="VC0425"/>
    <x v="21"/>
    <n v="33.6"/>
    <n v="1600000"/>
    <x v="53"/>
  </r>
  <r>
    <s v="31786"/>
    <s v="TN"/>
    <s v="0000157401"/>
    <x v="4"/>
    <x v="0"/>
    <d v="2023-04-28T00:00:00"/>
    <x v="12"/>
    <s v="VC0450"/>
    <x v="22"/>
    <n v="71.400000000000006"/>
    <n v="3600000"/>
    <x v="54"/>
  </r>
  <r>
    <s v="31786"/>
    <s v="TN"/>
    <s v="0000157401"/>
    <x v="4"/>
    <x v="0"/>
    <d v="2023-04-28T00:00:00"/>
    <x v="12"/>
    <s v="VC0505"/>
    <x v="19"/>
    <n v="3.18"/>
    <n v="150000"/>
    <x v="55"/>
  </r>
  <r>
    <s v="31786"/>
    <s v="TN"/>
    <s v="0000157401"/>
    <x v="4"/>
    <x v="0"/>
    <d v="2023-04-28T00:00:00"/>
    <x v="12"/>
    <s v="VC0506"/>
    <x v="12"/>
    <n v="29.61"/>
    <n v="1410000"/>
    <x v="42"/>
  </r>
  <r>
    <s v="31786"/>
    <s v="TN"/>
    <s v="0000157401"/>
    <x v="4"/>
    <x v="0"/>
    <d v="2023-04-28T00:00:00"/>
    <x v="12"/>
    <s v="VC0510"/>
    <x v="20"/>
    <n v="8.4"/>
    <n v="400000"/>
    <x v="13"/>
  </r>
  <r>
    <s v="31786"/>
    <s v="TN"/>
    <s v="0000157401"/>
    <x v="4"/>
    <x v="0"/>
    <d v="2023-04-28T00:00:00"/>
    <x v="12"/>
    <s v="VC0525"/>
    <x v="21"/>
    <n v="7.89"/>
    <n v="375000"/>
    <x v="20"/>
  </r>
  <r>
    <s v="31786"/>
    <s v="TN"/>
    <s v="0000157401"/>
    <x v="4"/>
    <x v="0"/>
    <d v="2023-04-28T00:00:00"/>
    <x v="12"/>
    <s v="VC0550"/>
    <x v="22"/>
    <n v="15.75"/>
    <n v="750000"/>
    <x v="20"/>
  </r>
  <r>
    <s v="31786"/>
    <s v="TN"/>
    <s v="0000157401"/>
    <x v="4"/>
    <x v="0"/>
    <d v="2023-04-28T00:00:00"/>
    <x v="12"/>
    <s v="VC0605"/>
    <x v="19"/>
    <n v="1.26"/>
    <n v="60000"/>
    <x v="36"/>
  </r>
  <r>
    <s v="31786"/>
    <s v="TN"/>
    <s v="0000157401"/>
    <x v="4"/>
    <x v="0"/>
    <d v="2023-04-28T00:00:00"/>
    <x v="12"/>
    <s v="VC0606"/>
    <x v="12"/>
    <n v="14.44"/>
    <n v="684000"/>
    <x v="56"/>
  </r>
  <r>
    <s v="31786"/>
    <s v="TN"/>
    <s v="0000157401"/>
    <x v="4"/>
    <x v="0"/>
    <d v="2023-04-28T00:00:00"/>
    <x v="12"/>
    <s v="VC0610"/>
    <x v="20"/>
    <n v="1.26"/>
    <n v="60000"/>
    <x v="1"/>
  </r>
  <r>
    <s v="31786"/>
    <s v="TN"/>
    <s v="0000157401"/>
    <x v="4"/>
    <x v="0"/>
    <d v="2023-04-28T00:00:00"/>
    <x v="12"/>
    <s v="VC0625"/>
    <x v="21"/>
    <n v="9.4499999999999993"/>
    <n v="450000"/>
    <x v="20"/>
  </r>
  <r>
    <s v="31786"/>
    <s v="TN"/>
    <s v="0000157401"/>
    <x v="4"/>
    <x v="0"/>
    <d v="2023-04-28T00:00:00"/>
    <x v="12"/>
    <s v="VC0650"/>
    <x v="22"/>
    <n v="18.899999999999999"/>
    <n v="900000"/>
    <x v="20"/>
  </r>
  <r>
    <s v="31786"/>
    <s v="TN"/>
    <s v="0000157401"/>
    <x v="4"/>
    <x v="0"/>
    <d v="2023-04-28T00:00:00"/>
    <x v="12"/>
    <s v="VC0706"/>
    <x v="12"/>
    <n v="5.28"/>
    <n v="252000"/>
    <x v="55"/>
  </r>
  <r>
    <s v="31786"/>
    <s v="TN"/>
    <s v="0000157401"/>
    <x v="4"/>
    <x v="0"/>
    <d v="2023-04-28T00:00:00"/>
    <x v="12"/>
    <s v="VC0806"/>
    <x v="12"/>
    <n v="1.01"/>
    <n v="48000"/>
    <x v="1"/>
  </r>
  <r>
    <s v="31786"/>
    <s v="TN"/>
    <s v="0000157401"/>
    <x v="4"/>
    <x v="0"/>
    <d v="2023-04-28T00:00:00"/>
    <x v="12"/>
    <s v="VC0810"/>
    <x v="20"/>
    <n v="3.36"/>
    <n v="160000"/>
    <x v="36"/>
  </r>
  <r>
    <s v="31786"/>
    <s v="TN"/>
    <s v="0000157401"/>
    <x v="4"/>
    <x v="0"/>
    <d v="2023-04-28T00:00:00"/>
    <x v="12"/>
    <s v="VC0850"/>
    <x v="22"/>
    <n v="8.4"/>
    <n v="400000"/>
    <x v="1"/>
  </r>
  <r>
    <s v="31786"/>
    <s v="TN"/>
    <s v="0000157401"/>
    <x v="4"/>
    <x v="0"/>
    <d v="2023-04-28T00:00:00"/>
    <x v="12"/>
    <s v="VC0906"/>
    <x v="12"/>
    <n v="3.39"/>
    <n v="162000"/>
    <x v="20"/>
  </r>
  <r>
    <s v="31786"/>
    <s v="TN"/>
    <s v="0000157401"/>
    <x v="4"/>
    <x v="0"/>
    <d v="2023-04-28T00:00:00"/>
    <x v="9"/>
    <s v="VAD050"/>
    <x v="23"/>
    <n v="596.4"/>
    <n v="28410000"/>
    <x v="57"/>
  </r>
  <r>
    <s v="31786"/>
    <s v="TN"/>
    <s v="0000157401"/>
    <x v="4"/>
    <x v="0"/>
    <d v="2023-04-28T00:00:00"/>
    <x v="9"/>
    <s v="VAD060"/>
    <x v="9"/>
    <n v="18198.18"/>
    <n v="867900000"/>
    <x v="58"/>
  </r>
  <r>
    <s v="31786"/>
    <s v="TN"/>
    <s v="0000157401"/>
    <x v="4"/>
    <x v="0"/>
    <d v="2023-04-28T00:00:00"/>
    <x v="9"/>
    <s v="VAD100"/>
    <x v="24"/>
    <n v="3406.2"/>
    <n v="162760000"/>
    <x v="59"/>
  </r>
  <r>
    <s v="31786"/>
    <s v="TN"/>
    <s v="0000157401"/>
    <x v="4"/>
    <x v="0"/>
    <d v="2023-04-28T00:00:00"/>
    <x v="9"/>
    <s v="VAD250"/>
    <x v="25"/>
    <n v="4798.5"/>
    <n v="228250000"/>
    <x v="60"/>
  </r>
  <r>
    <s v="31786"/>
    <s v="TN"/>
    <s v="0000157401"/>
    <x v="4"/>
    <x v="0"/>
    <d v="2023-04-28T00:00:00"/>
    <x v="9"/>
    <s v="VAD500"/>
    <x v="26"/>
    <n v="12841.5"/>
    <n v="612500000"/>
    <x v="61"/>
  </r>
  <r>
    <s v="31786"/>
    <s v="TN"/>
    <s v="0000157401"/>
    <x v="4"/>
    <x v="0"/>
    <d v="2023-04-28T00:00:00"/>
    <x v="16"/>
    <s v="VSC050"/>
    <x v="27"/>
    <n v="30.66"/>
    <n v="1524000"/>
    <x v="62"/>
  </r>
  <r>
    <s v="31786"/>
    <s v="TN"/>
    <s v="0000157401"/>
    <x v="4"/>
    <x v="0"/>
    <d v="2023-04-28T00:00:00"/>
    <x v="16"/>
    <s v="VSC060"/>
    <x v="28"/>
    <n v="1799"/>
    <n v="88144000"/>
    <x v="63"/>
  </r>
  <r>
    <s v="31786"/>
    <s v="TN"/>
    <s v="0000157401"/>
    <x v="4"/>
    <x v="0"/>
    <d v="2023-04-28T00:00:00"/>
    <x v="16"/>
    <s v="VSC100"/>
    <x v="29"/>
    <n v="330.12"/>
    <n v="15980000"/>
    <x v="64"/>
  </r>
  <r>
    <s v="31786"/>
    <s v="TN"/>
    <s v="0000157401"/>
    <x v="4"/>
    <x v="0"/>
    <d v="2023-04-28T00:00:00"/>
    <x v="16"/>
    <s v="VSC250"/>
    <x v="30"/>
    <n v="577.5"/>
    <n v="27400000"/>
    <x v="65"/>
  </r>
  <r>
    <s v="31786"/>
    <s v="TN"/>
    <s v="0000157401"/>
    <x v="4"/>
    <x v="0"/>
    <d v="2023-04-28T00:00:00"/>
    <x v="16"/>
    <s v="VSC500"/>
    <x v="31"/>
    <n v="1722"/>
    <n v="84972000"/>
    <x v="66"/>
  </r>
  <r>
    <s v="31786"/>
    <s v="TN"/>
    <s v="0000157401"/>
    <x v="4"/>
    <x v="0"/>
    <d v="2023-04-28T00:00:00"/>
    <x v="16"/>
    <s v="VSO050"/>
    <x v="32"/>
    <n v="52.92"/>
    <n v="2520000"/>
    <x v="67"/>
  </r>
  <r>
    <s v="31786"/>
    <s v="TN"/>
    <s v="0000157401"/>
    <x v="4"/>
    <x v="0"/>
    <d v="2023-04-28T00:00:00"/>
    <x v="16"/>
    <s v="VSO060"/>
    <x v="33"/>
    <n v="1906.84"/>
    <n v="90444000"/>
    <x v="68"/>
  </r>
  <r>
    <s v="31786"/>
    <s v="TN"/>
    <s v="0000157401"/>
    <x v="4"/>
    <x v="0"/>
    <d v="2023-04-28T00:00:00"/>
    <x v="16"/>
    <s v="VSO100"/>
    <x v="34"/>
    <n v="391.86"/>
    <n v="18984000"/>
    <x v="69"/>
  </r>
  <r>
    <s v="31786"/>
    <s v="TN"/>
    <s v="0000157401"/>
    <x v="4"/>
    <x v="0"/>
    <d v="2023-04-28T00:00:00"/>
    <x v="16"/>
    <s v="VSO250"/>
    <x v="35"/>
    <n v="560.70000000000005"/>
    <n v="26700000"/>
    <x v="70"/>
  </r>
  <r>
    <s v="31786"/>
    <s v="TN"/>
    <s v="0000157401"/>
    <x v="4"/>
    <x v="0"/>
    <d v="2023-04-28T00:00:00"/>
    <x v="16"/>
    <s v="VSO500"/>
    <x v="36"/>
    <n v="1575"/>
    <n v="73524000"/>
    <x v="71"/>
  </r>
  <r>
    <s v="31786"/>
    <s v="TN"/>
    <s v="0000190862"/>
    <x v="5"/>
    <x v="0"/>
    <d v="2023-04-28T00:00:00"/>
    <x v="17"/>
    <s v="LTD-01"/>
    <x v="37"/>
    <n v="1441.07"/>
    <n v="1207978.99"/>
    <x v="69"/>
  </r>
  <r>
    <s v="31786"/>
    <s v="TN"/>
    <s v="0000190862"/>
    <x v="5"/>
    <x v="0"/>
    <d v="2023-04-28T00:00:00"/>
    <x v="17"/>
    <s v="LTD-01"/>
    <x v="38"/>
    <n v="1426.52"/>
    <n v="1188789.31"/>
    <x v="72"/>
  </r>
  <r>
    <s v="31786"/>
    <s v="TN"/>
    <s v="0000190862"/>
    <x v="5"/>
    <x v="0"/>
    <d v="2023-04-28T00:00:00"/>
    <x v="17"/>
    <s v="LTD-01"/>
    <x v="39"/>
    <n v="2631.77"/>
    <n v="1223174.2"/>
    <x v="73"/>
  </r>
  <r>
    <s v="31786"/>
    <s v="TN"/>
    <s v="0000190862"/>
    <x v="5"/>
    <x v="0"/>
    <d v="2023-04-28T00:00:00"/>
    <x v="17"/>
    <s v="LTD-01"/>
    <x v="40"/>
    <n v="4349.1499999999996"/>
    <n v="1334940.25"/>
    <x v="74"/>
  </r>
  <r>
    <s v="31786"/>
    <s v="TN"/>
    <s v="0000190862"/>
    <x v="5"/>
    <x v="0"/>
    <d v="2023-04-28T00:00:00"/>
    <x v="17"/>
    <s v="LTD-01"/>
    <x v="41"/>
    <n v="5789.39"/>
    <n v="1389106.65"/>
    <x v="72"/>
  </r>
  <r>
    <s v="31786"/>
    <s v="TN"/>
    <s v="0000190862"/>
    <x v="5"/>
    <x v="0"/>
    <d v="2023-04-28T00:00:00"/>
    <x v="17"/>
    <s v="LTD-01"/>
    <x v="42"/>
    <n v="7462.63"/>
    <n v="1432598.69"/>
    <x v="75"/>
  </r>
  <r>
    <s v="31786"/>
    <s v="TN"/>
    <s v="0000190862"/>
    <x v="5"/>
    <x v="0"/>
    <d v="2023-04-28T00:00:00"/>
    <x v="17"/>
    <s v="LTD-01"/>
    <x v="43"/>
    <n v="7392.41"/>
    <n v="1212405.53"/>
    <x v="76"/>
  </r>
  <r>
    <s v="31786"/>
    <s v="TN"/>
    <s v="0000190862"/>
    <x v="5"/>
    <x v="0"/>
    <d v="2023-04-28T00:00:00"/>
    <x v="17"/>
    <s v="LTD-01"/>
    <x v="44"/>
    <n v="5781.33"/>
    <n v="725055.51"/>
    <x v="77"/>
  </r>
  <r>
    <s v="31786"/>
    <s v="TN"/>
    <s v="0000190862"/>
    <x v="5"/>
    <x v="0"/>
    <d v="2023-04-28T00:00:00"/>
    <x v="17"/>
    <s v="LTD-01"/>
    <x v="45"/>
    <n v="1712.46"/>
    <n v="273358.23"/>
    <x v="78"/>
  </r>
  <r>
    <s v="31786"/>
    <s v="TN"/>
    <s v="0000190862"/>
    <x v="5"/>
    <x v="0"/>
    <d v="2023-04-28T00:00:00"/>
    <x v="17"/>
    <s v="LTD-01"/>
    <x v="46"/>
    <n v="317.57"/>
    <n v="56709"/>
    <x v="16"/>
  </r>
  <r>
    <s v="31786"/>
    <s v="TN"/>
    <s v="0000190862"/>
    <x v="5"/>
    <x v="0"/>
    <d v="2023-04-28T00:00:00"/>
    <x v="17"/>
    <s v="LTD-02"/>
    <x v="47"/>
    <n v="1204.04"/>
    <n v="1337708.8899999999"/>
    <x v="79"/>
  </r>
  <r>
    <s v="31786"/>
    <s v="TN"/>
    <s v="0000190862"/>
    <x v="5"/>
    <x v="0"/>
    <d v="2023-04-28T00:00:00"/>
    <x v="17"/>
    <s v="LTD-02"/>
    <x v="48"/>
    <n v="1290.8800000000001"/>
    <n v="1438132.65"/>
    <x v="80"/>
  </r>
  <r>
    <s v="31786"/>
    <s v="TN"/>
    <s v="0000190862"/>
    <x v="5"/>
    <x v="0"/>
    <d v="2023-04-28T00:00:00"/>
    <x v="17"/>
    <s v="LTD-02"/>
    <x v="49"/>
    <n v="2333.6799999999998"/>
    <n v="1365753.06"/>
    <x v="81"/>
  </r>
  <r>
    <s v="31786"/>
    <s v="TN"/>
    <s v="0000190862"/>
    <x v="5"/>
    <x v="0"/>
    <d v="2023-04-28T00:00:00"/>
    <x v="17"/>
    <s v="LTD-02"/>
    <x v="50"/>
    <n v="4903.75"/>
    <n v="1899026.11"/>
    <x v="82"/>
  </r>
  <r>
    <s v="31786"/>
    <s v="TN"/>
    <s v="0000190862"/>
    <x v="5"/>
    <x v="0"/>
    <d v="2023-04-28T00:00:00"/>
    <x v="17"/>
    <s v="LTD-02"/>
    <x v="51"/>
    <n v="7145.27"/>
    <n v="2168473.0699999998"/>
    <x v="83"/>
  </r>
  <r>
    <s v="31786"/>
    <s v="TN"/>
    <s v="0000190862"/>
    <x v="5"/>
    <x v="0"/>
    <d v="2023-04-28T00:00:00"/>
    <x v="17"/>
    <s v="LTD-02"/>
    <x v="52"/>
    <n v="8608.49"/>
    <n v="2087701.9"/>
    <x v="84"/>
  </r>
  <r>
    <s v="31786"/>
    <s v="TN"/>
    <s v="0000190862"/>
    <x v="5"/>
    <x v="0"/>
    <d v="2023-04-28T00:00:00"/>
    <x v="17"/>
    <s v="LTD-02"/>
    <x v="53"/>
    <n v="9663.86"/>
    <n v="1968436.29"/>
    <x v="85"/>
  </r>
  <r>
    <s v="31786"/>
    <s v="TN"/>
    <s v="0000190862"/>
    <x v="5"/>
    <x v="0"/>
    <d v="2023-04-28T00:00:00"/>
    <x v="17"/>
    <s v="LTD-02"/>
    <x v="54"/>
    <n v="9557.06"/>
    <n v="1495935.52"/>
    <x v="86"/>
  </r>
  <r>
    <s v="31786"/>
    <s v="TN"/>
    <s v="0000190862"/>
    <x v="5"/>
    <x v="0"/>
    <d v="2023-04-28T00:00:00"/>
    <x v="17"/>
    <s v="LTD-02"/>
    <x v="55"/>
    <n v="2050.17"/>
    <n v="422430.8"/>
    <x v="48"/>
  </r>
  <r>
    <s v="31786"/>
    <s v="TN"/>
    <s v="0000190862"/>
    <x v="5"/>
    <x v="0"/>
    <d v="2023-04-28T00:00:00"/>
    <x v="17"/>
    <s v="LTD-02"/>
    <x v="56"/>
    <n v="657.52"/>
    <n v="145510.29"/>
    <x v="87"/>
  </r>
  <r>
    <s v="31786"/>
    <s v="TN"/>
    <s v="0000190862"/>
    <x v="5"/>
    <x v="0"/>
    <d v="2023-04-28T00:00:00"/>
    <x v="17"/>
    <s v="LTD-03"/>
    <x v="57"/>
    <n v="1506.48"/>
    <n v="1080763.18"/>
    <x v="75"/>
  </r>
  <r>
    <s v="31786"/>
    <s v="TN"/>
    <s v="0000190862"/>
    <x v="5"/>
    <x v="0"/>
    <d v="2023-04-28T00:00:00"/>
    <x v="17"/>
    <s v="LTD-03"/>
    <x v="58"/>
    <n v="1664.13"/>
    <n v="1191821.24"/>
    <x v="88"/>
  </r>
  <r>
    <s v="31786"/>
    <s v="TN"/>
    <s v="0000190862"/>
    <x v="5"/>
    <x v="0"/>
    <d v="2023-04-28T00:00:00"/>
    <x v="17"/>
    <s v="LTD-03"/>
    <x v="59"/>
    <n v="2899.6"/>
    <n v="1099841.49"/>
    <x v="89"/>
  </r>
  <r>
    <s v="31786"/>
    <s v="TN"/>
    <s v="0000190862"/>
    <x v="5"/>
    <x v="0"/>
    <d v="2023-04-28T00:00:00"/>
    <x v="17"/>
    <s v="LTD-03"/>
    <x v="60"/>
    <n v="3912.68"/>
    <n v="986194.28"/>
    <x v="90"/>
  </r>
  <r>
    <s v="31786"/>
    <s v="TN"/>
    <s v="0000190862"/>
    <x v="5"/>
    <x v="0"/>
    <d v="2023-04-28T00:00:00"/>
    <x v="17"/>
    <s v="LTD-03"/>
    <x v="61"/>
    <n v="3829.98"/>
    <n v="739055.34"/>
    <x v="91"/>
  </r>
  <r>
    <s v="31786"/>
    <s v="TN"/>
    <s v="0000190862"/>
    <x v="5"/>
    <x v="0"/>
    <d v="2023-04-28T00:00:00"/>
    <x v="17"/>
    <s v="LTD-03"/>
    <x v="62"/>
    <n v="4729.9399999999996"/>
    <n v="744336.81"/>
    <x v="92"/>
  </r>
  <r>
    <s v="31786"/>
    <s v="TN"/>
    <s v="0000190862"/>
    <x v="5"/>
    <x v="0"/>
    <d v="2023-04-28T00:00:00"/>
    <x v="17"/>
    <s v="LTD-03"/>
    <x v="63"/>
    <n v="5395.6"/>
    <n v="716609.88"/>
    <x v="93"/>
  </r>
  <r>
    <s v="31786"/>
    <s v="TN"/>
    <s v="0000190862"/>
    <x v="5"/>
    <x v="0"/>
    <d v="2023-04-28T00:00:00"/>
    <x v="17"/>
    <s v="LTD-03"/>
    <x v="64"/>
    <n v="3312.29"/>
    <n v="339901.02"/>
    <x v="94"/>
  </r>
  <r>
    <s v="31786"/>
    <s v="TN"/>
    <s v="0000190862"/>
    <x v="5"/>
    <x v="0"/>
    <d v="2023-04-28T00:00:00"/>
    <x v="17"/>
    <s v="LTD-03"/>
    <x v="65"/>
    <n v="907.99"/>
    <n v="120331.77"/>
    <x v="95"/>
  </r>
  <r>
    <s v="31786"/>
    <s v="TN"/>
    <s v="0000190862"/>
    <x v="5"/>
    <x v="0"/>
    <d v="2023-04-28T00:00:00"/>
    <x v="17"/>
    <s v="LTD-03"/>
    <x v="66"/>
    <n v="165.02"/>
    <n v="24268"/>
    <x v="26"/>
  </r>
  <r>
    <s v="31786"/>
    <s v="TN"/>
    <s v="0000190862"/>
    <x v="5"/>
    <x v="0"/>
    <d v="2023-04-28T00:00:00"/>
    <x v="17"/>
    <s v="LTD-04"/>
    <x v="67"/>
    <n v="1345.92"/>
    <n v="1227392.2"/>
    <x v="96"/>
  </r>
  <r>
    <s v="31786"/>
    <s v="TN"/>
    <s v="0000190862"/>
    <x v="5"/>
    <x v="0"/>
    <d v="2023-04-28T00:00:00"/>
    <x v="17"/>
    <s v="LTD-04"/>
    <x v="68"/>
    <n v="1272.0999999999999"/>
    <n v="1160269.8999999999"/>
    <x v="97"/>
  </r>
  <r>
    <s v="31786"/>
    <s v="TN"/>
    <s v="0000190862"/>
    <x v="5"/>
    <x v="0"/>
    <d v="2023-04-28T00:00:00"/>
    <x v="17"/>
    <s v="LTD-04"/>
    <x v="69"/>
    <n v="2488.13"/>
    <n v="1183478.4099999999"/>
    <x v="98"/>
  </r>
  <r>
    <s v="31786"/>
    <s v="TN"/>
    <s v="0000190862"/>
    <x v="5"/>
    <x v="0"/>
    <d v="2023-04-28T00:00:00"/>
    <x v="17"/>
    <s v="LTD-04"/>
    <x v="70"/>
    <n v="2928.16"/>
    <n v="935964.08"/>
    <x v="99"/>
  </r>
  <r>
    <s v="31786"/>
    <s v="TN"/>
    <s v="0000190862"/>
    <x v="5"/>
    <x v="0"/>
    <d v="2023-04-28T00:00:00"/>
    <x v="17"/>
    <s v="LTD-04"/>
    <x v="71"/>
    <n v="4821.1400000000003"/>
    <n v="1188098.04"/>
    <x v="100"/>
  </r>
  <r>
    <s v="31786"/>
    <s v="TN"/>
    <s v="0000190862"/>
    <x v="5"/>
    <x v="0"/>
    <d v="2023-04-28T00:00:00"/>
    <x v="17"/>
    <s v="LTD-04"/>
    <x v="72"/>
    <n v="6455.13"/>
    <n v="1288079"/>
    <x v="101"/>
  </r>
  <r>
    <s v="31786"/>
    <s v="TN"/>
    <s v="0000190862"/>
    <x v="5"/>
    <x v="0"/>
    <d v="2023-04-28T00:00:00"/>
    <x v="17"/>
    <s v="LTD-04"/>
    <x v="73"/>
    <n v="5668.19"/>
    <n v="948289.69"/>
    <x v="102"/>
  </r>
  <r>
    <s v="31786"/>
    <s v="TN"/>
    <s v="0000190862"/>
    <x v="5"/>
    <x v="0"/>
    <d v="2023-04-28T00:00:00"/>
    <x v="17"/>
    <s v="LTD-04"/>
    <x v="74"/>
    <n v="5542.03"/>
    <n v="723431.37"/>
    <x v="103"/>
  </r>
  <r>
    <s v="31786"/>
    <s v="TN"/>
    <s v="0000190862"/>
    <x v="5"/>
    <x v="0"/>
    <d v="2023-04-28T00:00:00"/>
    <x v="17"/>
    <s v="LTD-04"/>
    <x v="75"/>
    <n v="1532.01"/>
    <n v="248396.91"/>
    <x v="104"/>
  </r>
  <r>
    <s v="31786"/>
    <s v="TN"/>
    <s v="0000190862"/>
    <x v="5"/>
    <x v="0"/>
    <d v="2023-04-28T00:00:00"/>
    <x v="17"/>
    <s v="LTD-04"/>
    <x v="76"/>
    <n v="319.45999999999998"/>
    <n v="59159"/>
    <x v="105"/>
  </r>
  <r>
    <s v="31786"/>
    <s v="TN"/>
    <s v="0000190862"/>
    <x v="5"/>
    <x v="0"/>
    <d v="2023-04-28T00:00:00"/>
    <x v="18"/>
    <s v="STD-A"/>
    <x v="77"/>
    <n v="48402.05"/>
    <n v="11835170.23"/>
    <x v="106"/>
  </r>
  <r>
    <s v="31786"/>
    <s v="TN"/>
    <s v="0000190862"/>
    <x v="5"/>
    <x v="0"/>
    <d v="2023-04-28T00:00:00"/>
    <x v="18"/>
    <s v="STD-B"/>
    <x v="78"/>
    <n v="44570.01"/>
    <n v="13541154.289999999"/>
    <x v="107"/>
  </r>
  <r>
    <s v="31786"/>
    <s v="TN"/>
    <s v="0000258005"/>
    <x v="6"/>
    <x v="0"/>
    <d v="2023-03-31T00:00:00"/>
    <x v="19"/>
    <s v="VISEXP"/>
    <x v="79"/>
    <n v="6.3"/>
    <n v="0"/>
    <x v="1"/>
  </r>
  <r>
    <s v="31786"/>
    <s v="TN"/>
    <s v="0000258005"/>
    <x v="6"/>
    <x v="0"/>
    <d v="2023-04-14T00:00:00"/>
    <x v="19"/>
    <s v="VISEXP"/>
    <x v="79"/>
    <n v="12.6"/>
    <n v="0"/>
    <x v="1"/>
  </r>
  <r>
    <s v="31786"/>
    <s v="TN"/>
    <s v="0000258005"/>
    <x v="6"/>
    <x v="0"/>
    <d v="2023-04-28T00:00:00"/>
    <x v="19"/>
    <s v="VISBAS"/>
    <x v="80"/>
    <n v="45210.67"/>
    <n v="0"/>
    <x v="108"/>
  </r>
  <r>
    <s v="31786"/>
    <s v="TN"/>
    <s v="0000258005"/>
    <x v="6"/>
    <x v="0"/>
    <d v="2023-04-28T00:00:00"/>
    <x v="19"/>
    <s v="VISEXP"/>
    <x v="79"/>
    <n v="218327.94"/>
    <n v="0"/>
    <x v="109"/>
  </r>
  <r>
    <s v="31786"/>
    <s v="TN"/>
    <s v="0000000185"/>
    <x v="0"/>
    <x v="0"/>
    <d v="2023-04-03T00:00:00"/>
    <x v="0"/>
    <s v="PPDN"/>
    <x v="0"/>
    <n v="13.84"/>
    <n v="0"/>
    <x v="20"/>
  </r>
  <r>
    <s v="31786"/>
    <s v="TN"/>
    <s v="0000000185"/>
    <x v="0"/>
    <x v="0"/>
    <d v="2023-04-14T00:00:00"/>
    <x v="0"/>
    <s v="PPDN"/>
    <x v="0"/>
    <n v="313.23"/>
    <n v="0"/>
    <x v="110"/>
  </r>
  <r>
    <s v="31786"/>
    <s v="TN"/>
    <s v="0000000192"/>
    <x v="1"/>
    <x v="0"/>
    <d v="2023-04-03T00:00:00"/>
    <x v="1"/>
    <s v="PDON"/>
    <x v="1"/>
    <n v="52.7"/>
    <n v="0"/>
    <x v="20"/>
  </r>
  <r>
    <s v="31786"/>
    <s v="TN"/>
    <s v="0000000192"/>
    <x v="1"/>
    <x v="0"/>
    <d v="2023-04-14T00:00:00"/>
    <x v="1"/>
    <s v="PDON"/>
    <x v="1"/>
    <n v="2560.3200000000002"/>
    <n v="0"/>
    <x v="111"/>
  </r>
  <r>
    <s v="31786"/>
    <s v="TN"/>
    <s v="0000053684"/>
    <x v="2"/>
    <x v="0"/>
    <d v="2023-03-31T00:00:00"/>
    <x v="3"/>
    <s v=""/>
    <x v="3"/>
    <n v="0"/>
    <n v="0"/>
    <x v="1"/>
  </r>
  <r>
    <s v="31786"/>
    <s v="TN"/>
    <s v="0000157401"/>
    <x v="4"/>
    <x v="0"/>
    <d v="2023-03-31T00:00:00"/>
    <x v="5"/>
    <s v="BADE2X"/>
    <x v="5"/>
    <n v="-0.51"/>
    <n v="87000"/>
    <x v="36"/>
  </r>
  <r>
    <s v="31786"/>
    <s v="TN"/>
    <s v="0000157401"/>
    <x v="4"/>
    <x v="0"/>
    <d v="2023-03-31T00:00:00"/>
    <x v="6"/>
    <s v="BADE40"/>
    <x v="6"/>
    <n v="-0.76"/>
    <n v="40000"/>
    <x v="1"/>
  </r>
  <r>
    <s v="31786"/>
    <s v="TN"/>
    <s v="0000157401"/>
    <x v="4"/>
    <x v="0"/>
    <d v="2023-03-31T00:00:00"/>
    <x v="7"/>
    <s v="BLES15"/>
    <x v="7"/>
    <n v="-6.61"/>
    <n v="43500"/>
    <x v="36"/>
  </r>
  <r>
    <s v="31786"/>
    <s v="TN"/>
    <s v="0000157401"/>
    <x v="4"/>
    <x v="0"/>
    <d v="2023-03-31T00:00:00"/>
    <x v="8"/>
    <s v="BLER20"/>
    <x v="8"/>
    <n v="-3.04"/>
    <n v="20000"/>
    <x v="1"/>
  </r>
  <r>
    <s v="31786"/>
    <s v="TN"/>
    <s v="0000157401"/>
    <x v="4"/>
    <x v="0"/>
    <d v="2023-04-03T00:00:00"/>
    <x v="5"/>
    <s v="BADE2X"/>
    <x v="5"/>
    <n v="3.2"/>
    <n v="354000"/>
    <x v="55"/>
  </r>
  <r>
    <s v="31786"/>
    <s v="TN"/>
    <s v="0000157401"/>
    <x v="4"/>
    <x v="0"/>
    <d v="2023-04-03T00:00:00"/>
    <x v="6"/>
    <s v="BADE40"/>
    <x v="6"/>
    <n v="-0.76"/>
    <n v="40000"/>
    <x v="1"/>
  </r>
  <r>
    <s v="31786"/>
    <s v="TN"/>
    <s v="0000157401"/>
    <x v="4"/>
    <x v="0"/>
    <d v="2023-04-03T00:00:00"/>
    <x v="7"/>
    <s v="BLES15"/>
    <x v="7"/>
    <n v="21.42"/>
    <n v="147000"/>
    <x v="26"/>
  </r>
  <r>
    <s v="31786"/>
    <s v="TN"/>
    <s v="0000157401"/>
    <x v="4"/>
    <x v="0"/>
    <d v="2023-04-03T00:00:00"/>
    <x v="11"/>
    <s v="BLCH01"/>
    <x v="11"/>
    <n v="0.19"/>
    <n v="3000"/>
    <x v="1"/>
  </r>
  <r>
    <s v="31786"/>
    <s v="TN"/>
    <s v="0000157401"/>
    <x v="4"/>
    <x v="0"/>
    <d v="2023-04-03T00:00:00"/>
    <x v="11"/>
    <s v="BLCH02"/>
    <x v="11"/>
    <n v="-0.37"/>
    <n v="6000"/>
    <x v="1"/>
  </r>
  <r>
    <s v="31786"/>
    <s v="TN"/>
    <s v="0000157401"/>
    <x v="4"/>
    <x v="0"/>
    <d v="2023-04-03T00:00:00"/>
    <x v="11"/>
    <s v="BLCS01"/>
    <x v="15"/>
    <n v="-0.3"/>
    <n v="3000"/>
    <x v="1"/>
  </r>
  <r>
    <s v="31786"/>
    <s v="TN"/>
    <s v="0000157401"/>
    <x v="4"/>
    <x v="0"/>
    <d v="2023-04-03T00:00:00"/>
    <x v="11"/>
    <s v="BLCS02"/>
    <x v="15"/>
    <n v="0.61"/>
    <n v="6000"/>
    <x v="1"/>
  </r>
  <r>
    <s v="31786"/>
    <s v="TN"/>
    <s v="0000157401"/>
    <x v="4"/>
    <x v="0"/>
    <d v="2023-04-03T00:00:00"/>
    <x v="8"/>
    <s v="BLER20"/>
    <x v="8"/>
    <n v="-3.04"/>
    <n v="20000"/>
    <x v="1"/>
  </r>
  <r>
    <s v="31786"/>
    <s v="TN"/>
    <s v="0000157401"/>
    <x v="4"/>
    <x v="0"/>
    <d v="2023-04-03T00:00:00"/>
    <x v="12"/>
    <s v="VC0105"/>
    <x v="19"/>
    <n v="0.11"/>
    <n v="5000"/>
    <x v="1"/>
  </r>
  <r>
    <s v="31786"/>
    <s v="TN"/>
    <s v="0000157401"/>
    <x v="4"/>
    <x v="0"/>
    <d v="2023-04-03T00:00:00"/>
    <x v="12"/>
    <s v="VC0106"/>
    <x v="12"/>
    <n v="0.13"/>
    <n v="6000"/>
    <x v="1"/>
  </r>
  <r>
    <s v="31786"/>
    <s v="TN"/>
    <s v="0000157401"/>
    <x v="4"/>
    <x v="0"/>
    <d v="2023-04-03T00:00:00"/>
    <x v="12"/>
    <s v="VC0206"/>
    <x v="12"/>
    <n v="-0.25"/>
    <n v="12000"/>
    <x v="1"/>
  </r>
  <r>
    <s v="31786"/>
    <s v="TN"/>
    <s v="0000157401"/>
    <x v="4"/>
    <x v="0"/>
    <d v="2023-04-03T00:00:00"/>
    <x v="9"/>
    <s v="VAD050"/>
    <x v="23"/>
    <n v="1.05"/>
    <n v="50000"/>
    <x v="1"/>
  </r>
  <r>
    <s v="31786"/>
    <s v="TN"/>
    <s v="0000157401"/>
    <x v="4"/>
    <x v="0"/>
    <d v="2023-04-03T00:00:00"/>
    <x v="9"/>
    <s v="VAD060"/>
    <x v="9"/>
    <n v="2.52"/>
    <n v="120000"/>
    <x v="36"/>
  </r>
  <r>
    <s v="31786"/>
    <s v="TN"/>
    <s v="0000157401"/>
    <x v="4"/>
    <x v="0"/>
    <d v="2023-04-03T00:00:00"/>
    <x v="9"/>
    <s v="VAD100"/>
    <x v="24"/>
    <n v="-2.1"/>
    <n v="100000"/>
    <x v="1"/>
  </r>
  <r>
    <s v="31786"/>
    <s v="TN"/>
    <s v="0000157401"/>
    <x v="4"/>
    <x v="0"/>
    <d v="2023-04-03T00:00:00"/>
    <x v="16"/>
    <s v="VSO100"/>
    <x v="34"/>
    <n v="-1.26"/>
    <n v="60000"/>
    <x v="1"/>
  </r>
  <r>
    <s v="31786"/>
    <s v="TN"/>
    <s v="0000157401"/>
    <x v="4"/>
    <x v="0"/>
    <d v="2023-04-14T00:00:00"/>
    <x v="10"/>
    <s v="BADC01"/>
    <x v="10"/>
    <n v="1.3"/>
    <n v="136200"/>
    <x v="33"/>
  </r>
  <r>
    <s v="31786"/>
    <s v="TN"/>
    <s v="0000157401"/>
    <x v="4"/>
    <x v="0"/>
    <d v="2023-04-14T00:00:00"/>
    <x v="10"/>
    <s v="BADC02"/>
    <x v="10"/>
    <n v="-0.55000000000000004"/>
    <n v="337600"/>
    <x v="12"/>
  </r>
  <r>
    <s v="31786"/>
    <s v="TN"/>
    <s v="0000157401"/>
    <x v="4"/>
    <x v="0"/>
    <d v="2023-04-14T00:00:00"/>
    <x v="10"/>
    <s v="BADC03"/>
    <x v="10"/>
    <n v="-0.39"/>
    <n v="200000"/>
    <x v="55"/>
  </r>
  <r>
    <s v="31786"/>
    <s v="TN"/>
    <s v="0000157401"/>
    <x v="4"/>
    <x v="0"/>
    <d v="2023-04-14T00:00:00"/>
    <x v="10"/>
    <s v="BADC04"/>
    <x v="10"/>
    <n v="-0.55000000000000004"/>
    <n v="177600"/>
    <x v="14"/>
  </r>
  <r>
    <s v="31786"/>
    <s v="TN"/>
    <s v="0000157401"/>
    <x v="4"/>
    <x v="0"/>
    <d v="2023-04-14T00:00:00"/>
    <x v="10"/>
    <s v="BADC05"/>
    <x v="10"/>
    <n v="0.65"/>
    <n v="50000"/>
    <x v="1"/>
  </r>
  <r>
    <s v="31786"/>
    <s v="TN"/>
    <s v="0000157401"/>
    <x v="4"/>
    <x v="0"/>
    <d v="2023-04-14T00:00:00"/>
    <x v="5"/>
    <s v="BADE2X"/>
    <x v="5"/>
    <n v="30.43"/>
    <n v="4766000"/>
    <x v="112"/>
  </r>
  <r>
    <s v="31786"/>
    <s v="TN"/>
    <s v="0000157401"/>
    <x v="4"/>
    <x v="0"/>
    <d v="2023-04-14T00:00:00"/>
    <x v="6"/>
    <s v="BADE40"/>
    <x v="6"/>
    <n v="5.66"/>
    <n v="3218000"/>
    <x v="113"/>
  </r>
  <r>
    <s v="31786"/>
    <s v="TN"/>
    <s v="0000157401"/>
    <x v="4"/>
    <x v="0"/>
    <d v="2023-04-14T00:00:00"/>
    <x v="13"/>
    <s v="BAD4SC"/>
    <x v="13"/>
    <n v="-27.71"/>
    <n v="1435200"/>
    <x v="114"/>
  </r>
  <r>
    <s v="31786"/>
    <s v="TN"/>
    <s v="0000157401"/>
    <x v="4"/>
    <x v="0"/>
    <d v="2023-04-14T00:00:00"/>
    <x v="13"/>
    <s v="BAD6SP"/>
    <x v="14"/>
    <n v="-8.9700000000000006"/>
    <n v="1148600"/>
    <x v="110"/>
  </r>
  <r>
    <s v="31786"/>
    <s v="TN"/>
    <s v="0000157401"/>
    <x v="4"/>
    <x v="0"/>
    <d v="2023-04-14T00:00:00"/>
    <x v="7"/>
    <s v="BLES15"/>
    <x v="7"/>
    <n v="117.19"/>
    <n v="2413000"/>
    <x v="115"/>
  </r>
  <r>
    <s v="31786"/>
    <s v="TN"/>
    <s v="0000157401"/>
    <x v="4"/>
    <x v="0"/>
    <d v="2023-04-14T00:00:00"/>
    <x v="11"/>
    <s v="BLCH01"/>
    <x v="11"/>
    <n v="2.4700000000000002"/>
    <n v="42000"/>
    <x v="33"/>
  </r>
  <r>
    <s v="31786"/>
    <s v="TN"/>
    <s v="0000157401"/>
    <x v="4"/>
    <x v="0"/>
    <d v="2023-04-14T00:00:00"/>
    <x v="11"/>
    <s v="BLCH02"/>
    <x v="11"/>
    <n v="8.51"/>
    <n v="138000"/>
    <x v="95"/>
  </r>
  <r>
    <s v="31786"/>
    <s v="TN"/>
    <s v="0000157401"/>
    <x v="4"/>
    <x v="0"/>
    <d v="2023-04-14T00:00:00"/>
    <x v="11"/>
    <s v="BLCH03"/>
    <x v="11"/>
    <n v="1.68"/>
    <n v="66000"/>
    <x v="13"/>
  </r>
  <r>
    <s v="31786"/>
    <s v="TN"/>
    <s v="0000157401"/>
    <x v="4"/>
    <x v="0"/>
    <d v="2023-04-14T00:00:00"/>
    <x v="11"/>
    <s v="BLCH04"/>
    <x v="11"/>
    <n v="-0.74"/>
    <n v="3000"/>
    <x v="1"/>
  </r>
  <r>
    <s v="31786"/>
    <s v="TN"/>
    <s v="0000157401"/>
    <x v="4"/>
    <x v="0"/>
    <d v="2023-04-14T00:00:00"/>
    <x v="11"/>
    <s v="BLCH10"/>
    <x v="11"/>
    <n v="-1.86"/>
    <n v="3000"/>
    <x v="1"/>
  </r>
  <r>
    <s v="31786"/>
    <s v="TN"/>
    <s v="0000157401"/>
    <x v="4"/>
    <x v="0"/>
    <d v="2023-04-14T00:00:00"/>
    <x v="11"/>
    <s v="BLCS01"/>
    <x v="15"/>
    <n v="-4.2"/>
    <n v="48000"/>
    <x v="33"/>
  </r>
  <r>
    <s v="31786"/>
    <s v="TN"/>
    <s v="0000157401"/>
    <x v="4"/>
    <x v="0"/>
    <d v="2023-04-14T00:00:00"/>
    <x v="11"/>
    <s v="BLCS02"/>
    <x v="15"/>
    <n v="-14.03"/>
    <n v="81000"/>
    <x v="54"/>
  </r>
  <r>
    <s v="31786"/>
    <s v="TN"/>
    <s v="0000157401"/>
    <x v="4"/>
    <x v="0"/>
    <d v="2023-04-14T00:00:00"/>
    <x v="11"/>
    <s v="BLCS03"/>
    <x v="15"/>
    <n v="-3.64"/>
    <n v="39000"/>
    <x v="55"/>
  </r>
  <r>
    <s v="31786"/>
    <s v="TN"/>
    <s v="0000157401"/>
    <x v="4"/>
    <x v="0"/>
    <d v="2023-04-14T00:00:00"/>
    <x v="11"/>
    <s v="BLCS04"/>
    <x v="15"/>
    <n v="-3.63"/>
    <n v="42000"/>
    <x v="20"/>
  </r>
  <r>
    <s v="31786"/>
    <s v="TN"/>
    <s v="0000157401"/>
    <x v="4"/>
    <x v="0"/>
    <d v="2023-04-14T00:00:00"/>
    <x v="11"/>
    <s v="BLCS05"/>
    <x v="15"/>
    <n v="1.52"/>
    <n v="15000"/>
    <x v="1"/>
  </r>
  <r>
    <s v="31786"/>
    <s v="TN"/>
    <s v="0000157401"/>
    <x v="4"/>
    <x v="0"/>
    <d v="2023-04-14T00:00:00"/>
    <x v="8"/>
    <s v="BLER20"/>
    <x v="8"/>
    <n v="3.77"/>
    <n v="1629000"/>
    <x v="116"/>
  </r>
  <r>
    <s v="31786"/>
    <s v="TN"/>
    <s v="0000157401"/>
    <x v="4"/>
    <x v="0"/>
    <d v="2023-04-14T00:00:00"/>
    <x v="14"/>
    <s v="BLIFSC"/>
    <x v="16"/>
    <n v="-15.9"/>
    <n v="108000"/>
    <x v="114"/>
  </r>
  <r>
    <s v="31786"/>
    <s v="TN"/>
    <s v="0000157401"/>
    <x v="4"/>
    <x v="0"/>
    <d v="2023-04-14T00:00:00"/>
    <x v="14"/>
    <s v="BLIFSP"/>
    <x v="17"/>
    <n v="-5.9"/>
    <n v="75000"/>
    <x v="110"/>
  </r>
  <r>
    <s v="31786"/>
    <s v="TN"/>
    <s v="0000157401"/>
    <x v="4"/>
    <x v="0"/>
    <d v="2023-04-14T00:00:00"/>
    <x v="15"/>
    <s v="BL20U"/>
    <x v="18"/>
    <n v="11.88"/>
    <n v="150000"/>
    <x v="20"/>
  </r>
  <r>
    <s v="31786"/>
    <s v="TN"/>
    <s v="0000157401"/>
    <x v="4"/>
    <x v="0"/>
    <d v="2023-04-14T00:00:00"/>
    <x v="15"/>
    <s v="FB10AU"/>
    <x v="18"/>
    <n v="-19.8"/>
    <n v="300000"/>
    <x v="13"/>
  </r>
  <r>
    <s v="31786"/>
    <s v="TN"/>
    <s v="0000157401"/>
    <x v="4"/>
    <x v="0"/>
    <d v="2023-04-14T00:00:00"/>
    <x v="15"/>
    <s v="FB10BU"/>
    <x v="18"/>
    <n v="34.71"/>
    <n v="0"/>
    <x v="55"/>
  </r>
  <r>
    <s v="31786"/>
    <s v="TN"/>
    <s v="0000157401"/>
    <x v="4"/>
    <x v="0"/>
    <d v="2023-04-14T00:00:00"/>
    <x v="15"/>
    <s v="FB10CU"/>
    <x v="18"/>
    <n v="11.57"/>
    <n v="0"/>
    <x v="20"/>
  </r>
  <r>
    <s v="31786"/>
    <s v="TN"/>
    <s v="0000157401"/>
    <x v="4"/>
    <x v="0"/>
    <d v="2023-04-14T00:00:00"/>
    <x v="15"/>
    <s v="FB10DU"/>
    <x v="18"/>
    <n v="41.84"/>
    <n v="0"/>
    <x v="13"/>
  </r>
  <r>
    <s v="31786"/>
    <s v="TN"/>
    <s v="0000157401"/>
    <x v="4"/>
    <x v="0"/>
    <d v="2023-04-14T00:00:00"/>
    <x v="20"/>
    <s v="FO13A9"/>
    <x v="18"/>
    <n v="-1.08"/>
    <n v="60000"/>
    <x v="36"/>
  </r>
  <r>
    <s v="31786"/>
    <s v="TN"/>
    <s v="0000157401"/>
    <x v="4"/>
    <x v="0"/>
    <d v="2023-04-14T00:00:00"/>
    <x v="20"/>
    <s v="FO13B9"/>
    <x v="18"/>
    <n v="3.78"/>
    <n v="0"/>
    <x v="36"/>
  </r>
  <r>
    <s v="31786"/>
    <s v="TN"/>
    <s v="0000157401"/>
    <x v="4"/>
    <x v="0"/>
    <d v="2023-04-14T00:00:00"/>
    <x v="12"/>
    <s v="VC0105"/>
    <x v="19"/>
    <n v="0.11"/>
    <n v="5000"/>
    <x v="1"/>
  </r>
  <r>
    <s v="31786"/>
    <s v="TN"/>
    <s v="0000157401"/>
    <x v="4"/>
    <x v="0"/>
    <d v="2023-04-14T00:00:00"/>
    <x v="12"/>
    <s v="VC0106"/>
    <x v="12"/>
    <n v="-0.39"/>
    <n v="36000"/>
    <x v="14"/>
  </r>
  <r>
    <s v="31786"/>
    <s v="TN"/>
    <s v="0000157401"/>
    <x v="4"/>
    <x v="0"/>
    <d v="2023-04-14T00:00:00"/>
    <x v="12"/>
    <s v="VC0110"/>
    <x v="20"/>
    <n v="-0.84"/>
    <n v="12000"/>
    <x v="1"/>
  </r>
  <r>
    <s v="31786"/>
    <s v="TN"/>
    <s v="0000157401"/>
    <x v="4"/>
    <x v="0"/>
    <d v="2023-04-14T00:00:00"/>
    <x v="12"/>
    <s v="VC0150"/>
    <x v="22"/>
    <n v="-1.05"/>
    <n v="50000"/>
    <x v="1"/>
  </r>
  <r>
    <s v="31786"/>
    <s v="TN"/>
    <s v="0000157401"/>
    <x v="4"/>
    <x v="0"/>
    <d v="2023-04-14T00:00:00"/>
    <x v="12"/>
    <s v="VC0225"/>
    <x v="21"/>
    <n v="-2.1"/>
    <n v="112000"/>
    <x v="20"/>
  </r>
  <r>
    <s v="31786"/>
    <s v="TN"/>
    <s v="0000157401"/>
    <x v="4"/>
    <x v="0"/>
    <d v="2023-04-14T00:00:00"/>
    <x v="12"/>
    <s v="VC0306"/>
    <x v="12"/>
    <n v="-1.52"/>
    <n v="12000"/>
    <x v="1"/>
  </r>
  <r>
    <s v="31786"/>
    <s v="TN"/>
    <s v="0000157401"/>
    <x v="4"/>
    <x v="0"/>
    <d v="2023-04-14T00:00:00"/>
    <x v="12"/>
    <s v="VC0325"/>
    <x v="21"/>
    <n v="4.74"/>
    <n v="75000"/>
    <x v="1"/>
  </r>
  <r>
    <s v="31786"/>
    <s v="TN"/>
    <s v="0000157401"/>
    <x v="4"/>
    <x v="0"/>
    <d v="2023-04-14T00:00:00"/>
    <x v="12"/>
    <s v="VC0350"/>
    <x v="22"/>
    <n v="-15.75"/>
    <n v="24000"/>
    <x v="36"/>
  </r>
  <r>
    <s v="31786"/>
    <s v="TN"/>
    <s v="0000157401"/>
    <x v="4"/>
    <x v="0"/>
    <d v="2023-04-14T00:00:00"/>
    <x v="12"/>
    <s v="VC0405"/>
    <x v="19"/>
    <n v="-0.42"/>
    <n v="12000"/>
    <x v="1"/>
  </r>
  <r>
    <s v="31786"/>
    <s v="TN"/>
    <s v="0000157401"/>
    <x v="4"/>
    <x v="0"/>
    <d v="2023-04-14T00:00:00"/>
    <x v="12"/>
    <s v="VC0406"/>
    <x v="12"/>
    <n v="-1"/>
    <n v="36000"/>
    <x v="36"/>
  </r>
  <r>
    <s v="31786"/>
    <s v="TN"/>
    <s v="0000157401"/>
    <x v="4"/>
    <x v="0"/>
    <d v="2023-04-14T00:00:00"/>
    <x v="12"/>
    <s v="VC0425"/>
    <x v="21"/>
    <n v="-6.3"/>
    <n v="54000"/>
    <x v="1"/>
  </r>
  <r>
    <s v="31786"/>
    <s v="TN"/>
    <s v="0000157401"/>
    <x v="4"/>
    <x v="0"/>
    <d v="2023-04-14T00:00:00"/>
    <x v="12"/>
    <s v="VC0450"/>
    <x v="22"/>
    <n v="-4.2"/>
    <n v="12000"/>
    <x v="1"/>
  </r>
  <r>
    <s v="31786"/>
    <s v="TN"/>
    <s v="0000157401"/>
    <x v="4"/>
    <x v="0"/>
    <d v="2023-04-14T00:00:00"/>
    <x v="9"/>
    <s v="VAD050"/>
    <x v="23"/>
    <n v="-1.05"/>
    <n v="150000"/>
    <x v="20"/>
  </r>
  <r>
    <s v="31786"/>
    <s v="TN"/>
    <s v="0000157401"/>
    <x v="4"/>
    <x v="0"/>
    <d v="2023-04-14T00:00:00"/>
    <x v="9"/>
    <s v="VAD060"/>
    <x v="9"/>
    <n v="18.72"/>
    <n v="780000"/>
    <x v="117"/>
  </r>
  <r>
    <s v="31786"/>
    <s v="TN"/>
    <s v="0000157401"/>
    <x v="4"/>
    <x v="0"/>
    <d v="2023-04-14T00:00:00"/>
    <x v="9"/>
    <s v="VAD250"/>
    <x v="25"/>
    <n v="10.5"/>
    <n v="810000"/>
    <x v="14"/>
  </r>
  <r>
    <s v="31786"/>
    <s v="TN"/>
    <s v="0000157401"/>
    <x v="4"/>
    <x v="0"/>
    <d v="2023-04-14T00:00:00"/>
    <x v="16"/>
    <s v="VSC050"/>
    <x v="27"/>
    <n v="-0.42"/>
    <n v="24000"/>
    <x v="1"/>
  </r>
  <r>
    <s v="31786"/>
    <s v="TN"/>
    <s v="0000157401"/>
    <x v="4"/>
    <x v="0"/>
    <d v="2023-04-14T00:00:00"/>
    <x v="16"/>
    <s v="VSC060"/>
    <x v="28"/>
    <n v="-20"/>
    <n v="484000"/>
    <x v="118"/>
  </r>
  <r>
    <s v="31786"/>
    <s v="TN"/>
    <s v="0000157401"/>
    <x v="4"/>
    <x v="0"/>
    <d v="2023-04-14T00:00:00"/>
    <x v="16"/>
    <s v="VSC100"/>
    <x v="29"/>
    <n v="-0.84"/>
    <n v="24000"/>
    <x v="1"/>
  </r>
  <r>
    <s v="31786"/>
    <s v="TN"/>
    <s v="0000157401"/>
    <x v="4"/>
    <x v="0"/>
    <d v="2023-04-14T00:00:00"/>
    <x v="16"/>
    <s v="VSC250"/>
    <x v="30"/>
    <n v="-2.1"/>
    <n v="324000"/>
    <x v="14"/>
  </r>
  <r>
    <s v="31786"/>
    <s v="TN"/>
    <s v="0000157401"/>
    <x v="4"/>
    <x v="0"/>
    <d v="2023-04-14T00:00:00"/>
    <x v="16"/>
    <s v="VSC500"/>
    <x v="31"/>
    <n v="-37.799999999999997"/>
    <n v="248000"/>
    <x v="20"/>
  </r>
  <r>
    <s v="31786"/>
    <s v="TN"/>
    <s v="0000157401"/>
    <x v="4"/>
    <x v="0"/>
    <d v="2023-04-14T00:00:00"/>
    <x v="16"/>
    <s v="VSO060"/>
    <x v="33"/>
    <n v="4.5599999999999996"/>
    <n v="372000"/>
    <x v="119"/>
  </r>
  <r>
    <s v="31786"/>
    <s v="TN"/>
    <s v="0000157401"/>
    <x v="4"/>
    <x v="0"/>
    <d v="2023-04-14T00:00:00"/>
    <x v="16"/>
    <s v="VSO100"/>
    <x v="34"/>
    <n v="-6.3"/>
    <n v="48000"/>
    <x v="36"/>
  </r>
  <r>
    <s v="31786"/>
    <s v="TN"/>
    <s v="0000157401"/>
    <x v="4"/>
    <x v="0"/>
    <d v="2023-04-14T00:00:00"/>
    <x v="16"/>
    <s v="VSO500"/>
    <x v="36"/>
    <n v="-37.799999999999997"/>
    <n v="824000"/>
    <x v="14"/>
  </r>
  <r>
    <s v="31786"/>
    <s v="TN"/>
    <s v="0000190862"/>
    <x v="5"/>
    <x v="0"/>
    <d v="2023-04-03T00:00:00"/>
    <x v="17"/>
    <s v="LTD-01"/>
    <x v="37"/>
    <n v="-4.68"/>
    <n v="3896"/>
    <x v="1"/>
  </r>
  <r>
    <s v="31786"/>
    <s v="TN"/>
    <s v="0000190862"/>
    <x v="5"/>
    <x v="0"/>
    <d v="2023-04-03T00:00:00"/>
    <x v="17"/>
    <s v="LTD-01"/>
    <x v="41"/>
    <n v="-1.18"/>
    <n v="10957"/>
    <x v="36"/>
  </r>
  <r>
    <s v="31786"/>
    <s v="TN"/>
    <s v="0000190862"/>
    <x v="5"/>
    <x v="0"/>
    <d v="2023-04-03T00:00:00"/>
    <x v="18"/>
    <s v="STD-B"/>
    <x v="78"/>
    <n v="-3.89"/>
    <n v="6613"/>
    <x v="36"/>
  </r>
  <r>
    <s v="31786"/>
    <s v="TN"/>
    <s v="0000190862"/>
    <x v="5"/>
    <x v="0"/>
    <d v="2023-04-14T00:00:00"/>
    <x v="17"/>
    <s v="LTD-01"/>
    <x v="38"/>
    <n v="26.76"/>
    <n v="22291"/>
    <x v="26"/>
  </r>
  <r>
    <s v="31786"/>
    <s v="TN"/>
    <s v="0000190862"/>
    <x v="5"/>
    <x v="0"/>
    <d v="2023-04-14T00:00:00"/>
    <x v="17"/>
    <s v="LTD-01"/>
    <x v="39"/>
    <n v="-9.36"/>
    <n v="4071"/>
    <x v="1"/>
  </r>
  <r>
    <s v="31786"/>
    <s v="TN"/>
    <s v="0000190862"/>
    <x v="5"/>
    <x v="0"/>
    <d v="2023-04-14T00:00:00"/>
    <x v="17"/>
    <s v="LTD-01"/>
    <x v="40"/>
    <n v="60.05"/>
    <n v="6535"/>
    <x v="36"/>
  </r>
  <r>
    <s v="31786"/>
    <s v="TN"/>
    <s v="0000190862"/>
    <x v="5"/>
    <x v="0"/>
    <d v="2023-04-14T00:00:00"/>
    <x v="17"/>
    <s v="LTD-02"/>
    <x v="47"/>
    <n v="8.6999999999999993"/>
    <n v="9672"/>
    <x v="20"/>
  </r>
  <r>
    <s v="31786"/>
    <s v="TN"/>
    <s v="0000190862"/>
    <x v="5"/>
    <x v="0"/>
    <d v="2023-04-14T00:00:00"/>
    <x v="17"/>
    <s v="LTD-02"/>
    <x v="48"/>
    <n v="3.74"/>
    <n v="4155"/>
    <x v="1"/>
  </r>
  <r>
    <s v="31786"/>
    <s v="TN"/>
    <s v="0000190862"/>
    <x v="5"/>
    <x v="0"/>
    <d v="2023-04-14T00:00:00"/>
    <x v="17"/>
    <s v="LTD-02"/>
    <x v="49"/>
    <n v="7.52"/>
    <n v="4177"/>
    <x v="1"/>
  </r>
  <r>
    <s v="31786"/>
    <s v="TN"/>
    <s v="0000190862"/>
    <x v="5"/>
    <x v="0"/>
    <d v="2023-04-14T00:00:00"/>
    <x v="17"/>
    <s v="LTD-02"/>
    <x v="50"/>
    <n v="10.3"/>
    <n v="5049.8599999999997"/>
    <x v="36"/>
  </r>
  <r>
    <s v="31786"/>
    <s v="TN"/>
    <s v="0000190862"/>
    <x v="5"/>
    <x v="0"/>
    <d v="2023-04-14T00:00:00"/>
    <x v="17"/>
    <s v="LTD-02"/>
    <x v="51"/>
    <n v="15.89"/>
    <n v="4673"/>
    <x v="1"/>
  </r>
  <r>
    <s v="31786"/>
    <s v="TN"/>
    <s v="0000190862"/>
    <x v="5"/>
    <x v="0"/>
    <d v="2023-04-14T00:00:00"/>
    <x v="17"/>
    <s v="LTD-02"/>
    <x v="52"/>
    <n v="39.68"/>
    <n v="9447"/>
    <x v="1"/>
  </r>
  <r>
    <s v="31786"/>
    <s v="TN"/>
    <s v="0000190862"/>
    <x v="5"/>
    <x v="0"/>
    <d v="2023-04-14T00:00:00"/>
    <x v="17"/>
    <s v="LTD-02"/>
    <x v="54"/>
    <n v="-65.95"/>
    <n v="9992"/>
    <x v="1"/>
  </r>
  <r>
    <s v="31786"/>
    <s v="TN"/>
    <s v="0000190862"/>
    <x v="5"/>
    <x v="0"/>
    <d v="2023-04-14T00:00:00"/>
    <x v="17"/>
    <s v="LTD-03"/>
    <x v="57"/>
    <n v="4.87"/>
    <n v="3479"/>
    <x v="1"/>
  </r>
  <r>
    <s v="31786"/>
    <s v="TN"/>
    <s v="0000190862"/>
    <x v="5"/>
    <x v="0"/>
    <d v="2023-04-14T00:00:00"/>
    <x v="17"/>
    <s v="LTD-03"/>
    <x v="59"/>
    <n v="3.75"/>
    <n v="1339.86"/>
    <x v="1"/>
  </r>
  <r>
    <s v="31786"/>
    <s v="TN"/>
    <s v="0000190862"/>
    <x v="5"/>
    <x v="0"/>
    <d v="2023-04-14T00:00:00"/>
    <x v="17"/>
    <s v="LTD-03"/>
    <x v="63"/>
    <n v="37.42"/>
    <n v="4860"/>
    <x v="1"/>
  </r>
  <r>
    <s v="31786"/>
    <s v="TN"/>
    <s v="0000190862"/>
    <x v="5"/>
    <x v="0"/>
    <d v="2023-04-14T00:00:00"/>
    <x v="17"/>
    <s v="LTD-03"/>
    <x v="66"/>
    <n v="24.44"/>
    <n v="3594"/>
    <x v="1"/>
  </r>
  <r>
    <s v="31786"/>
    <s v="TN"/>
    <s v="0000190862"/>
    <x v="5"/>
    <x v="0"/>
    <d v="2023-04-14T00:00:00"/>
    <x v="17"/>
    <s v="LTD-04"/>
    <x v="70"/>
    <n v="8.83"/>
    <n v="3838"/>
    <x v="1"/>
  </r>
  <r>
    <s v="31786"/>
    <s v="TN"/>
    <s v="0000190862"/>
    <x v="5"/>
    <x v="0"/>
    <d v="2023-04-14T00:00:00"/>
    <x v="17"/>
    <s v="LTD-04"/>
    <x v="72"/>
    <n v="19.77"/>
    <n v="3877"/>
    <x v="1"/>
  </r>
  <r>
    <s v="31786"/>
    <s v="TN"/>
    <s v="0000190862"/>
    <x v="5"/>
    <x v="0"/>
    <d v="2023-04-14T00:00:00"/>
    <x v="18"/>
    <s v="STD-A"/>
    <x v="77"/>
    <n v="208.15"/>
    <n v="39637"/>
    <x v="16"/>
  </r>
  <r>
    <s v="31786"/>
    <s v="TN"/>
    <s v="0000190862"/>
    <x v="5"/>
    <x v="0"/>
    <d v="2023-04-14T00:00:00"/>
    <x v="18"/>
    <s v="STD-B"/>
    <x v="78"/>
    <n v="198.69"/>
    <n v="53102.86"/>
    <x v="33"/>
  </r>
  <r>
    <s v="31786"/>
    <s v="TN"/>
    <s v="0000258005"/>
    <x v="6"/>
    <x v="0"/>
    <d v="2023-03-31T00:00:00"/>
    <x v="19"/>
    <s v="VISEXP"/>
    <x v="79"/>
    <n v="-6.3"/>
    <n v="0"/>
    <x v="1"/>
  </r>
  <r>
    <s v="31786"/>
    <s v="TN"/>
    <s v="0000258005"/>
    <x v="6"/>
    <x v="0"/>
    <d v="2023-04-03T00:00:00"/>
    <x v="19"/>
    <s v="VISEXP"/>
    <x v="79"/>
    <n v="-8.64"/>
    <n v="0"/>
    <x v="26"/>
  </r>
  <r>
    <s v="31786"/>
    <s v="TN"/>
    <s v="0000258005"/>
    <x v="6"/>
    <x v="0"/>
    <d v="2023-04-14T00:00:00"/>
    <x v="19"/>
    <s v="VISBAS"/>
    <x v="80"/>
    <n v="179.43"/>
    <n v="0"/>
    <x v="120"/>
  </r>
  <r>
    <s v="31786"/>
    <s v="TN"/>
    <s v="0000258005"/>
    <x v="6"/>
    <x v="0"/>
    <d v="2023-04-14T00:00:00"/>
    <x v="19"/>
    <s v="VISEXP"/>
    <x v="79"/>
    <n v="333.98"/>
    <n v="0"/>
    <x v="78"/>
  </r>
  <r>
    <s v="31786"/>
    <s v="NP"/>
    <s v="0000000185"/>
    <x v="0"/>
    <x v="1"/>
    <n v="45044"/>
    <x v="0"/>
    <s v="PPDN"/>
    <x v="0"/>
    <n v="195.75"/>
    <n v="0"/>
    <x v="3"/>
  </r>
  <r>
    <s v="31786"/>
    <s v="NP"/>
    <s v="0000000185"/>
    <x v="0"/>
    <x v="1"/>
    <n v="45044"/>
    <x v="21"/>
    <s v="PPRN"/>
    <x v="81"/>
    <n v="60297.46"/>
    <n v="0"/>
    <x v="121"/>
  </r>
  <r>
    <s v="31786"/>
    <s v="NP"/>
    <s v="0000000185"/>
    <x v="0"/>
    <x v="2"/>
    <n v="45044"/>
    <x v="0"/>
    <s v="PPDN"/>
    <x v="0"/>
    <n v="39.15"/>
    <n v="0"/>
    <x v="36"/>
  </r>
  <r>
    <s v="31786"/>
    <s v="NP"/>
    <s v="0000000185"/>
    <x v="0"/>
    <x v="2"/>
    <n v="45044"/>
    <x v="21"/>
    <s v="PPRN"/>
    <x v="81"/>
    <n v="23310.720000000001"/>
    <n v="0"/>
    <x v="122"/>
  </r>
  <r>
    <s v="31786"/>
    <s v="NP"/>
    <s v="0000000185"/>
    <x v="0"/>
    <x v="3"/>
    <n v="45044"/>
    <x v="21"/>
    <s v="PPRN"/>
    <x v="81"/>
    <n v="2763.77"/>
    <n v="0"/>
    <x v="123"/>
  </r>
  <r>
    <s v="31786"/>
    <s v="NP"/>
    <s v="0000000192"/>
    <x v="1"/>
    <x v="1"/>
    <n v="45044"/>
    <x v="1"/>
    <s v="PDON"/>
    <x v="1"/>
    <n v="1701.95"/>
    <n v="0"/>
    <x v="104"/>
  </r>
  <r>
    <s v="31786"/>
    <s v="NP"/>
    <s v="0000000192"/>
    <x v="1"/>
    <x v="1"/>
    <n v="45044"/>
    <x v="22"/>
    <s v="PDRN"/>
    <x v="82"/>
    <n v="334646.65000000002"/>
    <n v="0"/>
    <x v="124"/>
  </r>
  <r>
    <s v="31786"/>
    <s v="NP"/>
    <s v="0000000192"/>
    <x v="1"/>
    <x v="2"/>
    <n v="45044"/>
    <x v="1"/>
    <s v="PDON"/>
    <x v="1"/>
    <n v="281.04000000000002"/>
    <n v="0"/>
    <x v="119"/>
  </r>
  <r>
    <s v="31786"/>
    <s v="NP"/>
    <s v="0000000192"/>
    <x v="1"/>
    <x v="2"/>
    <n v="45044"/>
    <x v="22"/>
    <s v="PDRN"/>
    <x v="82"/>
    <n v="248210.39"/>
    <n v="0"/>
    <x v="125"/>
  </r>
  <r>
    <s v="31786"/>
    <s v="NP"/>
    <s v="0000000192"/>
    <x v="1"/>
    <x v="3"/>
    <n v="45044"/>
    <x v="1"/>
    <s v="PDON"/>
    <x v="1"/>
    <n v="39.76"/>
    <n v="0"/>
    <x v="1"/>
  </r>
  <r>
    <s v="31786"/>
    <s v="NP"/>
    <s v="0000000192"/>
    <x v="1"/>
    <x v="3"/>
    <n v="45044"/>
    <x v="22"/>
    <s v="PDRN"/>
    <x v="82"/>
    <n v="17590.2"/>
    <n v="0"/>
    <x v="126"/>
  </r>
  <r>
    <s v="31786"/>
    <s v="NP"/>
    <s v="0000258005"/>
    <x v="6"/>
    <x v="1"/>
    <n v="45044"/>
    <x v="19"/>
    <s v="VISBAS"/>
    <x v="80"/>
    <n v="3470.96"/>
    <n v="0"/>
    <x v="127"/>
  </r>
  <r>
    <s v="31786"/>
    <s v="NP"/>
    <s v="0000258005"/>
    <x v="6"/>
    <x v="1"/>
    <n v="45044"/>
    <x v="19"/>
    <s v="VISEXP"/>
    <x v="79"/>
    <n v="17315"/>
    <n v="0"/>
    <x v="128"/>
  </r>
  <r>
    <s v="31786"/>
    <s v="NP"/>
    <s v="0000258005"/>
    <x v="6"/>
    <x v="2"/>
    <n v="45044"/>
    <x v="19"/>
    <s v="VISBAS"/>
    <x v="80"/>
    <n v="1358.1"/>
    <n v="0"/>
    <x v="129"/>
  </r>
  <r>
    <s v="31786"/>
    <s v="NP"/>
    <s v="0000258005"/>
    <x v="6"/>
    <x v="2"/>
    <n v="45044"/>
    <x v="19"/>
    <s v="VISEXP"/>
    <x v="79"/>
    <n v="6696.32"/>
    <n v="0"/>
    <x v="130"/>
  </r>
  <r>
    <s v="31786"/>
    <s v="NP"/>
    <s v="0000258005"/>
    <x v="6"/>
    <x v="3"/>
    <n v="45044"/>
    <x v="19"/>
    <s v="VISBAS"/>
    <x v="80"/>
    <n v="19.079999999999998"/>
    <n v="0"/>
    <x v="55"/>
  </r>
  <r>
    <s v="31786"/>
    <s v="NP"/>
    <s v="0000258005"/>
    <x v="6"/>
    <x v="3"/>
    <n v="45044"/>
    <x v="19"/>
    <s v="VISEXP"/>
    <x v="79"/>
    <n v="150.58000000000001"/>
    <n v="0"/>
    <x v="131"/>
  </r>
  <r>
    <s v="31786"/>
    <s v="NP"/>
    <s v="0000000185"/>
    <x v="0"/>
    <x v="2"/>
    <n v="45044"/>
    <x v="21"/>
    <s v="PPRN"/>
    <x v="81"/>
    <n v="96.26"/>
    <n v="0"/>
    <x v="14"/>
  </r>
  <r>
    <s v="31786"/>
    <s v="NP"/>
    <s v="0000000185"/>
    <x v="0"/>
    <x v="3"/>
    <n v="45044"/>
    <x v="21"/>
    <s v="PPRN"/>
    <x v="81"/>
    <n v="197.21"/>
    <n v="0"/>
    <x v="3"/>
  </r>
  <r>
    <s v="31786"/>
    <s v="NP"/>
    <s v="0000000185"/>
    <x v="0"/>
    <x v="0"/>
    <n v="45044"/>
    <x v="0"/>
    <s v="PPDN"/>
    <x v="0"/>
    <n v="131324.42000000001"/>
    <n v="0"/>
    <x v="132"/>
  </r>
  <r>
    <s v="31786"/>
    <s v="NP"/>
    <s v="0000000185"/>
    <x v="0"/>
    <x v="4"/>
    <n v="45044"/>
    <x v="0"/>
    <s v="PPDN"/>
    <x v="0"/>
    <n v="57929.14"/>
    <n v="0"/>
    <x v="133"/>
  </r>
  <r>
    <s v="31786"/>
    <s v="NP"/>
    <s v="0000000185"/>
    <x v="0"/>
    <x v="5"/>
    <n v="45044"/>
    <x v="0"/>
    <s v="PPDN"/>
    <x v="0"/>
    <n v="24818.39"/>
    <n v="0"/>
    <x v="134"/>
  </r>
  <r>
    <s v="31786"/>
    <s v="NP"/>
    <s v="0000000192"/>
    <x v="1"/>
    <x v="2"/>
    <n v="45044"/>
    <x v="22"/>
    <s v="PDRN"/>
    <x v="82"/>
    <n v="13200.64"/>
    <n v="0"/>
    <x v="135"/>
  </r>
  <r>
    <s v="31786"/>
    <s v="NP"/>
    <s v="0000000192"/>
    <x v="1"/>
    <x v="3"/>
    <n v="45044"/>
    <x v="1"/>
    <s v="PDON"/>
    <x v="1"/>
    <n v="20.22"/>
    <n v="0"/>
    <x v="1"/>
  </r>
  <r>
    <s v="31786"/>
    <s v="NP"/>
    <s v="0000000192"/>
    <x v="1"/>
    <x v="3"/>
    <n v="45044"/>
    <x v="22"/>
    <s v="PDRN"/>
    <x v="82"/>
    <n v="2082.15"/>
    <n v="0"/>
    <x v="136"/>
  </r>
  <r>
    <s v="31786"/>
    <s v="NP"/>
    <s v="0000000192"/>
    <x v="1"/>
    <x v="0"/>
    <n v="45044"/>
    <x v="1"/>
    <s v="PDON"/>
    <x v="1"/>
    <n v="764387.38"/>
    <n v="0"/>
    <x v="137"/>
  </r>
  <r>
    <s v="31786"/>
    <s v="NP"/>
    <s v="0000000192"/>
    <x v="1"/>
    <x v="4"/>
    <n v="45044"/>
    <x v="1"/>
    <s v="PDON"/>
    <x v="1"/>
    <n v="620960.30000000005"/>
    <n v="0"/>
    <x v="138"/>
  </r>
  <r>
    <s v="31786"/>
    <s v="NP"/>
    <s v="0000000192"/>
    <x v="1"/>
    <x v="5"/>
    <n v="45044"/>
    <x v="1"/>
    <s v="PDON"/>
    <x v="1"/>
    <n v="211906.13"/>
    <n v="0"/>
    <x v="139"/>
  </r>
  <r>
    <s v="31786"/>
    <s v="NP"/>
    <s v="0000053684"/>
    <x v="7"/>
    <x v="0"/>
    <n v="45044"/>
    <x v="2"/>
    <s v=""/>
    <x v="2"/>
    <n v="106.69"/>
    <n v="0"/>
    <x v="14"/>
  </r>
  <r>
    <s v="31786"/>
    <s v="NP"/>
    <s v="0000053684"/>
    <x v="7"/>
    <x v="0"/>
    <n v="45044"/>
    <x v="3"/>
    <s v=""/>
    <x v="3"/>
    <n v="30064.400000000001"/>
    <n v="0"/>
    <x v="140"/>
  </r>
  <r>
    <s v="31786"/>
    <s v="NP"/>
    <s v="0000157401"/>
    <x v="4"/>
    <x v="0"/>
    <n v="45044"/>
    <x v="10"/>
    <s v="BADC01"/>
    <x v="10"/>
    <n v="526.42999999999995"/>
    <n v="40728230"/>
    <x v="141"/>
  </r>
  <r>
    <s v="31786"/>
    <s v="NP"/>
    <s v="0000157401"/>
    <x v="4"/>
    <x v="0"/>
    <n v="45044"/>
    <x v="10"/>
    <s v="BADC02"/>
    <x v="10"/>
    <n v="1047.92"/>
    <n v="81135340"/>
    <x v="142"/>
  </r>
  <r>
    <s v="31786"/>
    <s v="NP"/>
    <s v="0000157401"/>
    <x v="4"/>
    <x v="0"/>
    <n v="45044"/>
    <x v="10"/>
    <s v="BADC03"/>
    <x v="10"/>
    <n v="500.86"/>
    <n v="38682100"/>
    <x v="143"/>
  </r>
  <r>
    <s v="31786"/>
    <s v="NP"/>
    <s v="0000157401"/>
    <x v="4"/>
    <x v="0"/>
    <n v="45044"/>
    <x v="10"/>
    <s v="BADC04"/>
    <x v="10"/>
    <n v="180.88"/>
    <n v="13974400"/>
    <x v="144"/>
  </r>
  <r>
    <s v="31786"/>
    <s v="NP"/>
    <s v="0000157401"/>
    <x v="4"/>
    <x v="0"/>
    <n v="45044"/>
    <x v="10"/>
    <s v="BADC05"/>
    <x v="10"/>
    <n v="58.09"/>
    <n v="4527500"/>
    <x v="145"/>
  </r>
  <r>
    <s v="31786"/>
    <s v="NP"/>
    <s v="0000157401"/>
    <x v="4"/>
    <x v="0"/>
    <n v="45044"/>
    <x v="10"/>
    <s v="BADC06"/>
    <x v="10"/>
    <n v="18.43"/>
    <n v="1418400"/>
    <x v="146"/>
  </r>
  <r>
    <s v="31786"/>
    <s v="NP"/>
    <s v="0000157401"/>
    <x v="4"/>
    <x v="0"/>
    <n v="45044"/>
    <x v="10"/>
    <s v="BADC07"/>
    <x v="10"/>
    <n v="5.46"/>
    <n v="420000"/>
    <x v="55"/>
  </r>
  <r>
    <s v="31786"/>
    <s v="NP"/>
    <s v="0000157401"/>
    <x v="4"/>
    <x v="0"/>
    <n v="45044"/>
    <x v="10"/>
    <s v="BADC08"/>
    <x v="10"/>
    <n v="3.12"/>
    <n v="240000"/>
    <x v="20"/>
  </r>
  <r>
    <s v="31786"/>
    <s v="NP"/>
    <s v="0000157401"/>
    <x v="4"/>
    <x v="0"/>
    <n v="45044"/>
    <x v="10"/>
    <s v="BADC09"/>
    <x v="10"/>
    <n v="3.51"/>
    <n v="270000"/>
    <x v="20"/>
  </r>
  <r>
    <s v="31786"/>
    <s v="NP"/>
    <s v="0000157401"/>
    <x v="4"/>
    <x v="0"/>
    <n v="45044"/>
    <x v="5"/>
    <s v="BADE2X"/>
    <x v="5"/>
    <n v="31608.99"/>
    <n v="1666329500"/>
    <x v="147"/>
  </r>
  <r>
    <s v="31786"/>
    <s v="NP"/>
    <s v="0000157401"/>
    <x v="4"/>
    <x v="0"/>
    <n v="45044"/>
    <x v="5"/>
    <s v="BADP2X"/>
    <x v="5"/>
    <n v="4.4400000000000004"/>
    <n v="234000"/>
    <x v="55"/>
  </r>
  <r>
    <s v="31786"/>
    <s v="NP"/>
    <s v="0000157401"/>
    <x v="4"/>
    <x v="0"/>
    <n v="45044"/>
    <x v="6"/>
    <s v="BADE40"/>
    <x v="6"/>
    <n v="22401.74"/>
    <n v="1181294000"/>
    <x v="148"/>
  </r>
  <r>
    <s v="31786"/>
    <s v="NP"/>
    <s v="0000157401"/>
    <x v="4"/>
    <x v="0"/>
    <n v="45044"/>
    <x v="6"/>
    <s v="BADP40"/>
    <x v="6"/>
    <n v="2.94"/>
    <n v="156000"/>
    <x v="55"/>
  </r>
  <r>
    <s v="31786"/>
    <s v="NP"/>
    <s v="0000157401"/>
    <x v="4"/>
    <x v="0"/>
    <n v="45044"/>
    <x v="13"/>
    <s v="BAD4SC"/>
    <x v="13"/>
    <n v="3519.03"/>
    <n v="279173160"/>
    <x v="149"/>
  </r>
  <r>
    <s v="31786"/>
    <s v="NP"/>
    <s v="0000157401"/>
    <x v="4"/>
    <x v="0"/>
    <n v="45044"/>
    <x v="13"/>
    <s v="BAD6SP"/>
    <x v="14"/>
    <n v="3406.32"/>
    <n v="269632622"/>
    <x v="150"/>
  </r>
  <r>
    <s v="31786"/>
    <s v="NP"/>
    <s v="0000157401"/>
    <x v="4"/>
    <x v="0"/>
    <n v="45044"/>
    <x v="13"/>
    <s v="BAP6SP"/>
    <x v="14"/>
    <n v="1.02"/>
    <n v="78000"/>
    <x v="36"/>
  </r>
  <r>
    <s v="31786"/>
    <s v="NP"/>
    <s v="0000157401"/>
    <x v="4"/>
    <x v="0"/>
    <n v="45044"/>
    <x v="7"/>
    <s v="BLES15"/>
    <x v="7"/>
    <n v="126446.05"/>
    <n v="833164750"/>
    <x v="147"/>
  </r>
  <r>
    <s v="31786"/>
    <s v="NP"/>
    <s v="0000157401"/>
    <x v="4"/>
    <x v="0"/>
    <n v="45044"/>
    <x v="7"/>
    <s v="BLES1P"/>
    <x v="7"/>
    <n v="17.760000000000002"/>
    <n v="117000"/>
    <x v="55"/>
  </r>
  <r>
    <s v="31786"/>
    <s v="NP"/>
    <s v="0000157401"/>
    <x v="4"/>
    <x v="0"/>
    <n v="45044"/>
    <x v="11"/>
    <s v="BLCH01"/>
    <x v="11"/>
    <n v="306.47000000000003"/>
    <n v="4746000"/>
    <x v="151"/>
  </r>
  <r>
    <s v="31786"/>
    <s v="NP"/>
    <s v="0000157401"/>
    <x v="4"/>
    <x v="0"/>
    <n v="45044"/>
    <x v="11"/>
    <s v="BLCH02"/>
    <x v="11"/>
    <n v="420.32"/>
    <n v="6537000"/>
    <x v="152"/>
  </r>
  <r>
    <s v="31786"/>
    <s v="NP"/>
    <s v="0000157401"/>
    <x v="4"/>
    <x v="0"/>
    <n v="45044"/>
    <x v="11"/>
    <s v="BLCH03"/>
    <x v="11"/>
    <n v="171.92"/>
    <n v="2571000"/>
    <x v="153"/>
  </r>
  <r>
    <s v="31786"/>
    <s v="NP"/>
    <s v="0000157401"/>
    <x v="4"/>
    <x v="0"/>
    <n v="45044"/>
    <x v="11"/>
    <s v="BLCH04"/>
    <x v="11"/>
    <n v="44.4"/>
    <n v="723000"/>
    <x v="154"/>
  </r>
  <r>
    <s v="31786"/>
    <s v="NP"/>
    <s v="0000157401"/>
    <x v="4"/>
    <x v="0"/>
    <n v="45044"/>
    <x v="11"/>
    <s v="BLCH05"/>
    <x v="11"/>
    <n v="11.16"/>
    <n v="150000"/>
    <x v="119"/>
  </r>
  <r>
    <s v="31786"/>
    <s v="NP"/>
    <s v="0000157401"/>
    <x v="4"/>
    <x v="0"/>
    <n v="45044"/>
    <x v="11"/>
    <s v="BLCH06"/>
    <x v="11"/>
    <n v="3.36"/>
    <n v="54000"/>
    <x v="20"/>
  </r>
  <r>
    <s v="31786"/>
    <s v="NP"/>
    <s v="0000157401"/>
    <x v="4"/>
    <x v="0"/>
    <n v="45044"/>
    <x v="11"/>
    <s v="BLCS01"/>
    <x v="15"/>
    <n v="763.5"/>
    <n v="7830000"/>
    <x v="155"/>
  </r>
  <r>
    <s v="31786"/>
    <s v="NP"/>
    <s v="0000157401"/>
    <x v="4"/>
    <x v="0"/>
    <n v="45044"/>
    <x v="11"/>
    <s v="BLCS02"/>
    <x v="15"/>
    <n v="1807.43"/>
    <n v="18297000"/>
    <x v="156"/>
  </r>
  <r>
    <s v="31786"/>
    <s v="NP"/>
    <s v="0000157401"/>
    <x v="4"/>
    <x v="0"/>
    <n v="45044"/>
    <x v="11"/>
    <s v="BLCS03"/>
    <x v="15"/>
    <n v="904.54"/>
    <n v="9216000"/>
    <x v="157"/>
  </r>
  <r>
    <s v="31786"/>
    <s v="NP"/>
    <s v="0000157401"/>
    <x v="4"/>
    <x v="0"/>
    <n v="45044"/>
    <x v="11"/>
    <s v="BLCS04"/>
    <x v="15"/>
    <n v="353.32"/>
    <n v="3519000"/>
    <x v="158"/>
  </r>
  <r>
    <s v="31786"/>
    <s v="NP"/>
    <s v="0000157401"/>
    <x v="4"/>
    <x v="0"/>
    <n v="45044"/>
    <x v="11"/>
    <s v="BLCS05"/>
    <x v="15"/>
    <n v="120.08"/>
    <n v="1233000"/>
    <x v="159"/>
  </r>
  <r>
    <s v="31786"/>
    <s v="NP"/>
    <s v="0000157401"/>
    <x v="4"/>
    <x v="0"/>
    <n v="45044"/>
    <x v="11"/>
    <s v="BLCS06"/>
    <x v="15"/>
    <n v="38.22"/>
    <n v="378000"/>
    <x v="95"/>
  </r>
  <r>
    <s v="31786"/>
    <s v="NP"/>
    <s v="0000157401"/>
    <x v="4"/>
    <x v="0"/>
    <n v="45044"/>
    <x v="11"/>
    <s v="BLCS07"/>
    <x v="15"/>
    <n v="12.72"/>
    <n v="126000"/>
    <x v="55"/>
  </r>
  <r>
    <s v="31786"/>
    <s v="NP"/>
    <s v="0000157401"/>
    <x v="4"/>
    <x v="0"/>
    <n v="45044"/>
    <x v="11"/>
    <s v="BLCS08"/>
    <x v="15"/>
    <n v="7.26"/>
    <n v="72000"/>
    <x v="20"/>
  </r>
  <r>
    <s v="31786"/>
    <s v="NP"/>
    <s v="0000157401"/>
    <x v="4"/>
    <x v="0"/>
    <n v="45044"/>
    <x v="11"/>
    <s v="BLCS09"/>
    <x v="15"/>
    <n v="8.19"/>
    <n v="81000"/>
    <x v="20"/>
  </r>
  <r>
    <s v="31786"/>
    <s v="NP"/>
    <s v="0000157401"/>
    <x v="4"/>
    <x v="0"/>
    <n v="45044"/>
    <x v="8"/>
    <s v="BLER20"/>
    <x v="8"/>
    <n v="89649.62"/>
    <n v="590667000"/>
    <x v="160"/>
  </r>
  <r>
    <s v="31786"/>
    <s v="NP"/>
    <s v="0000157401"/>
    <x v="4"/>
    <x v="0"/>
    <n v="45044"/>
    <x v="8"/>
    <s v="BLER2P"/>
    <x v="8"/>
    <n v="11.88"/>
    <n v="78000"/>
    <x v="55"/>
  </r>
  <r>
    <s v="31786"/>
    <s v="NP"/>
    <s v="0000157401"/>
    <x v="4"/>
    <x v="0"/>
    <n v="45044"/>
    <x v="14"/>
    <s v="BLIFSC"/>
    <x v="16"/>
    <n v="2072.4"/>
    <n v="21300000"/>
    <x v="149"/>
  </r>
  <r>
    <s v="31786"/>
    <s v="NP"/>
    <s v="0000157401"/>
    <x v="4"/>
    <x v="0"/>
    <n v="45044"/>
    <x v="14"/>
    <s v="BLIFSP"/>
    <x v="17"/>
    <n v="2849.11"/>
    <n v="14886000"/>
    <x v="161"/>
  </r>
  <r>
    <s v="31786"/>
    <s v="NP"/>
    <s v="0000157401"/>
    <x v="4"/>
    <x v="0"/>
    <n v="45044"/>
    <x v="15"/>
    <s v="BL20U"/>
    <x v="18"/>
    <n v="43.56"/>
    <n v="60000"/>
    <x v="20"/>
  </r>
  <r>
    <s v="31786"/>
    <s v="NP"/>
    <s v="0000157401"/>
    <x v="4"/>
    <x v="0"/>
    <n v="45044"/>
    <x v="15"/>
    <s v="FB05CU"/>
    <x v="18"/>
    <n v="-7.74"/>
    <n v="40000"/>
    <x v="36"/>
  </r>
  <r>
    <s v="31786"/>
    <s v="NP"/>
    <s v="0000157401"/>
    <x v="4"/>
    <x v="0"/>
    <n v="45044"/>
    <x v="15"/>
    <s v="FB09AU"/>
    <x v="18"/>
    <n v="3.96"/>
    <n v="0"/>
    <x v="1"/>
  </r>
  <r>
    <s v="31786"/>
    <s v="NP"/>
    <s v="0000157401"/>
    <x v="4"/>
    <x v="0"/>
    <n v="45044"/>
    <x v="20"/>
    <s v="FO13A9"/>
    <x v="18"/>
    <n v="1.08"/>
    <n v="60000"/>
    <x v="1"/>
  </r>
  <r>
    <s v="31786"/>
    <s v="NP"/>
    <s v="0000157401"/>
    <x v="4"/>
    <x v="0"/>
    <n v="45044"/>
    <x v="4"/>
    <s v=""/>
    <x v="4"/>
    <n v="348800.3"/>
    <n v="0"/>
    <x v="162"/>
  </r>
  <r>
    <s v="31786"/>
    <s v="NP"/>
    <s v="0000157401"/>
    <x v="4"/>
    <x v="0"/>
    <n v="45044"/>
    <x v="12"/>
    <s v="VC0105"/>
    <x v="19"/>
    <n v="6.49"/>
    <n v="290000"/>
    <x v="163"/>
  </r>
  <r>
    <s v="31786"/>
    <s v="NP"/>
    <s v="0000157401"/>
    <x v="4"/>
    <x v="0"/>
    <n v="45044"/>
    <x v="12"/>
    <s v="VC0106"/>
    <x v="12"/>
    <n v="200.2"/>
    <n v="9414000"/>
    <x v="164"/>
  </r>
  <r>
    <s v="31786"/>
    <s v="NP"/>
    <s v="0000157401"/>
    <x v="4"/>
    <x v="0"/>
    <n v="45044"/>
    <x v="12"/>
    <s v="VC0110"/>
    <x v="20"/>
    <n v="27.93"/>
    <n v="1366000"/>
    <x v="165"/>
  </r>
  <r>
    <s v="31786"/>
    <s v="NP"/>
    <s v="0000157401"/>
    <x v="4"/>
    <x v="0"/>
    <n v="45044"/>
    <x v="12"/>
    <s v="VC0125"/>
    <x v="21"/>
    <n v="41.34"/>
    <n v="1950000"/>
    <x v="111"/>
  </r>
  <r>
    <s v="31786"/>
    <s v="NP"/>
    <s v="0000157401"/>
    <x v="4"/>
    <x v="0"/>
    <n v="45044"/>
    <x v="12"/>
    <s v="VC0150"/>
    <x v="22"/>
    <n v="119.7"/>
    <n v="5700000"/>
    <x v="166"/>
  </r>
  <r>
    <s v="31786"/>
    <s v="NP"/>
    <s v="0000157401"/>
    <x v="4"/>
    <x v="0"/>
    <n v="45044"/>
    <x v="12"/>
    <s v="VC0205"/>
    <x v="19"/>
    <n v="9.8699999999999992"/>
    <n v="476000"/>
    <x v="136"/>
  </r>
  <r>
    <s v="31786"/>
    <s v="NP"/>
    <s v="0000157401"/>
    <x v="4"/>
    <x v="0"/>
    <n v="45044"/>
    <x v="12"/>
    <s v="VC0206"/>
    <x v="12"/>
    <n v="379.25"/>
    <n v="18570000"/>
    <x v="167"/>
  </r>
  <r>
    <s v="31786"/>
    <s v="NP"/>
    <s v="0000157401"/>
    <x v="4"/>
    <x v="0"/>
    <n v="45044"/>
    <x v="12"/>
    <s v="VC0210"/>
    <x v="20"/>
    <n v="48.72"/>
    <n v="2320000"/>
    <x v="168"/>
  </r>
  <r>
    <s v="31786"/>
    <s v="NP"/>
    <s v="0000157401"/>
    <x v="4"/>
    <x v="0"/>
    <n v="45044"/>
    <x v="12"/>
    <s v="VC0225"/>
    <x v="21"/>
    <n v="91.35"/>
    <n v="4300000"/>
    <x v="115"/>
  </r>
  <r>
    <s v="31786"/>
    <s v="NP"/>
    <s v="0000157401"/>
    <x v="4"/>
    <x v="0"/>
    <n v="45044"/>
    <x v="12"/>
    <s v="VC0250"/>
    <x v="22"/>
    <n v="231"/>
    <n v="12324000"/>
    <x v="169"/>
  </r>
  <r>
    <s v="31786"/>
    <s v="NP"/>
    <s v="0000157401"/>
    <x v="4"/>
    <x v="0"/>
    <n v="45044"/>
    <x v="12"/>
    <s v="VC0305"/>
    <x v="19"/>
    <n v="4.16"/>
    <n v="195000"/>
    <x v="117"/>
  </r>
  <r>
    <s v="31786"/>
    <s v="NP"/>
    <s v="0000157401"/>
    <x v="4"/>
    <x v="0"/>
    <n v="45044"/>
    <x v="12"/>
    <s v="VC0306"/>
    <x v="12"/>
    <n v="175.18"/>
    <n v="8388000"/>
    <x v="170"/>
  </r>
  <r>
    <s v="31786"/>
    <s v="NP"/>
    <s v="0000157401"/>
    <x v="4"/>
    <x v="0"/>
    <n v="45044"/>
    <x v="12"/>
    <s v="VC0310"/>
    <x v="20"/>
    <n v="27.09"/>
    <n v="1416000"/>
    <x v="136"/>
  </r>
  <r>
    <s v="31786"/>
    <s v="NP"/>
    <s v="0000157401"/>
    <x v="4"/>
    <x v="0"/>
    <n v="45044"/>
    <x v="12"/>
    <s v="VC0325"/>
    <x v="21"/>
    <n v="45.82"/>
    <n v="2175000"/>
    <x v="171"/>
  </r>
  <r>
    <s v="31786"/>
    <s v="NP"/>
    <s v="0000157401"/>
    <x v="4"/>
    <x v="0"/>
    <n v="45044"/>
    <x v="12"/>
    <s v="VC0350"/>
    <x v="22"/>
    <n v="166.95"/>
    <n v="7950000"/>
    <x v="172"/>
  </r>
  <r>
    <s v="31786"/>
    <s v="NP"/>
    <s v="0000157401"/>
    <x v="4"/>
    <x v="0"/>
    <n v="45044"/>
    <x v="12"/>
    <s v="VC0405"/>
    <x v="19"/>
    <n v="0.84"/>
    <n v="40000"/>
    <x v="36"/>
  </r>
  <r>
    <s v="31786"/>
    <s v="NP"/>
    <s v="0000157401"/>
    <x v="4"/>
    <x v="0"/>
    <n v="45044"/>
    <x v="12"/>
    <s v="VC0406"/>
    <x v="12"/>
    <n v="71.5"/>
    <n v="3432000"/>
    <x v="173"/>
  </r>
  <r>
    <s v="31786"/>
    <s v="NP"/>
    <s v="0000157401"/>
    <x v="4"/>
    <x v="0"/>
    <n v="45044"/>
    <x v="12"/>
    <s v="VC0410"/>
    <x v="20"/>
    <n v="15.96"/>
    <n v="760000"/>
    <x v="56"/>
  </r>
  <r>
    <s v="31786"/>
    <s v="NP"/>
    <s v="0000157401"/>
    <x v="4"/>
    <x v="0"/>
    <n v="45044"/>
    <x v="12"/>
    <s v="VC0425"/>
    <x v="21"/>
    <n v="23.1"/>
    <n v="1000000"/>
    <x v="16"/>
  </r>
  <r>
    <s v="31786"/>
    <s v="NP"/>
    <s v="0000157401"/>
    <x v="4"/>
    <x v="0"/>
    <n v="45044"/>
    <x v="12"/>
    <s v="VC0450"/>
    <x v="22"/>
    <n v="67.2"/>
    <n v="3200000"/>
    <x v="53"/>
  </r>
  <r>
    <s v="31786"/>
    <s v="NP"/>
    <s v="0000157401"/>
    <x v="4"/>
    <x v="0"/>
    <n v="45044"/>
    <x v="12"/>
    <s v="VC0506"/>
    <x v="12"/>
    <n v="24.57"/>
    <n v="1170000"/>
    <x v="174"/>
  </r>
  <r>
    <s v="31786"/>
    <s v="NP"/>
    <s v="0000157401"/>
    <x v="4"/>
    <x v="0"/>
    <n v="45044"/>
    <x v="12"/>
    <s v="VC0510"/>
    <x v="20"/>
    <n v="4.2"/>
    <n v="200000"/>
    <x v="14"/>
  </r>
  <r>
    <s v="31786"/>
    <s v="NP"/>
    <s v="0000157401"/>
    <x v="4"/>
    <x v="0"/>
    <n v="45044"/>
    <x v="12"/>
    <s v="VC0525"/>
    <x v="21"/>
    <n v="2.63"/>
    <n v="256000"/>
    <x v="20"/>
  </r>
  <r>
    <s v="31786"/>
    <s v="NP"/>
    <s v="0000157401"/>
    <x v="4"/>
    <x v="0"/>
    <n v="45044"/>
    <x v="12"/>
    <s v="VC0550"/>
    <x v="22"/>
    <n v="15.75"/>
    <n v="750000"/>
    <x v="20"/>
  </r>
  <r>
    <s v="31786"/>
    <s v="NP"/>
    <s v="0000157401"/>
    <x v="4"/>
    <x v="0"/>
    <n v="45044"/>
    <x v="12"/>
    <s v="VC0606"/>
    <x v="12"/>
    <n v="5.32"/>
    <n v="252000"/>
    <x v="175"/>
  </r>
  <r>
    <s v="31786"/>
    <s v="NP"/>
    <s v="0000157401"/>
    <x v="4"/>
    <x v="0"/>
    <n v="45044"/>
    <x v="12"/>
    <s v="VC0610"/>
    <x v="20"/>
    <n v="1.26"/>
    <n v="60000"/>
    <x v="1"/>
  </r>
  <r>
    <s v="31786"/>
    <s v="NP"/>
    <s v="0000157401"/>
    <x v="4"/>
    <x v="0"/>
    <n v="45044"/>
    <x v="12"/>
    <s v="VC0625"/>
    <x v="21"/>
    <n v="3.15"/>
    <n v="150000"/>
    <x v="1"/>
  </r>
  <r>
    <s v="31786"/>
    <s v="NP"/>
    <s v="0000157401"/>
    <x v="4"/>
    <x v="0"/>
    <n v="45044"/>
    <x v="12"/>
    <s v="VC0650"/>
    <x v="22"/>
    <n v="12.6"/>
    <n v="600000"/>
    <x v="36"/>
  </r>
  <r>
    <s v="31786"/>
    <s v="NP"/>
    <s v="0000157401"/>
    <x v="4"/>
    <x v="0"/>
    <n v="45044"/>
    <x v="12"/>
    <s v="VC0706"/>
    <x v="12"/>
    <n v="3.52"/>
    <n v="168000"/>
    <x v="14"/>
  </r>
  <r>
    <s v="31786"/>
    <s v="NP"/>
    <s v="0000157401"/>
    <x v="4"/>
    <x v="0"/>
    <n v="45044"/>
    <x v="12"/>
    <s v="VC0710"/>
    <x v="20"/>
    <n v="1.47"/>
    <n v="70000"/>
    <x v="1"/>
  </r>
  <r>
    <s v="31786"/>
    <s v="NP"/>
    <s v="0000157401"/>
    <x v="4"/>
    <x v="0"/>
    <n v="45044"/>
    <x v="12"/>
    <s v="VC0725"/>
    <x v="21"/>
    <n v="3.68"/>
    <n v="175000"/>
    <x v="1"/>
  </r>
  <r>
    <s v="31786"/>
    <s v="NP"/>
    <s v="0000157401"/>
    <x v="4"/>
    <x v="0"/>
    <n v="45044"/>
    <x v="12"/>
    <s v="VC0750"/>
    <x v="22"/>
    <n v="7.35"/>
    <n v="350000"/>
    <x v="1"/>
  </r>
  <r>
    <s v="31786"/>
    <s v="NP"/>
    <s v="0000157401"/>
    <x v="4"/>
    <x v="0"/>
    <n v="45044"/>
    <x v="12"/>
    <s v="VC0806"/>
    <x v="12"/>
    <n v="1.01"/>
    <n v="48000"/>
    <x v="1"/>
  </r>
  <r>
    <s v="31786"/>
    <s v="NP"/>
    <s v="0000157401"/>
    <x v="4"/>
    <x v="0"/>
    <n v="45044"/>
    <x v="9"/>
    <s v="VAD050"/>
    <x v="23"/>
    <n v="424.2"/>
    <n v="20200000"/>
    <x v="176"/>
  </r>
  <r>
    <s v="31786"/>
    <s v="NP"/>
    <s v="0000157401"/>
    <x v="4"/>
    <x v="0"/>
    <n v="45044"/>
    <x v="9"/>
    <s v="VAD060"/>
    <x v="9"/>
    <n v="12409.74"/>
    <n v="591660000"/>
    <x v="177"/>
  </r>
  <r>
    <s v="31786"/>
    <s v="NP"/>
    <s v="0000157401"/>
    <x v="4"/>
    <x v="0"/>
    <n v="45044"/>
    <x v="9"/>
    <s v="VAD100"/>
    <x v="24"/>
    <n v="1797.6"/>
    <n v="85600000"/>
    <x v="178"/>
  </r>
  <r>
    <s v="31786"/>
    <s v="NP"/>
    <s v="0000157401"/>
    <x v="4"/>
    <x v="0"/>
    <n v="45044"/>
    <x v="9"/>
    <s v="VAD250"/>
    <x v="25"/>
    <n v="2404.5"/>
    <n v="114250000"/>
    <x v="179"/>
  </r>
  <r>
    <s v="31786"/>
    <s v="NP"/>
    <s v="0000157401"/>
    <x v="4"/>
    <x v="0"/>
    <n v="45044"/>
    <x v="9"/>
    <s v="VAD500"/>
    <x v="26"/>
    <n v="6457.5"/>
    <n v="307500000"/>
    <x v="180"/>
  </r>
  <r>
    <s v="31786"/>
    <s v="NP"/>
    <s v="0000157401"/>
    <x v="4"/>
    <x v="0"/>
    <n v="45044"/>
    <x v="16"/>
    <s v="VSC050"/>
    <x v="27"/>
    <n v="37.380000000000003"/>
    <n v="1760000"/>
    <x v="181"/>
  </r>
  <r>
    <s v="31786"/>
    <s v="NP"/>
    <s v="0000157401"/>
    <x v="4"/>
    <x v="0"/>
    <n v="45044"/>
    <x v="16"/>
    <s v="VSC060"/>
    <x v="28"/>
    <n v="1373"/>
    <n v="68640000"/>
    <x v="182"/>
  </r>
  <r>
    <s v="31786"/>
    <s v="NP"/>
    <s v="0000157401"/>
    <x v="4"/>
    <x v="0"/>
    <n v="45044"/>
    <x v="16"/>
    <s v="VSC100"/>
    <x v="29"/>
    <n v="181.44"/>
    <n v="9148000"/>
    <x v="183"/>
  </r>
  <r>
    <s v="31786"/>
    <s v="NP"/>
    <s v="0000157401"/>
    <x v="4"/>
    <x v="0"/>
    <n v="45044"/>
    <x v="16"/>
    <s v="VSC250"/>
    <x v="30"/>
    <n v="336"/>
    <n v="16336000"/>
    <x v="184"/>
  </r>
  <r>
    <s v="31786"/>
    <s v="NP"/>
    <s v="0000157401"/>
    <x v="4"/>
    <x v="0"/>
    <n v="45044"/>
    <x v="16"/>
    <s v="VSC500"/>
    <x v="31"/>
    <n v="1016.4"/>
    <n v="50508000"/>
    <x v="98"/>
  </r>
  <r>
    <s v="31786"/>
    <s v="NP"/>
    <s v="0000157401"/>
    <x v="4"/>
    <x v="0"/>
    <n v="45044"/>
    <x v="16"/>
    <s v="VSO050"/>
    <x v="32"/>
    <n v="44.73"/>
    <n v="2130000"/>
    <x v="185"/>
  </r>
  <r>
    <s v="31786"/>
    <s v="NP"/>
    <s v="0000157401"/>
    <x v="4"/>
    <x v="0"/>
    <n v="45044"/>
    <x v="16"/>
    <s v="VSO060"/>
    <x v="33"/>
    <n v="1452.36"/>
    <n v="70548000"/>
    <x v="186"/>
  </r>
  <r>
    <s v="31786"/>
    <s v="NP"/>
    <s v="0000157401"/>
    <x v="4"/>
    <x v="0"/>
    <n v="45044"/>
    <x v="16"/>
    <s v="VSO100"/>
    <x v="34"/>
    <n v="275.94"/>
    <n v="13092000"/>
    <x v="187"/>
  </r>
  <r>
    <s v="31786"/>
    <s v="NP"/>
    <s v="0000157401"/>
    <x v="4"/>
    <x v="0"/>
    <n v="45044"/>
    <x v="16"/>
    <s v="VSO250"/>
    <x v="35"/>
    <n v="264.60000000000002"/>
    <n v="14058000"/>
    <x v="188"/>
  </r>
  <r>
    <s v="31786"/>
    <s v="NP"/>
    <s v="0000157401"/>
    <x v="4"/>
    <x v="0"/>
    <n v="45044"/>
    <x v="16"/>
    <s v="VSO500"/>
    <x v="36"/>
    <n v="781.2"/>
    <n v="38580000"/>
    <x v="189"/>
  </r>
  <r>
    <s v="31786"/>
    <s v="NP"/>
    <s v="0000157401"/>
    <x v="4"/>
    <x v="4"/>
    <n v="45044"/>
    <x v="6"/>
    <s v="BADE40"/>
    <x v="6"/>
    <n v="0.76"/>
    <n v="40000"/>
    <x v="1"/>
  </r>
  <r>
    <s v="31786"/>
    <s v="NP"/>
    <s v="0000157401"/>
    <x v="4"/>
    <x v="4"/>
    <n v="45044"/>
    <x v="8"/>
    <s v="BLER20"/>
    <x v="8"/>
    <n v="3.04"/>
    <n v="20000"/>
    <x v="1"/>
  </r>
  <r>
    <s v="31786"/>
    <s v="NP"/>
    <s v="0000157401"/>
    <x v="4"/>
    <x v="4"/>
    <n v="45044"/>
    <x v="15"/>
    <s v="FB10AU"/>
    <x v="18"/>
    <n v="-9.9"/>
    <n v="40000"/>
    <x v="36"/>
  </r>
  <r>
    <s v="31786"/>
    <s v="NP"/>
    <s v="0000157401"/>
    <x v="4"/>
    <x v="5"/>
    <n v="45044"/>
    <x v="5"/>
    <s v="BADE2X"/>
    <x v="5"/>
    <n v="-2.2799999999999998"/>
    <n v="60000"/>
    <x v="1"/>
  </r>
  <r>
    <s v="31786"/>
    <s v="NP"/>
    <s v="0000157401"/>
    <x v="4"/>
    <x v="5"/>
    <n v="45044"/>
    <x v="6"/>
    <s v="BADE40"/>
    <x v="6"/>
    <n v="-1.52"/>
    <n v="40000"/>
    <x v="1"/>
  </r>
  <r>
    <s v="31786"/>
    <s v="NP"/>
    <s v="0000157401"/>
    <x v="4"/>
    <x v="5"/>
    <n v="45044"/>
    <x v="7"/>
    <s v="BLES15"/>
    <x v="7"/>
    <n v="-9.1199999999999992"/>
    <n v="30000"/>
    <x v="1"/>
  </r>
  <r>
    <s v="31786"/>
    <s v="NP"/>
    <s v="0000157401"/>
    <x v="4"/>
    <x v="5"/>
    <n v="45044"/>
    <x v="8"/>
    <s v="BLER20"/>
    <x v="8"/>
    <n v="-6.08"/>
    <n v="20000"/>
    <x v="1"/>
  </r>
  <r>
    <s v="31786"/>
    <s v="NP"/>
    <s v="0000190862"/>
    <x v="5"/>
    <x v="0"/>
    <n v="45044"/>
    <x v="17"/>
    <s v="LTD-01"/>
    <x v="37"/>
    <n v="12.93"/>
    <n v="10779.78"/>
    <x v="14"/>
  </r>
  <r>
    <s v="31786"/>
    <s v="NP"/>
    <s v="0000190862"/>
    <x v="5"/>
    <x v="0"/>
    <n v="45044"/>
    <x v="17"/>
    <s v="LTD-01"/>
    <x v="38"/>
    <n v="15.75"/>
    <n v="13122.99"/>
    <x v="14"/>
  </r>
  <r>
    <s v="31786"/>
    <s v="NP"/>
    <s v="0000190862"/>
    <x v="5"/>
    <x v="0"/>
    <n v="45044"/>
    <x v="17"/>
    <s v="LTD-01"/>
    <x v="39"/>
    <n v="35.119999999999997"/>
    <n v="15274.19"/>
    <x v="55"/>
  </r>
  <r>
    <s v="31786"/>
    <s v="NP"/>
    <s v="0000190862"/>
    <x v="5"/>
    <x v="0"/>
    <n v="45044"/>
    <x v="17"/>
    <s v="LTD-01"/>
    <x v="40"/>
    <n v="32.04"/>
    <n v="9424.7000000000007"/>
    <x v="20"/>
  </r>
  <r>
    <s v="31786"/>
    <s v="NP"/>
    <s v="0000190862"/>
    <x v="5"/>
    <x v="0"/>
    <n v="45044"/>
    <x v="17"/>
    <s v="LTD-01"/>
    <x v="41"/>
    <n v="27.44"/>
    <n v="6993.32"/>
    <x v="36"/>
  </r>
  <r>
    <s v="31786"/>
    <s v="NP"/>
    <s v="0000190862"/>
    <x v="5"/>
    <x v="0"/>
    <n v="45044"/>
    <x v="17"/>
    <s v="LTD-01"/>
    <x v="42"/>
    <n v="62.87"/>
    <n v="12476.26"/>
    <x v="14"/>
  </r>
  <r>
    <s v="31786"/>
    <s v="NP"/>
    <s v="0000190862"/>
    <x v="5"/>
    <x v="0"/>
    <n v="45044"/>
    <x v="17"/>
    <s v="LTD-01"/>
    <x v="43"/>
    <n v="16.670000000000002"/>
    <n v="2645.91"/>
    <x v="1"/>
  </r>
  <r>
    <s v="31786"/>
    <s v="NP"/>
    <s v="0000190862"/>
    <x v="5"/>
    <x v="0"/>
    <n v="45044"/>
    <x v="17"/>
    <s v="LTD-01"/>
    <x v="44"/>
    <n v="23.41"/>
    <n v="3716.37"/>
    <x v="1"/>
  </r>
  <r>
    <s v="31786"/>
    <s v="NP"/>
    <s v="0000190862"/>
    <x v="5"/>
    <x v="0"/>
    <n v="45044"/>
    <x v="17"/>
    <s v="LTD-02"/>
    <x v="47"/>
    <n v="1.28"/>
    <n v="1418.33"/>
    <x v="1"/>
  </r>
  <r>
    <s v="31786"/>
    <s v="NP"/>
    <s v="0000190862"/>
    <x v="5"/>
    <x v="0"/>
    <n v="45044"/>
    <x v="17"/>
    <s v="LTD-02"/>
    <x v="48"/>
    <n v="12.53"/>
    <n v="13912.4"/>
    <x v="20"/>
  </r>
  <r>
    <s v="31786"/>
    <s v="NP"/>
    <s v="0000190862"/>
    <x v="5"/>
    <x v="0"/>
    <n v="45044"/>
    <x v="17"/>
    <s v="LTD-02"/>
    <x v="49"/>
    <n v="11.65"/>
    <n v="6471.75"/>
    <x v="36"/>
  </r>
  <r>
    <s v="31786"/>
    <s v="NP"/>
    <s v="0000190862"/>
    <x v="5"/>
    <x v="0"/>
    <n v="45044"/>
    <x v="17"/>
    <s v="LTD-02"/>
    <x v="50"/>
    <n v="27.41"/>
    <n v="10150.25"/>
    <x v="1"/>
  </r>
  <r>
    <s v="31786"/>
    <s v="NP"/>
    <s v="0000190862"/>
    <x v="5"/>
    <x v="0"/>
    <n v="45044"/>
    <x v="17"/>
    <s v="LTD-02"/>
    <x v="54"/>
    <n v="27.23"/>
    <n v="4125"/>
    <x v="1"/>
  </r>
  <r>
    <s v="31786"/>
    <s v="NP"/>
    <s v="0000190862"/>
    <x v="5"/>
    <x v="0"/>
    <n v="45044"/>
    <x v="17"/>
    <s v="LTD-03"/>
    <x v="58"/>
    <n v="26.3"/>
    <n v="18787.189999999999"/>
    <x v="14"/>
  </r>
  <r>
    <s v="31786"/>
    <s v="NP"/>
    <s v="0000190862"/>
    <x v="5"/>
    <x v="0"/>
    <n v="45044"/>
    <x v="17"/>
    <s v="LTD-03"/>
    <x v="59"/>
    <n v="6.69"/>
    <n v="2390.83"/>
    <x v="1"/>
  </r>
  <r>
    <s v="31786"/>
    <s v="NP"/>
    <s v="0000190862"/>
    <x v="5"/>
    <x v="0"/>
    <n v="45044"/>
    <x v="17"/>
    <s v="LTD-03"/>
    <x v="61"/>
    <n v="35.08"/>
    <n v="6619.54"/>
    <x v="36"/>
  </r>
  <r>
    <s v="31786"/>
    <s v="NP"/>
    <s v="0000190862"/>
    <x v="5"/>
    <x v="0"/>
    <n v="45044"/>
    <x v="17"/>
    <s v="LTD-03"/>
    <x v="62"/>
    <n v="12.86"/>
    <n v="1978.75"/>
    <x v="1"/>
  </r>
  <r>
    <s v="31786"/>
    <s v="NP"/>
    <s v="0000190862"/>
    <x v="5"/>
    <x v="0"/>
    <n v="45044"/>
    <x v="17"/>
    <s v="LTD-03"/>
    <x v="63"/>
    <n v="11.71"/>
    <n v="1801.58"/>
    <x v="1"/>
  </r>
  <r>
    <s v="31786"/>
    <s v="NP"/>
    <s v="0000190862"/>
    <x v="5"/>
    <x v="0"/>
    <n v="45044"/>
    <x v="17"/>
    <s v="LTD-04"/>
    <x v="67"/>
    <n v="3.7"/>
    <n v="3367"/>
    <x v="1"/>
  </r>
  <r>
    <s v="31786"/>
    <s v="NP"/>
    <s v="0000190862"/>
    <x v="5"/>
    <x v="0"/>
    <n v="45044"/>
    <x v="17"/>
    <s v="LTD-04"/>
    <x v="70"/>
    <n v="27.5"/>
    <n v="8332.64"/>
    <x v="1"/>
  </r>
  <r>
    <s v="31786"/>
    <s v="NP"/>
    <s v="0000190862"/>
    <x v="5"/>
    <x v="0"/>
    <n v="45044"/>
    <x v="17"/>
    <s v="LTD-04"/>
    <x v="72"/>
    <n v="51.57"/>
    <n v="10110.290000000001"/>
    <x v="20"/>
  </r>
  <r>
    <s v="31786"/>
    <s v="NP"/>
    <s v="0000190862"/>
    <x v="5"/>
    <x v="0"/>
    <n v="45044"/>
    <x v="17"/>
    <s v="LTD-04"/>
    <x v="73"/>
    <n v="34.229999999999997"/>
    <n v="6161.71"/>
    <x v="36"/>
  </r>
  <r>
    <s v="31786"/>
    <s v="NP"/>
    <s v="0000190862"/>
    <x v="5"/>
    <x v="0"/>
    <n v="45044"/>
    <x v="17"/>
    <s v="LTD-04"/>
    <x v="74"/>
    <n v="33.700000000000003"/>
    <n v="4160.5"/>
    <x v="36"/>
  </r>
  <r>
    <s v="31786"/>
    <s v="NP"/>
    <s v="0000190862"/>
    <x v="5"/>
    <x v="0"/>
    <n v="45044"/>
    <x v="17"/>
    <s v="LTD-04"/>
    <x v="76"/>
    <n v="22.82"/>
    <n v="4225"/>
    <x v="1"/>
  </r>
  <r>
    <s v="31786"/>
    <s v="NP"/>
    <s v="0000190862"/>
    <x v="5"/>
    <x v="0"/>
    <n v="45044"/>
    <x v="18"/>
    <s v="STD-A"/>
    <x v="83"/>
    <n v="42259.98"/>
    <n v="10393203.73"/>
    <x v="190"/>
  </r>
  <r>
    <s v="31786"/>
    <s v="NP"/>
    <s v="0000190862"/>
    <x v="5"/>
    <x v="0"/>
    <n v="45044"/>
    <x v="18"/>
    <s v="STD-A"/>
    <x v="77"/>
    <n v="554.42999999999995"/>
    <n v="135231.98000000001"/>
    <x v="191"/>
  </r>
  <r>
    <s v="31786"/>
    <s v="NP"/>
    <s v="0000190862"/>
    <x v="5"/>
    <x v="0"/>
    <n v="45044"/>
    <x v="18"/>
    <s v="STD-B"/>
    <x v="84"/>
    <n v="38986.720000000001"/>
    <n v="11802688.119999999"/>
    <x v="192"/>
  </r>
  <r>
    <s v="31786"/>
    <s v="NP"/>
    <s v="0000190862"/>
    <x v="5"/>
    <x v="0"/>
    <n v="45044"/>
    <x v="18"/>
    <s v="STD-B"/>
    <x v="78"/>
    <n v="162.79"/>
    <n v="49329.63"/>
    <x v="12"/>
  </r>
  <r>
    <s v="31786"/>
    <s v="NP"/>
    <s v="0000258005"/>
    <x v="6"/>
    <x v="2"/>
    <n v="45044"/>
    <x v="19"/>
    <s v="VISBAS"/>
    <x v="80"/>
    <n v="3.18"/>
    <n v="0"/>
    <x v="1"/>
  </r>
  <r>
    <s v="31786"/>
    <s v="NP"/>
    <s v="0000258005"/>
    <x v="6"/>
    <x v="2"/>
    <n v="45044"/>
    <x v="19"/>
    <s v="VISEXP"/>
    <x v="79"/>
    <n v="12.6"/>
    <n v="0"/>
    <x v="36"/>
  </r>
  <r>
    <s v="31786"/>
    <s v="NP"/>
    <s v="0000258005"/>
    <x v="6"/>
    <x v="3"/>
    <n v="45044"/>
    <x v="19"/>
    <s v="VISBAS"/>
    <x v="80"/>
    <n v="74.25"/>
    <n v="0"/>
    <x v="12"/>
  </r>
  <r>
    <s v="31786"/>
    <s v="NP"/>
    <s v="0000258005"/>
    <x v="6"/>
    <x v="3"/>
    <n v="45044"/>
    <x v="19"/>
    <s v="VISEXP"/>
    <x v="79"/>
    <n v="545.41999999999996"/>
    <n v="0"/>
    <x v="193"/>
  </r>
  <r>
    <s v="31786"/>
    <s v="NP"/>
    <s v="0000258005"/>
    <x v="6"/>
    <x v="0"/>
    <n v="45044"/>
    <x v="19"/>
    <s v="VISBAS"/>
    <x v="80"/>
    <n v="37541.31"/>
    <n v="0"/>
    <x v="194"/>
  </r>
  <r>
    <s v="31786"/>
    <s v="NP"/>
    <s v="0000258005"/>
    <x v="6"/>
    <x v="0"/>
    <n v="45044"/>
    <x v="19"/>
    <s v="VISEXP"/>
    <x v="79"/>
    <n v="154902.39999999999"/>
    <n v="0"/>
    <x v="195"/>
  </r>
  <r>
    <s v="31786"/>
    <s v="NP"/>
    <s v="0000258005"/>
    <x v="6"/>
    <x v="4"/>
    <n v="45044"/>
    <x v="19"/>
    <s v="VISBAS"/>
    <x v="80"/>
    <n v="28257.95"/>
    <n v="0"/>
    <x v="196"/>
  </r>
  <r>
    <s v="31786"/>
    <s v="NP"/>
    <s v="0000258005"/>
    <x v="6"/>
    <x v="4"/>
    <n v="45044"/>
    <x v="19"/>
    <s v="VISEXP"/>
    <x v="79"/>
    <n v="134991.18"/>
    <n v="0"/>
    <x v="197"/>
  </r>
  <r>
    <s v="31786"/>
    <s v="NP"/>
    <s v="0000258005"/>
    <x v="6"/>
    <x v="5"/>
    <n v="45044"/>
    <x v="19"/>
    <s v="VISBAS"/>
    <x v="80"/>
    <n v="10281.23"/>
    <n v="0"/>
    <x v="198"/>
  </r>
  <r>
    <s v="31786"/>
    <s v="NP"/>
    <s v="0000258005"/>
    <x v="6"/>
    <x v="5"/>
    <n v="45044"/>
    <x v="19"/>
    <s v="VISEXP"/>
    <x v="79"/>
    <n v="62842"/>
    <n v="0"/>
    <x v="199"/>
  </r>
  <r>
    <s v="31786"/>
    <s v="NP"/>
    <s v="0000000185"/>
    <x v="0"/>
    <x v="1"/>
    <d v="2023-04-30T00:00:00"/>
    <x v="0"/>
    <s v="PPDN"/>
    <x v="0"/>
    <n v="48.53"/>
    <n v="0"/>
    <x v="36"/>
  </r>
  <r>
    <s v="31786"/>
    <s v="NP"/>
    <s v="0000000185"/>
    <x v="0"/>
    <x v="1"/>
    <d v="2023-04-30T00:00:00"/>
    <x v="21"/>
    <s v="PPRN"/>
    <x v="81"/>
    <n v="81.03"/>
    <n v="0"/>
    <x v="20"/>
  </r>
  <r>
    <s v="31786"/>
    <s v="NP"/>
    <s v="0000000185"/>
    <x v="0"/>
    <x v="1"/>
    <d v="2023-04-30T00:00:00"/>
    <x v="21"/>
    <s v="PPRN"/>
    <x v="81"/>
    <n v="5362.3"/>
    <n v="0"/>
    <x v="200"/>
  </r>
  <r>
    <s v="31786"/>
    <s v="NP"/>
    <s v="0000000185"/>
    <x v="0"/>
    <x v="2"/>
    <d v="2023-04-30T00:00:00"/>
    <x v="21"/>
    <s v="PPRN"/>
    <x v="81"/>
    <n v="-4.2"/>
    <n v="0"/>
    <x v="33"/>
  </r>
  <r>
    <s v="31786"/>
    <s v="NP"/>
    <s v="0000000185"/>
    <x v="0"/>
    <x v="2"/>
    <d v="2023-04-30T00:00:00"/>
    <x v="21"/>
    <s v="PPRN"/>
    <x v="81"/>
    <n v="333.04"/>
    <n v="0"/>
    <x v="54"/>
  </r>
  <r>
    <s v="31786"/>
    <s v="NP"/>
    <s v="0000000185"/>
    <x v="0"/>
    <x v="3"/>
    <d v="2023-04-30T00:00:00"/>
    <x v="21"/>
    <s v="PPRN"/>
    <x v="81"/>
    <n v="27.01"/>
    <n v="0"/>
    <x v="1"/>
  </r>
  <r>
    <s v="31786"/>
    <s v="NP"/>
    <s v="0000000185"/>
    <x v="0"/>
    <x v="0"/>
    <d v="2023-04-30T00:00:00"/>
    <x v="0"/>
    <s v="PPDN"/>
    <x v="0"/>
    <n v="-35.659999999999997"/>
    <n v="0"/>
    <x v="175"/>
  </r>
  <r>
    <s v="31786"/>
    <s v="NP"/>
    <s v="0000000185"/>
    <x v="0"/>
    <x v="0"/>
    <d v="2023-04-30T00:00:00"/>
    <x v="0"/>
    <s v="PPDN"/>
    <x v="0"/>
    <n v="297.45"/>
    <n v="0"/>
    <x v="12"/>
  </r>
  <r>
    <s v="31786"/>
    <s v="NP"/>
    <s v="0000000185"/>
    <x v="0"/>
    <x v="4"/>
    <d v="2023-04-30T00:00:00"/>
    <x v="0"/>
    <s v="PPDN"/>
    <x v="0"/>
    <n v="-100.12"/>
    <n v="0"/>
    <x v="26"/>
  </r>
  <r>
    <s v="31786"/>
    <s v="NP"/>
    <s v="0000000185"/>
    <x v="0"/>
    <x v="4"/>
    <d v="2023-04-30T00:00:00"/>
    <x v="0"/>
    <s v="PPDN"/>
    <x v="0"/>
    <n v="131.13"/>
    <n v="0"/>
    <x v="55"/>
  </r>
  <r>
    <s v="31786"/>
    <s v="NP"/>
    <s v="0000000185"/>
    <x v="0"/>
    <x v="5"/>
    <d v="2023-04-30T00:00:00"/>
    <x v="0"/>
    <s v="PPDN"/>
    <x v="0"/>
    <n v="-113.02"/>
    <n v="0"/>
    <x v="55"/>
  </r>
  <r>
    <s v="31786"/>
    <s v="NP"/>
    <s v="0000000185"/>
    <x v="0"/>
    <x v="5"/>
    <d v="2023-04-30T00:00:00"/>
    <x v="0"/>
    <s v="PPDN"/>
    <x v="0"/>
    <n v="147.37"/>
    <n v="0"/>
    <x v="3"/>
  </r>
  <r>
    <s v="31786"/>
    <s v="NP"/>
    <s v="0000000192"/>
    <x v="1"/>
    <x v="1"/>
    <d v="2023-04-30T00:00:00"/>
    <x v="1"/>
    <s v="PDON"/>
    <x v="1"/>
    <n v="199.48"/>
    <n v="0"/>
    <x v="55"/>
  </r>
  <r>
    <s v="31786"/>
    <s v="NP"/>
    <s v="0000000192"/>
    <x v="1"/>
    <x v="1"/>
    <d v="2023-04-30T00:00:00"/>
    <x v="22"/>
    <s v="PDRN"/>
    <x v="82"/>
    <n v="-804.43"/>
    <n v="0"/>
    <x v="201"/>
  </r>
  <r>
    <s v="31786"/>
    <s v="NP"/>
    <s v="0000000192"/>
    <x v="1"/>
    <x v="1"/>
    <d v="2023-04-30T00:00:00"/>
    <x v="22"/>
    <s v="PDRN"/>
    <x v="82"/>
    <n v="54430.13"/>
    <n v="0"/>
    <x v="202"/>
  </r>
  <r>
    <s v="31786"/>
    <s v="NP"/>
    <s v="0000000192"/>
    <x v="1"/>
    <x v="2"/>
    <d v="2023-04-30T00:00:00"/>
    <x v="22"/>
    <s v="PDRN"/>
    <x v="82"/>
    <n v="-256.05"/>
    <n v="0"/>
    <x v="203"/>
  </r>
  <r>
    <s v="31786"/>
    <s v="NP"/>
    <s v="0000000192"/>
    <x v="1"/>
    <x v="2"/>
    <d v="2023-04-30T00:00:00"/>
    <x v="22"/>
    <s v="PDRN"/>
    <x v="82"/>
    <n v="5646.7"/>
    <n v="0"/>
    <x v="123"/>
  </r>
  <r>
    <s v="31786"/>
    <s v="NP"/>
    <s v="0000000192"/>
    <x v="1"/>
    <x v="3"/>
    <d v="2023-04-30T00:00:00"/>
    <x v="1"/>
    <s v="PDON"/>
    <x v="1"/>
    <n v="20.22"/>
    <n v="0"/>
    <x v="1"/>
  </r>
  <r>
    <s v="31786"/>
    <s v="NP"/>
    <s v="0000000192"/>
    <x v="1"/>
    <x v="3"/>
    <d v="2023-04-30T00:00:00"/>
    <x v="22"/>
    <s v="PDRN"/>
    <x v="82"/>
    <n v="-52.44"/>
    <n v="0"/>
    <x v="1"/>
  </r>
  <r>
    <s v="31786"/>
    <s v="NP"/>
    <s v="0000000192"/>
    <x v="1"/>
    <x v="3"/>
    <d v="2023-04-30T00:00:00"/>
    <x v="22"/>
    <s v="PDRN"/>
    <x v="82"/>
    <n v="528.20000000000005"/>
    <n v="0"/>
    <x v="12"/>
  </r>
  <r>
    <s v="31786"/>
    <s v="NP"/>
    <s v="0000000192"/>
    <x v="1"/>
    <x v="0"/>
    <d v="2023-04-30T00:00:00"/>
    <x v="1"/>
    <s v="PDON"/>
    <x v="1"/>
    <n v="-383.35"/>
    <n v="0"/>
    <x v="54"/>
  </r>
  <r>
    <s v="31786"/>
    <s v="NP"/>
    <s v="0000000192"/>
    <x v="1"/>
    <x v="0"/>
    <d v="2023-04-30T00:00:00"/>
    <x v="1"/>
    <s v="PDON"/>
    <x v="1"/>
    <n v="3449.58"/>
    <n v="0"/>
    <x v="204"/>
  </r>
  <r>
    <s v="31786"/>
    <s v="NP"/>
    <s v="0000000192"/>
    <x v="1"/>
    <x v="4"/>
    <d v="2023-04-30T00:00:00"/>
    <x v="1"/>
    <s v="PDON"/>
    <x v="1"/>
    <n v="1942.11"/>
    <n v="0"/>
    <x v="193"/>
  </r>
  <r>
    <s v="31786"/>
    <s v="NP"/>
    <s v="0000000192"/>
    <x v="1"/>
    <x v="5"/>
    <d v="2023-04-30T00:00:00"/>
    <x v="1"/>
    <s v="PDON"/>
    <x v="1"/>
    <n v="-160.96"/>
    <n v="0"/>
    <x v="13"/>
  </r>
  <r>
    <s v="31786"/>
    <s v="NP"/>
    <s v="0000000192"/>
    <x v="1"/>
    <x v="5"/>
    <d v="2023-04-30T00:00:00"/>
    <x v="1"/>
    <s v="PDON"/>
    <x v="1"/>
    <n v="1013.31"/>
    <n v="0"/>
    <x v="205"/>
  </r>
  <r>
    <s v="31786"/>
    <s v="NP"/>
    <s v="0000157401"/>
    <x v="4"/>
    <x v="0"/>
    <d v="2023-04-30T00:00:00"/>
    <x v="10"/>
    <s v="BADC01"/>
    <x v="10"/>
    <n v="0.13"/>
    <n v="0"/>
    <x v="1"/>
  </r>
  <r>
    <s v="31786"/>
    <s v="NP"/>
    <s v="0000157401"/>
    <x v="4"/>
    <x v="0"/>
    <d v="2023-04-30T00:00:00"/>
    <x v="10"/>
    <s v="BADC04"/>
    <x v="10"/>
    <n v="0.52"/>
    <n v="0"/>
    <x v="1"/>
  </r>
  <r>
    <s v="31786"/>
    <s v="NP"/>
    <s v="0000157401"/>
    <x v="4"/>
    <x v="0"/>
    <d v="2023-04-30T00:00:00"/>
    <x v="5"/>
    <s v="BADE2X"/>
    <x v="5"/>
    <n v="-3.42"/>
    <n v="0"/>
    <x v="20"/>
  </r>
  <r>
    <s v="31786"/>
    <s v="NP"/>
    <s v="0000157401"/>
    <x v="4"/>
    <x v="0"/>
    <d v="2023-04-30T00:00:00"/>
    <x v="5"/>
    <s v="BADE2X"/>
    <x v="5"/>
    <n v="9.92"/>
    <n v="0"/>
    <x v="3"/>
  </r>
  <r>
    <s v="31786"/>
    <s v="NP"/>
    <s v="0000157401"/>
    <x v="4"/>
    <x v="0"/>
    <d v="2023-04-30T00:00:00"/>
    <x v="6"/>
    <s v="BADE40"/>
    <x v="6"/>
    <n v="0"/>
    <n v="0"/>
    <x v="3"/>
  </r>
  <r>
    <s v="31786"/>
    <s v="NP"/>
    <s v="0000157401"/>
    <x v="4"/>
    <x v="0"/>
    <d v="2023-04-30T00:00:00"/>
    <x v="13"/>
    <s v="BAD4SC"/>
    <x v="13"/>
    <n v="1.04"/>
    <n v="0"/>
    <x v="36"/>
  </r>
  <r>
    <s v="31786"/>
    <s v="NP"/>
    <s v="0000157401"/>
    <x v="4"/>
    <x v="0"/>
    <d v="2023-04-30T00:00:00"/>
    <x v="7"/>
    <s v="BLES15"/>
    <x v="7"/>
    <n v="-13.68"/>
    <n v="0"/>
    <x v="20"/>
  </r>
  <r>
    <s v="31786"/>
    <s v="NP"/>
    <s v="0000157401"/>
    <x v="4"/>
    <x v="0"/>
    <d v="2023-04-30T00:00:00"/>
    <x v="7"/>
    <s v="BLES15"/>
    <x v="7"/>
    <n v="39.67"/>
    <n v="0"/>
    <x v="3"/>
  </r>
  <r>
    <s v="31786"/>
    <s v="NP"/>
    <s v="0000157401"/>
    <x v="4"/>
    <x v="0"/>
    <d v="2023-04-30T00:00:00"/>
    <x v="11"/>
    <s v="BLCS01"/>
    <x v="15"/>
    <n v="0.3"/>
    <n v="0"/>
    <x v="1"/>
  </r>
  <r>
    <s v="31786"/>
    <s v="NP"/>
    <s v="0000157401"/>
    <x v="4"/>
    <x v="0"/>
    <d v="2023-04-30T00:00:00"/>
    <x v="11"/>
    <s v="BLCS04"/>
    <x v="15"/>
    <n v="1.21"/>
    <n v="0"/>
    <x v="1"/>
  </r>
  <r>
    <s v="31786"/>
    <s v="NP"/>
    <s v="0000157401"/>
    <x v="4"/>
    <x v="0"/>
    <d v="2023-04-30T00:00:00"/>
    <x v="8"/>
    <s v="BLER20"/>
    <x v="8"/>
    <n v="0"/>
    <n v="0"/>
    <x v="3"/>
  </r>
  <r>
    <s v="31786"/>
    <s v="NP"/>
    <s v="0000157401"/>
    <x v="4"/>
    <x v="0"/>
    <d v="2023-04-30T00:00:00"/>
    <x v="14"/>
    <s v="BLIFSC"/>
    <x v="16"/>
    <n v="0.6"/>
    <n v="0"/>
    <x v="36"/>
  </r>
  <r>
    <s v="31786"/>
    <s v="NP"/>
    <s v="0000157401"/>
    <x v="4"/>
    <x v="0"/>
    <d v="2023-04-30T00:00:00"/>
    <x v="15"/>
    <s v="FB06AU"/>
    <x v="18"/>
    <n v="-7.33"/>
    <n v="0"/>
    <x v="1"/>
  </r>
  <r>
    <s v="31786"/>
    <s v="NP"/>
    <s v="0000157401"/>
    <x v="4"/>
    <x v="0"/>
    <d v="2023-04-30T00:00:00"/>
    <x v="15"/>
    <s v="FB07BU"/>
    <x v="18"/>
    <n v="9.5299999999999994"/>
    <n v="0"/>
    <x v="1"/>
  </r>
  <r>
    <s v="31786"/>
    <s v="NP"/>
    <s v="0000157401"/>
    <x v="4"/>
    <x v="0"/>
    <d v="2023-04-30T00:00:00"/>
    <x v="12"/>
    <s v="VC0106"/>
    <x v="12"/>
    <n v="0.13"/>
    <n v="6000"/>
    <x v="1"/>
  </r>
  <r>
    <s v="31786"/>
    <s v="NP"/>
    <s v="0000157401"/>
    <x v="4"/>
    <x v="0"/>
    <d v="2023-04-30T00:00:00"/>
    <x v="12"/>
    <s v="VC0206"/>
    <x v="12"/>
    <n v="0.25"/>
    <n v="6000"/>
    <x v="1"/>
  </r>
  <r>
    <s v="31786"/>
    <s v="NP"/>
    <s v="0000157401"/>
    <x v="4"/>
    <x v="0"/>
    <d v="2023-04-30T00:00:00"/>
    <x v="9"/>
    <s v="VAD060"/>
    <x v="9"/>
    <n v="6.3"/>
    <n v="300000"/>
    <x v="26"/>
  </r>
  <r>
    <s v="31786"/>
    <s v="NP"/>
    <s v="0000157401"/>
    <x v="4"/>
    <x v="0"/>
    <d v="2023-04-30T00:00:00"/>
    <x v="9"/>
    <s v="VAD500"/>
    <x v="26"/>
    <n v="10.5"/>
    <n v="500000"/>
    <x v="1"/>
  </r>
  <r>
    <s v="31786"/>
    <s v="NP"/>
    <s v="0000157401"/>
    <x v="4"/>
    <x v="0"/>
    <d v="2023-04-30T00:00:00"/>
    <x v="16"/>
    <s v="VSC060"/>
    <x v="28"/>
    <n v="1"/>
    <n v="48000"/>
    <x v="36"/>
  </r>
  <r>
    <s v="31786"/>
    <s v="NP"/>
    <s v="0000190862"/>
    <x v="5"/>
    <x v="0"/>
    <d v="2023-04-30T00:00:00"/>
    <x v="18"/>
    <s v="STD-A"/>
    <x v="83"/>
    <n v="9.69"/>
    <n v="0"/>
    <x v="20"/>
  </r>
  <r>
    <s v="31786"/>
    <s v="NP"/>
    <s v="0000190862"/>
    <x v="5"/>
    <x v="0"/>
    <d v="2023-04-30T00:00:00"/>
    <x v="18"/>
    <s v="STD-A"/>
    <x v="83"/>
    <n v="32.590000000000003"/>
    <n v="0"/>
    <x v="20"/>
  </r>
  <r>
    <s v="31786"/>
    <s v="NP"/>
    <s v="0000190862"/>
    <x v="5"/>
    <x v="0"/>
    <d v="2023-04-30T00:00:00"/>
    <x v="18"/>
    <s v="STD-B"/>
    <x v="84"/>
    <n v="25.31"/>
    <n v="0"/>
    <x v="36"/>
  </r>
  <r>
    <s v="31786"/>
    <s v="NP"/>
    <s v="0000258005"/>
    <x v="6"/>
    <x v="1"/>
    <d v="2023-04-30T00:00:00"/>
    <x v="19"/>
    <s v="VISBAS"/>
    <x v="80"/>
    <n v="-19.079999999999998"/>
    <n v="0"/>
    <x v="55"/>
  </r>
  <r>
    <s v="31786"/>
    <s v="NP"/>
    <s v="0000258005"/>
    <x v="6"/>
    <x v="1"/>
    <d v="2023-04-30T00:00:00"/>
    <x v="19"/>
    <s v="VISBAS"/>
    <x v="80"/>
    <n v="400.56"/>
    <n v="0"/>
    <x v="159"/>
  </r>
  <r>
    <s v="31786"/>
    <s v="NP"/>
    <s v="0000258005"/>
    <x v="6"/>
    <x v="1"/>
    <d v="2023-04-30T00:00:00"/>
    <x v="19"/>
    <s v="VISEXP"/>
    <x v="79"/>
    <n v="29.64"/>
    <n v="0"/>
    <x v="14"/>
  </r>
  <r>
    <s v="31786"/>
    <s v="NP"/>
    <s v="0000258005"/>
    <x v="6"/>
    <x v="1"/>
    <d v="2023-04-30T00:00:00"/>
    <x v="19"/>
    <s v="VISEXP"/>
    <x v="79"/>
    <n v="2723.09"/>
    <n v="0"/>
    <x v="206"/>
  </r>
  <r>
    <s v="31786"/>
    <s v="NP"/>
    <s v="0000258005"/>
    <x v="6"/>
    <x v="2"/>
    <d v="2023-04-30T00:00:00"/>
    <x v="19"/>
    <s v="VISBAS"/>
    <x v="80"/>
    <n v="-9.33"/>
    <n v="0"/>
    <x v="1"/>
  </r>
  <r>
    <s v="31786"/>
    <s v="NP"/>
    <s v="0000258005"/>
    <x v="6"/>
    <x v="2"/>
    <d v="2023-04-30T00:00:00"/>
    <x v="19"/>
    <s v="VISBAS"/>
    <x v="80"/>
    <n v="67.77"/>
    <n v="0"/>
    <x v="33"/>
  </r>
  <r>
    <s v="31786"/>
    <s v="NP"/>
    <s v="0000258005"/>
    <x v="6"/>
    <x v="2"/>
    <d v="2023-04-30T00:00:00"/>
    <x v="19"/>
    <s v="VISEXP"/>
    <x v="79"/>
    <n v="-18.899999999999999"/>
    <n v="0"/>
    <x v="20"/>
  </r>
  <r>
    <s v="31786"/>
    <s v="NP"/>
    <s v="0000258005"/>
    <x v="6"/>
    <x v="2"/>
    <d v="2023-04-30T00:00:00"/>
    <x v="19"/>
    <s v="VISEXP"/>
    <x v="79"/>
    <n v="338.7"/>
    <n v="0"/>
    <x v="207"/>
  </r>
  <r>
    <s v="31786"/>
    <s v="NP"/>
    <s v="0000258005"/>
    <x v="6"/>
    <x v="0"/>
    <d v="2023-04-30T00:00:00"/>
    <x v="19"/>
    <s v="VISBAS"/>
    <x v="80"/>
    <n v="-22.37"/>
    <n v="0"/>
    <x v="26"/>
  </r>
  <r>
    <s v="31786"/>
    <s v="NP"/>
    <s v="0000258005"/>
    <x v="6"/>
    <x v="0"/>
    <d v="2023-04-30T00:00:00"/>
    <x v="19"/>
    <s v="VISBAS"/>
    <x v="80"/>
    <n v="134.26"/>
    <n v="0"/>
    <x v="25"/>
  </r>
  <r>
    <s v="31786"/>
    <s v="NP"/>
    <s v="0000258005"/>
    <x v="6"/>
    <x v="0"/>
    <d v="2023-04-30T00:00:00"/>
    <x v="19"/>
    <s v="VISEXP"/>
    <x v="79"/>
    <n v="-53.75"/>
    <n v="0"/>
    <x v="118"/>
  </r>
  <r>
    <s v="31786"/>
    <s v="NP"/>
    <s v="0000258005"/>
    <x v="6"/>
    <x v="0"/>
    <d v="2023-04-30T00:00:00"/>
    <x v="19"/>
    <s v="VISEXP"/>
    <x v="79"/>
    <n v="912.7"/>
    <n v="0"/>
    <x v="208"/>
  </r>
  <r>
    <s v="31786"/>
    <s v="NP"/>
    <s v="0000258005"/>
    <x v="6"/>
    <x v="4"/>
    <d v="2023-04-30T00:00:00"/>
    <x v="19"/>
    <s v="VISBAS"/>
    <x v="80"/>
    <n v="66.849999999999994"/>
    <n v="0"/>
    <x v="33"/>
  </r>
  <r>
    <s v="31786"/>
    <s v="NP"/>
    <s v="0000258005"/>
    <x v="6"/>
    <x v="4"/>
    <d v="2023-04-30T00:00:00"/>
    <x v="19"/>
    <s v="VISEXP"/>
    <x v="79"/>
    <n v="-81.09"/>
    <n v="0"/>
    <x v="16"/>
  </r>
  <r>
    <s v="31786"/>
    <s v="NP"/>
    <s v="0000258005"/>
    <x v="6"/>
    <x v="4"/>
    <d v="2023-04-30T00:00:00"/>
    <x v="19"/>
    <s v="VISEXP"/>
    <x v="79"/>
    <n v="448.61"/>
    <n v="0"/>
    <x v="209"/>
  </r>
  <r>
    <s v="31786"/>
    <s v="NP"/>
    <s v="0000258005"/>
    <x v="6"/>
    <x v="5"/>
    <d v="2023-04-30T00:00:00"/>
    <x v="19"/>
    <s v="VISBAS"/>
    <x v="80"/>
    <n v="-5.94"/>
    <n v="0"/>
    <x v="26"/>
  </r>
  <r>
    <s v="31786"/>
    <s v="NP"/>
    <s v="0000258005"/>
    <x v="6"/>
    <x v="5"/>
    <d v="2023-04-30T00:00:00"/>
    <x v="19"/>
    <s v="VISBAS"/>
    <x v="80"/>
    <n v="57.92"/>
    <n v="0"/>
    <x v="105"/>
  </r>
  <r>
    <s v="31786"/>
    <s v="NP"/>
    <s v="0000258005"/>
    <x v="6"/>
    <x v="5"/>
    <d v="2023-04-30T00:00:00"/>
    <x v="19"/>
    <s v="VISEXP"/>
    <x v="79"/>
    <n v="-28.5"/>
    <n v="0"/>
    <x v="105"/>
  </r>
  <r>
    <s v="31786"/>
    <s v="NP"/>
    <s v="0000258005"/>
    <x v="6"/>
    <x v="5"/>
    <d v="2023-04-30T00:00:00"/>
    <x v="19"/>
    <s v="VISEXP"/>
    <x v="79"/>
    <n v="265.33999999999997"/>
    <n v="0"/>
    <x v="210"/>
  </r>
  <r>
    <s v="31786"/>
    <s v="TN"/>
    <s v="0000000185"/>
    <x v="0"/>
    <x v="0"/>
    <d v="2023-04-30T00:00:00"/>
    <x v="0"/>
    <s v="PPDN"/>
    <x v="0"/>
    <n v="-71.11"/>
    <n v="0"/>
    <x v="16"/>
  </r>
  <r>
    <s v="31786"/>
    <s v="TN"/>
    <s v="0000000185"/>
    <x v="0"/>
    <x v="0"/>
    <d v="2023-04-30T00:00:00"/>
    <x v="0"/>
    <s v="PPDN"/>
    <x v="0"/>
    <n v="748.96"/>
    <n v="0"/>
    <x v="207"/>
  </r>
  <r>
    <s v="31786"/>
    <s v="TN"/>
    <s v="0000000192"/>
    <x v="1"/>
    <x v="0"/>
    <d v="2023-04-30T00:00:00"/>
    <x v="1"/>
    <s v="PDON"/>
    <x v="1"/>
    <n v="-1788.15"/>
    <n v="0"/>
    <x v="42"/>
  </r>
  <r>
    <s v="31786"/>
    <s v="TN"/>
    <s v="0000000192"/>
    <x v="1"/>
    <x v="0"/>
    <d v="2023-04-30T00:00:00"/>
    <x v="1"/>
    <s v="PDON"/>
    <x v="1"/>
    <n v="4976.91"/>
    <n v="0"/>
    <x v="211"/>
  </r>
  <r>
    <s v="31786"/>
    <s v="TN"/>
    <s v="0000157401"/>
    <x v="4"/>
    <x v="0"/>
    <d v="2023-04-30T00:00:00"/>
    <x v="10"/>
    <s v="BADC01"/>
    <x v="10"/>
    <n v="-0.52"/>
    <n v="0"/>
    <x v="14"/>
  </r>
  <r>
    <s v="31786"/>
    <s v="TN"/>
    <s v="0000157401"/>
    <x v="4"/>
    <x v="0"/>
    <d v="2023-04-30T00:00:00"/>
    <x v="10"/>
    <s v="BADC01"/>
    <x v="10"/>
    <n v="0.78"/>
    <n v="0"/>
    <x v="55"/>
  </r>
  <r>
    <s v="31786"/>
    <s v="TN"/>
    <s v="0000157401"/>
    <x v="4"/>
    <x v="0"/>
    <d v="2023-04-30T00:00:00"/>
    <x v="10"/>
    <s v="BADC02"/>
    <x v="10"/>
    <n v="-0.52"/>
    <n v="0"/>
    <x v="36"/>
  </r>
  <r>
    <s v="31786"/>
    <s v="TN"/>
    <s v="0000157401"/>
    <x v="4"/>
    <x v="0"/>
    <d v="2023-04-30T00:00:00"/>
    <x v="10"/>
    <s v="BADC02"/>
    <x v="10"/>
    <n v="2.5099999999999998"/>
    <n v="0"/>
    <x v="16"/>
  </r>
  <r>
    <s v="31786"/>
    <s v="TN"/>
    <s v="0000157401"/>
    <x v="4"/>
    <x v="0"/>
    <d v="2023-04-30T00:00:00"/>
    <x v="10"/>
    <s v="BADC03"/>
    <x v="10"/>
    <n v="-1.56"/>
    <n v="0"/>
    <x v="14"/>
  </r>
  <r>
    <s v="31786"/>
    <s v="TN"/>
    <s v="0000157401"/>
    <x v="4"/>
    <x v="0"/>
    <d v="2023-04-30T00:00:00"/>
    <x v="10"/>
    <s v="BADC03"/>
    <x v="10"/>
    <n v="1.56"/>
    <n v="0"/>
    <x v="14"/>
  </r>
  <r>
    <s v="31786"/>
    <s v="TN"/>
    <s v="0000157401"/>
    <x v="4"/>
    <x v="0"/>
    <d v="2023-04-30T00:00:00"/>
    <x v="5"/>
    <s v="BADE2X"/>
    <x v="5"/>
    <n v="-17.21"/>
    <n v="0"/>
    <x v="54"/>
  </r>
  <r>
    <s v="31786"/>
    <s v="TN"/>
    <s v="0000157401"/>
    <x v="4"/>
    <x v="0"/>
    <d v="2023-04-30T00:00:00"/>
    <x v="5"/>
    <s v="BADE2X"/>
    <x v="5"/>
    <n v="67.64"/>
    <n v="0"/>
    <x v="37"/>
  </r>
  <r>
    <s v="31786"/>
    <s v="TN"/>
    <s v="0000157401"/>
    <x v="4"/>
    <x v="0"/>
    <d v="2023-04-30T00:00:00"/>
    <x v="6"/>
    <s v="BADE40"/>
    <x v="6"/>
    <n v="0"/>
    <n v="0"/>
    <x v="104"/>
  </r>
  <r>
    <s v="31786"/>
    <s v="TN"/>
    <s v="0000157401"/>
    <x v="4"/>
    <x v="0"/>
    <d v="2023-04-30T00:00:00"/>
    <x v="13"/>
    <s v="BAD4SC"/>
    <x v="13"/>
    <n v="-3.12"/>
    <n v="0"/>
    <x v="55"/>
  </r>
  <r>
    <s v="31786"/>
    <s v="TN"/>
    <s v="0000157401"/>
    <x v="4"/>
    <x v="0"/>
    <d v="2023-04-30T00:00:00"/>
    <x v="13"/>
    <s v="BAD4SC"/>
    <x v="13"/>
    <n v="3.1"/>
    <n v="0"/>
    <x v="55"/>
  </r>
  <r>
    <s v="31786"/>
    <s v="TN"/>
    <s v="0000157401"/>
    <x v="4"/>
    <x v="0"/>
    <d v="2023-04-30T00:00:00"/>
    <x v="13"/>
    <s v="BAD6SP"/>
    <x v="14"/>
    <n v="-1.64"/>
    <n v="0"/>
    <x v="20"/>
  </r>
  <r>
    <s v="31786"/>
    <s v="TN"/>
    <s v="0000157401"/>
    <x v="4"/>
    <x v="0"/>
    <d v="2023-04-30T00:00:00"/>
    <x v="13"/>
    <s v="BAD6SP"/>
    <x v="14"/>
    <n v="9.44"/>
    <n v="0"/>
    <x v="117"/>
  </r>
  <r>
    <s v="31786"/>
    <s v="TN"/>
    <s v="0000157401"/>
    <x v="4"/>
    <x v="0"/>
    <d v="2023-04-30T00:00:00"/>
    <x v="7"/>
    <s v="BLES15"/>
    <x v="7"/>
    <n v="-68.849999999999994"/>
    <n v="0"/>
    <x v="54"/>
  </r>
  <r>
    <s v="31786"/>
    <s v="TN"/>
    <s v="0000157401"/>
    <x v="4"/>
    <x v="0"/>
    <d v="2023-04-30T00:00:00"/>
    <x v="7"/>
    <s v="BLES15"/>
    <x v="7"/>
    <n v="270.55"/>
    <n v="0"/>
    <x v="37"/>
  </r>
  <r>
    <s v="31786"/>
    <s v="TN"/>
    <s v="0000157401"/>
    <x v="4"/>
    <x v="0"/>
    <d v="2023-04-30T00:00:00"/>
    <x v="11"/>
    <s v="BLCH01"/>
    <x v="11"/>
    <n v="0.56999999999999995"/>
    <n v="0"/>
    <x v="20"/>
  </r>
  <r>
    <s v="31786"/>
    <s v="TN"/>
    <s v="0000157401"/>
    <x v="4"/>
    <x v="0"/>
    <d v="2023-04-30T00:00:00"/>
    <x v="11"/>
    <s v="BLCH02"/>
    <x v="11"/>
    <n v="-0.37"/>
    <n v="0"/>
    <x v="1"/>
  </r>
  <r>
    <s v="31786"/>
    <s v="TN"/>
    <s v="0000157401"/>
    <x v="4"/>
    <x v="0"/>
    <d v="2023-04-30T00:00:00"/>
    <x v="11"/>
    <s v="BLCH02"/>
    <x v="11"/>
    <n v="3.33"/>
    <n v="0"/>
    <x v="3"/>
  </r>
  <r>
    <s v="31786"/>
    <s v="TN"/>
    <s v="0000157401"/>
    <x v="4"/>
    <x v="0"/>
    <d v="2023-04-30T00:00:00"/>
    <x v="11"/>
    <s v="BLCH03"/>
    <x v="11"/>
    <n v="-2.2400000000000002"/>
    <n v="0"/>
    <x v="14"/>
  </r>
  <r>
    <s v="31786"/>
    <s v="TN"/>
    <s v="0000157401"/>
    <x v="4"/>
    <x v="0"/>
    <d v="2023-04-30T00:00:00"/>
    <x v="11"/>
    <s v="BLCH03"/>
    <x v="11"/>
    <n v="1.1200000000000001"/>
    <n v="0"/>
    <x v="36"/>
  </r>
  <r>
    <s v="31786"/>
    <s v="TN"/>
    <s v="0000157401"/>
    <x v="4"/>
    <x v="0"/>
    <d v="2023-04-30T00:00:00"/>
    <x v="11"/>
    <s v="BLCS01"/>
    <x v="15"/>
    <n v="-1.2"/>
    <n v="0"/>
    <x v="14"/>
  </r>
  <r>
    <s v="31786"/>
    <s v="TN"/>
    <s v="0000157401"/>
    <x v="4"/>
    <x v="0"/>
    <d v="2023-04-30T00:00:00"/>
    <x v="11"/>
    <s v="BLCS01"/>
    <x v="15"/>
    <n v="0.9"/>
    <n v="0"/>
    <x v="20"/>
  </r>
  <r>
    <s v="31786"/>
    <s v="TN"/>
    <s v="0000157401"/>
    <x v="4"/>
    <x v="0"/>
    <d v="2023-04-30T00:00:00"/>
    <x v="11"/>
    <s v="BLCS02"/>
    <x v="15"/>
    <n v="-0.61"/>
    <n v="0"/>
    <x v="1"/>
  </r>
  <r>
    <s v="31786"/>
    <s v="TN"/>
    <s v="0000157401"/>
    <x v="4"/>
    <x v="0"/>
    <d v="2023-04-30T00:00:00"/>
    <x v="11"/>
    <s v="BLCS02"/>
    <x v="15"/>
    <n v="0.61"/>
    <n v="0"/>
    <x v="1"/>
  </r>
  <r>
    <s v="31786"/>
    <s v="TN"/>
    <s v="0000157401"/>
    <x v="4"/>
    <x v="0"/>
    <d v="2023-04-30T00:00:00"/>
    <x v="11"/>
    <s v="BLCS03"/>
    <x v="15"/>
    <n v="1.82"/>
    <n v="0"/>
    <x v="36"/>
  </r>
  <r>
    <s v="31786"/>
    <s v="TN"/>
    <s v="0000157401"/>
    <x v="4"/>
    <x v="0"/>
    <d v="2023-04-30T00:00:00"/>
    <x v="8"/>
    <s v="BLER20"/>
    <x v="8"/>
    <n v="0"/>
    <n v="0"/>
    <x v="212"/>
  </r>
  <r>
    <s v="31786"/>
    <s v="TN"/>
    <s v="0000157401"/>
    <x v="4"/>
    <x v="0"/>
    <d v="2023-04-30T00:00:00"/>
    <x v="14"/>
    <s v="BLIFSC"/>
    <x v="16"/>
    <n v="-1.8"/>
    <n v="0"/>
    <x v="55"/>
  </r>
  <r>
    <s v="31786"/>
    <s v="TN"/>
    <s v="0000157401"/>
    <x v="4"/>
    <x v="0"/>
    <d v="2023-04-30T00:00:00"/>
    <x v="14"/>
    <s v="BLIFSC"/>
    <x v="16"/>
    <n v="1.8"/>
    <n v="0"/>
    <x v="55"/>
  </r>
  <r>
    <s v="31786"/>
    <s v="TN"/>
    <s v="0000157401"/>
    <x v="4"/>
    <x v="0"/>
    <d v="2023-04-30T00:00:00"/>
    <x v="14"/>
    <s v="BLIFSP"/>
    <x v="17"/>
    <n v="-1.77"/>
    <n v="0"/>
    <x v="20"/>
  </r>
  <r>
    <s v="31786"/>
    <s v="TN"/>
    <s v="0000157401"/>
    <x v="4"/>
    <x v="0"/>
    <d v="2023-04-30T00:00:00"/>
    <x v="14"/>
    <s v="BLIFSP"/>
    <x v="17"/>
    <n v="7.67"/>
    <n v="0"/>
    <x v="117"/>
  </r>
  <r>
    <s v="31786"/>
    <s v="TN"/>
    <s v="0000157401"/>
    <x v="4"/>
    <x v="0"/>
    <d v="2023-04-30T00:00:00"/>
    <x v="15"/>
    <s v="FB10BU"/>
    <x v="18"/>
    <n v="15.22"/>
    <n v="0"/>
    <x v="36"/>
  </r>
  <r>
    <s v="31786"/>
    <s v="TN"/>
    <s v="0000157401"/>
    <x v="4"/>
    <x v="0"/>
    <d v="2023-04-30T00:00:00"/>
    <x v="15"/>
    <s v="FB10CU"/>
    <x v="18"/>
    <n v="-11.26"/>
    <n v="0"/>
    <x v="1"/>
  </r>
  <r>
    <s v="31786"/>
    <s v="TN"/>
    <s v="0000157401"/>
    <x v="4"/>
    <x v="0"/>
    <d v="2023-04-30T00:00:00"/>
    <x v="20"/>
    <s v="FO13A9"/>
    <x v="18"/>
    <n v="-2.16"/>
    <n v="0"/>
    <x v="36"/>
  </r>
  <r>
    <s v="31786"/>
    <s v="TN"/>
    <s v="0000157401"/>
    <x v="4"/>
    <x v="0"/>
    <d v="2023-04-30T00:00:00"/>
    <x v="12"/>
    <s v="VC0106"/>
    <x v="12"/>
    <n v="-0.39"/>
    <n v="18000"/>
    <x v="20"/>
  </r>
  <r>
    <s v="31786"/>
    <s v="TN"/>
    <s v="0000157401"/>
    <x v="4"/>
    <x v="0"/>
    <d v="2023-04-30T00:00:00"/>
    <x v="12"/>
    <s v="VC0106"/>
    <x v="12"/>
    <n v="0.52"/>
    <n v="24000"/>
    <x v="14"/>
  </r>
  <r>
    <s v="31786"/>
    <s v="TN"/>
    <s v="0000157401"/>
    <x v="4"/>
    <x v="0"/>
    <d v="2023-04-30T00:00:00"/>
    <x v="12"/>
    <s v="VC0110"/>
    <x v="20"/>
    <n v="0.21"/>
    <n v="10000"/>
    <x v="1"/>
  </r>
  <r>
    <s v="31786"/>
    <s v="TN"/>
    <s v="0000157401"/>
    <x v="4"/>
    <x v="0"/>
    <d v="2023-04-30T00:00:00"/>
    <x v="12"/>
    <s v="VC0205"/>
    <x v="19"/>
    <n v="0.63"/>
    <n v="15000"/>
    <x v="20"/>
  </r>
  <r>
    <s v="31786"/>
    <s v="TN"/>
    <s v="0000157401"/>
    <x v="4"/>
    <x v="0"/>
    <d v="2023-04-30T00:00:00"/>
    <x v="12"/>
    <s v="VC0206"/>
    <x v="12"/>
    <n v="-0.5"/>
    <n v="12000"/>
    <x v="36"/>
  </r>
  <r>
    <s v="31786"/>
    <s v="TN"/>
    <s v="0000157401"/>
    <x v="4"/>
    <x v="0"/>
    <d v="2023-04-30T00:00:00"/>
    <x v="12"/>
    <s v="VC0206"/>
    <x v="12"/>
    <n v="0.5"/>
    <n v="12000"/>
    <x v="36"/>
  </r>
  <r>
    <s v="31786"/>
    <s v="TN"/>
    <s v="0000157401"/>
    <x v="4"/>
    <x v="0"/>
    <d v="2023-04-30T00:00:00"/>
    <x v="12"/>
    <s v="VC0210"/>
    <x v="20"/>
    <n v="-0.42"/>
    <n v="10000"/>
    <x v="1"/>
  </r>
  <r>
    <s v="31786"/>
    <s v="TN"/>
    <s v="0000157401"/>
    <x v="4"/>
    <x v="0"/>
    <d v="2023-04-30T00:00:00"/>
    <x v="12"/>
    <s v="VC0250"/>
    <x v="22"/>
    <n v="2.1"/>
    <n v="50000"/>
    <x v="1"/>
  </r>
  <r>
    <s v="31786"/>
    <s v="TN"/>
    <s v="0000157401"/>
    <x v="4"/>
    <x v="0"/>
    <d v="2023-04-30T00:00:00"/>
    <x v="12"/>
    <s v="VC0306"/>
    <x v="12"/>
    <n v="-1.52"/>
    <n v="24000"/>
    <x v="14"/>
  </r>
  <r>
    <s v="31786"/>
    <s v="TN"/>
    <s v="0000157401"/>
    <x v="4"/>
    <x v="0"/>
    <d v="2023-04-30T00:00:00"/>
    <x v="12"/>
    <s v="VC0406"/>
    <x v="12"/>
    <n v="0.5"/>
    <n v="6000"/>
    <x v="1"/>
  </r>
  <r>
    <s v="31786"/>
    <s v="TN"/>
    <s v="0000157401"/>
    <x v="4"/>
    <x v="0"/>
    <d v="2023-04-30T00:00:00"/>
    <x v="12"/>
    <s v="VC0406"/>
    <x v="12"/>
    <n v="1.5"/>
    <n v="18000"/>
    <x v="20"/>
  </r>
  <r>
    <s v="31786"/>
    <s v="TN"/>
    <s v="0000157401"/>
    <x v="4"/>
    <x v="0"/>
    <d v="2023-04-30T00:00:00"/>
    <x v="9"/>
    <s v="VAD050"/>
    <x v="23"/>
    <n v="5.25"/>
    <n v="250000"/>
    <x v="26"/>
  </r>
  <r>
    <s v="31786"/>
    <s v="TN"/>
    <s v="0000157401"/>
    <x v="4"/>
    <x v="0"/>
    <d v="2023-04-30T00:00:00"/>
    <x v="9"/>
    <s v="VAD060"/>
    <x v="9"/>
    <n v="-16.38"/>
    <n v="900000"/>
    <x v="12"/>
  </r>
  <r>
    <s v="31786"/>
    <s v="TN"/>
    <s v="0000157401"/>
    <x v="4"/>
    <x v="0"/>
    <d v="2023-04-30T00:00:00"/>
    <x v="9"/>
    <s v="VAD060"/>
    <x v="9"/>
    <n v="26.46"/>
    <n v="1260000"/>
    <x v="95"/>
  </r>
  <r>
    <s v="31786"/>
    <s v="TN"/>
    <s v="0000157401"/>
    <x v="4"/>
    <x v="0"/>
    <d v="2023-04-30T00:00:00"/>
    <x v="9"/>
    <s v="VAD100"/>
    <x v="24"/>
    <n v="-2.1"/>
    <n v="100000"/>
    <x v="1"/>
  </r>
  <r>
    <s v="31786"/>
    <s v="TN"/>
    <s v="0000157401"/>
    <x v="4"/>
    <x v="0"/>
    <d v="2023-04-30T00:00:00"/>
    <x v="9"/>
    <s v="VAD100"/>
    <x v="24"/>
    <n v="2.1"/>
    <n v="100000"/>
    <x v="1"/>
  </r>
  <r>
    <s v="31786"/>
    <s v="TN"/>
    <s v="0000157401"/>
    <x v="4"/>
    <x v="0"/>
    <d v="2023-04-30T00:00:00"/>
    <x v="9"/>
    <s v="VAD250"/>
    <x v="25"/>
    <n v="5.25"/>
    <n v="250000"/>
    <x v="1"/>
  </r>
  <r>
    <s v="31786"/>
    <s v="TN"/>
    <s v="0000157401"/>
    <x v="4"/>
    <x v="0"/>
    <d v="2023-04-30T00:00:00"/>
    <x v="9"/>
    <s v="VAD500"/>
    <x v="26"/>
    <n v="10.5"/>
    <n v="500000"/>
    <x v="1"/>
  </r>
  <r>
    <s v="31786"/>
    <s v="TN"/>
    <s v="0000157401"/>
    <x v="4"/>
    <x v="0"/>
    <d v="2023-04-30T00:00:00"/>
    <x v="16"/>
    <s v="VSC060"/>
    <x v="28"/>
    <n v="-1"/>
    <n v="96000"/>
    <x v="14"/>
  </r>
  <r>
    <s v="31786"/>
    <s v="TN"/>
    <s v="0000157401"/>
    <x v="4"/>
    <x v="0"/>
    <d v="2023-04-30T00:00:00"/>
    <x v="16"/>
    <s v="VSC060"/>
    <x v="28"/>
    <n v="2.5"/>
    <n v="120000"/>
    <x v="26"/>
  </r>
  <r>
    <s v="31786"/>
    <s v="TN"/>
    <s v="0000157401"/>
    <x v="4"/>
    <x v="0"/>
    <d v="2023-04-30T00:00:00"/>
    <x v="16"/>
    <s v="VSC100"/>
    <x v="29"/>
    <n v="-0.84"/>
    <n v="40000"/>
    <x v="1"/>
  </r>
  <r>
    <s v="31786"/>
    <s v="TN"/>
    <s v="0000157401"/>
    <x v="4"/>
    <x v="0"/>
    <d v="2023-04-30T00:00:00"/>
    <x v="16"/>
    <s v="VSC100"/>
    <x v="29"/>
    <n v="0.84"/>
    <n v="40000"/>
    <x v="1"/>
  </r>
  <r>
    <s v="31786"/>
    <s v="TN"/>
    <s v="0000157401"/>
    <x v="4"/>
    <x v="0"/>
    <d v="2023-04-30T00:00:00"/>
    <x v="16"/>
    <s v="VSO050"/>
    <x v="32"/>
    <n v="1.26"/>
    <n v="60000"/>
    <x v="36"/>
  </r>
  <r>
    <s v="31786"/>
    <s v="TN"/>
    <s v="0000157401"/>
    <x v="4"/>
    <x v="0"/>
    <d v="2023-04-30T00:00:00"/>
    <x v="16"/>
    <s v="VSO060"/>
    <x v="33"/>
    <n v="3.04"/>
    <n v="144000"/>
    <x v="14"/>
  </r>
  <r>
    <s v="31786"/>
    <s v="TN"/>
    <s v="0000190862"/>
    <x v="5"/>
    <x v="0"/>
    <d v="2023-04-30T00:00:00"/>
    <x v="17"/>
    <s v="LTD-01"/>
    <x v="38"/>
    <n v="4.5199999999999996"/>
    <n v="0"/>
    <x v="1"/>
  </r>
  <r>
    <s v="31786"/>
    <s v="TN"/>
    <s v="0000190862"/>
    <x v="5"/>
    <x v="0"/>
    <d v="2023-04-30T00:00:00"/>
    <x v="17"/>
    <s v="LTD-01"/>
    <x v="43"/>
    <n v="25.53"/>
    <n v="0"/>
    <x v="1"/>
  </r>
  <r>
    <s v="31786"/>
    <s v="TN"/>
    <s v="0000190862"/>
    <x v="5"/>
    <x v="0"/>
    <d v="2023-04-30T00:00:00"/>
    <x v="17"/>
    <s v="LTD-02"/>
    <x v="47"/>
    <n v="4.5"/>
    <n v="0"/>
    <x v="1"/>
  </r>
  <r>
    <s v="31786"/>
    <s v="TN"/>
    <s v="0000190862"/>
    <x v="5"/>
    <x v="0"/>
    <d v="2023-04-30T00:00:00"/>
    <x v="17"/>
    <s v="LTD-02"/>
    <x v="48"/>
    <n v="10.98"/>
    <n v="0"/>
    <x v="20"/>
  </r>
  <r>
    <s v="31786"/>
    <s v="TN"/>
    <s v="0000190862"/>
    <x v="5"/>
    <x v="0"/>
    <d v="2023-04-30T00:00:00"/>
    <x v="17"/>
    <s v="LTD-02"/>
    <x v="49"/>
    <n v="-7.52"/>
    <n v="0"/>
    <x v="1"/>
  </r>
  <r>
    <s v="31786"/>
    <s v="TN"/>
    <s v="0000190862"/>
    <x v="5"/>
    <x v="0"/>
    <d v="2023-04-30T00:00:00"/>
    <x v="17"/>
    <s v="LTD-02"/>
    <x v="49"/>
    <n v="7.35"/>
    <n v="0"/>
    <x v="1"/>
  </r>
  <r>
    <s v="31786"/>
    <s v="TN"/>
    <s v="0000190862"/>
    <x v="5"/>
    <x v="0"/>
    <d v="2023-04-30T00:00:00"/>
    <x v="17"/>
    <s v="LTD-02"/>
    <x v="51"/>
    <n v="17.670000000000002"/>
    <n v="0"/>
    <x v="36"/>
  </r>
  <r>
    <s v="31786"/>
    <s v="TN"/>
    <s v="0000190862"/>
    <x v="5"/>
    <x v="0"/>
    <d v="2023-04-30T00:00:00"/>
    <x v="17"/>
    <s v="LTD-02"/>
    <x v="52"/>
    <n v="-88.28"/>
    <n v="0"/>
    <x v="14"/>
  </r>
  <r>
    <s v="31786"/>
    <s v="TN"/>
    <s v="0000190862"/>
    <x v="5"/>
    <x v="0"/>
    <d v="2023-04-30T00:00:00"/>
    <x v="17"/>
    <s v="LTD-02"/>
    <x v="53"/>
    <n v="33.22"/>
    <n v="0"/>
    <x v="36"/>
  </r>
  <r>
    <s v="31786"/>
    <s v="TN"/>
    <s v="0000190862"/>
    <x v="5"/>
    <x v="0"/>
    <d v="2023-04-30T00:00:00"/>
    <x v="17"/>
    <s v="LTD-03"/>
    <x v="59"/>
    <n v="7.46"/>
    <n v="0"/>
    <x v="1"/>
  </r>
  <r>
    <s v="31786"/>
    <s v="TN"/>
    <s v="0000190862"/>
    <x v="5"/>
    <x v="0"/>
    <d v="2023-04-30T00:00:00"/>
    <x v="17"/>
    <s v="LTD-03"/>
    <x v="60"/>
    <n v="15.03"/>
    <n v="0"/>
    <x v="1"/>
  </r>
  <r>
    <s v="31786"/>
    <s v="TN"/>
    <s v="0000190862"/>
    <x v="5"/>
    <x v="0"/>
    <d v="2023-04-30T00:00:00"/>
    <x v="17"/>
    <s v="LTD-03"/>
    <x v="62"/>
    <n v="17.95"/>
    <n v="0"/>
    <x v="1"/>
  </r>
  <r>
    <s v="31786"/>
    <s v="TN"/>
    <s v="0000190862"/>
    <x v="5"/>
    <x v="0"/>
    <d v="2023-04-30T00:00:00"/>
    <x v="17"/>
    <s v="LTD-03"/>
    <x v="66"/>
    <n v="24.44"/>
    <n v="0"/>
    <x v="1"/>
  </r>
  <r>
    <s v="31786"/>
    <s v="TN"/>
    <s v="0000190862"/>
    <x v="5"/>
    <x v="0"/>
    <d v="2023-04-30T00:00:00"/>
    <x v="17"/>
    <s v="LTD-04"/>
    <x v="67"/>
    <n v="13.73"/>
    <n v="0"/>
    <x v="20"/>
  </r>
  <r>
    <s v="31786"/>
    <s v="TN"/>
    <s v="0000190862"/>
    <x v="5"/>
    <x v="0"/>
    <d v="2023-04-30T00:00:00"/>
    <x v="17"/>
    <s v="LTD-04"/>
    <x v="68"/>
    <n v="-12.34"/>
    <n v="0"/>
    <x v="36"/>
  </r>
  <r>
    <s v="31786"/>
    <s v="TN"/>
    <s v="0000190862"/>
    <x v="5"/>
    <x v="0"/>
    <d v="2023-04-30T00:00:00"/>
    <x v="17"/>
    <s v="LTD-04"/>
    <x v="69"/>
    <n v="25.59"/>
    <n v="0"/>
    <x v="20"/>
  </r>
  <r>
    <s v="31786"/>
    <s v="TN"/>
    <s v="0000190862"/>
    <x v="5"/>
    <x v="0"/>
    <d v="2023-04-30T00:00:00"/>
    <x v="17"/>
    <s v="LTD-04"/>
    <x v="70"/>
    <n v="8.06"/>
    <n v="0"/>
    <x v="1"/>
  </r>
  <r>
    <s v="31786"/>
    <s v="TN"/>
    <s v="0000190862"/>
    <x v="5"/>
    <x v="0"/>
    <d v="2023-04-30T00:00:00"/>
    <x v="18"/>
    <s v="STD-A"/>
    <x v="77"/>
    <n v="-46.97"/>
    <n v="0"/>
    <x v="36"/>
  </r>
  <r>
    <s v="31786"/>
    <s v="TN"/>
    <s v="0000190862"/>
    <x v="5"/>
    <x v="0"/>
    <d v="2023-04-30T00:00:00"/>
    <x v="18"/>
    <s v="STD-A"/>
    <x v="77"/>
    <n v="152.79"/>
    <n v="0"/>
    <x v="16"/>
  </r>
  <r>
    <s v="31786"/>
    <s v="TN"/>
    <s v="0000190862"/>
    <x v="5"/>
    <x v="0"/>
    <d v="2023-04-30T00:00:00"/>
    <x v="18"/>
    <s v="STD-B"/>
    <x v="78"/>
    <n v="-180.54"/>
    <n v="0"/>
    <x v="105"/>
  </r>
  <r>
    <s v="31786"/>
    <s v="TN"/>
    <s v="0000190862"/>
    <x v="5"/>
    <x v="0"/>
    <d v="2023-04-30T00:00:00"/>
    <x v="18"/>
    <s v="STD-B"/>
    <x v="78"/>
    <n v="123.11"/>
    <n v="0"/>
    <x v="119"/>
  </r>
  <r>
    <s v="31786"/>
    <s v="TN"/>
    <s v="0000258005"/>
    <x v="6"/>
    <x v="0"/>
    <d v="2023-04-30T00:00:00"/>
    <x v="19"/>
    <s v="VISBAS"/>
    <x v="80"/>
    <n v="-97.17"/>
    <n v="0"/>
    <x v="117"/>
  </r>
  <r>
    <s v="31786"/>
    <s v="TN"/>
    <s v="0000258005"/>
    <x v="6"/>
    <x v="0"/>
    <d v="2023-04-30T00:00:00"/>
    <x v="19"/>
    <s v="VISBAS"/>
    <x v="80"/>
    <n v="273.63"/>
    <n v="0"/>
    <x v="209"/>
  </r>
  <r>
    <s v="31786"/>
    <s v="TN"/>
    <s v="0000258005"/>
    <x v="6"/>
    <x v="0"/>
    <d v="2023-04-30T00:00:00"/>
    <x v="19"/>
    <s v="VISEXP"/>
    <x v="79"/>
    <n v="-187.49"/>
    <n v="0"/>
    <x v="205"/>
  </r>
  <r>
    <s v="31786"/>
    <s v="TN"/>
    <s v="0000258005"/>
    <x v="6"/>
    <x v="0"/>
    <d v="2023-04-30T00:00:00"/>
    <x v="19"/>
    <s v="VISEXP"/>
    <x v="79"/>
    <n v="1240.8900000000001"/>
    <n v="0"/>
    <x v="189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4">
  <r>
    <n v="31786"/>
    <s v="TN"/>
    <n v="185"/>
    <x v="0"/>
    <x v="0"/>
    <d v="2023-05-31T00:00:00"/>
    <x v="0"/>
    <s v="PPDN"/>
    <x v="0"/>
    <n v="180414.7"/>
    <n v="0"/>
    <x v="0"/>
  </r>
  <r>
    <n v="31786"/>
    <s v="TN"/>
    <n v="192"/>
    <x v="1"/>
    <x v="0"/>
    <d v="2023-05-15T00:00:00"/>
    <x v="1"/>
    <s v="PDON"/>
    <x v="1"/>
    <n v="-121.8"/>
    <n v="0"/>
    <x v="1"/>
  </r>
  <r>
    <n v="31786"/>
    <s v="TN"/>
    <n v="192"/>
    <x v="1"/>
    <x v="0"/>
    <d v="2023-05-31T00:00:00"/>
    <x v="1"/>
    <s v="PDON"/>
    <x v="1"/>
    <n v="1005442.14"/>
    <n v="0"/>
    <x v="2"/>
  </r>
  <r>
    <n v="31786"/>
    <s v="TN"/>
    <n v="53684"/>
    <x v="2"/>
    <x v="0"/>
    <d v="2023-05-31T00:00:00"/>
    <x v="2"/>
    <m/>
    <x v="2"/>
    <n v="112.18"/>
    <m/>
    <x v="3"/>
  </r>
  <r>
    <n v="31786"/>
    <s v="TN"/>
    <n v="53684"/>
    <x v="2"/>
    <x v="0"/>
    <d v="2023-05-31T00:00:00"/>
    <x v="3"/>
    <m/>
    <x v="3"/>
    <n v="35408.25"/>
    <m/>
    <x v="4"/>
  </r>
  <r>
    <n v="31786"/>
    <s v="TN"/>
    <n v="157401"/>
    <x v="3"/>
    <x v="0"/>
    <d v="2023-05-31T00:00:00"/>
    <x v="4"/>
    <m/>
    <x v="4"/>
    <n v="323925.74"/>
    <m/>
    <x v="5"/>
  </r>
  <r>
    <n v="31786"/>
    <s v="TN"/>
    <n v="157401"/>
    <x v="4"/>
    <x v="0"/>
    <d v="2023-05-15T00:00:00"/>
    <x v="5"/>
    <s v="BADC02"/>
    <x v="5"/>
    <n v="0.52"/>
    <n v="20000"/>
    <x v="6"/>
  </r>
  <r>
    <n v="31786"/>
    <s v="TN"/>
    <n v="157401"/>
    <x v="4"/>
    <x v="0"/>
    <d v="2023-05-15T00:00:00"/>
    <x v="6"/>
    <s v="BADE2X"/>
    <x v="6"/>
    <n v="2.1800000000000002"/>
    <n v="99000"/>
    <x v="1"/>
  </r>
  <r>
    <n v="31786"/>
    <s v="TN"/>
    <n v="157401"/>
    <x v="4"/>
    <x v="0"/>
    <d v="2023-05-15T00:00:00"/>
    <x v="7"/>
    <s v="BLES15"/>
    <x v="7"/>
    <n v="6.16"/>
    <n v="49500"/>
    <x v="1"/>
  </r>
  <r>
    <n v="31786"/>
    <s v="TN"/>
    <n v="157401"/>
    <x v="4"/>
    <x v="0"/>
    <d v="2023-05-15T00:00:00"/>
    <x v="8"/>
    <s v="BLCH02"/>
    <x v="8"/>
    <n v="0.74"/>
    <n v="6000"/>
    <x v="6"/>
  </r>
  <r>
    <n v="31786"/>
    <s v="TN"/>
    <n v="157401"/>
    <x v="4"/>
    <x v="0"/>
    <d v="2023-05-15T00:00:00"/>
    <x v="9"/>
    <s v="VC0206"/>
    <x v="9"/>
    <n v="0.5"/>
    <n v="12000"/>
    <x v="6"/>
  </r>
  <r>
    <n v="31786"/>
    <s v="TN"/>
    <n v="157401"/>
    <x v="4"/>
    <x v="0"/>
    <d v="2023-05-15T00:00:00"/>
    <x v="10"/>
    <s v="VAD060"/>
    <x v="10"/>
    <n v="2.52"/>
    <n v="60000"/>
    <x v="6"/>
  </r>
  <r>
    <n v="31786"/>
    <s v="TN"/>
    <n v="157401"/>
    <x v="4"/>
    <x v="0"/>
    <d v="2023-05-31T00:00:00"/>
    <x v="5"/>
    <s v="BADC01"/>
    <x v="5"/>
    <n v="747.83"/>
    <n v="57758560"/>
    <x v="7"/>
  </r>
  <r>
    <n v="31786"/>
    <s v="TN"/>
    <n v="157401"/>
    <x v="4"/>
    <x v="0"/>
    <d v="2023-05-31T00:00:00"/>
    <x v="5"/>
    <s v="BADC02"/>
    <x v="5"/>
    <n v="1372.24"/>
    <n v="106491800"/>
    <x v="8"/>
  </r>
  <r>
    <n v="31786"/>
    <s v="TN"/>
    <n v="157401"/>
    <x v="4"/>
    <x v="0"/>
    <d v="2023-05-31T00:00:00"/>
    <x v="5"/>
    <s v="BADC03"/>
    <x v="5"/>
    <n v="728.26"/>
    <n v="56531430"/>
    <x v="9"/>
  </r>
  <r>
    <n v="31786"/>
    <s v="TN"/>
    <n v="157401"/>
    <x v="4"/>
    <x v="0"/>
    <d v="2023-05-31T00:00:00"/>
    <x v="5"/>
    <s v="BADC04"/>
    <x v="5"/>
    <n v="254.42"/>
    <n v="19929600"/>
    <x v="10"/>
  </r>
  <r>
    <n v="31786"/>
    <s v="TN"/>
    <n v="157401"/>
    <x v="4"/>
    <x v="0"/>
    <d v="2023-05-31T00:00:00"/>
    <x v="5"/>
    <s v="BADC05"/>
    <x v="5"/>
    <n v="82.24"/>
    <n v="6376000"/>
    <x v="11"/>
  </r>
  <r>
    <n v="31786"/>
    <s v="TN"/>
    <n v="157401"/>
    <x v="4"/>
    <x v="0"/>
    <d v="2023-05-31T00:00:00"/>
    <x v="5"/>
    <s v="BADC06"/>
    <x v="5"/>
    <n v="32.619999999999997"/>
    <n v="2509200"/>
    <x v="12"/>
  </r>
  <r>
    <n v="31786"/>
    <s v="TN"/>
    <n v="157401"/>
    <x v="4"/>
    <x v="0"/>
    <d v="2023-05-31T00:00:00"/>
    <x v="5"/>
    <s v="BADC07"/>
    <x v="5"/>
    <n v="14.56"/>
    <n v="1120000"/>
    <x v="13"/>
  </r>
  <r>
    <n v="31786"/>
    <s v="TN"/>
    <n v="157401"/>
    <x v="4"/>
    <x v="0"/>
    <d v="2023-05-31T00:00:00"/>
    <x v="5"/>
    <s v="BADC08"/>
    <x v="5"/>
    <n v="9.07"/>
    <n v="697600"/>
    <x v="3"/>
  </r>
  <r>
    <n v="31786"/>
    <s v="TN"/>
    <n v="157401"/>
    <x v="4"/>
    <x v="0"/>
    <d v="2023-05-31T00:00:00"/>
    <x v="5"/>
    <s v="BADC09"/>
    <x v="5"/>
    <n v="4.68"/>
    <n v="360000"/>
    <x v="14"/>
  </r>
  <r>
    <n v="31786"/>
    <s v="TN"/>
    <n v="157401"/>
    <x v="4"/>
    <x v="0"/>
    <d v="2023-05-31T00:00:00"/>
    <x v="6"/>
    <s v="BADE2X"/>
    <x v="6"/>
    <n v="42077.81"/>
    <n v="2218477300"/>
    <x v="15"/>
  </r>
  <r>
    <n v="31786"/>
    <s v="TN"/>
    <n v="157401"/>
    <x v="4"/>
    <x v="0"/>
    <d v="2023-05-31T00:00:00"/>
    <x v="6"/>
    <s v="BADP2X"/>
    <x v="6"/>
    <n v="7.4"/>
    <n v="390000"/>
    <x v="16"/>
  </r>
  <r>
    <n v="31786"/>
    <s v="TN"/>
    <n v="157401"/>
    <x v="4"/>
    <x v="0"/>
    <d v="2023-05-31T00:00:00"/>
    <x v="11"/>
    <s v="BADE40"/>
    <x v="11"/>
    <n v="29379.58"/>
    <n v="1546828000"/>
    <x v="17"/>
  </r>
  <r>
    <n v="31786"/>
    <s v="TN"/>
    <n v="157401"/>
    <x v="4"/>
    <x v="0"/>
    <d v="2023-05-31T00:00:00"/>
    <x v="11"/>
    <s v="BADP40"/>
    <x v="11"/>
    <n v="4.9000000000000004"/>
    <n v="260000"/>
    <x v="16"/>
  </r>
  <r>
    <n v="31786"/>
    <s v="TN"/>
    <n v="157401"/>
    <x v="4"/>
    <x v="0"/>
    <d v="2023-05-31T00:00:00"/>
    <x v="12"/>
    <s v="BAD4SC"/>
    <x v="12"/>
    <n v="4095.64"/>
    <n v="338029840"/>
    <x v="18"/>
  </r>
  <r>
    <n v="31786"/>
    <s v="TN"/>
    <n v="157401"/>
    <x v="4"/>
    <x v="0"/>
    <d v="2023-05-31T00:00:00"/>
    <x v="12"/>
    <s v="BAD6SP"/>
    <x v="13"/>
    <n v="3997.85"/>
    <n v="319055390"/>
    <x v="19"/>
  </r>
  <r>
    <n v="31786"/>
    <s v="TN"/>
    <n v="157401"/>
    <x v="4"/>
    <x v="0"/>
    <d v="2023-05-31T00:00:00"/>
    <x v="12"/>
    <s v="BAP6SP"/>
    <x v="13"/>
    <n v="1.53"/>
    <n v="117000"/>
    <x v="20"/>
  </r>
  <r>
    <n v="31786"/>
    <s v="TN"/>
    <n v="157401"/>
    <x v="4"/>
    <x v="0"/>
    <d v="2023-05-31T00:00:00"/>
    <x v="7"/>
    <s v="BLES15"/>
    <x v="7"/>
    <n v="168311.54"/>
    <n v="1109268650"/>
    <x v="21"/>
  </r>
  <r>
    <n v="31786"/>
    <s v="TN"/>
    <n v="157401"/>
    <x v="4"/>
    <x v="0"/>
    <d v="2023-05-31T00:00:00"/>
    <x v="7"/>
    <s v="BLES1P"/>
    <x v="7"/>
    <n v="29.6"/>
    <n v="195000"/>
    <x v="16"/>
  </r>
  <r>
    <n v="31786"/>
    <s v="TN"/>
    <n v="157401"/>
    <x v="4"/>
    <x v="0"/>
    <d v="2023-05-31T00:00:00"/>
    <x v="8"/>
    <s v="BLCH01"/>
    <x v="8"/>
    <n v="549.66999999999996"/>
    <n v="8322000"/>
    <x v="22"/>
  </r>
  <r>
    <n v="31786"/>
    <s v="TN"/>
    <n v="157401"/>
    <x v="4"/>
    <x v="0"/>
    <d v="2023-05-31T00:00:00"/>
    <x v="8"/>
    <s v="BLCH02"/>
    <x v="8"/>
    <n v="757.02"/>
    <n v="11037000"/>
    <x v="23"/>
  </r>
  <r>
    <n v="31786"/>
    <s v="TN"/>
    <n v="157401"/>
    <x v="4"/>
    <x v="0"/>
    <d v="2023-05-31T00:00:00"/>
    <x v="8"/>
    <s v="BLCH03"/>
    <x v="8"/>
    <n v="344.4"/>
    <n v="5079000"/>
    <x v="24"/>
  </r>
  <r>
    <n v="31786"/>
    <s v="TN"/>
    <n v="157401"/>
    <x v="4"/>
    <x v="0"/>
    <d v="2023-05-31T00:00:00"/>
    <x v="8"/>
    <s v="BLCH04"/>
    <x v="8"/>
    <n v="118.4"/>
    <n v="1620000"/>
    <x v="25"/>
  </r>
  <r>
    <n v="31786"/>
    <s v="TN"/>
    <n v="157401"/>
    <x v="4"/>
    <x v="0"/>
    <d v="2023-05-31T00:00:00"/>
    <x v="8"/>
    <s v="BLCH05"/>
    <x v="8"/>
    <n v="30.69"/>
    <n v="495000"/>
    <x v="26"/>
  </r>
  <r>
    <n v="31786"/>
    <s v="TN"/>
    <n v="157401"/>
    <x v="4"/>
    <x v="0"/>
    <d v="2023-05-31T00:00:00"/>
    <x v="8"/>
    <s v="BLCH06"/>
    <x v="8"/>
    <n v="5.6"/>
    <n v="90000"/>
    <x v="27"/>
  </r>
  <r>
    <n v="31786"/>
    <s v="TN"/>
    <n v="157401"/>
    <x v="4"/>
    <x v="0"/>
    <d v="2023-05-31T00:00:00"/>
    <x v="8"/>
    <s v="BLCH07"/>
    <x v="8"/>
    <n v="2.6"/>
    <n v="42000"/>
    <x v="1"/>
  </r>
  <r>
    <n v="31786"/>
    <s v="TN"/>
    <n v="157401"/>
    <x v="4"/>
    <x v="0"/>
    <d v="2023-05-31T00:00:00"/>
    <x v="8"/>
    <s v="BLCH08"/>
    <x v="8"/>
    <n v="1.49"/>
    <n v="24000"/>
    <x v="6"/>
  </r>
  <r>
    <n v="31786"/>
    <s v="TN"/>
    <n v="157401"/>
    <x v="4"/>
    <x v="0"/>
    <d v="2023-05-31T00:00:00"/>
    <x v="8"/>
    <s v="BLCS01"/>
    <x v="14"/>
    <n v="875.4"/>
    <n v="9309000"/>
    <x v="28"/>
  </r>
  <r>
    <n v="31786"/>
    <s v="TN"/>
    <n v="157401"/>
    <x v="4"/>
    <x v="0"/>
    <d v="2023-05-31T00:00:00"/>
    <x v="8"/>
    <s v="BLCS02"/>
    <x v="14"/>
    <n v="1990.43"/>
    <n v="21303000"/>
    <x v="29"/>
  </r>
  <r>
    <n v="31786"/>
    <s v="TN"/>
    <n v="157401"/>
    <x v="4"/>
    <x v="0"/>
    <d v="2023-05-31T00:00:00"/>
    <x v="8"/>
    <s v="BLCS03"/>
    <x v="14"/>
    <n v="1152.97"/>
    <n v="12063000"/>
    <x v="30"/>
  </r>
  <r>
    <n v="31786"/>
    <s v="TN"/>
    <n v="157401"/>
    <x v="4"/>
    <x v="0"/>
    <d v="2023-05-31T00:00:00"/>
    <x v="8"/>
    <s v="BLCS04"/>
    <x v="14"/>
    <n v="402.93"/>
    <n v="4422000"/>
    <x v="31"/>
  </r>
  <r>
    <n v="31786"/>
    <s v="TN"/>
    <n v="157401"/>
    <x v="4"/>
    <x v="0"/>
    <d v="2023-05-31T00:00:00"/>
    <x v="8"/>
    <s v="BLCS05"/>
    <x v="14"/>
    <n v="142.88"/>
    <n v="1425000"/>
    <x v="32"/>
  </r>
  <r>
    <n v="31786"/>
    <s v="TN"/>
    <n v="157401"/>
    <x v="4"/>
    <x v="0"/>
    <d v="2023-05-31T00:00:00"/>
    <x v="8"/>
    <s v="BLCS06"/>
    <x v="14"/>
    <n v="67.34"/>
    <n v="666000"/>
    <x v="33"/>
  </r>
  <r>
    <n v="31786"/>
    <s v="TN"/>
    <n v="157401"/>
    <x v="4"/>
    <x v="0"/>
    <d v="2023-05-31T00:00:00"/>
    <x v="8"/>
    <s v="BLCS07"/>
    <x v="14"/>
    <n v="29.68"/>
    <n v="294000"/>
    <x v="34"/>
  </r>
  <r>
    <n v="31786"/>
    <s v="TN"/>
    <n v="157401"/>
    <x v="4"/>
    <x v="0"/>
    <d v="2023-05-31T00:00:00"/>
    <x v="8"/>
    <s v="BLCS08"/>
    <x v="14"/>
    <n v="19.36"/>
    <n v="192000"/>
    <x v="35"/>
  </r>
  <r>
    <n v="31786"/>
    <s v="TN"/>
    <n v="157401"/>
    <x v="4"/>
    <x v="0"/>
    <d v="2023-05-31T00:00:00"/>
    <x v="8"/>
    <s v="BLCS09"/>
    <x v="14"/>
    <n v="10.92"/>
    <n v="108000"/>
    <x v="14"/>
  </r>
  <r>
    <n v="31786"/>
    <s v="TN"/>
    <n v="157401"/>
    <x v="4"/>
    <x v="0"/>
    <d v="2023-05-31T00:00:00"/>
    <x v="13"/>
    <s v="BLER20"/>
    <x v="15"/>
    <n v="117548.54"/>
    <n v="773414000"/>
    <x v="17"/>
  </r>
  <r>
    <n v="31786"/>
    <s v="TN"/>
    <n v="157401"/>
    <x v="4"/>
    <x v="0"/>
    <d v="2023-05-31T00:00:00"/>
    <x v="13"/>
    <s v="BLER2P"/>
    <x v="15"/>
    <n v="19.8"/>
    <n v="130000"/>
    <x v="16"/>
  </r>
  <r>
    <n v="31786"/>
    <s v="TN"/>
    <n v="157401"/>
    <x v="4"/>
    <x v="0"/>
    <d v="2023-05-31T00:00:00"/>
    <x v="14"/>
    <s v="BLIFSC"/>
    <x v="16"/>
    <n v="2381.4"/>
    <n v="25545000"/>
    <x v="18"/>
  </r>
  <r>
    <n v="31786"/>
    <s v="TN"/>
    <n v="157401"/>
    <x v="4"/>
    <x v="0"/>
    <d v="2023-05-31T00:00:00"/>
    <x v="14"/>
    <s v="BLIFSP"/>
    <x v="17"/>
    <n v="3245"/>
    <n v="17136000"/>
    <x v="36"/>
  </r>
  <r>
    <n v="31786"/>
    <s v="TN"/>
    <n v="157401"/>
    <x v="4"/>
    <x v="0"/>
    <d v="2023-05-31T00:00:00"/>
    <x v="15"/>
    <s v="BL20U"/>
    <x v="18"/>
    <n v="0.2"/>
    <n v="150000"/>
    <x v="20"/>
  </r>
  <r>
    <n v="31786"/>
    <s v="TN"/>
    <n v="157401"/>
    <x v="4"/>
    <x v="0"/>
    <d v="2023-05-31T00:00:00"/>
    <x v="15"/>
    <s v="FB10AU"/>
    <x v="18"/>
    <n v="-43.56"/>
    <n v="450000"/>
    <x v="3"/>
  </r>
  <r>
    <n v="31786"/>
    <s v="TN"/>
    <n v="157401"/>
    <x v="4"/>
    <x v="0"/>
    <d v="2023-05-31T00:00:00"/>
    <x v="15"/>
    <s v="FB10BU"/>
    <x v="18"/>
    <n v="-7.41"/>
    <n v="100000"/>
    <x v="1"/>
  </r>
  <r>
    <n v="31786"/>
    <s v="TN"/>
    <n v="157401"/>
    <x v="4"/>
    <x v="0"/>
    <d v="2023-05-31T00:00:00"/>
    <x v="15"/>
    <s v="FB10CU"/>
    <x v="18"/>
    <n v="11.26"/>
    <n v="0"/>
    <x v="1"/>
  </r>
  <r>
    <n v="31786"/>
    <s v="TN"/>
    <n v="157401"/>
    <x v="4"/>
    <x v="0"/>
    <d v="2023-05-31T00:00:00"/>
    <x v="15"/>
    <s v="FB10DU"/>
    <x v="18"/>
    <n v="-14.42"/>
    <n v="100000"/>
    <x v="1"/>
  </r>
  <r>
    <n v="31786"/>
    <s v="TN"/>
    <n v="157401"/>
    <x v="4"/>
    <x v="0"/>
    <d v="2023-05-31T00:00:00"/>
    <x v="16"/>
    <s v="FO13B9"/>
    <x v="18"/>
    <n v="-2.52"/>
    <n v="120000"/>
    <x v="1"/>
  </r>
  <r>
    <n v="31786"/>
    <s v="TN"/>
    <n v="157401"/>
    <x v="4"/>
    <x v="0"/>
    <d v="2023-05-31T00:00:00"/>
    <x v="9"/>
    <s v="VC0105"/>
    <x v="19"/>
    <n v="7.7"/>
    <n v="350000"/>
    <x v="37"/>
  </r>
  <r>
    <n v="31786"/>
    <s v="TN"/>
    <n v="157401"/>
    <x v="4"/>
    <x v="0"/>
    <d v="2023-05-31T00:00:00"/>
    <x v="9"/>
    <s v="VC0106"/>
    <x v="9"/>
    <n v="297.95999999999998"/>
    <n v="13987000"/>
    <x v="38"/>
  </r>
  <r>
    <n v="31786"/>
    <s v="TN"/>
    <n v="157401"/>
    <x v="4"/>
    <x v="0"/>
    <d v="2023-05-31T00:00:00"/>
    <x v="9"/>
    <s v="VC0110"/>
    <x v="20"/>
    <n v="63.63"/>
    <n v="3030000"/>
    <x v="39"/>
  </r>
  <r>
    <n v="31786"/>
    <s v="TN"/>
    <n v="157401"/>
    <x v="4"/>
    <x v="0"/>
    <d v="2023-05-31T00:00:00"/>
    <x v="9"/>
    <s v="VC0125"/>
    <x v="21"/>
    <n v="92.22"/>
    <n v="4350000"/>
    <x v="40"/>
  </r>
  <r>
    <n v="31786"/>
    <s v="TN"/>
    <n v="157401"/>
    <x v="4"/>
    <x v="0"/>
    <d v="2023-05-31T00:00:00"/>
    <x v="9"/>
    <s v="VC0150"/>
    <x v="22"/>
    <n v="245.7"/>
    <n v="12018000"/>
    <x v="41"/>
  </r>
  <r>
    <n v="31786"/>
    <s v="TN"/>
    <n v="157401"/>
    <x v="4"/>
    <x v="0"/>
    <d v="2023-05-31T00:00:00"/>
    <x v="9"/>
    <s v="VC0205"/>
    <x v="19"/>
    <n v="10.92"/>
    <n v="520000"/>
    <x v="42"/>
  </r>
  <r>
    <n v="31786"/>
    <s v="TN"/>
    <n v="157401"/>
    <x v="4"/>
    <x v="0"/>
    <d v="2023-05-31T00:00:00"/>
    <x v="9"/>
    <s v="VC0206"/>
    <x v="9"/>
    <n v="524.5"/>
    <n v="25206000"/>
    <x v="43"/>
  </r>
  <r>
    <n v="31786"/>
    <s v="TN"/>
    <n v="157401"/>
    <x v="4"/>
    <x v="0"/>
    <d v="2023-05-31T00:00:00"/>
    <x v="9"/>
    <s v="VC0210"/>
    <x v="20"/>
    <n v="100.38"/>
    <n v="4832000"/>
    <x v="44"/>
  </r>
  <r>
    <n v="31786"/>
    <s v="TN"/>
    <n v="157401"/>
    <x v="4"/>
    <x v="0"/>
    <d v="2023-05-31T00:00:00"/>
    <x v="9"/>
    <s v="VC0225"/>
    <x v="21"/>
    <n v="149.1"/>
    <n v="7100000"/>
    <x v="45"/>
  </r>
  <r>
    <n v="31786"/>
    <s v="TN"/>
    <n v="157401"/>
    <x v="4"/>
    <x v="0"/>
    <d v="2023-05-31T00:00:00"/>
    <x v="9"/>
    <s v="VC0250"/>
    <x v="22"/>
    <n v="464.1"/>
    <n v="22474000"/>
    <x v="46"/>
  </r>
  <r>
    <n v="31786"/>
    <s v="TN"/>
    <n v="157401"/>
    <x v="4"/>
    <x v="0"/>
    <d v="2023-05-31T00:00:00"/>
    <x v="9"/>
    <s v="VC0305"/>
    <x v="19"/>
    <n v="5.12"/>
    <n v="240000"/>
    <x v="13"/>
  </r>
  <r>
    <n v="31786"/>
    <s v="TN"/>
    <n v="157401"/>
    <x v="4"/>
    <x v="0"/>
    <d v="2023-05-31T00:00:00"/>
    <x v="9"/>
    <s v="VC0306"/>
    <x v="9"/>
    <n v="296.39999999999998"/>
    <n v="14623000"/>
    <x v="47"/>
  </r>
  <r>
    <n v="31786"/>
    <s v="TN"/>
    <n v="157401"/>
    <x v="4"/>
    <x v="0"/>
    <d v="2023-05-31T00:00:00"/>
    <x v="9"/>
    <s v="VC0310"/>
    <x v="20"/>
    <n v="47.25"/>
    <n v="2220000"/>
    <x v="48"/>
  </r>
  <r>
    <n v="31786"/>
    <s v="TN"/>
    <n v="157401"/>
    <x v="4"/>
    <x v="0"/>
    <d v="2023-05-31T00:00:00"/>
    <x v="9"/>
    <s v="VC0325"/>
    <x v="21"/>
    <n v="115.34"/>
    <n v="5475000"/>
    <x v="49"/>
  </r>
  <r>
    <n v="31786"/>
    <s v="TN"/>
    <n v="157401"/>
    <x v="4"/>
    <x v="0"/>
    <d v="2023-05-31T00:00:00"/>
    <x v="9"/>
    <s v="VC0350"/>
    <x v="22"/>
    <n v="343.35"/>
    <n v="16350000"/>
    <x v="50"/>
  </r>
  <r>
    <n v="31786"/>
    <s v="TN"/>
    <n v="157401"/>
    <x v="4"/>
    <x v="0"/>
    <d v="2023-05-31T00:00:00"/>
    <x v="9"/>
    <s v="VC0405"/>
    <x v="19"/>
    <n v="2.52"/>
    <n v="120000"/>
    <x v="51"/>
  </r>
  <r>
    <n v="31786"/>
    <s v="TN"/>
    <n v="157401"/>
    <x v="4"/>
    <x v="0"/>
    <d v="2023-05-31T00:00:00"/>
    <x v="9"/>
    <s v="VC0406"/>
    <x v="9"/>
    <n v="110"/>
    <n v="5286000"/>
    <x v="52"/>
  </r>
  <r>
    <n v="31786"/>
    <s v="TN"/>
    <n v="157401"/>
    <x v="4"/>
    <x v="0"/>
    <d v="2023-05-31T00:00:00"/>
    <x v="9"/>
    <s v="VC0410"/>
    <x v="20"/>
    <n v="22.68"/>
    <n v="1132000"/>
    <x v="53"/>
  </r>
  <r>
    <n v="31786"/>
    <s v="TN"/>
    <n v="157401"/>
    <x v="4"/>
    <x v="0"/>
    <d v="2023-05-31T00:00:00"/>
    <x v="9"/>
    <s v="VC0425"/>
    <x v="21"/>
    <n v="35.700000000000003"/>
    <n v="1700000"/>
    <x v="54"/>
  </r>
  <r>
    <n v="31786"/>
    <s v="TN"/>
    <n v="157401"/>
    <x v="4"/>
    <x v="0"/>
    <d v="2023-05-31T00:00:00"/>
    <x v="9"/>
    <s v="VC0450"/>
    <x v="22"/>
    <n v="71.400000000000006"/>
    <n v="3400000"/>
    <x v="54"/>
  </r>
  <r>
    <n v="31786"/>
    <s v="TN"/>
    <n v="157401"/>
    <x v="4"/>
    <x v="0"/>
    <d v="2023-05-31T00:00:00"/>
    <x v="9"/>
    <s v="VC0505"/>
    <x v="19"/>
    <n v="3.71"/>
    <n v="175000"/>
    <x v="55"/>
  </r>
  <r>
    <n v="31786"/>
    <s v="TN"/>
    <n v="157401"/>
    <x v="4"/>
    <x v="0"/>
    <d v="2023-05-31T00:00:00"/>
    <x v="9"/>
    <s v="VC0506"/>
    <x v="9"/>
    <n v="25.2"/>
    <n v="1362000"/>
    <x v="56"/>
  </r>
  <r>
    <n v="31786"/>
    <s v="TN"/>
    <n v="157401"/>
    <x v="4"/>
    <x v="0"/>
    <d v="2023-05-31T00:00:00"/>
    <x v="9"/>
    <s v="VC0510"/>
    <x v="20"/>
    <n v="8.4"/>
    <n v="400000"/>
    <x v="35"/>
  </r>
  <r>
    <n v="31786"/>
    <s v="TN"/>
    <n v="157401"/>
    <x v="4"/>
    <x v="0"/>
    <d v="2023-05-31T00:00:00"/>
    <x v="9"/>
    <s v="VC0525"/>
    <x v="21"/>
    <n v="10.52"/>
    <n v="500000"/>
    <x v="14"/>
  </r>
  <r>
    <n v="31786"/>
    <s v="TN"/>
    <n v="157401"/>
    <x v="4"/>
    <x v="0"/>
    <d v="2023-05-31T00:00:00"/>
    <x v="9"/>
    <s v="VC0550"/>
    <x v="22"/>
    <n v="21"/>
    <n v="1000000"/>
    <x v="14"/>
  </r>
  <r>
    <n v="31786"/>
    <s v="TN"/>
    <n v="157401"/>
    <x v="4"/>
    <x v="0"/>
    <d v="2023-05-31T00:00:00"/>
    <x v="9"/>
    <s v="VC0605"/>
    <x v="19"/>
    <n v="1.26"/>
    <n v="60000"/>
    <x v="1"/>
  </r>
  <r>
    <n v="31786"/>
    <s v="TN"/>
    <n v="157401"/>
    <x v="4"/>
    <x v="0"/>
    <d v="2023-05-31T00:00:00"/>
    <x v="9"/>
    <s v="VC0606"/>
    <x v="9"/>
    <n v="14.44"/>
    <n v="684000"/>
    <x v="57"/>
  </r>
  <r>
    <n v="31786"/>
    <s v="TN"/>
    <n v="157401"/>
    <x v="4"/>
    <x v="0"/>
    <d v="2023-05-31T00:00:00"/>
    <x v="9"/>
    <s v="VC0610"/>
    <x v="20"/>
    <n v="1.26"/>
    <n v="60000"/>
    <x v="6"/>
  </r>
  <r>
    <n v="31786"/>
    <s v="TN"/>
    <n v="157401"/>
    <x v="4"/>
    <x v="0"/>
    <d v="2023-05-31T00:00:00"/>
    <x v="9"/>
    <s v="VC0625"/>
    <x v="21"/>
    <n v="9.4499999999999993"/>
    <n v="450000"/>
    <x v="20"/>
  </r>
  <r>
    <n v="31786"/>
    <s v="TN"/>
    <n v="157401"/>
    <x v="4"/>
    <x v="0"/>
    <d v="2023-05-31T00:00:00"/>
    <x v="9"/>
    <s v="VC0650"/>
    <x v="22"/>
    <n v="18.899999999999999"/>
    <n v="900000"/>
    <x v="20"/>
  </r>
  <r>
    <n v="31786"/>
    <s v="TN"/>
    <n v="157401"/>
    <x v="4"/>
    <x v="0"/>
    <d v="2023-05-31T00:00:00"/>
    <x v="9"/>
    <s v="VC0706"/>
    <x v="9"/>
    <n v="5.28"/>
    <n v="252000"/>
    <x v="51"/>
  </r>
  <r>
    <n v="31786"/>
    <s v="TN"/>
    <n v="157401"/>
    <x v="4"/>
    <x v="0"/>
    <d v="2023-05-31T00:00:00"/>
    <x v="9"/>
    <s v="VC0750"/>
    <x v="22"/>
    <n v="7.35"/>
    <n v="350000"/>
    <x v="6"/>
  </r>
  <r>
    <n v="31786"/>
    <s v="TN"/>
    <n v="157401"/>
    <x v="4"/>
    <x v="0"/>
    <d v="2023-05-31T00:00:00"/>
    <x v="9"/>
    <s v="VC0805"/>
    <x v="19"/>
    <n v="0.84"/>
    <n v="40000"/>
    <x v="6"/>
  </r>
  <r>
    <n v="31786"/>
    <s v="TN"/>
    <n v="157401"/>
    <x v="4"/>
    <x v="0"/>
    <d v="2023-05-31T00:00:00"/>
    <x v="9"/>
    <s v="VC0806"/>
    <x v="9"/>
    <n v="1.01"/>
    <n v="48000"/>
    <x v="6"/>
  </r>
  <r>
    <n v="31786"/>
    <s v="TN"/>
    <n v="157401"/>
    <x v="4"/>
    <x v="0"/>
    <d v="2023-05-31T00:00:00"/>
    <x v="9"/>
    <s v="VC0810"/>
    <x v="20"/>
    <n v="3.36"/>
    <n v="160000"/>
    <x v="1"/>
  </r>
  <r>
    <n v="31786"/>
    <s v="TN"/>
    <n v="157401"/>
    <x v="4"/>
    <x v="0"/>
    <d v="2023-05-31T00:00:00"/>
    <x v="9"/>
    <s v="VC0850"/>
    <x v="22"/>
    <n v="8.4"/>
    <n v="400000"/>
    <x v="6"/>
  </r>
  <r>
    <n v="31786"/>
    <s v="TN"/>
    <n v="157401"/>
    <x v="4"/>
    <x v="0"/>
    <d v="2023-05-31T00:00:00"/>
    <x v="9"/>
    <s v="VC0906"/>
    <x v="9"/>
    <n v="3.39"/>
    <n v="162000"/>
    <x v="20"/>
  </r>
  <r>
    <n v="31786"/>
    <s v="TN"/>
    <n v="157401"/>
    <x v="4"/>
    <x v="0"/>
    <d v="2023-05-31T00:00:00"/>
    <x v="10"/>
    <s v="VAD050"/>
    <x v="23"/>
    <n v="662.55"/>
    <n v="31450000"/>
    <x v="58"/>
  </r>
  <r>
    <n v="31786"/>
    <s v="TN"/>
    <n v="157401"/>
    <x v="4"/>
    <x v="0"/>
    <d v="2023-05-31T00:00:00"/>
    <x v="10"/>
    <s v="VAD060"/>
    <x v="10"/>
    <n v="18083.52"/>
    <n v="862390000"/>
    <x v="59"/>
  </r>
  <r>
    <n v="31786"/>
    <s v="TN"/>
    <n v="157401"/>
    <x v="4"/>
    <x v="0"/>
    <d v="2023-05-31T00:00:00"/>
    <x v="10"/>
    <s v="VAD100"/>
    <x v="24"/>
    <n v="3504.9"/>
    <n v="167300000"/>
    <x v="60"/>
  </r>
  <r>
    <n v="31786"/>
    <s v="TN"/>
    <n v="157401"/>
    <x v="4"/>
    <x v="0"/>
    <d v="2023-05-31T00:00:00"/>
    <x v="10"/>
    <s v="VAD250"/>
    <x v="25"/>
    <n v="4971.75"/>
    <n v="237310000"/>
    <x v="61"/>
  </r>
  <r>
    <n v="31786"/>
    <s v="TN"/>
    <n v="157401"/>
    <x v="4"/>
    <x v="0"/>
    <d v="2023-05-31T00:00:00"/>
    <x v="10"/>
    <s v="VAD500"/>
    <x v="26"/>
    <n v="13345.5"/>
    <n v="635560000"/>
    <x v="62"/>
  </r>
  <r>
    <n v="31786"/>
    <s v="TN"/>
    <n v="157401"/>
    <x v="4"/>
    <x v="0"/>
    <d v="2023-05-31T00:00:00"/>
    <x v="17"/>
    <s v="VSC050"/>
    <x v="27"/>
    <n v="34.86"/>
    <n v="1660000"/>
    <x v="63"/>
  </r>
  <r>
    <n v="31786"/>
    <s v="TN"/>
    <n v="157401"/>
    <x v="4"/>
    <x v="0"/>
    <d v="2023-05-31T00:00:00"/>
    <x v="17"/>
    <s v="VSC060"/>
    <x v="28"/>
    <n v="1654.5"/>
    <n v="87008000"/>
    <x v="64"/>
  </r>
  <r>
    <n v="31786"/>
    <s v="TN"/>
    <n v="157401"/>
    <x v="4"/>
    <x v="0"/>
    <d v="2023-05-31T00:00:00"/>
    <x v="17"/>
    <s v="VSC100"/>
    <x v="29"/>
    <n v="330.12"/>
    <n v="16180000"/>
    <x v="65"/>
  </r>
  <r>
    <n v="31786"/>
    <s v="TN"/>
    <n v="157401"/>
    <x v="4"/>
    <x v="0"/>
    <d v="2023-05-31T00:00:00"/>
    <x v="17"/>
    <s v="VSC250"/>
    <x v="30"/>
    <n v="531.29999999999995"/>
    <n v="27632000"/>
    <x v="66"/>
  </r>
  <r>
    <n v="31786"/>
    <s v="TN"/>
    <n v="157401"/>
    <x v="4"/>
    <x v="0"/>
    <d v="2023-05-31T00:00:00"/>
    <x v="17"/>
    <s v="VSC500"/>
    <x v="31"/>
    <n v="1659"/>
    <n v="84672000"/>
    <x v="67"/>
  </r>
  <r>
    <n v="31786"/>
    <s v="TN"/>
    <n v="157401"/>
    <x v="4"/>
    <x v="0"/>
    <d v="2023-05-31T00:00:00"/>
    <x v="17"/>
    <s v="VSO050"/>
    <x v="32"/>
    <n v="53.55"/>
    <n v="2604000"/>
    <x v="68"/>
  </r>
  <r>
    <n v="31786"/>
    <s v="TN"/>
    <n v="157401"/>
    <x v="4"/>
    <x v="0"/>
    <d v="2023-05-31T00:00:00"/>
    <x v="17"/>
    <s v="VSO060"/>
    <x v="33"/>
    <n v="1765.48"/>
    <n v="89228000"/>
    <x v="69"/>
  </r>
  <r>
    <n v="31786"/>
    <s v="TN"/>
    <n v="157401"/>
    <x v="4"/>
    <x v="0"/>
    <d v="2023-05-31T00:00:00"/>
    <x v="17"/>
    <s v="VSO100"/>
    <x v="34"/>
    <n v="393.12"/>
    <n v="19188000"/>
    <x v="70"/>
  </r>
  <r>
    <n v="31786"/>
    <s v="TN"/>
    <n v="157401"/>
    <x v="4"/>
    <x v="0"/>
    <d v="2023-05-31T00:00:00"/>
    <x v="17"/>
    <s v="VSO250"/>
    <x v="35"/>
    <n v="519.75"/>
    <n v="26946000"/>
    <x v="71"/>
  </r>
  <r>
    <n v="31786"/>
    <s v="TN"/>
    <n v="157401"/>
    <x v="4"/>
    <x v="0"/>
    <d v="2023-05-31T00:00:00"/>
    <x v="17"/>
    <s v="VSO500"/>
    <x v="36"/>
    <n v="1486.8"/>
    <n v="73796000"/>
    <x v="72"/>
  </r>
  <r>
    <n v="31786"/>
    <s v="TN"/>
    <n v="190862"/>
    <x v="5"/>
    <x v="0"/>
    <d v="2023-05-15T00:00:00"/>
    <x v="18"/>
    <s v="LTD-02"/>
    <x v="37"/>
    <n v="26.5"/>
    <n v="3896"/>
    <x v="6"/>
  </r>
  <r>
    <n v="31786"/>
    <s v="TN"/>
    <n v="190862"/>
    <x v="5"/>
    <x v="0"/>
    <d v="2023-05-15T00:00:00"/>
    <x v="19"/>
    <s v="STD-B"/>
    <x v="38"/>
    <n v="25.72"/>
    <n v="3896"/>
    <x v="6"/>
  </r>
  <r>
    <n v="31786"/>
    <s v="TN"/>
    <n v="190862"/>
    <x v="5"/>
    <x v="0"/>
    <d v="2023-05-31T00:00:00"/>
    <x v="18"/>
    <s v="LTD-01"/>
    <x v="39"/>
    <n v="1498.06"/>
    <n v="1252501.99"/>
    <x v="73"/>
  </r>
  <r>
    <n v="31786"/>
    <s v="TN"/>
    <n v="190862"/>
    <x v="5"/>
    <x v="0"/>
    <d v="2023-05-31T00:00:00"/>
    <x v="18"/>
    <s v="LTD-01"/>
    <x v="40"/>
    <n v="1443.25"/>
    <n v="1209959.31"/>
    <x v="74"/>
  </r>
  <r>
    <n v="31786"/>
    <s v="TN"/>
    <n v="190862"/>
    <x v="5"/>
    <x v="0"/>
    <d v="2023-05-31T00:00:00"/>
    <x v="18"/>
    <s v="LTD-01"/>
    <x v="41"/>
    <n v="2683.78"/>
    <n v="1258040.2"/>
    <x v="75"/>
  </r>
  <r>
    <n v="31786"/>
    <s v="TN"/>
    <n v="190862"/>
    <x v="5"/>
    <x v="0"/>
    <d v="2023-05-31T00:00:00"/>
    <x v="18"/>
    <s v="LTD-01"/>
    <x v="42"/>
    <n v="4372.5600000000004"/>
    <n v="1348688.49"/>
    <x v="76"/>
  </r>
  <r>
    <n v="31786"/>
    <s v="TN"/>
    <n v="190862"/>
    <x v="5"/>
    <x v="0"/>
    <d v="2023-05-31T00:00:00"/>
    <x v="18"/>
    <s v="LTD-01"/>
    <x v="43"/>
    <n v="5905.52"/>
    <n v="1427000.65"/>
    <x v="77"/>
  </r>
  <r>
    <n v="31786"/>
    <s v="TN"/>
    <n v="190862"/>
    <x v="5"/>
    <x v="0"/>
    <d v="2023-05-31T00:00:00"/>
    <x v="18"/>
    <s v="LTD-01"/>
    <x v="44"/>
    <n v="7446.4"/>
    <n v="1448227.69"/>
    <x v="78"/>
  </r>
  <r>
    <n v="31786"/>
    <s v="TN"/>
    <n v="190862"/>
    <x v="5"/>
    <x v="0"/>
    <d v="2023-05-31T00:00:00"/>
    <x v="18"/>
    <s v="LTD-01"/>
    <x v="45"/>
    <n v="7669.42"/>
    <n v="1255491.53"/>
    <x v="79"/>
  </r>
  <r>
    <n v="31786"/>
    <s v="TN"/>
    <n v="190862"/>
    <x v="5"/>
    <x v="0"/>
    <d v="2023-05-31T00:00:00"/>
    <x v="18"/>
    <s v="LTD-01"/>
    <x v="46"/>
    <n v="5847.82"/>
    <n v="734430.51"/>
    <x v="80"/>
  </r>
  <r>
    <n v="31786"/>
    <s v="TN"/>
    <n v="190862"/>
    <x v="5"/>
    <x v="0"/>
    <d v="2023-05-31T00:00:00"/>
    <x v="18"/>
    <s v="LTD-01"/>
    <x v="47"/>
    <n v="1801.68"/>
    <n v="283979.23"/>
    <x v="81"/>
  </r>
  <r>
    <n v="31786"/>
    <s v="TN"/>
    <n v="190862"/>
    <x v="5"/>
    <x v="0"/>
    <d v="2023-05-31T00:00:00"/>
    <x v="18"/>
    <s v="LTD-01"/>
    <x v="48"/>
    <n v="286.82"/>
    <n v="51218"/>
    <x v="3"/>
  </r>
  <r>
    <n v="31786"/>
    <s v="TN"/>
    <n v="190862"/>
    <x v="5"/>
    <x v="0"/>
    <d v="2023-05-31T00:00:00"/>
    <x v="18"/>
    <s v="LTD-02"/>
    <x v="49"/>
    <n v="1223.53"/>
    <n v="1359344.22"/>
    <x v="82"/>
  </r>
  <r>
    <n v="31786"/>
    <s v="TN"/>
    <n v="190862"/>
    <x v="5"/>
    <x v="0"/>
    <d v="2023-05-31T00:00:00"/>
    <x v="18"/>
    <s v="LTD-02"/>
    <x v="50"/>
    <n v="1332.22"/>
    <n v="1487739.65"/>
    <x v="83"/>
  </r>
  <r>
    <n v="31786"/>
    <s v="TN"/>
    <n v="190862"/>
    <x v="5"/>
    <x v="0"/>
    <d v="2023-05-31T00:00:00"/>
    <x v="18"/>
    <s v="LTD-02"/>
    <x v="51"/>
    <n v="2384.0700000000002"/>
    <n v="1408263.06"/>
    <x v="84"/>
  </r>
  <r>
    <n v="31786"/>
    <s v="TN"/>
    <n v="190862"/>
    <x v="5"/>
    <x v="0"/>
    <d v="2023-05-31T00:00:00"/>
    <x v="18"/>
    <s v="LTD-02"/>
    <x v="52"/>
    <n v="4881.3"/>
    <n v="1880964.6"/>
    <x v="85"/>
  </r>
  <r>
    <n v="31786"/>
    <s v="TN"/>
    <n v="190862"/>
    <x v="5"/>
    <x v="0"/>
    <d v="2023-05-31T00:00:00"/>
    <x v="18"/>
    <s v="LTD-02"/>
    <x v="37"/>
    <n v="7106.56"/>
    <n v="2160572.0699999998"/>
    <x v="86"/>
  </r>
  <r>
    <n v="31786"/>
    <s v="TN"/>
    <n v="190862"/>
    <x v="5"/>
    <x v="0"/>
    <d v="2023-05-31T00:00:00"/>
    <x v="18"/>
    <s v="LTD-02"/>
    <x v="53"/>
    <n v="8935.2999999999993"/>
    <n v="2179103.15"/>
    <x v="87"/>
  </r>
  <r>
    <n v="31786"/>
    <s v="TN"/>
    <n v="190862"/>
    <x v="5"/>
    <x v="0"/>
    <d v="2023-05-31T00:00:00"/>
    <x v="18"/>
    <s v="LTD-02"/>
    <x v="54"/>
    <n v="9636.91"/>
    <n v="1971758.04"/>
    <x v="88"/>
  </r>
  <r>
    <n v="31786"/>
    <s v="TN"/>
    <n v="190862"/>
    <x v="5"/>
    <x v="0"/>
    <d v="2023-05-31T00:00:00"/>
    <x v="18"/>
    <s v="LTD-02"/>
    <x v="55"/>
    <n v="9688.01"/>
    <n v="1526615.52"/>
    <x v="89"/>
  </r>
  <r>
    <n v="31786"/>
    <s v="TN"/>
    <n v="190862"/>
    <x v="5"/>
    <x v="0"/>
    <d v="2023-05-31T00:00:00"/>
    <x v="18"/>
    <s v="LTD-02"/>
    <x v="56"/>
    <n v="2137.0500000000002"/>
    <n v="439025.8"/>
    <x v="49"/>
  </r>
  <r>
    <n v="31786"/>
    <s v="TN"/>
    <n v="190862"/>
    <x v="5"/>
    <x v="0"/>
    <d v="2023-05-31T00:00:00"/>
    <x v="18"/>
    <s v="LTD-02"/>
    <x v="57"/>
    <n v="609.4"/>
    <n v="141526.29"/>
    <x v="90"/>
  </r>
  <r>
    <n v="31786"/>
    <s v="TN"/>
    <n v="190862"/>
    <x v="5"/>
    <x v="0"/>
    <d v="2023-05-31T00:00:00"/>
    <x v="18"/>
    <s v="LTD-03"/>
    <x v="58"/>
    <n v="1537.26"/>
    <n v="1098084.18"/>
    <x v="91"/>
  </r>
  <r>
    <n v="31786"/>
    <s v="TN"/>
    <n v="190862"/>
    <x v="5"/>
    <x v="0"/>
    <d v="2023-05-31T00:00:00"/>
    <x v="18"/>
    <s v="LTD-03"/>
    <x v="59"/>
    <n v="1722.91"/>
    <n v="1232890.24"/>
    <x v="77"/>
  </r>
  <r>
    <n v="31786"/>
    <s v="TN"/>
    <n v="190862"/>
    <x v="5"/>
    <x v="0"/>
    <d v="2023-05-31T00:00:00"/>
    <x v="18"/>
    <s v="LTD-03"/>
    <x v="60"/>
    <n v="2934.98"/>
    <n v="1119708.49"/>
    <x v="92"/>
  </r>
  <r>
    <n v="31786"/>
    <s v="TN"/>
    <n v="190862"/>
    <x v="5"/>
    <x v="0"/>
    <d v="2023-05-31T00:00:00"/>
    <x v="18"/>
    <s v="LTD-03"/>
    <x v="61"/>
    <n v="4089.92"/>
    <n v="1037195.28"/>
    <x v="93"/>
  </r>
  <r>
    <n v="31786"/>
    <s v="TN"/>
    <n v="190862"/>
    <x v="5"/>
    <x v="0"/>
    <d v="2023-05-31T00:00:00"/>
    <x v="18"/>
    <s v="LTD-03"/>
    <x v="62"/>
    <n v="3909.46"/>
    <n v="761440.24"/>
    <x v="94"/>
  </r>
  <r>
    <n v="31786"/>
    <s v="TN"/>
    <n v="190862"/>
    <x v="5"/>
    <x v="0"/>
    <d v="2023-05-31T00:00:00"/>
    <x v="18"/>
    <s v="LTD-03"/>
    <x v="63"/>
    <n v="4853.6499999999996"/>
    <n v="767370.81"/>
    <x v="95"/>
  </r>
  <r>
    <n v="31786"/>
    <s v="TN"/>
    <n v="190862"/>
    <x v="5"/>
    <x v="0"/>
    <d v="2023-05-31T00:00:00"/>
    <x v="18"/>
    <s v="LTD-03"/>
    <x v="64"/>
    <n v="5375.29"/>
    <n v="716785.88"/>
    <x v="96"/>
  </r>
  <r>
    <n v="31786"/>
    <s v="TN"/>
    <n v="190862"/>
    <x v="5"/>
    <x v="0"/>
    <d v="2023-05-31T00:00:00"/>
    <x v="18"/>
    <s v="LTD-03"/>
    <x v="65"/>
    <n v="3172.12"/>
    <n v="327057"/>
    <x v="97"/>
  </r>
  <r>
    <n v="31786"/>
    <s v="TN"/>
    <n v="190862"/>
    <x v="5"/>
    <x v="0"/>
    <d v="2023-05-31T00:00:00"/>
    <x v="18"/>
    <s v="LTD-03"/>
    <x v="66"/>
    <n v="1029.55"/>
    <n v="132133.79"/>
    <x v="98"/>
  </r>
  <r>
    <n v="31786"/>
    <s v="TN"/>
    <n v="190862"/>
    <x v="5"/>
    <x v="0"/>
    <d v="2023-05-31T00:00:00"/>
    <x v="18"/>
    <s v="LTD-03"/>
    <x v="67"/>
    <n v="165.02"/>
    <n v="24268"/>
    <x v="27"/>
  </r>
  <r>
    <n v="31786"/>
    <s v="TN"/>
    <n v="190862"/>
    <x v="5"/>
    <x v="0"/>
    <d v="2023-05-31T00:00:00"/>
    <x v="18"/>
    <s v="LTD-04"/>
    <x v="68"/>
    <n v="1395.21"/>
    <n v="1268310.73"/>
    <x v="99"/>
  </r>
  <r>
    <n v="31786"/>
    <s v="TN"/>
    <n v="190862"/>
    <x v="5"/>
    <x v="0"/>
    <d v="2023-05-31T00:00:00"/>
    <x v="18"/>
    <s v="LTD-04"/>
    <x v="69"/>
    <n v="1304.31"/>
    <n v="1189542.3500000001"/>
    <x v="100"/>
  </r>
  <r>
    <n v="31786"/>
    <s v="TN"/>
    <n v="190862"/>
    <x v="5"/>
    <x v="0"/>
    <d v="2023-05-31T00:00:00"/>
    <x v="18"/>
    <s v="LTD-04"/>
    <x v="70"/>
    <n v="2477.17"/>
    <n v="1180682.4099999999"/>
    <x v="101"/>
  </r>
  <r>
    <n v="31786"/>
    <s v="TN"/>
    <n v="190862"/>
    <x v="5"/>
    <x v="0"/>
    <d v="2023-05-31T00:00:00"/>
    <x v="18"/>
    <s v="LTD-04"/>
    <x v="71"/>
    <n v="3068.97"/>
    <n v="990616.08"/>
    <x v="93"/>
  </r>
  <r>
    <n v="31786"/>
    <s v="TN"/>
    <n v="190862"/>
    <x v="5"/>
    <x v="0"/>
    <d v="2023-05-31T00:00:00"/>
    <x v="18"/>
    <s v="LTD-04"/>
    <x v="72"/>
    <n v="4869.46"/>
    <n v="1204112.04"/>
    <x v="44"/>
  </r>
  <r>
    <n v="31786"/>
    <s v="TN"/>
    <n v="190862"/>
    <x v="5"/>
    <x v="0"/>
    <d v="2023-05-31T00:00:00"/>
    <x v="18"/>
    <s v="LTD-04"/>
    <x v="73"/>
    <n v="6413.89"/>
    <n v="1278604"/>
    <x v="102"/>
  </r>
  <r>
    <n v="31786"/>
    <s v="TN"/>
    <n v="190862"/>
    <x v="5"/>
    <x v="0"/>
    <d v="2023-05-31T00:00:00"/>
    <x v="18"/>
    <s v="LTD-04"/>
    <x v="74"/>
    <n v="5795.21"/>
    <n v="972978.19"/>
    <x v="103"/>
  </r>
  <r>
    <n v="31786"/>
    <s v="TN"/>
    <n v="190862"/>
    <x v="5"/>
    <x v="0"/>
    <d v="2023-05-31T00:00:00"/>
    <x v="18"/>
    <s v="LTD-04"/>
    <x v="75"/>
    <n v="5550.71"/>
    <n v="725841.87"/>
    <x v="104"/>
  </r>
  <r>
    <n v="31786"/>
    <s v="TN"/>
    <n v="190862"/>
    <x v="5"/>
    <x v="0"/>
    <d v="2023-05-31T00:00:00"/>
    <x v="18"/>
    <s v="LTD-04"/>
    <x v="76"/>
    <n v="1573.99"/>
    <n v="253254.91"/>
    <x v="105"/>
  </r>
  <r>
    <n v="31786"/>
    <s v="TN"/>
    <n v="190862"/>
    <x v="5"/>
    <x v="0"/>
    <d v="2023-05-31T00:00:00"/>
    <x v="18"/>
    <s v="LTD-04"/>
    <x v="77"/>
    <n v="357.69"/>
    <n v="66238"/>
    <x v="34"/>
  </r>
  <r>
    <n v="31786"/>
    <s v="TN"/>
    <n v="190862"/>
    <x v="5"/>
    <x v="0"/>
    <d v="2023-05-31T00:00:00"/>
    <x v="19"/>
    <s v="STD-A"/>
    <x v="78"/>
    <n v="50253.95"/>
    <n v="12309130.76"/>
    <x v="106"/>
  </r>
  <r>
    <n v="31786"/>
    <s v="TN"/>
    <n v="190862"/>
    <x v="5"/>
    <x v="0"/>
    <d v="2023-05-31T00:00:00"/>
    <x v="19"/>
    <s v="STD-B"/>
    <x v="38"/>
    <n v="45940.52"/>
    <n v="13932096.720000001"/>
    <x v="107"/>
  </r>
  <r>
    <n v="31786"/>
    <s v="TN"/>
    <n v="258005"/>
    <x v="6"/>
    <x v="0"/>
    <d v="2023-05-15T00:00:00"/>
    <x v="20"/>
    <s v="VISBAS"/>
    <x v="79"/>
    <n v="-18.66"/>
    <n v="0"/>
    <x v="6"/>
  </r>
  <r>
    <n v="31786"/>
    <s v="TN"/>
    <n v="258005"/>
    <x v="6"/>
    <x v="0"/>
    <d v="2023-05-15T00:00:00"/>
    <x v="20"/>
    <s v="VISEXP"/>
    <x v="80"/>
    <n v="18.899999999999999"/>
    <n v="0"/>
    <x v="1"/>
  </r>
  <r>
    <n v="31786"/>
    <s v="TN"/>
    <n v="258005"/>
    <x v="6"/>
    <x v="0"/>
    <d v="2023-05-31T00:00:00"/>
    <x v="20"/>
    <s v="VISBAS"/>
    <x v="79"/>
    <n v="45778.97"/>
    <n v="0"/>
    <x v="108"/>
  </r>
  <r>
    <n v="31786"/>
    <s v="TN"/>
    <n v="258005"/>
    <x v="6"/>
    <x v="0"/>
    <d v="2023-05-31T00:00:00"/>
    <x v="20"/>
    <s v="VISEXP"/>
    <x v="80"/>
    <n v="219813.37"/>
    <n v="0"/>
    <x v="109"/>
  </r>
  <r>
    <n v="31786"/>
    <s v="NP"/>
    <n v="185"/>
    <x v="0"/>
    <x v="1"/>
    <d v="2023-05-31T00:00:00"/>
    <x v="0"/>
    <s v="PPDN"/>
    <x v="0"/>
    <n v="170.72"/>
    <n v="0"/>
    <x v="3"/>
  </r>
  <r>
    <n v="31786"/>
    <s v="NP"/>
    <n v="185"/>
    <x v="0"/>
    <x v="1"/>
    <d v="2023-05-31T00:00:00"/>
    <x v="21"/>
    <s v="PPRN"/>
    <x v="81"/>
    <n v="60135.59"/>
    <n v="0"/>
    <x v="110"/>
  </r>
  <r>
    <n v="31786"/>
    <s v="NP"/>
    <n v="185"/>
    <x v="0"/>
    <x v="2"/>
    <d v="2023-05-31T00:00:00"/>
    <x v="0"/>
    <s v="PPDN"/>
    <x v="0"/>
    <n v="39.15"/>
    <n v="0"/>
    <x v="1"/>
  </r>
  <r>
    <n v="31786"/>
    <s v="NP"/>
    <n v="185"/>
    <x v="0"/>
    <x v="2"/>
    <d v="2023-05-31T00:00:00"/>
    <x v="21"/>
    <s v="PPRN"/>
    <x v="81"/>
    <n v="23086.57"/>
    <n v="0"/>
    <x v="111"/>
  </r>
  <r>
    <n v="31786"/>
    <s v="NP"/>
    <n v="185"/>
    <x v="0"/>
    <x v="3"/>
    <d v="2023-05-31T00:00:00"/>
    <x v="21"/>
    <s v="PPRN"/>
    <x v="81"/>
    <n v="2779"/>
    <n v="0"/>
    <x v="112"/>
  </r>
  <r>
    <n v="31786"/>
    <s v="NP"/>
    <n v="192"/>
    <x v="1"/>
    <x v="1"/>
    <d v="2023-05-31T00:00:00"/>
    <x v="1"/>
    <s v="PDON"/>
    <x v="1"/>
    <n v="1627.98"/>
    <n v="0"/>
    <x v="105"/>
  </r>
  <r>
    <n v="31786"/>
    <s v="NP"/>
    <n v="192"/>
    <x v="1"/>
    <x v="1"/>
    <d v="2023-05-31T00:00:00"/>
    <x v="22"/>
    <s v="PDRN"/>
    <x v="82"/>
    <n v="334938.56"/>
    <n v="0"/>
    <x v="113"/>
  </r>
  <r>
    <n v="31786"/>
    <s v="NP"/>
    <n v="192"/>
    <x v="1"/>
    <x v="2"/>
    <d v="2023-05-31T00:00:00"/>
    <x v="1"/>
    <s v="PDON"/>
    <x v="1"/>
    <n v="260.82"/>
    <n v="0"/>
    <x v="16"/>
  </r>
  <r>
    <n v="31786"/>
    <s v="NP"/>
    <n v="192"/>
    <x v="1"/>
    <x v="2"/>
    <d v="2023-05-31T00:00:00"/>
    <x v="22"/>
    <s v="PDRN"/>
    <x v="82"/>
    <n v="247475.87"/>
    <n v="0"/>
    <x v="114"/>
  </r>
  <r>
    <n v="31786"/>
    <s v="NP"/>
    <n v="192"/>
    <x v="1"/>
    <x v="3"/>
    <d v="2023-05-31T00:00:00"/>
    <x v="1"/>
    <s v="PDON"/>
    <x v="1"/>
    <n v="59.98"/>
    <n v="0"/>
    <x v="1"/>
  </r>
  <r>
    <n v="31786"/>
    <s v="NP"/>
    <n v="192"/>
    <x v="1"/>
    <x v="3"/>
    <d v="2023-05-31T00:00:00"/>
    <x v="22"/>
    <s v="PDRN"/>
    <x v="82"/>
    <n v="17246.68"/>
    <n v="0"/>
    <x v="115"/>
  </r>
  <r>
    <n v="31786"/>
    <s v="NP"/>
    <n v="258005"/>
    <x v="6"/>
    <x v="1"/>
    <d v="2023-05-31T00:00:00"/>
    <x v="20"/>
    <s v="VISBAS"/>
    <x v="79"/>
    <n v="3481.5"/>
    <n v="0"/>
    <x v="116"/>
  </r>
  <r>
    <n v="31786"/>
    <s v="NP"/>
    <n v="258005"/>
    <x v="6"/>
    <x v="1"/>
    <d v="2023-05-31T00:00:00"/>
    <x v="20"/>
    <s v="VISEXP"/>
    <x v="80"/>
    <n v="17178.72"/>
    <n v="0"/>
    <x v="117"/>
  </r>
  <r>
    <n v="31786"/>
    <s v="NP"/>
    <n v="258005"/>
    <x v="6"/>
    <x v="2"/>
    <d v="2023-05-31T00:00:00"/>
    <x v="20"/>
    <s v="VISBAS"/>
    <x v="79"/>
    <n v="1358.08"/>
    <n v="0"/>
    <x v="118"/>
  </r>
  <r>
    <n v="31786"/>
    <s v="NP"/>
    <n v="258005"/>
    <x v="6"/>
    <x v="2"/>
    <d v="2023-05-31T00:00:00"/>
    <x v="20"/>
    <s v="VISEXP"/>
    <x v="80"/>
    <n v="6595.88"/>
    <n v="0"/>
    <x v="119"/>
  </r>
  <r>
    <n v="31786"/>
    <s v="NP"/>
    <n v="258005"/>
    <x v="6"/>
    <x v="3"/>
    <d v="2023-05-31T00:00:00"/>
    <x v="20"/>
    <s v="VISBAS"/>
    <x v="79"/>
    <n v="19.079999999999998"/>
    <n v="0"/>
    <x v="51"/>
  </r>
  <r>
    <n v="31786"/>
    <s v="NP"/>
    <n v="258005"/>
    <x v="6"/>
    <x v="3"/>
    <d v="2023-05-31T00:00:00"/>
    <x v="20"/>
    <s v="VISEXP"/>
    <x v="80"/>
    <n v="144.28"/>
    <n v="0"/>
    <x v="98"/>
  </r>
  <r>
    <n v="31786"/>
    <s v="NP"/>
    <n v="185"/>
    <x v="0"/>
    <x v="2"/>
    <d v="2023-05-31T00:00:00"/>
    <x v="21"/>
    <s v="PPRN"/>
    <x v="81"/>
    <n v="96.26"/>
    <n v="0"/>
    <x v="14"/>
  </r>
  <r>
    <n v="31786"/>
    <s v="NP"/>
    <n v="185"/>
    <x v="0"/>
    <x v="3"/>
    <d v="2023-05-31T00:00:00"/>
    <x v="21"/>
    <s v="PPRN"/>
    <x v="81"/>
    <n v="197.21"/>
    <n v="0"/>
    <x v="3"/>
  </r>
  <r>
    <n v="31786"/>
    <s v="NP"/>
    <n v="185"/>
    <x v="0"/>
    <x v="0"/>
    <d v="2023-05-31T00:00:00"/>
    <x v="0"/>
    <s v="PPDN"/>
    <x v="0"/>
    <n v="130932.99"/>
    <n v="0"/>
    <x v="120"/>
  </r>
  <r>
    <n v="31786"/>
    <s v="NP"/>
    <n v="185"/>
    <x v="0"/>
    <x v="4"/>
    <d v="2023-05-31T00:00:00"/>
    <x v="0"/>
    <s v="PPDN"/>
    <x v="0"/>
    <n v="57737.91"/>
    <n v="0"/>
    <x v="121"/>
  </r>
  <r>
    <n v="31786"/>
    <s v="NP"/>
    <n v="185"/>
    <x v="0"/>
    <x v="5"/>
    <d v="2023-05-31T00:00:00"/>
    <x v="0"/>
    <s v="PPDN"/>
    <x v="0"/>
    <n v="24629"/>
    <n v="0"/>
    <x v="122"/>
  </r>
  <r>
    <n v="31786"/>
    <s v="NP"/>
    <n v="192"/>
    <x v="1"/>
    <x v="2"/>
    <d v="2023-05-31T00:00:00"/>
    <x v="22"/>
    <s v="PDRN"/>
    <x v="82"/>
    <n v="13333.64"/>
    <n v="0"/>
    <x v="123"/>
  </r>
  <r>
    <n v="31786"/>
    <s v="NP"/>
    <n v="192"/>
    <x v="1"/>
    <x v="3"/>
    <d v="2023-05-31T00:00:00"/>
    <x v="22"/>
    <s v="PDRN"/>
    <x v="82"/>
    <n v="2002.35"/>
    <n v="0"/>
    <x v="124"/>
  </r>
  <r>
    <n v="31786"/>
    <s v="NP"/>
    <n v="192"/>
    <x v="1"/>
    <x v="0"/>
    <d v="2023-05-31T00:00:00"/>
    <x v="1"/>
    <s v="PDON"/>
    <x v="1"/>
    <n v="765706.1"/>
    <n v="0"/>
    <x v="125"/>
  </r>
  <r>
    <n v="31786"/>
    <s v="NP"/>
    <n v="192"/>
    <x v="1"/>
    <x v="4"/>
    <d v="2023-05-31T00:00:00"/>
    <x v="1"/>
    <s v="PDON"/>
    <x v="1"/>
    <n v="620217.93999999994"/>
    <n v="0"/>
    <x v="126"/>
  </r>
  <r>
    <n v="31786"/>
    <s v="NP"/>
    <n v="192"/>
    <x v="1"/>
    <x v="5"/>
    <d v="2023-05-31T00:00:00"/>
    <x v="1"/>
    <s v="PDON"/>
    <x v="1"/>
    <n v="211983.19"/>
    <n v="0"/>
    <x v="127"/>
  </r>
  <r>
    <n v="31786"/>
    <s v="NP"/>
    <n v="53684"/>
    <x v="7"/>
    <x v="0"/>
    <d v="2023-05-31T00:00:00"/>
    <x v="2"/>
    <m/>
    <x v="2"/>
    <n v="106.69"/>
    <m/>
    <x v="14"/>
  </r>
  <r>
    <n v="31786"/>
    <s v="NP"/>
    <n v="53684"/>
    <x v="7"/>
    <x v="0"/>
    <d v="2023-05-31T00:00:00"/>
    <x v="3"/>
    <m/>
    <x v="3"/>
    <n v="30011.55"/>
    <m/>
    <x v="128"/>
  </r>
  <r>
    <n v="31786"/>
    <s v="NP"/>
    <n v="157401"/>
    <x v="4"/>
    <x v="0"/>
    <d v="2023-05-31T00:00:00"/>
    <x v="5"/>
    <s v="BADC01"/>
    <x v="5"/>
    <n v="530.21"/>
    <n v="40993430"/>
    <x v="129"/>
  </r>
  <r>
    <n v="31786"/>
    <s v="NP"/>
    <n v="157401"/>
    <x v="4"/>
    <x v="0"/>
    <d v="2023-05-31T00:00:00"/>
    <x v="5"/>
    <s v="BADC02"/>
    <x v="5"/>
    <n v="1042.6500000000001"/>
    <n v="81051240"/>
    <x v="130"/>
  </r>
  <r>
    <n v="31786"/>
    <s v="NP"/>
    <n v="157401"/>
    <x v="4"/>
    <x v="0"/>
    <d v="2023-05-31T00:00:00"/>
    <x v="5"/>
    <s v="BADC03"/>
    <x v="5"/>
    <n v="497.13"/>
    <n v="38748900"/>
    <x v="131"/>
  </r>
  <r>
    <n v="31786"/>
    <s v="NP"/>
    <n v="157401"/>
    <x v="4"/>
    <x v="0"/>
    <d v="2023-05-31T00:00:00"/>
    <x v="5"/>
    <s v="BADC04"/>
    <x v="5"/>
    <n v="181.4"/>
    <n v="13984400"/>
    <x v="132"/>
  </r>
  <r>
    <n v="31786"/>
    <s v="NP"/>
    <n v="157401"/>
    <x v="4"/>
    <x v="0"/>
    <d v="2023-05-31T00:00:00"/>
    <x v="5"/>
    <s v="BADC05"/>
    <x v="5"/>
    <n v="60.69"/>
    <n v="4567500"/>
    <x v="133"/>
  </r>
  <r>
    <n v="31786"/>
    <s v="NP"/>
    <n v="157401"/>
    <x v="4"/>
    <x v="0"/>
    <d v="2023-05-31T00:00:00"/>
    <x v="5"/>
    <s v="BADC06"/>
    <x v="5"/>
    <n v="16.87"/>
    <n v="1388400"/>
    <x v="134"/>
  </r>
  <r>
    <n v="31786"/>
    <s v="NP"/>
    <n v="157401"/>
    <x v="4"/>
    <x v="0"/>
    <d v="2023-05-31T00:00:00"/>
    <x v="5"/>
    <s v="BADC07"/>
    <x v="5"/>
    <n v="6.37"/>
    <n v="490000"/>
    <x v="55"/>
  </r>
  <r>
    <n v="31786"/>
    <s v="NP"/>
    <n v="157401"/>
    <x v="4"/>
    <x v="0"/>
    <d v="2023-05-31T00:00:00"/>
    <x v="5"/>
    <s v="BADC08"/>
    <x v="5"/>
    <n v="3.12"/>
    <n v="240000"/>
    <x v="20"/>
  </r>
  <r>
    <n v="31786"/>
    <s v="NP"/>
    <n v="157401"/>
    <x v="4"/>
    <x v="0"/>
    <d v="2023-05-31T00:00:00"/>
    <x v="5"/>
    <s v="BADC09"/>
    <x v="5"/>
    <n v="3.51"/>
    <n v="270000"/>
    <x v="20"/>
  </r>
  <r>
    <n v="31786"/>
    <s v="NP"/>
    <n v="157401"/>
    <x v="4"/>
    <x v="0"/>
    <d v="2023-05-31T00:00:00"/>
    <x v="6"/>
    <s v="BADE2X"/>
    <x v="6"/>
    <n v="31551.41"/>
    <n v="1664372100"/>
    <x v="135"/>
  </r>
  <r>
    <n v="31786"/>
    <s v="NP"/>
    <n v="157401"/>
    <x v="4"/>
    <x v="0"/>
    <d v="2023-05-31T00:00:00"/>
    <x v="6"/>
    <s v="BADP2X"/>
    <x v="6"/>
    <n v="4.4400000000000004"/>
    <n v="234000"/>
    <x v="51"/>
  </r>
  <r>
    <n v="31786"/>
    <s v="NP"/>
    <n v="157401"/>
    <x v="4"/>
    <x v="0"/>
    <d v="2023-05-31T00:00:00"/>
    <x v="11"/>
    <s v="BADE40"/>
    <x v="11"/>
    <n v="22429.87"/>
    <n v="1183828000"/>
    <x v="136"/>
  </r>
  <r>
    <n v="31786"/>
    <s v="NP"/>
    <n v="157401"/>
    <x v="4"/>
    <x v="0"/>
    <d v="2023-05-31T00:00:00"/>
    <x v="11"/>
    <s v="BADP40"/>
    <x v="11"/>
    <n v="2.94"/>
    <n v="156000"/>
    <x v="51"/>
  </r>
  <r>
    <n v="31786"/>
    <s v="NP"/>
    <n v="157401"/>
    <x v="4"/>
    <x v="0"/>
    <d v="2023-05-31T00:00:00"/>
    <x v="12"/>
    <s v="BAD4SC"/>
    <x v="12"/>
    <n v="3419.27"/>
    <n v="276195160"/>
    <x v="137"/>
  </r>
  <r>
    <n v="31786"/>
    <s v="NP"/>
    <n v="157401"/>
    <x v="4"/>
    <x v="0"/>
    <d v="2023-05-31T00:00:00"/>
    <x v="12"/>
    <s v="BAD6SP"/>
    <x v="13"/>
    <n v="3330.6"/>
    <n v="265700762"/>
    <x v="138"/>
  </r>
  <r>
    <n v="31786"/>
    <s v="NP"/>
    <n v="157401"/>
    <x v="4"/>
    <x v="0"/>
    <d v="2023-05-31T00:00:00"/>
    <x v="12"/>
    <s v="BAP6SP"/>
    <x v="13"/>
    <n v="1.02"/>
    <n v="78000"/>
    <x v="1"/>
  </r>
  <r>
    <n v="31786"/>
    <s v="NP"/>
    <n v="157401"/>
    <x v="4"/>
    <x v="0"/>
    <d v="2023-05-31T00:00:00"/>
    <x v="7"/>
    <s v="BLES15"/>
    <x v="7"/>
    <n v="126215.73"/>
    <n v="832186050"/>
    <x v="135"/>
  </r>
  <r>
    <n v="31786"/>
    <s v="NP"/>
    <n v="157401"/>
    <x v="4"/>
    <x v="0"/>
    <d v="2023-05-31T00:00:00"/>
    <x v="7"/>
    <s v="BLES1P"/>
    <x v="7"/>
    <n v="17.760000000000002"/>
    <n v="117000"/>
    <x v="51"/>
  </r>
  <r>
    <n v="31786"/>
    <s v="NP"/>
    <n v="157401"/>
    <x v="4"/>
    <x v="0"/>
    <d v="2023-05-31T00:00:00"/>
    <x v="8"/>
    <s v="BLCH01"/>
    <x v="8"/>
    <n v="328.51"/>
    <n v="4845000"/>
    <x v="139"/>
  </r>
  <r>
    <n v="31786"/>
    <s v="NP"/>
    <n v="157401"/>
    <x v="4"/>
    <x v="0"/>
    <d v="2023-05-31T00:00:00"/>
    <x v="8"/>
    <s v="BLCH02"/>
    <x v="8"/>
    <n v="454.36"/>
    <n v="6672000"/>
    <x v="140"/>
  </r>
  <r>
    <n v="31786"/>
    <s v="NP"/>
    <n v="157401"/>
    <x v="4"/>
    <x v="0"/>
    <d v="2023-05-31T00:00:00"/>
    <x v="8"/>
    <s v="BLCH03"/>
    <x v="8"/>
    <n v="168.56"/>
    <n v="2619000"/>
    <x v="78"/>
  </r>
  <r>
    <n v="31786"/>
    <s v="NP"/>
    <n v="157401"/>
    <x v="4"/>
    <x v="0"/>
    <d v="2023-05-31T00:00:00"/>
    <x v="8"/>
    <s v="BLCH04"/>
    <x v="8"/>
    <n v="48.1"/>
    <n v="720000"/>
    <x v="141"/>
  </r>
  <r>
    <n v="31786"/>
    <s v="NP"/>
    <n v="157401"/>
    <x v="4"/>
    <x v="0"/>
    <d v="2023-05-31T00:00:00"/>
    <x v="8"/>
    <s v="BLCH05"/>
    <x v="8"/>
    <n v="9.3000000000000007"/>
    <n v="150000"/>
    <x v="16"/>
  </r>
  <r>
    <n v="31786"/>
    <s v="NP"/>
    <n v="157401"/>
    <x v="4"/>
    <x v="0"/>
    <d v="2023-05-31T00:00:00"/>
    <x v="8"/>
    <s v="BLCH06"/>
    <x v="8"/>
    <n v="3.36"/>
    <n v="54000"/>
    <x v="20"/>
  </r>
  <r>
    <n v="31786"/>
    <s v="NP"/>
    <n v="157401"/>
    <x v="4"/>
    <x v="0"/>
    <d v="2023-05-31T00:00:00"/>
    <x v="8"/>
    <s v="BLCS01"/>
    <x v="14"/>
    <n v="738.3"/>
    <n v="8010000"/>
    <x v="142"/>
  </r>
  <r>
    <n v="31786"/>
    <s v="NP"/>
    <n v="157401"/>
    <x v="4"/>
    <x v="0"/>
    <d v="2023-05-31T00:00:00"/>
    <x v="8"/>
    <s v="BLCS02"/>
    <x v="14"/>
    <n v="1738.5"/>
    <n v="18354000"/>
    <x v="143"/>
  </r>
  <r>
    <n v="31786"/>
    <s v="NP"/>
    <n v="157401"/>
    <x v="4"/>
    <x v="0"/>
    <d v="2023-05-31T00:00:00"/>
    <x v="8"/>
    <s v="BLCS03"/>
    <x v="14"/>
    <n v="905.45"/>
    <n v="9234000"/>
    <x v="144"/>
  </r>
  <r>
    <n v="31786"/>
    <s v="NP"/>
    <n v="157401"/>
    <x v="4"/>
    <x v="0"/>
    <d v="2023-05-31T00:00:00"/>
    <x v="8"/>
    <s v="BLCS04"/>
    <x v="14"/>
    <n v="348.48"/>
    <n v="3543000"/>
    <x v="145"/>
  </r>
  <r>
    <n v="31786"/>
    <s v="NP"/>
    <n v="157401"/>
    <x v="4"/>
    <x v="0"/>
    <d v="2023-05-31T00:00:00"/>
    <x v="8"/>
    <s v="BLCS05"/>
    <x v="14"/>
    <n v="129.19999999999999"/>
    <n v="1245000"/>
    <x v="63"/>
  </r>
  <r>
    <n v="31786"/>
    <s v="NP"/>
    <n v="157401"/>
    <x v="4"/>
    <x v="0"/>
    <d v="2023-05-31T00:00:00"/>
    <x v="8"/>
    <s v="BLCS06"/>
    <x v="14"/>
    <n v="34.58"/>
    <n v="369000"/>
    <x v="98"/>
  </r>
  <r>
    <n v="31786"/>
    <s v="NP"/>
    <n v="157401"/>
    <x v="4"/>
    <x v="0"/>
    <d v="2023-05-31T00:00:00"/>
    <x v="8"/>
    <s v="BLCS07"/>
    <x v="14"/>
    <n v="14.84"/>
    <n v="147000"/>
    <x v="55"/>
  </r>
  <r>
    <n v="31786"/>
    <s v="NP"/>
    <n v="157401"/>
    <x v="4"/>
    <x v="0"/>
    <d v="2023-05-31T00:00:00"/>
    <x v="8"/>
    <s v="BLCS08"/>
    <x v="14"/>
    <n v="7.26"/>
    <n v="72000"/>
    <x v="20"/>
  </r>
  <r>
    <n v="31786"/>
    <s v="NP"/>
    <n v="157401"/>
    <x v="4"/>
    <x v="0"/>
    <d v="2023-05-31T00:00:00"/>
    <x v="8"/>
    <s v="BLCS09"/>
    <x v="14"/>
    <n v="8.19"/>
    <n v="81000"/>
    <x v="20"/>
  </r>
  <r>
    <n v="31786"/>
    <s v="NP"/>
    <n v="157401"/>
    <x v="4"/>
    <x v="0"/>
    <d v="2023-05-31T00:00:00"/>
    <x v="13"/>
    <s v="BLER20"/>
    <x v="15"/>
    <n v="89765.7"/>
    <n v="591954000"/>
    <x v="146"/>
  </r>
  <r>
    <n v="31786"/>
    <s v="NP"/>
    <n v="157401"/>
    <x v="4"/>
    <x v="0"/>
    <d v="2023-05-31T00:00:00"/>
    <x v="13"/>
    <s v="BLER2P"/>
    <x v="15"/>
    <n v="11.88"/>
    <n v="78000"/>
    <x v="51"/>
  </r>
  <r>
    <n v="31786"/>
    <s v="NP"/>
    <n v="157401"/>
    <x v="4"/>
    <x v="0"/>
    <d v="2023-05-31T00:00:00"/>
    <x v="14"/>
    <s v="BLIFSC"/>
    <x v="16"/>
    <n v="2015.4"/>
    <n v="21147000"/>
    <x v="137"/>
  </r>
  <r>
    <n v="31786"/>
    <s v="NP"/>
    <n v="157401"/>
    <x v="4"/>
    <x v="0"/>
    <d v="2023-05-31T00:00:00"/>
    <x v="14"/>
    <s v="BLIFSP"/>
    <x v="17"/>
    <n v="2789.52"/>
    <n v="14742000"/>
    <x v="147"/>
  </r>
  <r>
    <n v="31786"/>
    <s v="NP"/>
    <n v="157401"/>
    <x v="4"/>
    <x v="0"/>
    <d v="2023-05-31T00:00:00"/>
    <x v="15"/>
    <s v="BL20U"/>
    <x v="18"/>
    <n v="221.76"/>
    <n v="160000"/>
    <x v="35"/>
  </r>
  <r>
    <n v="31786"/>
    <s v="NP"/>
    <n v="157401"/>
    <x v="4"/>
    <x v="0"/>
    <d v="2023-05-31T00:00:00"/>
    <x v="15"/>
    <s v="FB09AU"/>
    <x v="18"/>
    <n v="5.45"/>
    <n v="0"/>
    <x v="6"/>
  </r>
  <r>
    <n v="31786"/>
    <s v="NP"/>
    <n v="157401"/>
    <x v="4"/>
    <x v="0"/>
    <d v="2023-05-31T00:00:00"/>
    <x v="4"/>
    <m/>
    <x v="4"/>
    <n v="346039.39"/>
    <m/>
    <x v="148"/>
  </r>
  <r>
    <n v="31786"/>
    <s v="NP"/>
    <n v="157401"/>
    <x v="4"/>
    <x v="0"/>
    <d v="2023-05-31T00:00:00"/>
    <x v="9"/>
    <s v="VC0105"/>
    <x v="19"/>
    <n v="7.04"/>
    <n v="295000"/>
    <x v="149"/>
  </r>
  <r>
    <n v="31786"/>
    <s v="NP"/>
    <n v="157401"/>
    <x v="4"/>
    <x v="0"/>
    <d v="2023-05-31T00:00:00"/>
    <x v="9"/>
    <s v="VC0106"/>
    <x v="9"/>
    <n v="201.89"/>
    <n v="9330000"/>
    <x v="150"/>
  </r>
  <r>
    <n v="31786"/>
    <s v="NP"/>
    <n v="157401"/>
    <x v="4"/>
    <x v="0"/>
    <d v="2023-05-31T00:00:00"/>
    <x v="9"/>
    <s v="VC0110"/>
    <x v="20"/>
    <n v="29.19"/>
    <n v="1370000"/>
    <x v="151"/>
  </r>
  <r>
    <n v="31786"/>
    <s v="NP"/>
    <n v="157401"/>
    <x v="4"/>
    <x v="0"/>
    <d v="2023-05-31T00:00:00"/>
    <x v="9"/>
    <s v="VC0125"/>
    <x v="21"/>
    <n v="40.28"/>
    <n v="1980000"/>
    <x v="152"/>
  </r>
  <r>
    <n v="31786"/>
    <s v="NP"/>
    <n v="157401"/>
    <x v="4"/>
    <x v="0"/>
    <d v="2023-05-31T00:00:00"/>
    <x v="9"/>
    <s v="VC0150"/>
    <x v="22"/>
    <n v="122.85"/>
    <n v="5850000"/>
    <x v="153"/>
  </r>
  <r>
    <n v="31786"/>
    <s v="NP"/>
    <n v="157401"/>
    <x v="4"/>
    <x v="0"/>
    <d v="2023-05-31T00:00:00"/>
    <x v="9"/>
    <s v="VC0205"/>
    <x v="19"/>
    <n v="8.82"/>
    <n v="500000"/>
    <x v="154"/>
  </r>
  <r>
    <n v="31786"/>
    <s v="NP"/>
    <n v="157401"/>
    <x v="4"/>
    <x v="0"/>
    <d v="2023-05-31T00:00:00"/>
    <x v="9"/>
    <s v="VC0206"/>
    <x v="9"/>
    <n v="381.25"/>
    <n v="18468000"/>
    <x v="155"/>
  </r>
  <r>
    <n v="31786"/>
    <s v="NP"/>
    <n v="157401"/>
    <x v="4"/>
    <x v="0"/>
    <d v="2023-05-31T00:00:00"/>
    <x v="9"/>
    <s v="VC0210"/>
    <x v="20"/>
    <n v="49.14"/>
    <n v="2410000"/>
    <x v="156"/>
  </r>
  <r>
    <n v="31786"/>
    <s v="NP"/>
    <n v="157401"/>
    <x v="4"/>
    <x v="0"/>
    <d v="2023-05-31T00:00:00"/>
    <x v="9"/>
    <s v="VC0225"/>
    <x v="21"/>
    <n v="93.45"/>
    <n v="4350000"/>
    <x v="68"/>
  </r>
  <r>
    <n v="31786"/>
    <s v="NP"/>
    <n v="157401"/>
    <x v="4"/>
    <x v="0"/>
    <d v="2023-05-31T00:00:00"/>
    <x v="9"/>
    <s v="VC0250"/>
    <x v="22"/>
    <n v="262.5"/>
    <n v="12400000"/>
    <x v="157"/>
  </r>
  <r>
    <n v="31786"/>
    <s v="NP"/>
    <n v="157401"/>
    <x v="4"/>
    <x v="0"/>
    <d v="2023-05-31T00:00:00"/>
    <x v="9"/>
    <s v="VC0305"/>
    <x v="19"/>
    <n v="4.4800000000000004"/>
    <n v="210000"/>
    <x v="34"/>
  </r>
  <r>
    <n v="31786"/>
    <s v="NP"/>
    <n v="157401"/>
    <x v="4"/>
    <x v="0"/>
    <d v="2023-05-31T00:00:00"/>
    <x v="9"/>
    <s v="VC0306"/>
    <x v="9"/>
    <n v="169.86"/>
    <n v="8310000"/>
    <x v="158"/>
  </r>
  <r>
    <n v="31786"/>
    <s v="NP"/>
    <n v="157401"/>
    <x v="4"/>
    <x v="0"/>
    <d v="2023-05-31T00:00:00"/>
    <x v="9"/>
    <s v="VC0310"/>
    <x v="20"/>
    <n v="32.130000000000003"/>
    <n v="1530000"/>
    <x v="159"/>
  </r>
  <r>
    <n v="31786"/>
    <s v="NP"/>
    <n v="157401"/>
    <x v="4"/>
    <x v="0"/>
    <d v="2023-05-31T00:00:00"/>
    <x v="9"/>
    <s v="VC0325"/>
    <x v="21"/>
    <n v="45.82"/>
    <n v="2175000"/>
    <x v="53"/>
  </r>
  <r>
    <n v="31786"/>
    <s v="NP"/>
    <n v="157401"/>
    <x v="4"/>
    <x v="0"/>
    <d v="2023-05-31T00:00:00"/>
    <x v="9"/>
    <s v="VC0350"/>
    <x v="22"/>
    <n v="185.85"/>
    <n v="8400000"/>
    <x v="160"/>
  </r>
  <r>
    <n v="31786"/>
    <s v="NP"/>
    <n v="157401"/>
    <x v="4"/>
    <x v="0"/>
    <d v="2023-05-31T00:00:00"/>
    <x v="9"/>
    <s v="VC0405"/>
    <x v="19"/>
    <n v="0.84"/>
    <n v="40000"/>
    <x v="1"/>
  </r>
  <r>
    <n v="31786"/>
    <s v="NP"/>
    <n v="157401"/>
    <x v="4"/>
    <x v="0"/>
    <d v="2023-05-31T00:00:00"/>
    <x v="9"/>
    <s v="VC0406"/>
    <x v="9"/>
    <n v="70.5"/>
    <n v="3384000"/>
    <x v="161"/>
  </r>
  <r>
    <n v="31786"/>
    <s v="NP"/>
    <n v="157401"/>
    <x v="4"/>
    <x v="0"/>
    <d v="2023-05-31T00:00:00"/>
    <x v="9"/>
    <s v="VC0410"/>
    <x v="20"/>
    <n v="15.96"/>
    <n v="760000"/>
    <x v="57"/>
  </r>
  <r>
    <n v="31786"/>
    <s v="NP"/>
    <n v="157401"/>
    <x v="4"/>
    <x v="0"/>
    <d v="2023-05-31T00:00:00"/>
    <x v="9"/>
    <s v="VC0425"/>
    <x v="21"/>
    <n v="21"/>
    <n v="1000000"/>
    <x v="16"/>
  </r>
  <r>
    <n v="31786"/>
    <s v="NP"/>
    <n v="157401"/>
    <x v="4"/>
    <x v="0"/>
    <d v="2023-05-31T00:00:00"/>
    <x v="9"/>
    <s v="VC0450"/>
    <x v="22"/>
    <n v="71.400000000000006"/>
    <n v="3400000"/>
    <x v="54"/>
  </r>
  <r>
    <n v="31786"/>
    <s v="NP"/>
    <n v="157401"/>
    <x v="4"/>
    <x v="0"/>
    <d v="2023-05-31T00:00:00"/>
    <x v="9"/>
    <s v="VC0506"/>
    <x v="9"/>
    <n v="25.83"/>
    <n v="1200000"/>
    <x v="162"/>
  </r>
  <r>
    <n v="31786"/>
    <s v="NP"/>
    <n v="157401"/>
    <x v="4"/>
    <x v="0"/>
    <d v="2023-05-31T00:00:00"/>
    <x v="9"/>
    <s v="VC0510"/>
    <x v="20"/>
    <n v="4.2"/>
    <n v="200000"/>
    <x v="14"/>
  </r>
  <r>
    <n v="31786"/>
    <s v="NP"/>
    <n v="157401"/>
    <x v="4"/>
    <x v="0"/>
    <d v="2023-05-31T00:00:00"/>
    <x v="9"/>
    <s v="VC0525"/>
    <x v="21"/>
    <n v="5.26"/>
    <n v="250000"/>
    <x v="1"/>
  </r>
  <r>
    <n v="31786"/>
    <s v="NP"/>
    <n v="157401"/>
    <x v="4"/>
    <x v="0"/>
    <d v="2023-05-31T00:00:00"/>
    <x v="9"/>
    <s v="VC0550"/>
    <x v="22"/>
    <n v="15.75"/>
    <n v="750000"/>
    <x v="20"/>
  </r>
  <r>
    <n v="31786"/>
    <s v="NP"/>
    <n v="157401"/>
    <x v="4"/>
    <x v="0"/>
    <d v="2023-05-31T00:00:00"/>
    <x v="9"/>
    <s v="VC0606"/>
    <x v="9"/>
    <n v="3.8"/>
    <n v="246000"/>
    <x v="55"/>
  </r>
  <r>
    <n v="31786"/>
    <s v="NP"/>
    <n v="157401"/>
    <x v="4"/>
    <x v="0"/>
    <d v="2023-05-31T00:00:00"/>
    <x v="9"/>
    <s v="VC0610"/>
    <x v="20"/>
    <n v="1.26"/>
    <n v="60000"/>
    <x v="6"/>
  </r>
  <r>
    <n v="31786"/>
    <s v="NP"/>
    <n v="157401"/>
    <x v="4"/>
    <x v="0"/>
    <d v="2023-05-31T00:00:00"/>
    <x v="9"/>
    <s v="VC0625"/>
    <x v="21"/>
    <n v="3.15"/>
    <n v="150000"/>
    <x v="6"/>
  </r>
  <r>
    <n v="31786"/>
    <s v="NP"/>
    <n v="157401"/>
    <x v="4"/>
    <x v="0"/>
    <d v="2023-05-31T00:00:00"/>
    <x v="9"/>
    <s v="VC0650"/>
    <x v="22"/>
    <n v="12.6"/>
    <n v="600000"/>
    <x v="1"/>
  </r>
  <r>
    <n v="31786"/>
    <s v="NP"/>
    <n v="157401"/>
    <x v="4"/>
    <x v="0"/>
    <d v="2023-05-31T00:00:00"/>
    <x v="9"/>
    <s v="VC0706"/>
    <x v="9"/>
    <n v="3.52"/>
    <n v="168000"/>
    <x v="14"/>
  </r>
  <r>
    <n v="31786"/>
    <s v="NP"/>
    <n v="157401"/>
    <x v="4"/>
    <x v="0"/>
    <d v="2023-05-31T00:00:00"/>
    <x v="9"/>
    <s v="VC0710"/>
    <x v="20"/>
    <n v="1.47"/>
    <n v="70000"/>
    <x v="6"/>
  </r>
  <r>
    <n v="31786"/>
    <s v="NP"/>
    <n v="157401"/>
    <x v="4"/>
    <x v="0"/>
    <d v="2023-05-31T00:00:00"/>
    <x v="9"/>
    <s v="VC0725"/>
    <x v="21"/>
    <n v="7.36"/>
    <n v="350000"/>
    <x v="1"/>
  </r>
  <r>
    <n v="31786"/>
    <s v="NP"/>
    <n v="157401"/>
    <x v="4"/>
    <x v="0"/>
    <d v="2023-05-31T00:00:00"/>
    <x v="9"/>
    <s v="VC0750"/>
    <x v="22"/>
    <n v="7.35"/>
    <n v="350000"/>
    <x v="6"/>
  </r>
  <r>
    <n v="31786"/>
    <s v="NP"/>
    <n v="157401"/>
    <x v="4"/>
    <x v="0"/>
    <d v="2023-05-31T00:00:00"/>
    <x v="9"/>
    <s v="VC0806"/>
    <x v="9"/>
    <n v="1.01"/>
    <n v="48000"/>
    <x v="6"/>
  </r>
  <r>
    <n v="31786"/>
    <s v="NP"/>
    <n v="157401"/>
    <x v="4"/>
    <x v="0"/>
    <d v="2023-05-31T00:00:00"/>
    <x v="10"/>
    <s v="VAD050"/>
    <x v="23"/>
    <n v="448.35"/>
    <n v="21300000"/>
    <x v="67"/>
  </r>
  <r>
    <n v="31786"/>
    <s v="NP"/>
    <n v="157401"/>
    <x v="4"/>
    <x v="0"/>
    <d v="2023-05-31T00:00:00"/>
    <x v="10"/>
    <s v="VAD060"/>
    <x v="10"/>
    <n v="12297.6"/>
    <n v="586860000"/>
    <x v="163"/>
  </r>
  <r>
    <n v="31786"/>
    <s v="NP"/>
    <n v="157401"/>
    <x v="4"/>
    <x v="0"/>
    <d v="2023-05-31T00:00:00"/>
    <x v="10"/>
    <s v="VAD100"/>
    <x v="24"/>
    <n v="1839.6"/>
    <n v="87600000"/>
    <x v="164"/>
  </r>
  <r>
    <n v="31786"/>
    <s v="NP"/>
    <n v="157401"/>
    <x v="4"/>
    <x v="0"/>
    <d v="2023-05-31T00:00:00"/>
    <x v="10"/>
    <s v="VAD250"/>
    <x v="25"/>
    <n v="2420.25"/>
    <n v="116100000"/>
    <x v="165"/>
  </r>
  <r>
    <n v="31786"/>
    <s v="NP"/>
    <n v="157401"/>
    <x v="4"/>
    <x v="0"/>
    <d v="2023-05-31T00:00:00"/>
    <x v="10"/>
    <s v="VAD500"/>
    <x v="26"/>
    <n v="6636"/>
    <n v="314000000"/>
    <x v="166"/>
  </r>
  <r>
    <n v="31786"/>
    <s v="NP"/>
    <n v="157401"/>
    <x v="4"/>
    <x v="0"/>
    <d v="2023-05-31T00:00:00"/>
    <x v="17"/>
    <s v="VSC050"/>
    <x v="27"/>
    <n v="37.799999999999997"/>
    <n v="1800000"/>
    <x v="167"/>
  </r>
  <r>
    <n v="31786"/>
    <s v="NP"/>
    <n v="157401"/>
    <x v="4"/>
    <x v="0"/>
    <d v="2023-05-31T00:00:00"/>
    <x v="17"/>
    <s v="VSC060"/>
    <x v="28"/>
    <n v="1311.5"/>
    <n v="67800000"/>
    <x v="168"/>
  </r>
  <r>
    <n v="31786"/>
    <s v="NP"/>
    <n v="157401"/>
    <x v="4"/>
    <x v="0"/>
    <d v="2023-05-31T00:00:00"/>
    <x v="17"/>
    <s v="VSC100"/>
    <x v="29"/>
    <n v="187.32"/>
    <n v="9160000"/>
    <x v="169"/>
  </r>
  <r>
    <n v="31786"/>
    <s v="NP"/>
    <n v="157401"/>
    <x v="4"/>
    <x v="0"/>
    <d v="2023-05-31T00:00:00"/>
    <x v="17"/>
    <s v="VSC250"/>
    <x v="30"/>
    <n v="325.5"/>
    <n v="16380000"/>
    <x v="170"/>
  </r>
  <r>
    <n v="31786"/>
    <s v="NP"/>
    <n v="157401"/>
    <x v="4"/>
    <x v="0"/>
    <d v="2023-05-31T00:00:00"/>
    <x v="17"/>
    <s v="VSC500"/>
    <x v="31"/>
    <n v="1083.5999999999999"/>
    <n v="51440000"/>
    <x v="171"/>
  </r>
  <r>
    <n v="31786"/>
    <s v="NP"/>
    <n v="157401"/>
    <x v="4"/>
    <x v="0"/>
    <d v="2023-05-31T00:00:00"/>
    <x v="17"/>
    <s v="VSO050"/>
    <x v="32"/>
    <n v="47.88"/>
    <n v="2280000"/>
    <x v="172"/>
  </r>
  <r>
    <n v="31786"/>
    <s v="NP"/>
    <n v="157401"/>
    <x v="4"/>
    <x v="0"/>
    <d v="2023-05-31T00:00:00"/>
    <x v="17"/>
    <s v="VSO060"/>
    <x v="33"/>
    <n v="1422.72"/>
    <n v="69832000"/>
    <x v="173"/>
  </r>
  <r>
    <n v="31786"/>
    <s v="NP"/>
    <n v="157401"/>
    <x v="4"/>
    <x v="0"/>
    <d v="2023-05-31T00:00:00"/>
    <x v="17"/>
    <s v="VSO100"/>
    <x v="34"/>
    <n v="241.92"/>
    <n v="13120000"/>
    <x v="52"/>
  </r>
  <r>
    <n v="31786"/>
    <s v="NP"/>
    <n v="157401"/>
    <x v="4"/>
    <x v="0"/>
    <d v="2023-05-31T00:00:00"/>
    <x v="17"/>
    <s v="VSO250"/>
    <x v="35"/>
    <n v="258.3"/>
    <n v="13960000"/>
    <x v="174"/>
  </r>
  <r>
    <n v="31786"/>
    <s v="NP"/>
    <n v="157401"/>
    <x v="4"/>
    <x v="0"/>
    <d v="2023-05-31T00:00:00"/>
    <x v="17"/>
    <s v="VSO500"/>
    <x v="36"/>
    <n v="756"/>
    <n v="38820000"/>
    <x v="175"/>
  </r>
  <r>
    <n v="31786"/>
    <s v="NP"/>
    <n v="157401"/>
    <x v="4"/>
    <x v="5"/>
    <d v="2023-05-31T00:00:00"/>
    <x v="15"/>
    <s v="BL20U"/>
    <x v="18"/>
    <n v="-11.88"/>
    <n v="20000"/>
    <x v="6"/>
  </r>
  <r>
    <n v="31786"/>
    <s v="NP"/>
    <n v="157401"/>
    <x v="4"/>
    <x v="5"/>
    <d v="2023-05-31T00:00:00"/>
    <x v="16"/>
    <s v="FO13A9"/>
    <x v="18"/>
    <n v="-3.24"/>
    <n v="60000"/>
    <x v="6"/>
  </r>
  <r>
    <n v="31786"/>
    <s v="NP"/>
    <n v="190862"/>
    <x v="5"/>
    <x v="0"/>
    <d v="2023-05-31T00:00:00"/>
    <x v="18"/>
    <s v="LTD-01"/>
    <x v="39"/>
    <n v="12.93"/>
    <n v="10779.78"/>
    <x v="14"/>
  </r>
  <r>
    <n v="31786"/>
    <s v="NP"/>
    <n v="190862"/>
    <x v="5"/>
    <x v="0"/>
    <d v="2023-05-31T00:00:00"/>
    <x v="18"/>
    <s v="LTD-01"/>
    <x v="40"/>
    <n v="20.43"/>
    <n v="17022.13"/>
    <x v="27"/>
  </r>
  <r>
    <n v="31786"/>
    <s v="NP"/>
    <n v="190862"/>
    <x v="5"/>
    <x v="0"/>
    <d v="2023-05-31T00:00:00"/>
    <x v="18"/>
    <s v="LTD-01"/>
    <x v="41"/>
    <n v="35.119999999999997"/>
    <n v="15274.19"/>
    <x v="51"/>
  </r>
  <r>
    <n v="31786"/>
    <s v="NP"/>
    <n v="190862"/>
    <x v="5"/>
    <x v="0"/>
    <d v="2023-05-31T00:00:00"/>
    <x v="18"/>
    <s v="LTD-01"/>
    <x v="42"/>
    <n v="32.04"/>
    <n v="9424.7000000000007"/>
    <x v="20"/>
  </r>
  <r>
    <n v="31786"/>
    <s v="NP"/>
    <n v="190862"/>
    <x v="5"/>
    <x v="0"/>
    <d v="2023-05-31T00:00:00"/>
    <x v="18"/>
    <s v="LTD-01"/>
    <x v="43"/>
    <n v="27.44"/>
    <n v="6993.32"/>
    <x v="1"/>
  </r>
  <r>
    <n v="31786"/>
    <s v="NP"/>
    <n v="190862"/>
    <x v="5"/>
    <x v="0"/>
    <d v="2023-05-31T00:00:00"/>
    <x v="18"/>
    <s v="LTD-01"/>
    <x v="44"/>
    <n v="47.95"/>
    <n v="9660.76"/>
    <x v="20"/>
  </r>
  <r>
    <n v="31786"/>
    <s v="NP"/>
    <n v="190862"/>
    <x v="5"/>
    <x v="0"/>
    <d v="2023-05-31T00:00:00"/>
    <x v="18"/>
    <s v="LTD-01"/>
    <x v="45"/>
    <n v="16.670000000000002"/>
    <n v="2645.91"/>
    <x v="6"/>
  </r>
  <r>
    <n v="31786"/>
    <s v="NP"/>
    <n v="190862"/>
    <x v="5"/>
    <x v="0"/>
    <d v="2023-05-31T00:00:00"/>
    <x v="18"/>
    <s v="LTD-01"/>
    <x v="46"/>
    <n v="23.41"/>
    <n v="3716.37"/>
    <x v="6"/>
  </r>
  <r>
    <n v="31786"/>
    <s v="NP"/>
    <n v="190862"/>
    <x v="5"/>
    <x v="0"/>
    <d v="2023-05-31T00:00:00"/>
    <x v="18"/>
    <s v="LTD-02"/>
    <x v="49"/>
    <n v="1.28"/>
    <n v="1418.33"/>
    <x v="6"/>
  </r>
  <r>
    <n v="31786"/>
    <s v="NP"/>
    <n v="190862"/>
    <x v="5"/>
    <x v="0"/>
    <d v="2023-05-31T00:00:00"/>
    <x v="18"/>
    <s v="LTD-02"/>
    <x v="50"/>
    <n v="12.53"/>
    <n v="13912.4"/>
    <x v="20"/>
  </r>
  <r>
    <n v="31786"/>
    <s v="NP"/>
    <n v="190862"/>
    <x v="5"/>
    <x v="0"/>
    <d v="2023-05-31T00:00:00"/>
    <x v="18"/>
    <s v="LTD-02"/>
    <x v="51"/>
    <n v="11.65"/>
    <n v="6471.75"/>
    <x v="1"/>
  </r>
  <r>
    <n v="31786"/>
    <s v="NP"/>
    <n v="190862"/>
    <x v="5"/>
    <x v="0"/>
    <d v="2023-05-31T00:00:00"/>
    <x v="18"/>
    <s v="LTD-02"/>
    <x v="52"/>
    <n v="27.41"/>
    <n v="10150.25"/>
    <x v="6"/>
  </r>
  <r>
    <n v="31786"/>
    <s v="NP"/>
    <n v="190862"/>
    <x v="5"/>
    <x v="0"/>
    <d v="2023-05-31T00:00:00"/>
    <x v="18"/>
    <s v="LTD-02"/>
    <x v="55"/>
    <n v="27.23"/>
    <n v="4125"/>
    <x v="6"/>
  </r>
  <r>
    <n v="31786"/>
    <s v="NP"/>
    <n v="190862"/>
    <x v="5"/>
    <x v="0"/>
    <d v="2023-05-31T00:00:00"/>
    <x v="18"/>
    <s v="LTD-03"/>
    <x v="59"/>
    <n v="26.3"/>
    <n v="18787.189999999999"/>
    <x v="14"/>
  </r>
  <r>
    <n v="31786"/>
    <s v="NP"/>
    <n v="190862"/>
    <x v="5"/>
    <x v="0"/>
    <d v="2023-05-31T00:00:00"/>
    <x v="18"/>
    <s v="LTD-03"/>
    <x v="60"/>
    <n v="6.69"/>
    <n v="2390.83"/>
    <x v="6"/>
  </r>
  <r>
    <n v="31786"/>
    <s v="NP"/>
    <n v="190862"/>
    <x v="5"/>
    <x v="0"/>
    <d v="2023-05-31T00:00:00"/>
    <x v="18"/>
    <s v="LTD-03"/>
    <x v="62"/>
    <n v="35.08"/>
    <n v="6619.54"/>
    <x v="1"/>
  </r>
  <r>
    <n v="31786"/>
    <s v="NP"/>
    <n v="190862"/>
    <x v="5"/>
    <x v="0"/>
    <d v="2023-05-31T00:00:00"/>
    <x v="18"/>
    <s v="LTD-03"/>
    <x v="63"/>
    <n v="12.86"/>
    <n v="1978.75"/>
    <x v="6"/>
  </r>
  <r>
    <n v="31786"/>
    <s v="NP"/>
    <n v="190862"/>
    <x v="5"/>
    <x v="0"/>
    <d v="2023-05-31T00:00:00"/>
    <x v="18"/>
    <s v="LTD-03"/>
    <x v="64"/>
    <n v="11.71"/>
    <n v="1801.58"/>
    <x v="6"/>
  </r>
  <r>
    <n v="31786"/>
    <s v="NP"/>
    <n v="190862"/>
    <x v="5"/>
    <x v="0"/>
    <d v="2023-05-31T00:00:00"/>
    <x v="18"/>
    <s v="LTD-04"/>
    <x v="68"/>
    <n v="3.7"/>
    <n v="3367"/>
    <x v="6"/>
  </r>
  <r>
    <n v="31786"/>
    <s v="NP"/>
    <n v="190862"/>
    <x v="5"/>
    <x v="0"/>
    <d v="2023-05-31T00:00:00"/>
    <x v="18"/>
    <s v="LTD-04"/>
    <x v="71"/>
    <n v="27.5"/>
    <n v="8332.64"/>
    <x v="6"/>
  </r>
  <r>
    <n v="31786"/>
    <s v="NP"/>
    <n v="190862"/>
    <x v="5"/>
    <x v="0"/>
    <d v="2023-05-31T00:00:00"/>
    <x v="18"/>
    <s v="LTD-04"/>
    <x v="73"/>
    <n v="51.57"/>
    <n v="10110.290000000001"/>
    <x v="20"/>
  </r>
  <r>
    <n v="31786"/>
    <s v="NP"/>
    <n v="190862"/>
    <x v="5"/>
    <x v="0"/>
    <d v="2023-05-31T00:00:00"/>
    <x v="18"/>
    <s v="LTD-04"/>
    <x v="74"/>
    <n v="17.100000000000001"/>
    <n v="3353.88"/>
    <x v="6"/>
  </r>
  <r>
    <n v="31786"/>
    <s v="NP"/>
    <n v="190862"/>
    <x v="5"/>
    <x v="0"/>
    <d v="2023-05-31T00:00:00"/>
    <x v="18"/>
    <s v="LTD-04"/>
    <x v="75"/>
    <n v="33.700000000000003"/>
    <n v="4160.5"/>
    <x v="1"/>
  </r>
  <r>
    <n v="31786"/>
    <s v="NP"/>
    <n v="190862"/>
    <x v="5"/>
    <x v="0"/>
    <d v="2023-05-31T00:00:00"/>
    <x v="18"/>
    <s v="LTD-04"/>
    <x v="77"/>
    <n v="22.82"/>
    <n v="4225"/>
    <x v="6"/>
  </r>
  <r>
    <n v="31786"/>
    <s v="NP"/>
    <n v="190862"/>
    <x v="5"/>
    <x v="0"/>
    <d v="2023-05-31T00:00:00"/>
    <x v="19"/>
    <s v="STD-A"/>
    <x v="83"/>
    <n v="43187.55"/>
    <n v="10550059.689999999"/>
    <x v="176"/>
  </r>
  <r>
    <n v="31786"/>
    <s v="NP"/>
    <n v="190862"/>
    <x v="5"/>
    <x v="0"/>
    <d v="2023-05-31T00:00:00"/>
    <x v="19"/>
    <s v="STD-A"/>
    <x v="78"/>
    <n v="528.71"/>
    <n v="128955.13"/>
    <x v="177"/>
  </r>
  <r>
    <n v="31786"/>
    <s v="NP"/>
    <n v="190862"/>
    <x v="5"/>
    <x v="0"/>
    <d v="2023-05-31T00:00:00"/>
    <x v="19"/>
    <s v="STD-B"/>
    <x v="84"/>
    <n v="39363.480000000003"/>
    <n v="11915737.65"/>
    <x v="178"/>
  </r>
  <r>
    <n v="31786"/>
    <s v="NP"/>
    <n v="190862"/>
    <x v="5"/>
    <x v="0"/>
    <d v="2023-05-31T00:00:00"/>
    <x v="19"/>
    <s v="STD-B"/>
    <x v="38"/>
    <n v="162.79"/>
    <n v="49329.63"/>
    <x v="179"/>
  </r>
  <r>
    <n v="31786"/>
    <s v="NP"/>
    <n v="190862"/>
    <x v="5"/>
    <x v="5"/>
    <d v="2023-05-31T00:00:00"/>
    <x v="18"/>
    <s v="LTD-01"/>
    <x v="44"/>
    <n v="-28.97"/>
    <n v="4166.66"/>
    <x v="6"/>
  </r>
  <r>
    <n v="31786"/>
    <s v="NP"/>
    <n v="190862"/>
    <x v="5"/>
    <x v="5"/>
    <d v="2023-05-31T00:00:00"/>
    <x v="19"/>
    <s v="STD-A"/>
    <x v="18"/>
    <n v="-22.41"/>
    <n v="4166.66"/>
    <x v="6"/>
  </r>
  <r>
    <n v="31786"/>
    <s v="NP"/>
    <n v="258005"/>
    <x v="6"/>
    <x v="2"/>
    <d v="2023-05-31T00:00:00"/>
    <x v="20"/>
    <s v="VISBAS"/>
    <x v="79"/>
    <n v="3.18"/>
    <n v="0"/>
    <x v="6"/>
  </r>
  <r>
    <n v="31786"/>
    <s v="NP"/>
    <n v="258005"/>
    <x v="6"/>
    <x v="2"/>
    <d v="2023-05-31T00:00:00"/>
    <x v="20"/>
    <s v="VISEXP"/>
    <x v="80"/>
    <n v="12.6"/>
    <n v="0"/>
    <x v="1"/>
  </r>
  <r>
    <n v="31786"/>
    <s v="NP"/>
    <n v="258005"/>
    <x v="6"/>
    <x v="3"/>
    <d v="2023-05-31T00:00:00"/>
    <x v="20"/>
    <s v="VISBAS"/>
    <x v="79"/>
    <n v="74.25"/>
    <n v="0"/>
    <x v="179"/>
  </r>
  <r>
    <n v="31786"/>
    <s v="NP"/>
    <n v="258005"/>
    <x v="6"/>
    <x v="3"/>
    <d v="2023-05-31T00:00:00"/>
    <x v="20"/>
    <s v="VISEXP"/>
    <x v="80"/>
    <n v="513.91999999999996"/>
    <n v="0"/>
    <x v="180"/>
  </r>
  <r>
    <n v="31786"/>
    <s v="NP"/>
    <n v="258005"/>
    <x v="6"/>
    <x v="0"/>
    <d v="2023-05-31T00:00:00"/>
    <x v="20"/>
    <s v="VISBAS"/>
    <x v="79"/>
    <n v="37749.51"/>
    <n v="0"/>
    <x v="181"/>
  </r>
  <r>
    <n v="31786"/>
    <s v="NP"/>
    <n v="258005"/>
    <x v="6"/>
    <x v="0"/>
    <d v="2023-05-31T00:00:00"/>
    <x v="20"/>
    <s v="VISEXP"/>
    <x v="80"/>
    <n v="155108.44"/>
    <n v="0"/>
    <x v="182"/>
  </r>
  <r>
    <n v="31786"/>
    <s v="NP"/>
    <n v="258005"/>
    <x v="6"/>
    <x v="4"/>
    <d v="2023-05-31T00:00:00"/>
    <x v="20"/>
    <s v="VISBAS"/>
    <x v="79"/>
    <n v="28056.85"/>
    <n v="0"/>
    <x v="183"/>
  </r>
  <r>
    <n v="31786"/>
    <s v="NP"/>
    <n v="258005"/>
    <x v="6"/>
    <x v="4"/>
    <d v="2023-05-31T00:00:00"/>
    <x v="20"/>
    <s v="VISEXP"/>
    <x v="80"/>
    <n v="134670.37"/>
    <n v="0"/>
    <x v="184"/>
  </r>
  <r>
    <n v="31786"/>
    <s v="NP"/>
    <n v="258005"/>
    <x v="6"/>
    <x v="5"/>
    <d v="2023-05-31T00:00:00"/>
    <x v="20"/>
    <s v="VISBAS"/>
    <x v="79"/>
    <n v="10253.709999999999"/>
    <n v="0"/>
    <x v="185"/>
  </r>
  <r>
    <n v="31786"/>
    <s v="NP"/>
    <n v="258005"/>
    <x v="6"/>
    <x v="5"/>
    <d v="2023-05-31T00:00:00"/>
    <x v="20"/>
    <s v="VISEXP"/>
    <x v="80"/>
    <n v="62495.25"/>
    <n v="0"/>
    <x v="186"/>
  </r>
  <r>
    <n v="31786"/>
    <s v="TN"/>
    <n v="185"/>
    <x v="0"/>
    <x v="0"/>
    <d v="2023-04-28T00:00:00"/>
    <x v="0"/>
    <s v="PPDN"/>
    <x v="0"/>
    <n v="13.84"/>
    <n v="0"/>
    <x v="6"/>
  </r>
  <r>
    <n v="31786"/>
    <s v="TN"/>
    <n v="185"/>
    <x v="0"/>
    <x v="0"/>
    <d v="2023-05-15T00:00:00"/>
    <x v="0"/>
    <s v="PPDN"/>
    <x v="0"/>
    <n v="324.94"/>
    <n v="0"/>
    <x v="187"/>
  </r>
  <r>
    <n v="31786"/>
    <s v="TN"/>
    <n v="192"/>
    <x v="1"/>
    <x v="0"/>
    <d v="2023-04-28T00:00:00"/>
    <x v="1"/>
    <s v="PDON"/>
    <x v="1"/>
    <n v="212.04"/>
    <n v="0"/>
    <x v="27"/>
  </r>
  <r>
    <n v="31786"/>
    <s v="TN"/>
    <n v="192"/>
    <x v="1"/>
    <x v="0"/>
    <d v="2023-05-15T00:00:00"/>
    <x v="1"/>
    <s v="PDON"/>
    <x v="1"/>
    <n v="1122.24"/>
    <n v="0"/>
    <x v="188"/>
  </r>
  <r>
    <n v="31786"/>
    <s v="TN"/>
    <n v="157401"/>
    <x v="4"/>
    <x v="0"/>
    <d v="2023-04-28T00:00:00"/>
    <x v="6"/>
    <s v="BADE2X"/>
    <x v="6"/>
    <n v="4.5599999999999996"/>
    <n v="240000"/>
    <x v="14"/>
  </r>
  <r>
    <n v="31786"/>
    <s v="TN"/>
    <n v="157401"/>
    <x v="4"/>
    <x v="0"/>
    <d v="2023-04-28T00:00:00"/>
    <x v="12"/>
    <s v="BAD6SP"/>
    <x v="13"/>
    <n v="0.78"/>
    <n v="60000"/>
    <x v="6"/>
  </r>
  <r>
    <n v="31786"/>
    <s v="TN"/>
    <n v="157401"/>
    <x v="4"/>
    <x v="0"/>
    <d v="2023-04-28T00:00:00"/>
    <x v="7"/>
    <s v="BLES15"/>
    <x v="7"/>
    <n v="18.239999999999998"/>
    <n v="120000"/>
    <x v="14"/>
  </r>
  <r>
    <n v="31786"/>
    <s v="TN"/>
    <n v="157401"/>
    <x v="4"/>
    <x v="0"/>
    <d v="2023-04-28T00:00:00"/>
    <x v="14"/>
    <s v="BLIFSP"/>
    <x v="17"/>
    <n v="0.59"/>
    <n v="3000"/>
    <x v="6"/>
  </r>
  <r>
    <n v="31786"/>
    <s v="TN"/>
    <n v="157401"/>
    <x v="4"/>
    <x v="0"/>
    <d v="2023-04-28T00:00:00"/>
    <x v="9"/>
    <s v="VC0206"/>
    <x v="9"/>
    <n v="0.25"/>
    <n v="12000"/>
    <x v="6"/>
  </r>
  <r>
    <n v="31786"/>
    <s v="TN"/>
    <n v="157401"/>
    <x v="4"/>
    <x v="0"/>
    <d v="2023-04-28T00:00:00"/>
    <x v="10"/>
    <s v="VAD060"/>
    <x v="10"/>
    <n v="2.52"/>
    <n v="120000"/>
    <x v="1"/>
  </r>
  <r>
    <n v="31786"/>
    <s v="TN"/>
    <n v="157401"/>
    <x v="4"/>
    <x v="0"/>
    <d v="2023-04-28T00:00:00"/>
    <x v="17"/>
    <s v="VSC060"/>
    <x v="28"/>
    <n v="0.5"/>
    <n v="24000"/>
    <x v="6"/>
  </r>
  <r>
    <n v="31786"/>
    <s v="TN"/>
    <n v="157401"/>
    <x v="4"/>
    <x v="0"/>
    <d v="2023-05-15T00:00:00"/>
    <x v="5"/>
    <s v="BADC01"/>
    <x v="5"/>
    <n v="0.63"/>
    <n v="178800"/>
    <x v="54"/>
  </r>
  <r>
    <n v="31786"/>
    <s v="TN"/>
    <n v="157401"/>
    <x v="4"/>
    <x v="0"/>
    <d v="2023-05-15T00:00:00"/>
    <x v="5"/>
    <s v="BADC02"/>
    <x v="5"/>
    <n v="-0.83"/>
    <n v="226000"/>
    <x v="179"/>
  </r>
  <r>
    <n v="31786"/>
    <s v="TN"/>
    <n v="157401"/>
    <x v="4"/>
    <x v="0"/>
    <d v="2023-05-15T00:00:00"/>
    <x v="5"/>
    <s v="BADC03"/>
    <x v="5"/>
    <n v="0.7"/>
    <n v="67000"/>
    <x v="20"/>
  </r>
  <r>
    <n v="31786"/>
    <s v="TN"/>
    <n v="157401"/>
    <x v="4"/>
    <x v="0"/>
    <d v="2023-05-15T00:00:00"/>
    <x v="5"/>
    <s v="BADC04"/>
    <x v="5"/>
    <n v="-1.88"/>
    <n v="27000"/>
    <x v="20"/>
  </r>
  <r>
    <n v="31786"/>
    <s v="TN"/>
    <n v="157401"/>
    <x v="4"/>
    <x v="0"/>
    <d v="2023-05-15T00:00:00"/>
    <x v="5"/>
    <s v="BADC05"/>
    <x v="5"/>
    <n v="0.65"/>
    <n v="50000"/>
    <x v="6"/>
  </r>
  <r>
    <n v="31786"/>
    <s v="TN"/>
    <n v="157401"/>
    <x v="4"/>
    <x v="0"/>
    <d v="2023-05-15T00:00:00"/>
    <x v="5"/>
    <s v="BADC08"/>
    <x v="5"/>
    <n v="-2.08"/>
    <n v="10000"/>
    <x v="6"/>
  </r>
  <r>
    <n v="31786"/>
    <s v="TN"/>
    <n v="157401"/>
    <x v="4"/>
    <x v="0"/>
    <d v="2023-05-15T00:00:00"/>
    <x v="5"/>
    <s v="BADC09"/>
    <x v="5"/>
    <n v="2.34"/>
    <n v="90000"/>
    <x v="6"/>
  </r>
  <r>
    <n v="31786"/>
    <s v="TN"/>
    <n v="157401"/>
    <x v="4"/>
    <x v="0"/>
    <d v="2023-05-15T00:00:00"/>
    <x v="6"/>
    <s v="BADE2X"/>
    <x v="6"/>
    <n v="-3.03"/>
    <n v="6121000"/>
    <x v="189"/>
  </r>
  <r>
    <n v="31786"/>
    <s v="TN"/>
    <n v="157401"/>
    <x v="4"/>
    <x v="0"/>
    <d v="2023-05-15T00:00:00"/>
    <x v="11"/>
    <s v="BADE40"/>
    <x v="11"/>
    <n v="-6.57"/>
    <n v="4172000"/>
    <x v="190"/>
  </r>
  <r>
    <n v="31786"/>
    <s v="TN"/>
    <n v="157401"/>
    <x v="4"/>
    <x v="0"/>
    <d v="2023-05-15T00:00:00"/>
    <x v="12"/>
    <s v="BAD4SC"/>
    <x v="12"/>
    <n v="-77.319999999999993"/>
    <n v="1888400"/>
    <x v="191"/>
  </r>
  <r>
    <n v="31786"/>
    <s v="TN"/>
    <n v="157401"/>
    <x v="4"/>
    <x v="0"/>
    <d v="2023-05-15T00:00:00"/>
    <x v="12"/>
    <s v="BAD6SP"/>
    <x v="13"/>
    <n v="-73.17"/>
    <n v="1632000"/>
    <x v="33"/>
  </r>
  <r>
    <n v="31786"/>
    <s v="TN"/>
    <n v="157401"/>
    <x v="4"/>
    <x v="0"/>
    <d v="2023-05-15T00:00:00"/>
    <x v="7"/>
    <s v="BLES15"/>
    <x v="7"/>
    <n v="18.440000000000001"/>
    <n v="3050500"/>
    <x v="189"/>
  </r>
  <r>
    <n v="31786"/>
    <s v="TN"/>
    <n v="157401"/>
    <x v="4"/>
    <x v="0"/>
    <d v="2023-05-15T00:00:00"/>
    <x v="8"/>
    <s v="BLCH01"/>
    <x v="8"/>
    <n v="7.79"/>
    <n v="69000"/>
    <x v="192"/>
  </r>
  <r>
    <n v="31786"/>
    <s v="TN"/>
    <n v="157401"/>
    <x v="4"/>
    <x v="0"/>
    <d v="2023-05-15T00:00:00"/>
    <x v="8"/>
    <s v="BLCH02"/>
    <x v="8"/>
    <n v="25.16"/>
    <n v="153000"/>
    <x v="193"/>
  </r>
  <r>
    <n v="31786"/>
    <s v="TN"/>
    <n v="157401"/>
    <x v="4"/>
    <x v="0"/>
    <d v="2023-05-15T00:00:00"/>
    <x v="8"/>
    <s v="BLCH03"/>
    <x v="8"/>
    <n v="12.88"/>
    <n v="57000"/>
    <x v="55"/>
  </r>
  <r>
    <n v="31786"/>
    <s v="TN"/>
    <n v="157401"/>
    <x v="4"/>
    <x v="0"/>
    <d v="2023-05-15T00:00:00"/>
    <x v="8"/>
    <s v="BLCH04"/>
    <x v="8"/>
    <n v="6.66"/>
    <n v="24000"/>
    <x v="1"/>
  </r>
  <r>
    <n v="31786"/>
    <s v="TN"/>
    <n v="157401"/>
    <x v="4"/>
    <x v="0"/>
    <d v="2023-05-15T00:00:00"/>
    <x v="8"/>
    <s v="BLCH05"/>
    <x v="8"/>
    <n v="4.6500000000000004"/>
    <n v="30000"/>
    <x v="1"/>
  </r>
  <r>
    <n v="31786"/>
    <s v="TN"/>
    <n v="157401"/>
    <x v="4"/>
    <x v="0"/>
    <d v="2023-05-15T00:00:00"/>
    <x v="8"/>
    <s v="BLCS01"/>
    <x v="14"/>
    <n v="-12.3"/>
    <n v="66000"/>
    <x v="192"/>
  </r>
  <r>
    <n v="31786"/>
    <s v="TN"/>
    <n v="157401"/>
    <x v="4"/>
    <x v="0"/>
    <d v="2023-05-15T00:00:00"/>
    <x v="8"/>
    <s v="BLCS02"/>
    <x v="14"/>
    <n v="-41.48"/>
    <n v="63000"/>
    <x v="57"/>
  </r>
  <r>
    <n v="31786"/>
    <s v="TN"/>
    <n v="157401"/>
    <x v="4"/>
    <x v="0"/>
    <d v="2023-05-15T00:00:00"/>
    <x v="8"/>
    <s v="BLCS03"/>
    <x v="14"/>
    <n v="-19.11"/>
    <n v="39000"/>
    <x v="35"/>
  </r>
  <r>
    <n v="31786"/>
    <s v="TN"/>
    <n v="157401"/>
    <x v="4"/>
    <x v="0"/>
    <d v="2023-05-15T00:00:00"/>
    <x v="8"/>
    <s v="BLCS04"/>
    <x v="14"/>
    <n v="-15.73"/>
    <n v="15000"/>
    <x v="27"/>
  </r>
  <r>
    <n v="31786"/>
    <s v="TN"/>
    <n v="157401"/>
    <x v="4"/>
    <x v="0"/>
    <d v="2023-05-15T00:00:00"/>
    <x v="8"/>
    <s v="BLCS05"/>
    <x v="14"/>
    <n v="-6.08"/>
    <n v="3000"/>
    <x v="6"/>
  </r>
  <r>
    <n v="31786"/>
    <s v="TN"/>
    <n v="157401"/>
    <x v="4"/>
    <x v="0"/>
    <d v="2023-05-15T00:00:00"/>
    <x v="8"/>
    <s v="BLCS08"/>
    <x v="14"/>
    <n v="-4.84"/>
    <n v="3000"/>
    <x v="6"/>
  </r>
  <r>
    <n v="31786"/>
    <s v="TN"/>
    <n v="157401"/>
    <x v="4"/>
    <x v="0"/>
    <d v="2023-05-15T00:00:00"/>
    <x v="8"/>
    <s v="BLCS09"/>
    <x v="14"/>
    <n v="5.46"/>
    <n v="27000"/>
    <x v="6"/>
  </r>
  <r>
    <n v="31786"/>
    <s v="TN"/>
    <n v="157401"/>
    <x v="4"/>
    <x v="0"/>
    <d v="2023-05-15T00:00:00"/>
    <x v="13"/>
    <s v="BLER20"/>
    <x v="15"/>
    <n v="-26.3"/>
    <n v="2086000"/>
    <x v="190"/>
  </r>
  <r>
    <n v="31786"/>
    <s v="TN"/>
    <n v="157401"/>
    <x v="4"/>
    <x v="0"/>
    <d v="2023-05-15T00:00:00"/>
    <x v="14"/>
    <s v="BLIFSC"/>
    <x v="16"/>
    <n v="-45.9"/>
    <n v="144000"/>
    <x v="154"/>
  </r>
  <r>
    <n v="31786"/>
    <s v="TN"/>
    <n v="157401"/>
    <x v="4"/>
    <x v="0"/>
    <d v="2023-05-15T00:00:00"/>
    <x v="14"/>
    <s v="BLIFSP"/>
    <x v="17"/>
    <n v="-56.05"/>
    <n v="111000"/>
    <x v="33"/>
  </r>
  <r>
    <n v="31786"/>
    <s v="TN"/>
    <n v="157401"/>
    <x v="4"/>
    <x v="0"/>
    <d v="2023-05-15T00:00:00"/>
    <x v="15"/>
    <s v="BL20U"/>
    <x v="18"/>
    <n v="7.92"/>
    <n v="100000"/>
    <x v="1"/>
  </r>
  <r>
    <n v="31786"/>
    <s v="TN"/>
    <n v="157401"/>
    <x v="4"/>
    <x v="0"/>
    <d v="2023-05-15T00:00:00"/>
    <x v="15"/>
    <s v="FB10AU"/>
    <x v="18"/>
    <n v="59.4"/>
    <n v="200000"/>
    <x v="194"/>
  </r>
  <r>
    <n v="31786"/>
    <s v="TN"/>
    <n v="157401"/>
    <x v="4"/>
    <x v="0"/>
    <d v="2023-05-15T00:00:00"/>
    <x v="15"/>
    <s v="FB10BU"/>
    <x v="18"/>
    <n v="215.87"/>
    <n v="50000"/>
    <x v="195"/>
  </r>
  <r>
    <n v="31786"/>
    <s v="TN"/>
    <n v="157401"/>
    <x v="4"/>
    <x v="0"/>
    <d v="2023-05-15T00:00:00"/>
    <x v="15"/>
    <s v="FB10CU"/>
    <x v="18"/>
    <n v="45.04"/>
    <n v="0"/>
    <x v="35"/>
  </r>
  <r>
    <n v="31786"/>
    <s v="TN"/>
    <n v="157401"/>
    <x v="4"/>
    <x v="0"/>
    <d v="2023-05-15T00:00:00"/>
    <x v="15"/>
    <s v="FB10DU"/>
    <x v="18"/>
    <n v="62.76"/>
    <n v="0"/>
    <x v="196"/>
  </r>
  <r>
    <n v="31786"/>
    <s v="TN"/>
    <n v="157401"/>
    <x v="4"/>
    <x v="0"/>
    <d v="2023-05-15T00:00:00"/>
    <x v="16"/>
    <s v="FO13B9"/>
    <x v="18"/>
    <n v="7.56"/>
    <n v="0"/>
    <x v="51"/>
  </r>
  <r>
    <n v="31786"/>
    <s v="TN"/>
    <n v="157401"/>
    <x v="4"/>
    <x v="0"/>
    <d v="2023-05-15T00:00:00"/>
    <x v="9"/>
    <s v="VC0105"/>
    <x v="19"/>
    <n v="-0.11"/>
    <n v="12000"/>
    <x v="6"/>
  </r>
  <r>
    <n v="31786"/>
    <s v="TN"/>
    <n v="157401"/>
    <x v="4"/>
    <x v="0"/>
    <d v="2023-05-15T00:00:00"/>
    <x v="9"/>
    <s v="VC0106"/>
    <x v="9"/>
    <n v="-1.3"/>
    <n v="66000"/>
    <x v="55"/>
  </r>
  <r>
    <n v="31786"/>
    <s v="TN"/>
    <n v="157401"/>
    <x v="4"/>
    <x v="0"/>
    <d v="2023-05-15T00:00:00"/>
    <x v="9"/>
    <s v="VC0110"/>
    <x v="20"/>
    <n v="-0.21"/>
    <n v="10000"/>
    <x v="6"/>
  </r>
  <r>
    <n v="31786"/>
    <s v="TN"/>
    <n v="157401"/>
    <x v="4"/>
    <x v="0"/>
    <d v="2023-05-15T00:00:00"/>
    <x v="9"/>
    <s v="VC0150"/>
    <x v="22"/>
    <n v="5.25"/>
    <n v="200000"/>
    <x v="14"/>
  </r>
  <r>
    <n v="31786"/>
    <s v="TN"/>
    <n v="157401"/>
    <x v="4"/>
    <x v="0"/>
    <d v="2023-05-15T00:00:00"/>
    <x v="9"/>
    <s v="VC0206"/>
    <x v="9"/>
    <n v="0.75"/>
    <n v="72000"/>
    <x v="51"/>
  </r>
  <r>
    <n v="31786"/>
    <s v="TN"/>
    <n v="157401"/>
    <x v="4"/>
    <x v="0"/>
    <d v="2023-05-15T00:00:00"/>
    <x v="9"/>
    <s v="VC0210"/>
    <x v="20"/>
    <n v="0.42"/>
    <n v="20000"/>
    <x v="6"/>
  </r>
  <r>
    <n v="31786"/>
    <s v="TN"/>
    <n v="157401"/>
    <x v="4"/>
    <x v="0"/>
    <d v="2023-05-15T00:00:00"/>
    <x v="9"/>
    <s v="VC0250"/>
    <x v="22"/>
    <n v="-10.5"/>
    <n v="112000"/>
    <x v="1"/>
  </r>
  <r>
    <n v="31786"/>
    <s v="TN"/>
    <n v="157401"/>
    <x v="4"/>
    <x v="0"/>
    <d v="2023-05-15T00:00:00"/>
    <x v="9"/>
    <s v="VC0306"/>
    <x v="9"/>
    <n v="-1.1399999999999999"/>
    <n v="30000"/>
    <x v="20"/>
  </r>
  <r>
    <n v="31786"/>
    <s v="TN"/>
    <n v="157401"/>
    <x v="4"/>
    <x v="0"/>
    <d v="2023-05-15T00:00:00"/>
    <x v="9"/>
    <s v="VC0550"/>
    <x v="22"/>
    <n v="5.25"/>
    <n v="250000"/>
    <x v="6"/>
  </r>
  <r>
    <n v="31786"/>
    <s v="TN"/>
    <n v="157401"/>
    <x v="4"/>
    <x v="0"/>
    <d v="2023-05-15T00:00:00"/>
    <x v="10"/>
    <s v="VAD050"/>
    <x v="23"/>
    <n v="1.05"/>
    <n v="50000"/>
    <x v="6"/>
  </r>
  <r>
    <n v="31786"/>
    <s v="TN"/>
    <n v="157401"/>
    <x v="4"/>
    <x v="0"/>
    <d v="2023-05-15T00:00:00"/>
    <x v="10"/>
    <s v="VAD060"/>
    <x v="10"/>
    <n v="7.56"/>
    <n v="540000"/>
    <x v="3"/>
  </r>
  <r>
    <n v="31786"/>
    <s v="TN"/>
    <n v="157401"/>
    <x v="4"/>
    <x v="0"/>
    <d v="2023-05-15T00:00:00"/>
    <x v="10"/>
    <s v="VAD100"/>
    <x v="24"/>
    <n v="-2.1"/>
    <n v="460000"/>
    <x v="27"/>
  </r>
  <r>
    <n v="31786"/>
    <s v="TN"/>
    <n v="157401"/>
    <x v="4"/>
    <x v="0"/>
    <d v="2023-05-15T00:00:00"/>
    <x v="10"/>
    <s v="VAD500"/>
    <x v="26"/>
    <n v="10.5"/>
    <n v="5620000"/>
    <x v="197"/>
  </r>
  <r>
    <n v="31786"/>
    <s v="TN"/>
    <n v="157401"/>
    <x v="4"/>
    <x v="0"/>
    <d v="2023-05-15T00:00:00"/>
    <x v="17"/>
    <s v="VSC060"/>
    <x v="28"/>
    <n v="-49.26"/>
    <n v="1336000"/>
    <x v="198"/>
  </r>
  <r>
    <n v="31786"/>
    <s v="TN"/>
    <n v="157401"/>
    <x v="4"/>
    <x v="0"/>
    <d v="2023-05-15T00:00:00"/>
    <x v="17"/>
    <s v="VSC100"/>
    <x v="29"/>
    <n v="-4.2"/>
    <n v="24000"/>
    <x v="6"/>
  </r>
  <r>
    <n v="31786"/>
    <s v="TN"/>
    <n v="157401"/>
    <x v="4"/>
    <x v="0"/>
    <d v="2023-05-15T00:00:00"/>
    <x v="17"/>
    <s v="VSC500"/>
    <x v="31"/>
    <n v="-67.2"/>
    <n v="496000"/>
    <x v="51"/>
  </r>
  <r>
    <n v="31786"/>
    <s v="TN"/>
    <n v="157401"/>
    <x v="4"/>
    <x v="0"/>
    <d v="2023-05-15T00:00:00"/>
    <x v="17"/>
    <s v="VSO060"/>
    <x v="33"/>
    <n v="-60.04"/>
    <n v="1084000"/>
    <x v="199"/>
  </r>
  <r>
    <n v="31786"/>
    <s v="TN"/>
    <n v="157401"/>
    <x v="4"/>
    <x v="0"/>
    <d v="2023-05-15T00:00:00"/>
    <x v="17"/>
    <s v="VSO100"/>
    <x v="34"/>
    <n v="-11.34"/>
    <n v="48000"/>
    <x v="1"/>
  </r>
  <r>
    <n v="31786"/>
    <s v="TN"/>
    <n v="157401"/>
    <x v="4"/>
    <x v="0"/>
    <d v="2023-05-15T00:00:00"/>
    <x v="17"/>
    <s v="VSO250"/>
    <x v="35"/>
    <n v="-25.2"/>
    <n v="48000"/>
    <x v="1"/>
  </r>
  <r>
    <n v="31786"/>
    <s v="TN"/>
    <n v="157401"/>
    <x v="4"/>
    <x v="0"/>
    <d v="2023-05-15T00:00:00"/>
    <x v="17"/>
    <s v="VSO500"/>
    <x v="36"/>
    <n v="-189"/>
    <n v="468000"/>
    <x v="35"/>
  </r>
  <r>
    <n v="31786"/>
    <s v="TN"/>
    <n v="190862"/>
    <x v="5"/>
    <x v="0"/>
    <d v="2023-04-28T00:00:00"/>
    <x v="18"/>
    <s v="LTD-04"/>
    <x v="70"/>
    <n v="8.5299999999999994"/>
    <n v="3710"/>
    <x v="6"/>
  </r>
  <r>
    <n v="31786"/>
    <s v="TN"/>
    <n v="190862"/>
    <x v="5"/>
    <x v="0"/>
    <d v="2023-04-28T00:00:00"/>
    <x v="19"/>
    <s v="STD-B"/>
    <x v="38"/>
    <n v="12.24"/>
    <n v="3710"/>
    <x v="6"/>
  </r>
  <r>
    <n v="31786"/>
    <s v="TN"/>
    <n v="190862"/>
    <x v="5"/>
    <x v="0"/>
    <d v="2023-05-15T00:00:00"/>
    <x v="18"/>
    <s v="LTD-01"/>
    <x v="39"/>
    <n v="4"/>
    <n v="3333"/>
    <x v="6"/>
  </r>
  <r>
    <n v="31786"/>
    <s v="TN"/>
    <n v="190862"/>
    <x v="5"/>
    <x v="0"/>
    <d v="2023-05-15T00:00:00"/>
    <x v="18"/>
    <s v="LTD-01"/>
    <x v="40"/>
    <n v="10.19"/>
    <n v="8492"/>
    <x v="6"/>
  </r>
  <r>
    <n v="31786"/>
    <s v="TN"/>
    <n v="190862"/>
    <x v="5"/>
    <x v="0"/>
    <d v="2023-05-15T00:00:00"/>
    <x v="18"/>
    <s v="LTD-01"/>
    <x v="43"/>
    <n v="15.92"/>
    <n v="3702"/>
    <x v="6"/>
  </r>
  <r>
    <n v="31786"/>
    <s v="TN"/>
    <n v="190862"/>
    <x v="5"/>
    <x v="0"/>
    <d v="2023-05-15T00:00:00"/>
    <x v="18"/>
    <s v="LTD-01"/>
    <x v="45"/>
    <n v="22.31"/>
    <n v="3542"/>
    <x v="6"/>
  </r>
  <r>
    <n v="31786"/>
    <s v="TN"/>
    <n v="190862"/>
    <x v="5"/>
    <x v="0"/>
    <d v="2023-05-15T00:00:00"/>
    <x v="18"/>
    <s v="LTD-02"/>
    <x v="49"/>
    <n v="7.73"/>
    <n v="5509"/>
    <x v="1"/>
  </r>
  <r>
    <n v="31786"/>
    <s v="TN"/>
    <n v="190862"/>
    <x v="5"/>
    <x v="0"/>
    <d v="2023-05-15T00:00:00"/>
    <x v="18"/>
    <s v="LTD-02"/>
    <x v="52"/>
    <n v="12.61"/>
    <n v="4671"/>
    <x v="6"/>
  </r>
  <r>
    <n v="31786"/>
    <s v="TN"/>
    <n v="190862"/>
    <x v="5"/>
    <x v="0"/>
    <d v="2023-05-15T00:00:00"/>
    <x v="18"/>
    <s v="LTD-02"/>
    <x v="53"/>
    <n v="15.58"/>
    <n v="3710"/>
    <x v="6"/>
  </r>
  <r>
    <n v="31786"/>
    <s v="TN"/>
    <n v="190862"/>
    <x v="5"/>
    <x v="0"/>
    <d v="2023-05-15T00:00:00"/>
    <x v="18"/>
    <s v="LTD-03"/>
    <x v="59"/>
    <n v="10.15"/>
    <n v="7252"/>
    <x v="1"/>
  </r>
  <r>
    <n v="31786"/>
    <s v="TN"/>
    <n v="190862"/>
    <x v="5"/>
    <x v="0"/>
    <d v="2023-05-15T00:00:00"/>
    <x v="18"/>
    <s v="LTD-03"/>
    <x v="61"/>
    <n v="7.26"/>
    <n v="1729"/>
    <x v="6"/>
  </r>
  <r>
    <n v="31786"/>
    <s v="TN"/>
    <n v="190862"/>
    <x v="5"/>
    <x v="0"/>
    <d v="2023-05-15T00:00:00"/>
    <x v="18"/>
    <s v="LTD-04"/>
    <x v="69"/>
    <n v="8.5500000000000007"/>
    <n v="7770"/>
    <x v="1"/>
  </r>
  <r>
    <n v="31786"/>
    <s v="TN"/>
    <n v="190862"/>
    <x v="5"/>
    <x v="0"/>
    <d v="2023-05-15T00:00:00"/>
    <x v="18"/>
    <s v="LTD-04"/>
    <x v="70"/>
    <n v="9.2899999999999991"/>
    <n v="7646"/>
    <x v="1"/>
  </r>
  <r>
    <n v="31786"/>
    <s v="TN"/>
    <n v="190862"/>
    <x v="5"/>
    <x v="0"/>
    <d v="2023-05-15T00:00:00"/>
    <x v="18"/>
    <s v="LTD-04"/>
    <x v="73"/>
    <n v="17"/>
    <n v="3334"/>
    <x v="6"/>
  </r>
  <r>
    <n v="31786"/>
    <s v="TN"/>
    <n v="190862"/>
    <x v="5"/>
    <x v="0"/>
    <d v="2023-05-15T00:00:00"/>
    <x v="19"/>
    <s v="STD-A"/>
    <x v="78"/>
    <n v="128.34"/>
    <n v="28229"/>
    <x v="3"/>
  </r>
  <r>
    <n v="31786"/>
    <s v="TN"/>
    <n v="190862"/>
    <x v="5"/>
    <x v="0"/>
    <d v="2023-05-15T00:00:00"/>
    <x v="19"/>
    <s v="STD-B"/>
    <x v="38"/>
    <n v="73"/>
    <n v="18222"/>
    <x v="27"/>
  </r>
  <r>
    <n v="31786"/>
    <s v="TN"/>
    <n v="258005"/>
    <x v="6"/>
    <x v="0"/>
    <d v="2023-04-28T00:00:00"/>
    <x v="20"/>
    <s v="VISBAS"/>
    <x v="79"/>
    <n v="6.35"/>
    <n v="0"/>
    <x v="6"/>
  </r>
  <r>
    <n v="31786"/>
    <s v="TN"/>
    <n v="258005"/>
    <x v="6"/>
    <x v="0"/>
    <d v="2023-04-28T00:00:00"/>
    <x v="20"/>
    <s v="VISEXP"/>
    <x v="80"/>
    <n v="12.6"/>
    <n v="0"/>
    <x v="1"/>
  </r>
  <r>
    <n v="31786"/>
    <s v="TN"/>
    <n v="258005"/>
    <x v="6"/>
    <x v="0"/>
    <d v="2023-05-15T00:00:00"/>
    <x v="20"/>
    <s v="VISBAS"/>
    <x v="79"/>
    <n v="89.7"/>
    <n v="0"/>
    <x v="98"/>
  </r>
  <r>
    <n v="31786"/>
    <s v="TN"/>
    <n v="258005"/>
    <x v="6"/>
    <x v="0"/>
    <d v="2023-05-15T00:00:00"/>
    <x v="20"/>
    <s v="VISEXP"/>
    <x v="80"/>
    <n v="315.89"/>
    <n v="0"/>
    <x v="200"/>
  </r>
  <r>
    <n v="31786"/>
    <s v="NP"/>
    <n v="185"/>
    <x v="0"/>
    <x v="1"/>
    <d v="2023-05-31T00:00:00"/>
    <x v="0"/>
    <s v="PPDN"/>
    <x v="0"/>
    <n v="48.53"/>
    <n v="0"/>
    <x v="1"/>
  </r>
  <r>
    <n v="31786"/>
    <s v="NP"/>
    <n v="185"/>
    <x v="0"/>
    <x v="1"/>
    <d v="2023-05-31T00:00:00"/>
    <x v="21"/>
    <s v="PPRN"/>
    <x v="81"/>
    <n v="5335.29"/>
    <n v="0"/>
    <x v="201"/>
  </r>
  <r>
    <n v="31786"/>
    <s v="NP"/>
    <n v="185"/>
    <x v="0"/>
    <x v="2"/>
    <d v="2023-05-31T00:00:00"/>
    <x v="21"/>
    <s v="PPRN"/>
    <x v="81"/>
    <n v="260.33999999999997"/>
    <n v="0"/>
    <x v="34"/>
  </r>
  <r>
    <n v="31786"/>
    <s v="NP"/>
    <n v="185"/>
    <x v="0"/>
    <x v="3"/>
    <d v="2023-05-31T00:00:00"/>
    <x v="21"/>
    <s v="PPRN"/>
    <x v="81"/>
    <n v="27.01"/>
    <n v="0"/>
    <x v="6"/>
  </r>
  <r>
    <n v="31786"/>
    <s v="NP"/>
    <n v="185"/>
    <x v="0"/>
    <x v="0"/>
    <d v="2023-05-31T00:00:00"/>
    <x v="0"/>
    <s v="PPDN"/>
    <x v="0"/>
    <n v="305.70999999999998"/>
    <n v="0"/>
    <x v="34"/>
  </r>
  <r>
    <n v="31786"/>
    <s v="NP"/>
    <n v="185"/>
    <x v="0"/>
    <x v="4"/>
    <d v="2023-05-31T00:00:00"/>
    <x v="0"/>
    <s v="PPDN"/>
    <x v="0"/>
    <n v="131.13"/>
    <n v="0"/>
    <x v="51"/>
  </r>
  <r>
    <n v="31786"/>
    <s v="NP"/>
    <n v="185"/>
    <x v="0"/>
    <x v="5"/>
    <d v="2023-05-31T00:00:00"/>
    <x v="0"/>
    <s v="PPDN"/>
    <x v="0"/>
    <n v="70.599999999999994"/>
    <n v="0"/>
    <x v="27"/>
  </r>
  <r>
    <n v="31786"/>
    <s v="NP"/>
    <n v="192"/>
    <x v="1"/>
    <x v="1"/>
    <d v="2023-05-31T00:00:00"/>
    <x v="1"/>
    <s v="PDON"/>
    <x v="1"/>
    <n v="159.72"/>
    <n v="0"/>
    <x v="27"/>
  </r>
  <r>
    <n v="31786"/>
    <s v="NP"/>
    <n v="192"/>
    <x v="1"/>
    <x v="1"/>
    <d v="2023-05-31T00:00:00"/>
    <x v="22"/>
    <s v="PDRN"/>
    <x v="82"/>
    <n v="616.91999999999996"/>
    <n v="0"/>
    <x v="202"/>
  </r>
  <r>
    <n v="31786"/>
    <s v="NP"/>
    <n v="192"/>
    <x v="1"/>
    <x v="1"/>
    <d v="2023-05-31T00:00:00"/>
    <x v="22"/>
    <s v="PDRN"/>
    <x v="82"/>
    <n v="54568.5"/>
    <n v="0"/>
    <x v="203"/>
  </r>
  <r>
    <n v="31786"/>
    <s v="NP"/>
    <n v="192"/>
    <x v="1"/>
    <x v="2"/>
    <d v="2023-05-31T00:00:00"/>
    <x v="22"/>
    <s v="PDRN"/>
    <x v="82"/>
    <n v="5849.77"/>
    <n v="0"/>
    <x v="204"/>
  </r>
  <r>
    <n v="31786"/>
    <s v="NP"/>
    <n v="192"/>
    <x v="1"/>
    <x v="3"/>
    <d v="2023-05-31T00:00:00"/>
    <x v="1"/>
    <s v="PDON"/>
    <x v="1"/>
    <n v="20.22"/>
    <n v="0"/>
    <x v="6"/>
  </r>
  <r>
    <n v="31786"/>
    <s v="NP"/>
    <n v="192"/>
    <x v="1"/>
    <x v="3"/>
    <d v="2023-05-31T00:00:00"/>
    <x v="22"/>
    <s v="PDRN"/>
    <x v="82"/>
    <n v="634.6"/>
    <n v="0"/>
    <x v="57"/>
  </r>
  <r>
    <n v="31786"/>
    <s v="NP"/>
    <n v="192"/>
    <x v="1"/>
    <x v="0"/>
    <d v="2023-05-31T00:00:00"/>
    <x v="1"/>
    <s v="PDON"/>
    <x v="1"/>
    <n v="-16.12"/>
    <n v="0"/>
    <x v="54"/>
  </r>
  <r>
    <n v="31786"/>
    <s v="NP"/>
    <n v="192"/>
    <x v="1"/>
    <x v="0"/>
    <d v="2023-05-31T00:00:00"/>
    <x v="1"/>
    <s v="PDON"/>
    <x v="1"/>
    <n v="3984.02"/>
    <n v="0"/>
    <x v="156"/>
  </r>
  <r>
    <n v="31786"/>
    <s v="NP"/>
    <n v="192"/>
    <x v="1"/>
    <x v="4"/>
    <d v="2023-05-31T00:00:00"/>
    <x v="1"/>
    <s v="PDON"/>
    <x v="1"/>
    <n v="-267.20999999999998"/>
    <n v="0"/>
    <x v="14"/>
  </r>
  <r>
    <n v="31786"/>
    <s v="NP"/>
    <n v="192"/>
    <x v="1"/>
    <x v="4"/>
    <d v="2023-05-31T00:00:00"/>
    <x v="1"/>
    <s v="PDON"/>
    <x v="1"/>
    <n v="1840.33"/>
    <n v="0"/>
    <x v="188"/>
  </r>
  <r>
    <n v="31786"/>
    <s v="NP"/>
    <n v="192"/>
    <x v="1"/>
    <x v="5"/>
    <d v="2023-05-31T00:00:00"/>
    <x v="1"/>
    <s v="PDON"/>
    <x v="1"/>
    <n v="-102.15"/>
    <n v="0"/>
    <x v="1"/>
  </r>
  <r>
    <n v="31786"/>
    <s v="NP"/>
    <n v="192"/>
    <x v="1"/>
    <x v="5"/>
    <d v="2023-05-31T00:00:00"/>
    <x v="1"/>
    <s v="PDON"/>
    <x v="1"/>
    <n v="1091.29"/>
    <n v="0"/>
    <x v="154"/>
  </r>
  <r>
    <n v="31786"/>
    <s v="NP"/>
    <n v="157401"/>
    <x v="4"/>
    <x v="0"/>
    <d v="2023-05-31T00:00:00"/>
    <x v="5"/>
    <s v="BADC01"/>
    <x v="5"/>
    <n v="-0.39"/>
    <n v="0"/>
    <x v="20"/>
  </r>
  <r>
    <n v="31786"/>
    <s v="NP"/>
    <n v="157401"/>
    <x v="4"/>
    <x v="0"/>
    <d v="2023-05-31T00:00:00"/>
    <x v="6"/>
    <s v="BADE2X"/>
    <x v="6"/>
    <n v="-3.42"/>
    <n v="0"/>
    <x v="20"/>
  </r>
  <r>
    <n v="31786"/>
    <s v="NP"/>
    <n v="157401"/>
    <x v="4"/>
    <x v="0"/>
    <d v="2023-05-31T00:00:00"/>
    <x v="6"/>
    <s v="BADE2X"/>
    <x v="6"/>
    <n v="4.22"/>
    <n v="0"/>
    <x v="14"/>
  </r>
  <r>
    <n v="31786"/>
    <s v="NP"/>
    <n v="157401"/>
    <x v="4"/>
    <x v="0"/>
    <d v="2023-05-31T00:00:00"/>
    <x v="11"/>
    <s v="BADE40"/>
    <x v="11"/>
    <n v="0"/>
    <n v="0"/>
    <x v="14"/>
  </r>
  <r>
    <n v="31786"/>
    <s v="NP"/>
    <n v="157401"/>
    <x v="4"/>
    <x v="0"/>
    <d v="2023-05-31T00:00:00"/>
    <x v="12"/>
    <s v="BAD4SC"/>
    <x v="12"/>
    <n v="-1.56"/>
    <n v="0"/>
    <x v="20"/>
  </r>
  <r>
    <n v="31786"/>
    <s v="NP"/>
    <n v="157401"/>
    <x v="4"/>
    <x v="0"/>
    <d v="2023-05-31T00:00:00"/>
    <x v="7"/>
    <s v="BLES15"/>
    <x v="7"/>
    <n v="-13.68"/>
    <n v="0"/>
    <x v="20"/>
  </r>
  <r>
    <n v="31786"/>
    <s v="NP"/>
    <n v="157401"/>
    <x v="4"/>
    <x v="0"/>
    <d v="2023-05-31T00:00:00"/>
    <x v="7"/>
    <s v="BLES15"/>
    <x v="7"/>
    <n v="16.87"/>
    <n v="0"/>
    <x v="14"/>
  </r>
  <r>
    <n v="31786"/>
    <s v="NP"/>
    <n v="157401"/>
    <x v="4"/>
    <x v="0"/>
    <d v="2023-05-31T00:00:00"/>
    <x v="8"/>
    <s v="BLCS01"/>
    <x v="14"/>
    <n v="-0.9"/>
    <n v="0"/>
    <x v="20"/>
  </r>
  <r>
    <n v="31786"/>
    <s v="NP"/>
    <n v="157401"/>
    <x v="4"/>
    <x v="0"/>
    <d v="2023-05-31T00:00:00"/>
    <x v="13"/>
    <s v="BLER20"/>
    <x v="15"/>
    <n v="0"/>
    <n v="0"/>
    <x v="14"/>
  </r>
  <r>
    <n v="31786"/>
    <s v="NP"/>
    <n v="157401"/>
    <x v="4"/>
    <x v="0"/>
    <d v="2023-05-31T00:00:00"/>
    <x v="14"/>
    <s v="BLIFSC"/>
    <x v="16"/>
    <n v="-0.9"/>
    <n v="0"/>
    <x v="20"/>
  </r>
  <r>
    <n v="31786"/>
    <s v="NP"/>
    <n v="157401"/>
    <x v="4"/>
    <x v="0"/>
    <d v="2023-05-31T00:00:00"/>
    <x v="9"/>
    <s v="VC0106"/>
    <x v="9"/>
    <n v="-0.39"/>
    <n v="18000"/>
    <x v="20"/>
  </r>
  <r>
    <n v="31786"/>
    <s v="NP"/>
    <n v="157401"/>
    <x v="4"/>
    <x v="0"/>
    <d v="2023-05-31T00:00:00"/>
    <x v="10"/>
    <s v="VAD060"/>
    <x v="10"/>
    <n v="-3.78"/>
    <n v="180000"/>
    <x v="20"/>
  </r>
  <r>
    <n v="31786"/>
    <s v="NP"/>
    <n v="157401"/>
    <x v="4"/>
    <x v="0"/>
    <d v="2023-05-31T00:00:00"/>
    <x v="10"/>
    <s v="VAD060"/>
    <x v="10"/>
    <n v="3.78"/>
    <n v="180000"/>
    <x v="20"/>
  </r>
  <r>
    <n v="31786"/>
    <s v="NP"/>
    <n v="157401"/>
    <x v="4"/>
    <x v="0"/>
    <d v="2023-05-31T00:00:00"/>
    <x v="10"/>
    <s v="VAD500"/>
    <x v="26"/>
    <n v="10.5"/>
    <n v="500000"/>
    <x v="6"/>
  </r>
  <r>
    <n v="31786"/>
    <s v="NP"/>
    <n v="157401"/>
    <x v="4"/>
    <x v="0"/>
    <d v="2023-05-31T00:00:00"/>
    <x v="17"/>
    <s v="VSC060"/>
    <x v="28"/>
    <n v="-1.5"/>
    <n v="72000"/>
    <x v="20"/>
  </r>
  <r>
    <n v="31786"/>
    <s v="NP"/>
    <n v="190862"/>
    <x v="5"/>
    <x v="0"/>
    <d v="2023-05-31T00:00:00"/>
    <x v="19"/>
    <s v="STD-A"/>
    <x v="83"/>
    <n v="-19.64"/>
    <n v="0"/>
    <x v="1"/>
  </r>
  <r>
    <n v="31786"/>
    <s v="NP"/>
    <n v="190862"/>
    <x v="5"/>
    <x v="0"/>
    <d v="2023-05-31T00:00:00"/>
    <x v="19"/>
    <s v="STD-A"/>
    <x v="83"/>
    <n v="32.590000000000003"/>
    <n v="0"/>
    <x v="20"/>
  </r>
  <r>
    <n v="31786"/>
    <s v="NP"/>
    <n v="190862"/>
    <x v="5"/>
    <x v="0"/>
    <d v="2023-05-31T00:00:00"/>
    <x v="19"/>
    <s v="STD-B"/>
    <x v="84"/>
    <n v="-49.32"/>
    <n v="0"/>
    <x v="20"/>
  </r>
  <r>
    <n v="31786"/>
    <s v="NP"/>
    <n v="190862"/>
    <x v="5"/>
    <x v="0"/>
    <d v="2023-05-31T00:00:00"/>
    <x v="19"/>
    <s v="STD-B"/>
    <x v="84"/>
    <n v="8.8699999999999992"/>
    <n v="0"/>
    <x v="6"/>
  </r>
  <r>
    <n v="31786"/>
    <s v="NP"/>
    <n v="258005"/>
    <x v="6"/>
    <x v="1"/>
    <d v="2023-05-31T00:00:00"/>
    <x v="20"/>
    <s v="VISBAS"/>
    <x v="79"/>
    <n v="12.61"/>
    <n v="0"/>
    <x v="14"/>
  </r>
  <r>
    <n v="31786"/>
    <s v="NP"/>
    <n v="258005"/>
    <x v="6"/>
    <x v="1"/>
    <d v="2023-05-31T00:00:00"/>
    <x v="20"/>
    <s v="VISBAS"/>
    <x v="79"/>
    <n v="404.4"/>
    <n v="0"/>
    <x v="205"/>
  </r>
  <r>
    <n v="31786"/>
    <s v="NP"/>
    <n v="258005"/>
    <x v="6"/>
    <x v="1"/>
    <d v="2023-05-31T00:00:00"/>
    <x v="20"/>
    <s v="VISEXP"/>
    <x v="80"/>
    <n v="-23.96"/>
    <n v="0"/>
    <x v="1"/>
  </r>
  <r>
    <n v="31786"/>
    <s v="NP"/>
    <n v="258005"/>
    <x v="6"/>
    <x v="1"/>
    <d v="2023-05-31T00:00:00"/>
    <x v="20"/>
    <s v="VISEXP"/>
    <x v="80"/>
    <n v="2678.47"/>
    <n v="0"/>
    <x v="206"/>
  </r>
  <r>
    <n v="31786"/>
    <s v="NP"/>
    <n v="258005"/>
    <x v="6"/>
    <x v="2"/>
    <d v="2023-05-31T00:00:00"/>
    <x v="20"/>
    <s v="VISBAS"/>
    <x v="79"/>
    <n v="108.75"/>
    <n v="0"/>
    <x v="207"/>
  </r>
  <r>
    <n v="31786"/>
    <s v="NP"/>
    <n v="258005"/>
    <x v="6"/>
    <x v="2"/>
    <d v="2023-05-31T00:00:00"/>
    <x v="20"/>
    <s v="VISEXP"/>
    <x v="80"/>
    <n v="321.66000000000003"/>
    <n v="0"/>
    <x v="208"/>
  </r>
  <r>
    <n v="31786"/>
    <s v="NP"/>
    <n v="258005"/>
    <x v="6"/>
    <x v="0"/>
    <d v="2023-05-31T00:00:00"/>
    <x v="20"/>
    <s v="VISBAS"/>
    <x v="79"/>
    <n v="-18.09"/>
    <n v="0"/>
    <x v="20"/>
  </r>
  <r>
    <n v="31786"/>
    <s v="NP"/>
    <n v="258005"/>
    <x v="6"/>
    <x v="0"/>
    <d v="2023-05-31T00:00:00"/>
    <x v="20"/>
    <s v="VISBAS"/>
    <x v="79"/>
    <n v="131.59"/>
    <n v="0"/>
    <x v="187"/>
  </r>
  <r>
    <n v="31786"/>
    <s v="NP"/>
    <n v="258005"/>
    <x v="6"/>
    <x v="0"/>
    <d v="2023-05-31T00:00:00"/>
    <x v="20"/>
    <s v="VISEXP"/>
    <x v="80"/>
    <n v="31.65"/>
    <n v="0"/>
    <x v="3"/>
  </r>
  <r>
    <n v="31786"/>
    <s v="NP"/>
    <n v="258005"/>
    <x v="6"/>
    <x v="0"/>
    <d v="2023-05-31T00:00:00"/>
    <x v="20"/>
    <s v="VISEXP"/>
    <x v="80"/>
    <n v="1087.97"/>
    <n v="0"/>
    <x v="209"/>
  </r>
  <r>
    <n v="31786"/>
    <s v="NP"/>
    <n v="258005"/>
    <x v="6"/>
    <x v="4"/>
    <d v="2023-05-31T00:00:00"/>
    <x v="20"/>
    <s v="VISBAS"/>
    <x v="79"/>
    <n v="-28.56"/>
    <n v="0"/>
    <x v="20"/>
  </r>
  <r>
    <n v="31786"/>
    <s v="NP"/>
    <n v="258005"/>
    <x v="6"/>
    <x v="4"/>
    <d v="2023-05-31T00:00:00"/>
    <x v="20"/>
    <s v="VISBAS"/>
    <x v="79"/>
    <n v="95.41"/>
    <n v="0"/>
    <x v="54"/>
  </r>
  <r>
    <n v="31786"/>
    <s v="NP"/>
    <n v="258005"/>
    <x v="6"/>
    <x v="4"/>
    <d v="2023-05-31T00:00:00"/>
    <x v="20"/>
    <s v="VISEXP"/>
    <x v="80"/>
    <n v="353.94"/>
    <n v="0"/>
    <x v="12"/>
  </r>
  <r>
    <n v="31786"/>
    <s v="NP"/>
    <n v="258005"/>
    <x v="6"/>
    <x v="5"/>
    <d v="2023-05-31T00:00:00"/>
    <x v="20"/>
    <s v="VISBAS"/>
    <x v="79"/>
    <n v="48.4"/>
    <n v="0"/>
    <x v="202"/>
  </r>
  <r>
    <n v="31786"/>
    <s v="NP"/>
    <n v="258005"/>
    <x v="6"/>
    <x v="5"/>
    <d v="2023-05-31T00:00:00"/>
    <x v="20"/>
    <s v="VISEXP"/>
    <x v="80"/>
    <n v="-25.21"/>
    <n v="0"/>
    <x v="1"/>
  </r>
  <r>
    <n v="31786"/>
    <s v="NP"/>
    <n v="258005"/>
    <x v="6"/>
    <x v="5"/>
    <d v="2023-05-31T00:00:00"/>
    <x v="20"/>
    <s v="VISEXP"/>
    <x v="80"/>
    <n v="260.43"/>
    <n v="0"/>
    <x v="210"/>
  </r>
  <r>
    <n v="31786"/>
    <s v="TN"/>
    <n v="185"/>
    <x v="0"/>
    <x v="0"/>
    <d v="2023-05-31T00:00:00"/>
    <x v="0"/>
    <s v="PPDN"/>
    <x v="0"/>
    <n v="-36.07"/>
    <n v="0"/>
    <x v="197"/>
  </r>
  <r>
    <n v="31786"/>
    <s v="TN"/>
    <n v="185"/>
    <x v="0"/>
    <x v="0"/>
    <d v="2023-05-31T00:00:00"/>
    <x v="0"/>
    <s v="PPDN"/>
    <x v="0"/>
    <n v="601.15"/>
    <n v="0"/>
    <x v="53"/>
  </r>
  <r>
    <n v="31786"/>
    <s v="TN"/>
    <n v="192"/>
    <x v="1"/>
    <x v="0"/>
    <d v="2023-05-31T00:00:00"/>
    <x v="1"/>
    <s v="PDON"/>
    <x v="1"/>
    <n v="-1374.58"/>
    <n v="0"/>
    <x v="105"/>
  </r>
  <r>
    <n v="31786"/>
    <s v="TN"/>
    <n v="192"/>
    <x v="1"/>
    <x v="0"/>
    <d v="2023-05-31T00:00:00"/>
    <x v="1"/>
    <s v="PDON"/>
    <x v="1"/>
    <n v="5040.95"/>
    <n v="0"/>
    <x v="25"/>
  </r>
  <r>
    <n v="31786"/>
    <s v="TN"/>
    <n v="157401"/>
    <x v="4"/>
    <x v="0"/>
    <d v="2023-05-31T00:00:00"/>
    <x v="5"/>
    <s v="BADC01"/>
    <x v="5"/>
    <n v="-0.39"/>
    <n v="0"/>
    <x v="20"/>
  </r>
  <r>
    <n v="31786"/>
    <s v="TN"/>
    <n v="157401"/>
    <x v="4"/>
    <x v="0"/>
    <d v="2023-05-31T00:00:00"/>
    <x v="5"/>
    <s v="BADC01"/>
    <x v="5"/>
    <n v="0.98"/>
    <n v="0"/>
    <x v="35"/>
  </r>
  <r>
    <n v="31786"/>
    <s v="TN"/>
    <n v="157401"/>
    <x v="4"/>
    <x v="0"/>
    <d v="2023-05-31T00:00:00"/>
    <x v="5"/>
    <s v="BADC02"/>
    <x v="5"/>
    <n v="-2.41"/>
    <n v="0"/>
    <x v="16"/>
  </r>
  <r>
    <n v="31786"/>
    <s v="TN"/>
    <n v="157401"/>
    <x v="4"/>
    <x v="0"/>
    <d v="2023-05-31T00:00:00"/>
    <x v="5"/>
    <s v="BADC02"/>
    <x v="5"/>
    <n v="1.53"/>
    <n v="0"/>
    <x v="51"/>
  </r>
  <r>
    <n v="31786"/>
    <s v="TN"/>
    <n v="157401"/>
    <x v="4"/>
    <x v="0"/>
    <d v="2023-05-31T00:00:00"/>
    <x v="5"/>
    <s v="BADC03"/>
    <x v="5"/>
    <n v="-1.95"/>
    <n v="0"/>
    <x v="197"/>
  </r>
  <r>
    <n v="31786"/>
    <s v="TN"/>
    <n v="157401"/>
    <x v="4"/>
    <x v="0"/>
    <d v="2023-05-31T00:00:00"/>
    <x v="5"/>
    <s v="BADC03"/>
    <x v="5"/>
    <n v="3.51"/>
    <n v="0"/>
    <x v="3"/>
  </r>
  <r>
    <n v="31786"/>
    <s v="TN"/>
    <n v="157401"/>
    <x v="4"/>
    <x v="0"/>
    <d v="2023-05-31T00:00:00"/>
    <x v="6"/>
    <s v="BADE2X"/>
    <x v="6"/>
    <n v="-48.59"/>
    <n v="0"/>
    <x v="211"/>
  </r>
  <r>
    <n v="31786"/>
    <s v="TN"/>
    <n v="157401"/>
    <x v="4"/>
    <x v="0"/>
    <d v="2023-05-31T00:00:00"/>
    <x v="6"/>
    <s v="BADE2X"/>
    <x v="6"/>
    <n v="58.1"/>
    <n v="0"/>
    <x v="212"/>
  </r>
  <r>
    <n v="31786"/>
    <s v="TN"/>
    <n v="157401"/>
    <x v="4"/>
    <x v="0"/>
    <d v="2023-05-31T00:00:00"/>
    <x v="11"/>
    <s v="BADE40"/>
    <x v="11"/>
    <n v="0"/>
    <n v="0"/>
    <x v="208"/>
  </r>
  <r>
    <n v="31786"/>
    <s v="TN"/>
    <n v="157401"/>
    <x v="4"/>
    <x v="0"/>
    <d v="2023-05-31T00:00:00"/>
    <x v="12"/>
    <s v="BAD4SC"/>
    <x v="12"/>
    <n v="-3.56"/>
    <n v="0"/>
    <x v="55"/>
  </r>
  <r>
    <n v="31786"/>
    <s v="TN"/>
    <n v="157401"/>
    <x v="4"/>
    <x v="0"/>
    <d v="2023-05-31T00:00:00"/>
    <x v="12"/>
    <s v="BAD4SC"/>
    <x v="12"/>
    <n v="6.24"/>
    <n v="0"/>
    <x v="196"/>
  </r>
  <r>
    <n v="31786"/>
    <s v="TN"/>
    <n v="157401"/>
    <x v="4"/>
    <x v="0"/>
    <d v="2023-05-31T00:00:00"/>
    <x v="12"/>
    <s v="BAD6SP"/>
    <x v="13"/>
    <n v="-4.41"/>
    <n v="0"/>
    <x v="35"/>
  </r>
  <r>
    <n v="31786"/>
    <s v="TN"/>
    <n v="157401"/>
    <x v="4"/>
    <x v="0"/>
    <d v="2023-05-31T00:00:00"/>
    <x v="12"/>
    <s v="BAD6SP"/>
    <x v="13"/>
    <n v="7.37"/>
    <n v="0"/>
    <x v="16"/>
  </r>
  <r>
    <n v="31786"/>
    <s v="TN"/>
    <n v="157401"/>
    <x v="4"/>
    <x v="0"/>
    <d v="2023-05-31T00:00:00"/>
    <x v="7"/>
    <s v="BLES15"/>
    <x v="7"/>
    <n v="-194.28"/>
    <n v="0"/>
    <x v="97"/>
  </r>
  <r>
    <n v="31786"/>
    <s v="TN"/>
    <n v="157401"/>
    <x v="4"/>
    <x v="0"/>
    <d v="2023-05-31T00:00:00"/>
    <x v="7"/>
    <s v="BLES15"/>
    <x v="7"/>
    <n v="232.5"/>
    <n v="0"/>
    <x v="212"/>
  </r>
  <r>
    <n v="31786"/>
    <s v="TN"/>
    <n v="157401"/>
    <x v="4"/>
    <x v="0"/>
    <d v="2023-05-31T00:00:00"/>
    <x v="8"/>
    <s v="BLCH01"/>
    <x v="8"/>
    <n v="0.95"/>
    <n v="0"/>
    <x v="27"/>
  </r>
  <r>
    <n v="31786"/>
    <s v="TN"/>
    <n v="157401"/>
    <x v="4"/>
    <x v="0"/>
    <d v="2023-05-31T00:00:00"/>
    <x v="8"/>
    <s v="BLCH02"/>
    <x v="8"/>
    <n v="-2.2200000000000002"/>
    <n v="0"/>
    <x v="51"/>
  </r>
  <r>
    <n v="31786"/>
    <s v="TN"/>
    <n v="157401"/>
    <x v="4"/>
    <x v="0"/>
    <d v="2023-05-31T00:00:00"/>
    <x v="8"/>
    <s v="BLCH02"/>
    <x v="8"/>
    <n v="2.2200000000000002"/>
    <n v="0"/>
    <x v="51"/>
  </r>
  <r>
    <n v="31786"/>
    <s v="TN"/>
    <n v="157401"/>
    <x v="4"/>
    <x v="0"/>
    <d v="2023-05-31T00:00:00"/>
    <x v="8"/>
    <s v="BLCH03"/>
    <x v="8"/>
    <n v="-2.8"/>
    <n v="0"/>
    <x v="197"/>
  </r>
  <r>
    <n v="31786"/>
    <s v="TN"/>
    <n v="157401"/>
    <x v="4"/>
    <x v="0"/>
    <d v="2023-05-31T00:00:00"/>
    <x v="8"/>
    <s v="BLCS01"/>
    <x v="14"/>
    <n v="-0.9"/>
    <n v="0"/>
    <x v="20"/>
  </r>
  <r>
    <n v="31786"/>
    <s v="TN"/>
    <n v="157401"/>
    <x v="4"/>
    <x v="0"/>
    <d v="2023-05-31T00:00:00"/>
    <x v="8"/>
    <s v="BLCS01"/>
    <x v="14"/>
    <n v="0.9"/>
    <n v="0"/>
    <x v="20"/>
  </r>
  <r>
    <n v="31786"/>
    <s v="TN"/>
    <n v="157401"/>
    <x v="4"/>
    <x v="0"/>
    <d v="2023-05-31T00:00:00"/>
    <x v="8"/>
    <s v="BLCS02"/>
    <x v="14"/>
    <n v="-2.44"/>
    <n v="0"/>
    <x v="14"/>
  </r>
  <r>
    <n v="31786"/>
    <s v="TN"/>
    <n v="157401"/>
    <x v="4"/>
    <x v="0"/>
    <d v="2023-05-31T00:00:00"/>
    <x v="8"/>
    <s v="BLCS03"/>
    <x v="14"/>
    <n v="8.19"/>
    <n v="0"/>
    <x v="3"/>
  </r>
  <r>
    <n v="31786"/>
    <s v="TN"/>
    <n v="157401"/>
    <x v="4"/>
    <x v="0"/>
    <d v="2023-05-31T00:00:00"/>
    <x v="13"/>
    <s v="BLER20"/>
    <x v="15"/>
    <n v="0"/>
    <n v="0"/>
    <x v="213"/>
  </r>
  <r>
    <n v="31786"/>
    <s v="TN"/>
    <n v="157401"/>
    <x v="4"/>
    <x v="0"/>
    <d v="2023-05-31T00:00:00"/>
    <x v="14"/>
    <s v="BLIFSC"/>
    <x v="16"/>
    <n v="-2.1"/>
    <n v="0"/>
    <x v="55"/>
  </r>
  <r>
    <n v="31786"/>
    <s v="TN"/>
    <n v="157401"/>
    <x v="4"/>
    <x v="0"/>
    <d v="2023-05-31T00:00:00"/>
    <x v="14"/>
    <s v="BLIFSC"/>
    <x v="16"/>
    <n v="3.6"/>
    <n v="0"/>
    <x v="196"/>
  </r>
  <r>
    <n v="31786"/>
    <s v="TN"/>
    <n v="157401"/>
    <x v="4"/>
    <x v="0"/>
    <d v="2023-05-31T00:00:00"/>
    <x v="14"/>
    <s v="BLIFSP"/>
    <x v="17"/>
    <n v="-3.54"/>
    <n v="0"/>
    <x v="35"/>
  </r>
  <r>
    <n v="31786"/>
    <s v="TN"/>
    <n v="157401"/>
    <x v="4"/>
    <x v="0"/>
    <d v="2023-05-31T00:00:00"/>
    <x v="14"/>
    <s v="BLIFSP"/>
    <x v="17"/>
    <n v="5.9"/>
    <n v="0"/>
    <x v="16"/>
  </r>
  <r>
    <n v="31786"/>
    <s v="TN"/>
    <n v="157401"/>
    <x v="4"/>
    <x v="0"/>
    <d v="2023-05-31T00:00:00"/>
    <x v="15"/>
    <s v="FB08AU"/>
    <x v="18"/>
    <n v="4.75"/>
    <n v="0"/>
    <x v="6"/>
  </r>
  <r>
    <n v="31786"/>
    <s v="TN"/>
    <n v="157401"/>
    <x v="4"/>
    <x v="0"/>
    <d v="2023-05-31T00:00:00"/>
    <x v="15"/>
    <s v="FB10BU"/>
    <x v="18"/>
    <n v="-15.22"/>
    <n v="0"/>
    <x v="1"/>
  </r>
  <r>
    <n v="31786"/>
    <s v="TN"/>
    <n v="157401"/>
    <x v="4"/>
    <x v="0"/>
    <d v="2023-05-31T00:00:00"/>
    <x v="16"/>
    <s v="FO13B9"/>
    <x v="18"/>
    <n v="-1.26"/>
    <n v="0"/>
    <x v="6"/>
  </r>
  <r>
    <n v="31786"/>
    <s v="TN"/>
    <n v="157401"/>
    <x v="4"/>
    <x v="0"/>
    <d v="2023-05-31T00:00:00"/>
    <x v="9"/>
    <s v="VC0106"/>
    <x v="9"/>
    <n v="-0.39"/>
    <n v="18000"/>
    <x v="20"/>
  </r>
  <r>
    <n v="31786"/>
    <s v="TN"/>
    <n v="157401"/>
    <x v="4"/>
    <x v="0"/>
    <d v="2023-05-31T00:00:00"/>
    <x v="9"/>
    <s v="VC0106"/>
    <x v="9"/>
    <n v="0.26"/>
    <n v="12000"/>
    <x v="1"/>
  </r>
  <r>
    <n v="31786"/>
    <s v="TN"/>
    <n v="157401"/>
    <x v="4"/>
    <x v="0"/>
    <d v="2023-05-31T00:00:00"/>
    <x v="9"/>
    <s v="VC0205"/>
    <x v="19"/>
    <n v="0.21"/>
    <n v="5000"/>
    <x v="6"/>
  </r>
  <r>
    <n v="31786"/>
    <s v="TN"/>
    <n v="157401"/>
    <x v="4"/>
    <x v="0"/>
    <d v="2023-05-31T00:00:00"/>
    <x v="9"/>
    <s v="VC0206"/>
    <x v="9"/>
    <n v="0.5"/>
    <n v="12000"/>
    <x v="1"/>
  </r>
  <r>
    <n v="31786"/>
    <s v="TN"/>
    <n v="157401"/>
    <x v="4"/>
    <x v="0"/>
    <d v="2023-05-31T00:00:00"/>
    <x v="9"/>
    <s v="VC0250"/>
    <x v="22"/>
    <n v="-6.3"/>
    <n v="150000"/>
    <x v="20"/>
  </r>
  <r>
    <n v="31786"/>
    <s v="TN"/>
    <n v="157401"/>
    <x v="4"/>
    <x v="0"/>
    <d v="2023-05-31T00:00:00"/>
    <x v="9"/>
    <s v="VC0306"/>
    <x v="9"/>
    <n v="1.52"/>
    <n v="24000"/>
    <x v="14"/>
  </r>
  <r>
    <n v="31786"/>
    <s v="TN"/>
    <n v="157401"/>
    <x v="4"/>
    <x v="0"/>
    <d v="2023-05-31T00:00:00"/>
    <x v="9"/>
    <s v="VC0306"/>
    <x v="9"/>
    <n v="1.9"/>
    <n v="30000"/>
    <x v="27"/>
  </r>
  <r>
    <n v="31786"/>
    <s v="TN"/>
    <n v="157401"/>
    <x v="4"/>
    <x v="0"/>
    <d v="2023-05-31T00:00:00"/>
    <x v="9"/>
    <s v="VC0406"/>
    <x v="9"/>
    <n v="0.5"/>
    <n v="6000"/>
    <x v="6"/>
  </r>
  <r>
    <n v="31786"/>
    <s v="TN"/>
    <n v="157401"/>
    <x v="4"/>
    <x v="0"/>
    <d v="2023-05-31T00:00:00"/>
    <x v="10"/>
    <s v="VAD050"/>
    <x v="23"/>
    <n v="0"/>
    <n v="100000"/>
    <x v="1"/>
  </r>
  <r>
    <n v="31786"/>
    <s v="TN"/>
    <n v="157401"/>
    <x v="4"/>
    <x v="0"/>
    <d v="2023-05-31T00:00:00"/>
    <x v="10"/>
    <s v="VAD050"/>
    <x v="23"/>
    <n v="3.15"/>
    <n v="150000"/>
    <x v="20"/>
  </r>
  <r>
    <n v="31786"/>
    <s v="TN"/>
    <n v="157401"/>
    <x v="4"/>
    <x v="0"/>
    <d v="2023-05-31T00:00:00"/>
    <x v="10"/>
    <s v="VAD060"/>
    <x v="10"/>
    <n v="-11.34"/>
    <n v="1020000"/>
    <x v="54"/>
  </r>
  <r>
    <n v="31786"/>
    <s v="TN"/>
    <n v="157401"/>
    <x v="4"/>
    <x v="0"/>
    <d v="2023-05-31T00:00:00"/>
    <x v="10"/>
    <s v="VAD060"/>
    <x v="10"/>
    <n v="28.98"/>
    <n v="1380000"/>
    <x v="207"/>
  </r>
  <r>
    <n v="31786"/>
    <s v="TN"/>
    <n v="157401"/>
    <x v="4"/>
    <x v="0"/>
    <d v="2023-05-31T00:00:00"/>
    <x v="10"/>
    <s v="VAD100"/>
    <x v="24"/>
    <n v="-6.3"/>
    <n v="300000"/>
    <x v="20"/>
  </r>
  <r>
    <n v="31786"/>
    <s v="TN"/>
    <n v="157401"/>
    <x v="4"/>
    <x v="0"/>
    <d v="2023-05-31T00:00:00"/>
    <x v="10"/>
    <s v="VAD250"/>
    <x v="25"/>
    <n v="10.5"/>
    <n v="500000"/>
    <x v="1"/>
  </r>
  <r>
    <n v="31786"/>
    <s v="TN"/>
    <n v="157401"/>
    <x v="4"/>
    <x v="0"/>
    <d v="2023-05-31T00:00:00"/>
    <x v="10"/>
    <s v="VAD500"/>
    <x v="26"/>
    <n v="-31.5"/>
    <n v="1500000"/>
    <x v="20"/>
  </r>
  <r>
    <n v="31786"/>
    <s v="TN"/>
    <n v="157401"/>
    <x v="4"/>
    <x v="0"/>
    <d v="2023-05-31T00:00:00"/>
    <x v="10"/>
    <s v="VAD500"/>
    <x v="26"/>
    <n v="21"/>
    <n v="1000000"/>
    <x v="1"/>
  </r>
  <r>
    <n v="31786"/>
    <s v="TN"/>
    <n v="157401"/>
    <x v="4"/>
    <x v="0"/>
    <d v="2023-05-31T00:00:00"/>
    <x v="17"/>
    <s v="VSC060"/>
    <x v="28"/>
    <n v="-1.5"/>
    <n v="72000"/>
    <x v="20"/>
  </r>
  <r>
    <n v="31786"/>
    <s v="TN"/>
    <n v="157401"/>
    <x v="4"/>
    <x v="0"/>
    <d v="2023-05-31T00:00:00"/>
    <x v="17"/>
    <s v="VSC060"/>
    <x v="28"/>
    <n v="3.5"/>
    <n v="168000"/>
    <x v="55"/>
  </r>
  <r>
    <n v="31786"/>
    <s v="TN"/>
    <n v="157401"/>
    <x v="4"/>
    <x v="0"/>
    <d v="2023-05-31T00:00:00"/>
    <x v="17"/>
    <s v="VSO050"/>
    <x v="32"/>
    <n v="0"/>
    <n v="60000"/>
    <x v="1"/>
  </r>
  <r>
    <n v="31786"/>
    <s v="TN"/>
    <n v="157401"/>
    <x v="4"/>
    <x v="0"/>
    <d v="2023-05-31T00:00:00"/>
    <x v="17"/>
    <s v="VSO060"/>
    <x v="33"/>
    <n v="-0.76"/>
    <n v="36000"/>
    <x v="6"/>
  </r>
  <r>
    <n v="31786"/>
    <s v="TN"/>
    <n v="157401"/>
    <x v="4"/>
    <x v="0"/>
    <d v="2023-05-31T00:00:00"/>
    <x v="17"/>
    <s v="VSO060"/>
    <x v="33"/>
    <n v="4.5599999999999996"/>
    <n v="216000"/>
    <x v="51"/>
  </r>
  <r>
    <n v="31786"/>
    <s v="TN"/>
    <n v="157401"/>
    <x v="4"/>
    <x v="0"/>
    <d v="2023-05-31T00:00:00"/>
    <x v="17"/>
    <s v="VSO100"/>
    <x v="34"/>
    <n v="-3.78"/>
    <n v="180000"/>
    <x v="20"/>
  </r>
  <r>
    <n v="31786"/>
    <s v="TN"/>
    <n v="157401"/>
    <x v="4"/>
    <x v="0"/>
    <d v="2023-05-31T00:00:00"/>
    <x v="17"/>
    <s v="VSO500"/>
    <x v="36"/>
    <n v="12.6"/>
    <n v="600000"/>
    <x v="1"/>
  </r>
  <r>
    <n v="31786"/>
    <s v="TN"/>
    <n v="190862"/>
    <x v="5"/>
    <x v="0"/>
    <d v="2023-05-31T00:00:00"/>
    <x v="18"/>
    <s v="LTD-01"/>
    <x v="39"/>
    <n v="-7.35"/>
    <n v="0"/>
    <x v="20"/>
  </r>
  <r>
    <n v="31786"/>
    <s v="TN"/>
    <n v="190862"/>
    <x v="5"/>
    <x v="0"/>
    <d v="2023-05-31T00:00:00"/>
    <x v="18"/>
    <s v="LTD-01"/>
    <x v="42"/>
    <n v="-9.81"/>
    <n v="0"/>
    <x v="6"/>
  </r>
  <r>
    <n v="31786"/>
    <s v="TN"/>
    <n v="190862"/>
    <x v="5"/>
    <x v="0"/>
    <d v="2023-05-31T00:00:00"/>
    <x v="18"/>
    <s v="LTD-01"/>
    <x v="45"/>
    <n v="99.85"/>
    <n v="0"/>
    <x v="20"/>
  </r>
  <r>
    <n v="31786"/>
    <s v="TN"/>
    <n v="190862"/>
    <x v="5"/>
    <x v="0"/>
    <d v="2023-05-31T00:00:00"/>
    <x v="18"/>
    <s v="LTD-02"/>
    <x v="49"/>
    <n v="4.5"/>
    <n v="0"/>
    <x v="6"/>
  </r>
  <r>
    <n v="31786"/>
    <s v="TN"/>
    <n v="190862"/>
    <x v="5"/>
    <x v="0"/>
    <d v="2023-05-31T00:00:00"/>
    <x v="18"/>
    <s v="LTD-02"/>
    <x v="50"/>
    <n v="-6.6"/>
    <n v="0"/>
    <x v="1"/>
  </r>
  <r>
    <n v="31786"/>
    <s v="TN"/>
    <n v="190862"/>
    <x v="5"/>
    <x v="0"/>
    <d v="2023-05-31T00:00:00"/>
    <x v="18"/>
    <s v="LTD-02"/>
    <x v="50"/>
    <n v="3.84"/>
    <n v="0"/>
    <x v="6"/>
  </r>
  <r>
    <n v="31786"/>
    <s v="TN"/>
    <n v="190862"/>
    <x v="5"/>
    <x v="0"/>
    <d v="2023-05-31T00:00:00"/>
    <x v="18"/>
    <s v="LTD-02"/>
    <x v="51"/>
    <n v="7.35"/>
    <n v="0"/>
    <x v="6"/>
  </r>
  <r>
    <n v="31786"/>
    <s v="TN"/>
    <n v="190862"/>
    <x v="5"/>
    <x v="0"/>
    <d v="2023-05-31T00:00:00"/>
    <x v="18"/>
    <s v="LTD-02"/>
    <x v="37"/>
    <n v="-22.98"/>
    <n v="0"/>
    <x v="20"/>
  </r>
  <r>
    <n v="31786"/>
    <s v="TN"/>
    <n v="190862"/>
    <x v="5"/>
    <x v="0"/>
    <d v="2023-05-31T00:00:00"/>
    <x v="18"/>
    <s v="LTD-02"/>
    <x v="37"/>
    <n v="25.13"/>
    <n v="0"/>
    <x v="20"/>
  </r>
  <r>
    <n v="31786"/>
    <s v="TN"/>
    <n v="190862"/>
    <x v="5"/>
    <x v="0"/>
    <d v="2023-05-31T00:00:00"/>
    <x v="18"/>
    <s v="LTD-02"/>
    <x v="53"/>
    <n v="44.14"/>
    <n v="0"/>
    <x v="1"/>
  </r>
  <r>
    <n v="31786"/>
    <s v="TN"/>
    <n v="190862"/>
    <x v="5"/>
    <x v="0"/>
    <d v="2023-05-31T00:00:00"/>
    <x v="18"/>
    <s v="LTD-02"/>
    <x v="53"/>
    <n v="88.28"/>
    <n v="0"/>
    <x v="14"/>
  </r>
  <r>
    <n v="31786"/>
    <s v="TN"/>
    <n v="190862"/>
    <x v="5"/>
    <x v="0"/>
    <d v="2023-05-31T00:00:00"/>
    <x v="18"/>
    <s v="LTD-02"/>
    <x v="54"/>
    <n v="-12.62"/>
    <n v="0"/>
    <x v="6"/>
  </r>
  <r>
    <n v="31786"/>
    <s v="TN"/>
    <n v="190862"/>
    <x v="5"/>
    <x v="0"/>
    <d v="2023-05-31T00:00:00"/>
    <x v="18"/>
    <s v="LTD-02"/>
    <x v="54"/>
    <n v="20.6"/>
    <n v="0"/>
    <x v="6"/>
  </r>
  <r>
    <n v="31786"/>
    <s v="TN"/>
    <n v="190862"/>
    <x v="5"/>
    <x v="0"/>
    <d v="2023-05-31T00:00:00"/>
    <x v="18"/>
    <s v="LTD-03"/>
    <x v="60"/>
    <n v="-29.84"/>
    <n v="0"/>
    <x v="14"/>
  </r>
  <r>
    <n v="31786"/>
    <s v="TN"/>
    <n v="190862"/>
    <x v="5"/>
    <x v="0"/>
    <d v="2023-05-31T00:00:00"/>
    <x v="18"/>
    <s v="LTD-03"/>
    <x v="61"/>
    <n v="15.03"/>
    <n v="0"/>
    <x v="6"/>
  </r>
  <r>
    <n v="31786"/>
    <s v="TN"/>
    <n v="190862"/>
    <x v="5"/>
    <x v="0"/>
    <d v="2023-05-31T00:00:00"/>
    <x v="18"/>
    <s v="LTD-03"/>
    <x v="63"/>
    <n v="17.95"/>
    <n v="0"/>
    <x v="6"/>
  </r>
  <r>
    <n v="31786"/>
    <s v="TN"/>
    <n v="190862"/>
    <x v="5"/>
    <x v="0"/>
    <d v="2023-05-31T00:00:00"/>
    <x v="18"/>
    <s v="LTD-03"/>
    <x v="65"/>
    <n v="-113.4"/>
    <n v="0"/>
    <x v="20"/>
  </r>
  <r>
    <n v="31786"/>
    <s v="TN"/>
    <n v="190862"/>
    <x v="5"/>
    <x v="0"/>
    <d v="2023-05-31T00:00:00"/>
    <x v="18"/>
    <s v="LTD-03"/>
    <x v="67"/>
    <n v="24.44"/>
    <n v="0"/>
    <x v="6"/>
  </r>
  <r>
    <n v="31786"/>
    <s v="TN"/>
    <n v="190862"/>
    <x v="5"/>
    <x v="0"/>
    <d v="2023-05-31T00:00:00"/>
    <x v="18"/>
    <s v="LTD-04"/>
    <x v="68"/>
    <n v="0"/>
    <n v="0"/>
    <x v="1"/>
  </r>
  <r>
    <n v="31786"/>
    <s v="TN"/>
    <n v="190862"/>
    <x v="5"/>
    <x v="0"/>
    <d v="2023-05-31T00:00:00"/>
    <x v="18"/>
    <s v="LTD-04"/>
    <x v="68"/>
    <n v="5.03"/>
    <n v="0"/>
    <x v="6"/>
  </r>
  <r>
    <n v="31786"/>
    <s v="TN"/>
    <n v="190862"/>
    <x v="5"/>
    <x v="0"/>
    <d v="2023-05-31T00:00:00"/>
    <x v="18"/>
    <s v="LTD-04"/>
    <x v="69"/>
    <n v="6.78"/>
    <n v="0"/>
    <x v="1"/>
  </r>
  <r>
    <n v="31786"/>
    <s v="TN"/>
    <n v="190862"/>
    <x v="5"/>
    <x v="0"/>
    <d v="2023-05-31T00:00:00"/>
    <x v="18"/>
    <s v="LTD-04"/>
    <x v="70"/>
    <n v="-25.59"/>
    <n v="0"/>
    <x v="20"/>
  </r>
  <r>
    <n v="31786"/>
    <s v="TN"/>
    <n v="190862"/>
    <x v="5"/>
    <x v="0"/>
    <d v="2023-05-31T00:00:00"/>
    <x v="18"/>
    <s v="LTD-04"/>
    <x v="71"/>
    <n v="34.54"/>
    <n v="0"/>
    <x v="20"/>
  </r>
  <r>
    <n v="31786"/>
    <s v="TN"/>
    <n v="190862"/>
    <x v="5"/>
    <x v="0"/>
    <d v="2023-05-31T00:00:00"/>
    <x v="18"/>
    <s v="LTD-04"/>
    <x v="74"/>
    <n v="17.48"/>
    <n v="0"/>
    <x v="6"/>
  </r>
  <r>
    <n v="31786"/>
    <s v="TN"/>
    <n v="190862"/>
    <x v="5"/>
    <x v="0"/>
    <d v="2023-05-31T00:00:00"/>
    <x v="19"/>
    <s v="STD-A"/>
    <x v="78"/>
    <n v="-141.66"/>
    <n v="0"/>
    <x v="197"/>
  </r>
  <r>
    <n v="31786"/>
    <s v="TN"/>
    <n v="190862"/>
    <x v="5"/>
    <x v="0"/>
    <d v="2023-05-31T00:00:00"/>
    <x v="19"/>
    <s v="STD-A"/>
    <x v="78"/>
    <n v="167.21"/>
    <n v="0"/>
    <x v="16"/>
  </r>
  <r>
    <n v="31786"/>
    <s v="TN"/>
    <n v="190862"/>
    <x v="5"/>
    <x v="0"/>
    <d v="2023-05-31T00:00:00"/>
    <x v="19"/>
    <s v="STD-B"/>
    <x v="38"/>
    <n v="0.09"/>
    <n v="0"/>
    <x v="16"/>
  </r>
  <r>
    <n v="31786"/>
    <s v="TN"/>
    <n v="190862"/>
    <x v="5"/>
    <x v="0"/>
    <d v="2023-05-31T00:00:00"/>
    <x v="19"/>
    <s v="STD-B"/>
    <x v="38"/>
    <n v="152.26"/>
    <n v="0"/>
    <x v="3"/>
  </r>
  <r>
    <n v="31786"/>
    <s v="TN"/>
    <n v="258005"/>
    <x v="6"/>
    <x v="0"/>
    <d v="2023-05-31T00:00:00"/>
    <x v="20"/>
    <s v="VISBAS"/>
    <x v="79"/>
    <n v="-113.3"/>
    <n v="0"/>
    <x v="187"/>
  </r>
  <r>
    <n v="31786"/>
    <s v="TN"/>
    <n v="258005"/>
    <x v="6"/>
    <x v="0"/>
    <d v="2023-05-31T00:00:00"/>
    <x v="20"/>
    <s v="VISBAS"/>
    <x v="79"/>
    <n v="236.56"/>
    <n v="0"/>
    <x v="214"/>
  </r>
  <r>
    <n v="31786"/>
    <s v="TN"/>
    <n v="258005"/>
    <x v="6"/>
    <x v="0"/>
    <d v="2023-05-31T00:00:00"/>
    <x v="20"/>
    <s v="VISEXP"/>
    <x v="80"/>
    <n v="-244.31"/>
    <n v="0"/>
    <x v="57"/>
  </r>
  <r>
    <n v="31786"/>
    <s v="TN"/>
    <n v="258005"/>
    <x v="6"/>
    <x v="0"/>
    <d v="2023-05-31T00:00:00"/>
    <x v="20"/>
    <s v="VISEXP"/>
    <x v="80"/>
    <n v="1204.48"/>
    <n v="0"/>
    <x v="215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s v="31786"/>
    <s v="TN"/>
    <s v="0000000185"/>
    <x v="0"/>
    <x v="0"/>
    <d v="2021-08-13T00:00:00"/>
    <x v="0"/>
    <x v="0"/>
    <n v="-13.84"/>
    <x v="0"/>
  </r>
  <r>
    <s v="31786"/>
    <s v="TN"/>
    <s v="0000000185"/>
    <x v="0"/>
    <x v="0"/>
    <d v="2021-08-31T00:00:00"/>
    <x v="0"/>
    <x v="0"/>
    <n v="215588.8"/>
    <x v="1"/>
  </r>
  <r>
    <s v="31786"/>
    <s v="TN"/>
    <s v="0000053684"/>
    <x v="1"/>
    <x v="0"/>
    <d v="2021-08-31T00:00:00"/>
    <x v="1"/>
    <x v="0"/>
    <n v="164.14"/>
    <x v="2"/>
  </r>
  <r>
    <s v="31786"/>
    <s v="TN"/>
    <s v="0000053684"/>
    <x v="1"/>
    <x v="0"/>
    <d v="2021-08-31T00:00:00"/>
    <x v="2"/>
    <x v="0"/>
    <n v="44478.27"/>
    <x v="3"/>
  </r>
  <r>
    <s v="31786"/>
    <s v="TN"/>
    <s v="0000157401"/>
    <x v="2"/>
    <x v="0"/>
    <d v="2021-08-31T00:00:00"/>
    <x v="3"/>
    <x v="0"/>
    <n v="347909.03"/>
    <x v="4"/>
  </r>
  <r>
    <s v="31786"/>
    <s v="TN"/>
    <s v="0000157401"/>
    <x v="3"/>
    <x v="0"/>
    <d v="2021-08-13T00:00:00"/>
    <x v="4"/>
    <x v="0"/>
    <n v="-1.26"/>
    <x v="0"/>
  </r>
  <r>
    <s v="31786"/>
    <s v="TN"/>
    <s v="0000157401"/>
    <x v="3"/>
    <x v="0"/>
    <d v="2021-08-31T00:00:00"/>
    <x v="5"/>
    <x v="0"/>
    <n v="0.28999999999999998"/>
    <x v="0"/>
  </r>
  <r>
    <s v="31786"/>
    <s v="TN"/>
    <s v="0000157401"/>
    <x v="3"/>
    <x v="0"/>
    <d v="2021-08-31T00:00:00"/>
    <x v="6"/>
    <x v="0"/>
    <n v="4.26"/>
    <x v="5"/>
  </r>
  <r>
    <s v="31786"/>
    <s v="TN"/>
    <s v="0000157401"/>
    <x v="3"/>
    <x v="0"/>
    <d v="2021-08-31T00:00:00"/>
    <x v="7"/>
    <x v="0"/>
    <n v="7.04"/>
    <x v="6"/>
  </r>
  <r>
    <s v="31786"/>
    <s v="TN"/>
    <s v="0000157401"/>
    <x v="3"/>
    <x v="0"/>
    <d v="2021-08-31T00:00:00"/>
    <x v="8"/>
    <x v="0"/>
    <n v="14.94"/>
    <x v="7"/>
  </r>
  <r>
    <s v="31786"/>
    <s v="TN"/>
    <s v="0000157401"/>
    <x v="3"/>
    <x v="0"/>
    <d v="2021-08-31T00:00:00"/>
    <x v="4"/>
    <x v="0"/>
    <n v="20759.580000000002"/>
    <x v="8"/>
  </r>
  <r>
    <s v="31786"/>
    <s v="TN"/>
    <s v="0000157401"/>
    <x v="3"/>
    <x v="0"/>
    <d v="2021-08-31T00:00:00"/>
    <x v="9"/>
    <x v="0"/>
    <n v="2.5099999999999998"/>
    <x v="9"/>
  </r>
  <r>
    <s v="31786"/>
    <s v="TN"/>
    <s v="0000157401"/>
    <x v="3"/>
    <x v="0"/>
    <d v="2021-08-31T00:00:00"/>
    <x v="10"/>
    <x v="0"/>
    <n v="1.1599999999999999"/>
    <x v="10"/>
  </r>
  <r>
    <s v="31786"/>
    <s v="TN"/>
    <s v="0000157401"/>
    <x v="3"/>
    <x v="0"/>
    <d v="2021-08-31T00:00:00"/>
    <x v="11"/>
    <x v="0"/>
    <n v="3.08"/>
    <x v="9"/>
  </r>
  <r>
    <s v="31786"/>
    <s v="TN"/>
    <s v="0000190862"/>
    <x v="4"/>
    <x v="0"/>
    <d v="2021-08-13T00:00:00"/>
    <x v="12"/>
    <x v="0"/>
    <n v="-132.36000000000001"/>
    <x v="11"/>
  </r>
  <r>
    <s v="31786"/>
    <s v="TN"/>
    <s v="0000190862"/>
    <x v="4"/>
    <x v="0"/>
    <d v="2021-08-31T00:00:00"/>
    <x v="13"/>
    <x v="1"/>
    <n v="1887.05"/>
    <x v="12"/>
  </r>
  <r>
    <s v="31786"/>
    <s v="TN"/>
    <s v="0000190862"/>
    <x v="4"/>
    <x v="0"/>
    <d v="2021-08-31T00:00:00"/>
    <x v="13"/>
    <x v="2"/>
    <n v="1958.5"/>
    <x v="13"/>
  </r>
  <r>
    <s v="31786"/>
    <s v="TN"/>
    <s v="0000190862"/>
    <x v="4"/>
    <x v="0"/>
    <d v="2021-08-31T00:00:00"/>
    <x v="13"/>
    <x v="3"/>
    <n v="3714.53"/>
    <x v="14"/>
  </r>
  <r>
    <s v="31786"/>
    <s v="TN"/>
    <s v="0000190862"/>
    <x v="4"/>
    <x v="0"/>
    <d v="2021-08-31T00:00:00"/>
    <x v="13"/>
    <x v="4"/>
    <n v="6484.35"/>
    <x v="15"/>
  </r>
  <r>
    <s v="31786"/>
    <s v="TN"/>
    <s v="0000190862"/>
    <x v="4"/>
    <x v="0"/>
    <d v="2021-08-31T00:00:00"/>
    <x v="13"/>
    <x v="5"/>
    <n v="8226.48"/>
    <x v="16"/>
  </r>
  <r>
    <s v="31786"/>
    <s v="TN"/>
    <s v="0000190862"/>
    <x v="4"/>
    <x v="0"/>
    <d v="2021-08-31T00:00:00"/>
    <x v="13"/>
    <x v="6"/>
    <n v="9885.8799999999992"/>
    <x v="17"/>
  </r>
  <r>
    <s v="31786"/>
    <s v="TN"/>
    <s v="0000190862"/>
    <x v="4"/>
    <x v="0"/>
    <d v="2021-08-31T00:00:00"/>
    <x v="13"/>
    <x v="7"/>
    <n v="11044.68"/>
    <x v="18"/>
  </r>
  <r>
    <s v="31786"/>
    <s v="TN"/>
    <s v="0000190862"/>
    <x v="4"/>
    <x v="0"/>
    <d v="2021-08-31T00:00:00"/>
    <x v="13"/>
    <x v="8"/>
    <n v="8290.16"/>
    <x v="19"/>
  </r>
  <r>
    <s v="31786"/>
    <s v="TN"/>
    <s v="0000190862"/>
    <x v="4"/>
    <x v="0"/>
    <d v="2021-08-31T00:00:00"/>
    <x v="13"/>
    <x v="9"/>
    <n v="2554.5300000000002"/>
    <x v="20"/>
  </r>
  <r>
    <s v="31786"/>
    <s v="TN"/>
    <s v="0000190862"/>
    <x v="4"/>
    <x v="0"/>
    <d v="2021-08-31T00:00:00"/>
    <x v="13"/>
    <x v="10"/>
    <n v="303.89"/>
    <x v="21"/>
  </r>
  <r>
    <s v="31786"/>
    <s v="TN"/>
    <s v="0000190862"/>
    <x v="4"/>
    <x v="0"/>
    <d v="2021-08-31T00:00:00"/>
    <x v="13"/>
    <x v="11"/>
    <n v="1554.03"/>
    <x v="22"/>
  </r>
  <r>
    <s v="31786"/>
    <s v="TN"/>
    <s v="0000190862"/>
    <x v="4"/>
    <x v="0"/>
    <d v="2021-08-31T00:00:00"/>
    <x v="13"/>
    <x v="12"/>
    <n v="1431.58"/>
    <x v="23"/>
  </r>
  <r>
    <s v="31786"/>
    <s v="TN"/>
    <s v="0000190862"/>
    <x v="4"/>
    <x v="0"/>
    <d v="2021-08-31T00:00:00"/>
    <x v="13"/>
    <x v="13"/>
    <n v="3080.05"/>
    <x v="24"/>
  </r>
  <r>
    <s v="31786"/>
    <s v="TN"/>
    <s v="0000190862"/>
    <x v="4"/>
    <x v="0"/>
    <d v="2021-08-31T00:00:00"/>
    <x v="13"/>
    <x v="14"/>
    <n v="6265.56"/>
    <x v="25"/>
  </r>
  <r>
    <s v="31786"/>
    <s v="TN"/>
    <s v="0000190862"/>
    <x v="4"/>
    <x v="0"/>
    <d v="2021-08-31T00:00:00"/>
    <x v="13"/>
    <x v="15"/>
    <n v="8969.5400000000009"/>
    <x v="26"/>
  </r>
  <r>
    <s v="31786"/>
    <s v="TN"/>
    <s v="0000190862"/>
    <x v="4"/>
    <x v="0"/>
    <d v="2021-08-31T00:00:00"/>
    <x v="13"/>
    <x v="16"/>
    <n v="10951.85"/>
    <x v="27"/>
  </r>
  <r>
    <s v="31786"/>
    <s v="TN"/>
    <s v="0000190862"/>
    <x v="4"/>
    <x v="0"/>
    <d v="2021-08-31T00:00:00"/>
    <x v="13"/>
    <x v="17"/>
    <n v="13640.41"/>
    <x v="28"/>
  </r>
  <r>
    <s v="31786"/>
    <s v="TN"/>
    <s v="0000190862"/>
    <x v="4"/>
    <x v="0"/>
    <d v="2021-08-31T00:00:00"/>
    <x v="13"/>
    <x v="18"/>
    <n v="12584.42"/>
    <x v="29"/>
  </r>
  <r>
    <s v="31786"/>
    <s v="TN"/>
    <s v="0000190862"/>
    <x v="4"/>
    <x v="0"/>
    <d v="2021-08-31T00:00:00"/>
    <x v="13"/>
    <x v="19"/>
    <n v="2805.88"/>
    <x v="30"/>
  </r>
  <r>
    <s v="31786"/>
    <s v="TN"/>
    <s v="0000190862"/>
    <x v="4"/>
    <x v="0"/>
    <d v="2021-08-31T00:00:00"/>
    <x v="13"/>
    <x v="20"/>
    <n v="437.9"/>
    <x v="31"/>
  </r>
  <r>
    <s v="31786"/>
    <s v="TN"/>
    <s v="0000190862"/>
    <x v="4"/>
    <x v="0"/>
    <d v="2021-08-31T00:00:00"/>
    <x v="13"/>
    <x v="21"/>
    <n v="1526.48"/>
    <x v="32"/>
  </r>
  <r>
    <s v="31786"/>
    <s v="TN"/>
    <s v="0000190862"/>
    <x v="4"/>
    <x v="0"/>
    <d v="2021-08-31T00:00:00"/>
    <x v="13"/>
    <x v="22"/>
    <n v="1982.58"/>
    <x v="33"/>
  </r>
  <r>
    <s v="31786"/>
    <s v="TN"/>
    <s v="0000190862"/>
    <x v="4"/>
    <x v="0"/>
    <d v="2021-08-31T00:00:00"/>
    <x v="13"/>
    <x v="23"/>
    <n v="4335.59"/>
    <x v="18"/>
  </r>
  <r>
    <s v="31786"/>
    <s v="TN"/>
    <s v="0000190862"/>
    <x v="4"/>
    <x v="0"/>
    <d v="2021-08-31T00:00:00"/>
    <x v="13"/>
    <x v="24"/>
    <n v="5077.72"/>
    <x v="34"/>
  </r>
  <r>
    <s v="31786"/>
    <s v="TN"/>
    <s v="0000190862"/>
    <x v="4"/>
    <x v="0"/>
    <d v="2021-08-31T00:00:00"/>
    <x v="13"/>
    <x v="25"/>
    <n v="5391.71"/>
    <x v="35"/>
  </r>
  <r>
    <s v="31786"/>
    <s v="TN"/>
    <s v="0000190862"/>
    <x v="4"/>
    <x v="0"/>
    <d v="2021-08-31T00:00:00"/>
    <x v="13"/>
    <x v="26"/>
    <n v="7534.54"/>
    <x v="36"/>
  </r>
  <r>
    <s v="31786"/>
    <s v="TN"/>
    <s v="0000190862"/>
    <x v="4"/>
    <x v="0"/>
    <d v="2021-08-31T00:00:00"/>
    <x v="13"/>
    <x v="27"/>
    <n v="8061.98"/>
    <x v="37"/>
  </r>
  <r>
    <s v="31786"/>
    <s v="TN"/>
    <s v="0000190862"/>
    <x v="4"/>
    <x v="0"/>
    <d v="2021-08-31T00:00:00"/>
    <x v="13"/>
    <x v="28"/>
    <n v="5253.09"/>
    <x v="38"/>
  </r>
  <r>
    <s v="31786"/>
    <s v="TN"/>
    <s v="0000190862"/>
    <x v="4"/>
    <x v="0"/>
    <d v="2021-08-31T00:00:00"/>
    <x v="13"/>
    <x v="29"/>
    <n v="1273.1099999999999"/>
    <x v="39"/>
  </r>
  <r>
    <s v="31786"/>
    <s v="TN"/>
    <s v="0000190862"/>
    <x v="4"/>
    <x v="0"/>
    <d v="2021-08-31T00:00:00"/>
    <x v="13"/>
    <x v="30"/>
    <n v="353.24"/>
    <x v="40"/>
  </r>
  <r>
    <s v="31786"/>
    <s v="TN"/>
    <s v="0000190862"/>
    <x v="4"/>
    <x v="0"/>
    <d v="2021-08-31T00:00:00"/>
    <x v="13"/>
    <x v="31"/>
    <n v="1432.64"/>
    <x v="41"/>
  </r>
  <r>
    <s v="31786"/>
    <s v="TN"/>
    <s v="0000190862"/>
    <x v="4"/>
    <x v="0"/>
    <d v="2021-08-31T00:00:00"/>
    <x v="13"/>
    <x v="32"/>
    <n v="1621.99"/>
    <x v="41"/>
  </r>
  <r>
    <s v="31786"/>
    <s v="TN"/>
    <s v="0000190862"/>
    <x v="4"/>
    <x v="0"/>
    <d v="2021-08-31T00:00:00"/>
    <x v="13"/>
    <x v="33"/>
    <n v="2732.12"/>
    <x v="42"/>
  </r>
  <r>
    <s v="31786"/>
    <s v="TN"/>
    <s v="0000190862"/>
    <x v="4"/>
    <x v="0"/>
    <d v="2021-08-31T00:00:00"/>
    <x v="13"/>
    <x v="34"/>
    <n v="4187.54"/>
    <x v="43"/>
  </r>
  <r>
    <s v="31786"/>
    <s v="TN"/>
    <s v="0000190862"/>
    <x v="4"/>
    <x v="0"/>
    <d v="2021-08-31T00:00:00"/>
    <x v="13"/>
    <x v="35"/>
    <n v="6215.2"/>
    <x v="44"/>
  </r>
  <r>
    <s v="31786"/>
    <s v="TN"/>
    <s v="0000190862"/>
    <x v="4"/>
    <x v="0"/>
    <d v="2021-08-31T00:00:00"/>
    <x v="13"/>
    <x v="36"/>
    <n v="7625.52"/>
    <x v="45"/>
  </r>
  <r>
    <s v="31786"/>
    <s v="TN"/>
    <s v="0000190862"/>
    <x v="4"/>
    <x v="0"/>
    <d v="2021-08-31T00:00:00"/>
    <x v="13"/>
    <x v="37"/>
    <n v="8965.39"/>
    <x v="46"/>
  </r>
  <r>
    <s v="31786"/>
    <s v="TN"/>
    <s v="0000190862"/>
    <x v="4"/>
    <x v="0"/>
    <d v="2021-08-31T00:00:00"/>
    <x v="13"/>
    <x v="38"/>
    <n v="7062.82"/>
    <x v="47"/>
  </r>
  <r>
    <s v="31786"/>
    <s v="TN"/>
    <s v="0000190862"/>
    <x v="4"/>
    <x v="0"/>
    <d v="2021-08-31T00:00:00"/>
    <x v="13"/>
    <x v="39"/>
    <n v="1576.19"/>
    <x v="48"/>
  </r>
  <r>
    <s v="31786"/>
    <s v="TN"/>
    <s v="0000190862"/>
    <x v="4"/>
    <x v="0"/>
    <d v="2021-08-31T00:00:00"/>
    <x v="13"/>
    <x v="40"/>
    <n v="438.45"/>
    <x v="49"/>
  </r>
  <r>
    <s v="31786"/>
    <s v="TN"/>
    <s v="0000190862"/>
    <x v="4"/>
    <x v="0"/>
    <d v="2021-08-31T00:00:00"/>
    <x v="12"/>
    <x v="0"/>
    <n v="978416.06"/>
    <x v="50"/>
  </r>
  <r>
    <s v="31786"/>
    <s v="TN"/>
    <s v="0000190862"/>
    <x v="4"/>
    <x v="0"/>
    <d v="2021-08-31T00:00:00"/>
    <x v="14"/>
    <x v="41"/>
    <n v="94586.61"/>
    <x v="51"/>
  </r>
  <r>
    <s v="31786"/>
    <s v="TN"/>
    <s v="0000190862"/>
    <x v="4"/>
    <x v="0"/>
    <d v="2021-08-31T00:00:00"/>
    <x v="14"/>
    <x v="42"/>
    <n v="102141.43"/>
    <x v="52"/>
  </r>
  <r>
    <s v="31786"/>
    <s v="TN"/>
    <s v="0000210467"/>
    <x v="5"/>
    <x v="0"/>
    <d v="2021-08-13T00:00:00"/>
    <x v="15"/>
    <x v="0"/>
    <n v="-8.6300000000000008"/>
    <x v="10"/>
  </r>
  <r>
    <s v="31786"/>
    <s v="TN"/>
    <s v="0000210467"/>
    <x v="5"/>
    <x v="0"/>
    <d v="2021-08-31T00:00:00"/>
    <x v="15"/>
    <x v="0"/>
    <n v="225087.23"/>
    <x v="53"/>
  </r>
  <r>
    <s v="31786"/>
    <s v="NP"/>
    <s v="0000000185"/>
    <x v="0"/>
    <x v="1"/>
    <d v="2021-08-31T00:00:00"/>
    <x v="0"/>
    <x v="0"/>
    <n v="315.97000000000003"/>
    <x v="7"/>
  </r>
  <r>
    <s v="31786"/>
    <s v="NP"/>
    <s v="0000000185"/>
    <x v="0"/>
    <x v="1"/>
    <d v="2021-08-31T00:00:00"/>
    <x v="16"/>
    <x v="0"/>
    <n v="65054.12"/>
    <x v="54"/>
  </r>
  <r>
    <s v="31786"/>
    <s v="NP"/>
    <s v="0000000185"/>
    <x v="0"/>
    <x v="2"/>
    <d v="2021-08-31T00:00:00"/>
    <x v="0"/>
    <x v="0"/>
    <n v="53.27"/>
    <x v="11"/>
  </r>
  <r>
    <s v="31786"/>
    <s v="NP"/>
    <s v="0000000185"/>
    <x v="0"/>
    <x v="2"/>
    <d v="2021-08-31T00:00:00"/>
    <x v="16"/>
    <x v="0"/>
    <n v="25922.97"/>
    <x v="55"/>
  </r>
  <r>
    <s v="31786"/>
    <s v="NP"/>
    <s v="0000000185"/>
    <x v="0"/>
    <x v="3"/>
    <d v="2021-08-31T00:00:00"/>
    <x v="16"/>
    <x v="0"/>
    <n v="3150.83"/>
    <x v="56"/>
  </r>
  <r>
    <s v="31786"/>
    <s v="NP"/>
    <s v="0000190862"/>
    <x v="4"/>
    <x v="1"/>
    <d v="2021-08-31T00:00:00"/>
    <x v="12"/>
    <x v="0"/>
    <n v="2336.63"/>
    <x v="57"/>
  </r>
  <r>
    <s v="31786"/>
    <s v="NP"/>
    <s v="0000190862"/>
    <x v="4"/>
    <x v="1"/>
    <d v="2021-08-31T00:00:00"/>
    <x v="17"/>
    <x v="0"/>
    <n v="329267.20000000001"/>
    <x v="58"/>
  </r>
  <r>
    <s v="31786"/>
    <s v="NP"/>
    <s v="0000190862"/>
    <x v="4"/>
    <x v="2"/>
    <d v="2021-08-31T00:00:00"/>
    <x v="12"/>
    <x v="0"/>
    <n v="276.27"/>
    <x v="5"/>
  </r>
  <r>
    <s v="31786"/>
    <s v="NP"/>
    <s v="0000190862"/>
    <x v="4"/>
    <x v="2"/>
    <d v="2021-08-31T00:00:00"/>
    <x v="17"/>
    <x v="0"/>
    <n v="254269.48"/>
    <x v="59"/>
  </r>
  <r>
    <s v="31786"/>
    <s v="NP"/>
    <s v="0000190862"/>
    <x v="4"/>
    <x v="3"/>
    <d v="2021-08-31T00:00:00"/>
    <x v="12"/>
    <x v="0"/>
    <n v="160.94"/>
    <x v="21"/>
  </r>
  <r>
    <s v="31786"/>
    <s v="NP"/>
    <s v="0000190862"/>
    <x v="4"/>
    <x v="3"/>
    <d v="2021-08-31T00:00:00"/>
    <x v="17"/>
    <x v="0"/>
    <n v="17388"/>
    <x v="60"/>
  </r>
  <r>
    <s v="31786"/>
    <s v="NP"/>
    <s v="0000210467"/>
    <x v="5"/>
    <x v="1"/>
    <d v="2021-08-31T00:00:00"/>
    <x v="15"/>
    <x v="0"/>
    <n v="17898.48"/>
    <x v="61"/>
  </r>
  <r>
    <s v="31786"/>
    <s v="NP"/>
    <s v="0000210467"/>
    <x v="5"/>
    <x v="2"/>
    <d v="2021-08-31T00:00:00"/>
    <x v="15"/>
    <x v="0"/>
    <n v="6547.29"/>
    <x v="62"/>
  </r>
  <r>
    <s v="31786"/>
    <s v="NP"/>
    <s v="0000210467"/>
    <x v="5"/>
    <x v="3"/>
    <d v="2021-08-31T00:00:00"/>
    <x v="15"/>
    <x v="0"/>
    <n v="74.83"/>
    <x v="2"/>
  </r>
  <r>
    <s v="31786"/>
    <s v="NP"/>
    <s v="0000000185"/>
    <x v="0"/>
    <x v="2"/>
    <d v="2021-08-31T00:00:00"/>
    <x v="16"/>
    <x v="0"/>
    <n v="72.7"/>
    <x v="21"/>
  </r>
  <r>
    <s v="31786"/>
    <s v="NP"/>
    <s v="0000000185"/>
    <x v="0"/>
    <x v="3"/>
    <d v="2021-08-31T00:00:00"/>
    <x v="16"/>
    <x v="0"/>
    <n v="261.32"/>
    <x v="49"/>
  </r>
  <r>
    <s v="31786"/>
    <s v="NP"/>
    <s v="0000000185"/>
    <x v="0"/>
    <x v="0"/>
    <d v="2021-08-31T00:00:00"/>
    <x v="0"/>
    <x v="0"/>
    <n v="153380.72"/>
    <x v="63"/>
  </r>
  <r>
    <s v="31786"/>
    <s v="NP"/>
    <s v="0000000185"/>
    <x v="0"/>
    <x v="4"/>
    <d v="2021-08-31T00:00:00"/>
    <x v="0"/>
    <x v="0"/>
    <n v="27884.18"/>
    <x v="64"/>
  </r>
  <r>
    <s v="31786"/>
    <s v="NP"/>
    <s v="0000000185"/>
    <x v="0"/>
    <x v="5"/>
    <d v="2021-08-31T00:00:00"/>
    <x v="0"/>
    <x v="0"/>
    <n v="30365.119999999999"/>
    <x v="65"/>
  </r>
  <r>
    <s v="31786"/>
    <s v="NP"/>
    <s v="0000053684"/>
    <x v="1"/>
    <x v="0"/>
    <d v="2021-08-31T00:00:00"/>
    <x v="1"/>
    <x v="0"/>
    <n v="164.44"/>
    <x v="66"/>
  </r>
  <r>
    <s v="31786"/>
    <s v="NP"/>
    <s v="0000053684"/>
    <x v="1"/>
    <x v="0"/>
    <d v="2021-08-31T00:00:00"/>
    <x v="2"/>
    <x v="0"/>
    <n v="37938.94"/>
    <x v="67"/>
  </r>
  <r>
    <s v="31786"/>
    <s v="NP"/>
    <s v="0000157401"/>
    <x v="2"/>
    <x v="0"/>
    <d v="2021-08-31T00:00:00"/>
    <x v="3"/>
    <x v="0"/>
    <n v="374504.25"/>
    <x v="68"/>
  </r>
  <r>
    <s v="31786"/>
    <s v="NP"/>
    <s v="0000157401"/>
    <x v="3"/>
    <x v="0"/>
    <d v="2021-08-31T00:00:00"/>
    <x v="5"/>
    <x v="0"/>
    <n v="2.94"/>
    <x v="31"/>
  </r>
  <r>
    <s v="31786"/>
    <s v="NP"/>
    <s v="0000157401"/>
    <x v="3"/>
    <x v="0"/>
    <d v="2021-08-31T00:00:00"/>
    <x v="6"/>
    <x v="0"/>
    <n v="9.7799999999999994"/>
    <x v="31"/>
  </r>
  <r>
    <s v="31786"/>
    <s v="NP"/>
    <s v="0000157401"/>
    <x v="3"/>
    <x v="0"/>
    <d v="2021-08-31T00:00:00"/>
    <x v="7"/>
    <x v="0"/>
    <n v="3.7"/>
    <x v="21"/>
  </r>
  <r>
    <s v="31786"/>
    <s v="NP"/>
    <s v="0000157401"/>
    <x v="3"/>
    <x v="0"/>
    <d v="2021-08-31T00:00:00"/>
    <x v="8"/>
    <x v="0"/>
    <n v="32.4"/>
    <x v="69"/>
  </r>
  <r>
    <s v="31786"/>
    <s v="NP"/>
    <s v="0000157401"/>
    <x v="3"/>
    <x v="0"/>
    <d v="2021-08-31T00:00:00"/>
    <x v="4"/>
    <x v="0"/>
    <n v="13159.98"/>
    <x v="70"/>
  </r>
  <r>
    <s v="31786"/>
    <s v="NP"/>
    <s v="0000157401"/>
    <x v="3"/>
    <x v="0"/>
    <d v="2021-08-31T00:00:00"/>
    <x v="18"/>
    <x v="0"/>
    <n v="5.78"/>
    <x v="71"/>
  </r>
  <r>
    <s v="31786"/>
    <s v="NP"/>
    <s v="0000157401"/>
    <x v="3"/>
    <x v="0"/>
    <d v="2021-08-31T00:00:00"/>
    <x v="19"/>
    <x v="0"/>
    <n v="0.4"/>
    <x v="0"/>
  </r>
  <r>
    <s v="31786"/>
    <s v="NP"/>
    <s v="0000157401"/>
    <x v="3"/>
    <x v="0"/>
    <d v="2021-08-31T00:00:00"/>
    <x v="20"/>
    <x v="0"/>
    <n v="1.98"/>
    <x v="40"/>
  </r>
  <r>
    <s v="31786"/>
    <s v="NP"/>
    <s v="0000157401"/>
    <x v="3"/>
    <x v="0"/>
    <d v="2021-08-31T00:00:00"/>
    <x v="21"/>
    <x v="0"/>
    <n v="0.32"/>
    <x v="0"/>
  </r>
  <r>
    <s v="31786"/>
    <s v="NP"/>
    <s v="0000157401"/>
    <x v="3"/>
    <x v="0"/>
    <d v="2021-08-31T00:00:00"/>
    <x v="9"/>
    <x v="0"/>
    <n v="0.61"/>
    <x v="0"/>
  </r>
  <r>
    <s v="31786"/>
    <s v="NP"/>
    <s v="0000157401"/>
    <x v="3"/>
    <x v="0"/>
    <d v="2021-08-31T00:00:00"/>
    <x v="10"/>
    <x v="0"/>
    <n v="1.34"/>
    <x v="10"/>
  </r>
  <r>
    <s v="31786"/>
    <s v="NP"/>
    <s v="0000157401"/>
    <x v="3"/>
    <x v="0"/>
    <d v="2021-08-31T00:00:00"/>
    <x v="11"/>
    <x v="0"/>
    <n v="15.46"/>
    <x v="72"/>
  </r>
  <r>
    <s v="31786"/>
    <s v="NP"/>
    <s v="0000157401"/>
    <x v="3"/>
    <x v="4"/>
    <d v="2021-08-31T00:00:00"/>
    <x v="4"/>
    <x v="0"/>
    <n v="-2.16"/>
    <x v="0"/>
  </r>
  <r>
    <s v="31786"/>
    <s v="NP"/>
    <s v="0000190862"/>
    <x v="4"/>
    <x v="2"/>
    <d v="2021-08-31T00:00:00"/>
    <x v="17"/>
    <x v="0"/>
    <n v="13884.14"/>
    <x v="73"/>
  </r>
  <r>
    <s v="31786"/>
    <s v="NP"/>
    <s v="0000190862"/>
    <x v="4"/>
    <x v="3"/>
    <d v="2021-08-31T00:00:00"/>
    <x v="17"/>
    <x v="0"/>
    <n v="1633.12"/>
    <x v="74"/>
  </r>
  <r>
    <s v="31786"/>
    <s v="NP"/>
    <s v="0000190862"/>
    <x v="4"/>
    <x v="0"/>
    <d v="2021-08-31T00:00:00"/>
    <x v="13"/>
    <x v="1"/>
    <n v="10.27"/>
    <x v="9"/>
  </r>
  <r>
    <s v="31786"/>
    <s v="NP"/>
    <s v="0000190862"/>
    <x v="4"/>
    <x v="0"/>
    <d v="2021-08-31T00:00:00"/>
    <x v="13"/>
    <x v="3"/>
    <n v="54.2"/>
    <x v="40"/>
  </r>
  <r>
    <s v="31786"/>
    <s v="NP"/>
    <s v="0000190862"/>
    <x v="4"/>
    <x v="0"/>
    <d v="2021-08-31T00:00:00"/>
    <x v="13"/>
    <x v="4"/>
    <n v="43.91"/>
    <x v="11"/>
  </r>
  <r>
    <s v="31786"/>
    <s v="NP"/>
    <s v="0000190862"/>
    <x v="4"/>
    <x v="0"/>
    <d v="2021-08-31T00:00:00"/>
    <x v="13"/>
    <x v="5"/>
    <n v="62.66"/>
    <x v="11"/>
  </r>
  <r>
    <s v="31786"/>
    <s v="NP"/>
    <s v="0000190862"/>
    <x v="4"/>
    <x v="0"/>
    <d v="2021-08-31T00:00:00"/>
    <x v="13"/>
    <x v="6"/>
    <n v="60.86"/>
    <x v="10"/>
  </r>
  <r>
    <s v="31786"/>
    <s v="NP"/>
    <s v="0000190862"/>
    <x v="4"/>
    <x v="0"/>
    <d v="2021-08-31T00:00:00"/>
    <x v="13"/>
    <x v="7"/>
    <n v="53.64"/>
    <x v="10"/>
  </r>
  <r>
    <s v="31786"/>
    <s v="NP"/>
    <s v="0000190862"/>
    <x v="4"/>
    <x v="0"/>
    <d v="2021-08-31T00:00:00"/>
    <x v="13"/>
    <x v="8"/>
    <n v="62.6"/>
    <x v="10"/>
  </r>
  <r>
    <s v="31786"/>
    <s v="NP"/>
    <s v="0000190862"/>
    <x v="4"/>
    <x v="0"/>
    <d v="2021-08-31T00:00:00"/>
    <x v="13"/>
    <x v="11"/>
    <n v="8.8699999999999992"/>
    <x v="0"/>
  </r>
  <r>
    <s v="31786"/>
    <s v="NP"/>
    <s v="0000190862"/>
    <x v="4"/>
    <x v="0"/>
    <d v="2021-08-31T00:00:00"/>
    <x v="13"/>
    <x v="12"/>
    <n v="4.9400000000000004"/>
    <x v="0"/>
  </r>
  <r>
    <s v="31786"/>
    <s v="NP"/>
    <s v="0000190862"/>
    <x v="4"/>
    <x v="0"/>
    <d v="2021-08-31T00:00:00"/>
    <x v="13"/>
    <x v="13"/>
    <n v="11.72"/>
    <x v="0"/>
  </r>
  <r>
    <s v="31786"/>
    <s v="NP"/>
    <s v="0000190862"/>
    <x v="4"/>
    <x v="0"/>
    <d v="2021-08-31T00:00:00"/>
    <x v="13"/>
    <x v="14"/>
    <n v="46"/>
    <x v="0"/>
  </r>
  <r>
    <s v="31786"/>
    <s v="NP"/>
    <s v="0000190862"/>
    <x v="4"/>
    <x v="0"/>
    <d v="2021-08-31T00:00:00"/>
    <x v="13"/>
    <x v="15"/>
    <n v="8.77"/>
    <x v="0"/>
  </r>
  <r>
    <s v="31786"/>
    <s v="NP"/>
    <s v="0000190862"/>
    <x v="4"/>
    <x v="0"/>
    <d v="2021-08-31T00:00:00"/>
    <x v="13"/>
    <x v="16"/>
    <n v="21.93"/>
    <x v="0"/>
  </r>
  <r>
    <s v="31786"/>
    <s v="NP"/>
    <s v="0000190862"/>
    <x v="4"/>
    <x v="0"/>
    <d v="2021-08-31T00:00:00"/>
    <x v="13"/>
    <x v="18"/>
    <n v="70.2"/>
    <x v="10"/>
  </r>
  <r>
    <s v="31786"/>
    <s v="NP"/>
    <s v="0000190862"/>
    <x v="4"/>
    <x v="0"/>
    <d v="2021-08-31T00:00:00"/>
    <x v="13"/>
    <x v="21"/>
    <n v="27.98"/>
    <x v="10"/>
  </r>
  <r>
    <s v="31786"/>
    <s v="NP"/>
    <s v="0000190862"/>
    <x v="4"/>
    <x v="0"/>
    <d v="2021-08-31T00:00:00"/>
    <x v="13"/>
    <x v="22"/>
    <n v="18.260000000000002"/>
    <x v="10"/>
  </r>
  <r>
    <s v="31786"/>
    <s v="NP"/>
    <s v="0000190862"/>
    <x v="4"/>
    <x v="0"/>
    <d v="2021-08-31T00:00:00"/>
    <x v="13"/>
    <x v="23"/>
    <n v="9.31"/>
    <x v="0"/>
  </r>
  <r>
    <s v="31786"/>
    <s v="NP"/>
    <s v="0000190862"/>
    <x v="4"/>
    <x v="0"/>
    <d v="2021-08-31T00:00:00"/>
    <x v="13"/>
    <x v="31"/>
    <n v="5.79"/>
    <x v="0"/>
  </r>
  <r>
    <s v="31786"/>
    <s v="NP"/>
    <s v="0000190862"/>
    <x v="4"/>
    <x v="0"/>
    <d v="2021-08-31T00:00:00"/>
    <x v="13"/>
    <x v="33"/>
    <n v="42.22"/>
    <x v="10"/>
  </r>
  <r>
    <s v="31786"/>
    <s v="NP"/>
    <s v="0000190862"/>
    <x v="4"/>
    <x v="0"/>
    <d v="2021-08-31T00:00:00"/>
    <x v="13"/>
    <x v="35"/>
    <n v="18.079999999999998"/>
    <x v="0"/>
  </r>
  <r>
    <s v="31786"/>
    <s v="NP"/>
    <s v="0000190862"/>
    <x v="4"/>
    <x v="0"/>
    <d v="2021-08-31T00:00:00"/>
    <x v="13"/>
    <x v="36"/>
    <n v="53.92"/>
    <x v="10"/>
  </r>
  <r>
    <s v="31786"/>
    <s v="NP"/>
    <s v="0000190862"/>
    <x v="4"/>
    <x v="0"/>
    <d v="2021-08-31T00:00:00"/>
    <x v="13"/>
    <x v="37"/>
    <n v="23.27"/>
    <x v="0"/>
  </r>
  <r>
    <s v="31786"/>
    <s v="NP"/>
    <s v="0000190862"/>
    <x v="4"/>
    <x v="0"/>
    <d v="2021-08-31T00:00:00"/>
    <x v="13"/>
    <x v="38"/>
    <n v="35.25"/>
    <x v="0"/>
  </r>
  <r>
    <s v="31786"/>
    <s v="NP"/>
    <s v="0000190862"/>
    <x v="4"/>
    <x v="0"/>
    <d v="2021-08-31T00:00:00"/>
    <x v="13"/>
    <x v="40"/>
    <n v="37.369999999999997"/>
    <x v="0"/>
  </r>
  <r>
    <s v="31786"/>
    <s v="NP"/>
    <s v="0000190862"/>
    <x v="4"/>
    <x v="0"/>
    <d v="2021-08-31T00:00:00"/>
    <x v="12"/>
    <x v="0"/>
    <n v="731570.38"/>
    <x v="75"/>
  </r>
  <r>
    <s v="31786"/>
    <s v="NP"/>
    <s v="0000190862"/>
    <x v="4"/>
    <x v="0"/>
    <d v="2021-08-31T00:00:00"/>
    <x v="14"/>
    <x v="43"/>
    <n v="81133.960000000006"/>
    <x v="76"/>
  </r>
  <r>
    <s v="31786"/>
    <s v="NP"/>
    <s v="0000190862"/>
    <x v="4"/>
    <x v="0"/>
    <d v="2021-08-31T00:00:00"/>
    <x v="14"/>
    <x v="44"/>
    <n v="79471.11"/>
    <x v="77"/>
  </r>
  <r>
    <s v="31786"/>
    <s v="NP"/>
    <s v="0000190862"/>
    <x v="4"/>
    <x v="0"/>
    <d v="2021-08-31T00:00:00"/>
    <x v="14"/>
    <x v="41"/>
    <n v="1124.78"/>
    <x v="78"/>
  </r>
  <r>
    <s v="31786"/>
    <s v="NP"/>
    <s v="0000190862"/>
    <x v="4"/>
    <x v="0"/>
    <d v="2021-08-31T00:00:00"/>
    <x v="14"/>
    <x v="42"/>
    <n v="300.25"/>
    <x v="49"/>
  </r>
  <r>
    <s v="31786"/>
    <s v="NP"/>
    <s v="0000190862"/>
    <x v="4"/>
    <x v="4"/>
    <d v="2021-08-31T00:00:00"/>
    <x v="12"/>
    <x v="0"/>
    <n v="429456.62"/>
    <x v="79"/>
  </r>
  <r>
    <s v="31786"/>
    <s v="NP"/>
    <s v="0000190862"/>
    <x v="4"/>
    <x v="5"/>
    <d v="2021-08-31T00:00:00"/>
    <x v="12"/>
    <x v="0"/>
    <n v="202545.62"/>
    <x v="80"/>
  </r>
  <r>
    <s v="31786"/>
    <s v="NP"/>
    <s v="0000210467"/>
    <x v="5"/>
    <x v="2"/>
    <d v="2021-08-31T00:00:00"/>
    <x v="15"/>
    <x v="0"/>
    <n v="5.56"/>
    <x v="0"/>
  </r>
  <r>
    <s v="31786"/>
    <s v="NP"/>
    <s v="0000210467"/>
    <x v="5"/>
    <x v="3"/>
    <d v="2021-08-31T00:00:00"/>
    <x v="15"/>
    <x v="0"/>
    <n v="476.49"/>
    <x v="30"/>
  </r>
  <r>
    <s v="31786"/>
    <s v="NP"/>
    <s v="0000210467"/>
    <x v="5"/>
    <x v="0"/>
    <d v="2021-08-31T00:00:00"/>
    <x v="15"/>
    <x v="0"/>
    <n v="161272.28"/>
    <x v="81"/>
  </r>
  <r>
    <s v="31786"/>
    <s v="NP"/>
    <s v="0000210467"/>
    <x v="5"/>
    <x v="4"/>
    <d v="2021-08-31T00:00:00"/>
    <x v="15"/>
    <x v="0"/>
    <n v="99855.039999999994"/>
    <x v="82"/>
  </r>
  <r>
    <s v="31786"/>
    <s v="NP"/>
    <s v="0000210467"/>
    <x v="5"/>
    <x v="5"/>
    <d v="2021-08-31T00:00:00"/>
    <x v="15"/>
    <x v="0"/>
    <n v="60795.92"/>
    <x v="83"/>
  </r>
  <r>
    <s v="31786"/>
    <s v="TN"/>
    <s v="0000000185"/>
    <x v="0"/>
    <x v="0"/>
    <d v="2021-07-30T00:00:00"/>
    <x v="0"/>
    <x v="0"/>
    <n v="67.48"/>
    <x v="0"/>
  </r>
  <r>
    <s v="31786"/>
    <s v="TN"/>
    <s v="0000000185"/>
    <x v="0"/>
    <x v="0"/>
    <d v="2021-08-13T00:00:00"/>
    <x v="0"/>
    <x v="0"/>
    <n v="544.38"/>
    <x v="84"/>
  </r>
  <r>
    <s v="31786"/>
    <s v="TN"/>
    <s v="0000157401"/>
    <x v="3"/>
    <x v="0"/>
    <d v="2021-07-30T00:00:00"/>
    <x v="4"/>
    <x v="0"/>
    <n v="4.8600000000000003"/>
    <x v="11"/>
  </r>
  <r>
    <s v="31786"/>
    <s v="TN"/>
    <s v="0000157401"/>
    <x v="3"/>
    <x v="0"/>
    <d v="2021-08-13T00:00:00"/>
    <x v="7"/>
    <x v="0"/>
    <n v="-1.58"/>
    <x v="11"/>
  </r>
  <r>
    <s v="31786"/>
    <s v="TN"/>
    <s v="0000157401"/>
    <x v="3"/>
    <x v="0"/>
    <d v="2021-08-13T00:00:00"/>
    <x v="4"/>
    <x v="0"/>
    <n v="20.7"/>
    <x v="85"/>
  </r>
  <r>
    <s v="31786"/>
    <s v="TN"/>
    <s v="0000190862"/>
    <x v="4"/>
    <x v="0"/>
    <d v="2021-08-13T00:00:00"/>
    <x v="13"/>
    <x v="1"/>
    <n v="4.5199999999999996"/>
    <x v="11"/>
  </r>
  <r>
    <s v="31786"/>
    <s v="TN"/>
    <s v="0000190862"/>
    <x v="4"/>
    <x v="0"/>
    <d v="2021-08-13T00:00:00"/>
    <x v="13"/>
    <x v="2"/>
    <n v="-2.34"/>
    <x v="10"/>
  </r>
  <r>
    <s v="31786"/>
    <s v="TN"/>
    <s v="0000190862"/>
    <x v="4"/>
    <x v="0"/>
    <d v="2021-08-13T00:00:00"/>
    <x v="13"/>
    <x v="4"/>
    <n v="15.99"/>
    <x v="0"/>
  </r>
  <r>
    <s v="31786"/>
    <s v="TN"/>
    <s v="0000190862"/>
    <x v="4"/>
    <x v="0"/>
    <d v="2021-08-13T00:00:00"/>
    <x v="13"/>
    <x v="5"/>
    <n v="-19.78"/>
    <x v="0"/>
  </r>
  <r>
    <s v="31786"/>
    <s v="TN"/>
    <s v="0000190862"/>
    <x v="4"/>
    <x v="0"/>
    <d v="2021-08-13T00:00:00"/>
    <x v="13"/>
    <x v="7"/>
    <n v="27.62"/>
    <x v="0"/>
  </r>
  <r>
    <s v="31786"/>
    <s v="TN"/>
    <s v="0000190862"/>
    <x v="4"/>
    <x v="0"/>
    <d v="2021-08-13T00:00:00"/>
    <x v="13"/>
    <x v="8"/>
    <n v="29.61"/>
    <x v="0"/>
  </r>
  <r>
    <s v="31786"/>
    <s v="TN"/>
    <s v="0000190862"/>
    <x v="4"/>
    <x v="0"/>
    <d v="2021-08-13T00:00:00"/>
    <x v="13"/>
    <x v="11"/>
    <n v="5.15"/>
    <x v="0"/>
  </r>
  <r>
    <s v="31786"/>
    <s v="TN"/>
    <s v="0000190862"/>
    <x v="4"/>
    <x v="0"/>
    <d v="2021-08-13T00:00:00"/>
    <x v="13"/>
    <x v="13"/>
    <n v="-4.9000000000000004"/>
    <x v="0"/>
  </r>
  <r>
    <s v="31786"/>
    <s v="TN"/>
    <s v="0000190862"/>
    <x v="4"/>
    <x v="0"/>
    <d v="2021-08-13T00:00:00"/>
    <x v="13"/>
    <x v="15"/>
    <n v="3.74"/>
    <x v="10"/>
  </r>
  <r>
    <s v="31786"/>
    <s v="TN"/>
    <s v="0000190862"/>
    <x v="4"/>
    <x v="0"/>
    <d v="2021-08-13T00:00:00"/>
    <x v="13"/>
    <x v="18"/>
    <n v="-27.28"/>
    <x v="0"/>
  </r>
  <r>
    <s v="31786"/>
    <s v="TN"/>
    <s v="0000190862"/>
    <x v="4"/>
    <x v="0"/>
    <d v="2021-08-13T00:00:00"/>
    <x v="13"/>
    <x v="19"/>
    <n v="21.83"/>
    <x v="0"/>
  </r>
  <r>
    <s v="31786"/>
    <s v="TN"/>
    <s v="0000190862"/>
    <x v="4"/>
    <x v="0"/>
    <d v="2021-08-13T00:00:00"/>
    <x v="13"/>
    <x v="21"/>
    <n v="-7.72"/>
    <x v="0"/>
  </r>
  <r>
    <s v="31786"/>
    <s v="TN"/>
    <s v="0000190862"/>
    <x v="4"/>
    <x v="0"/>
    <d v="2021-08-13T00:00:00"/>
    <x v="13"/>
    <x v="32"/>
    <n v="-6.66"/>
    <x v="10"/>
  </r>
  <r>
    <s v="31786"/>
    <s v="TN"/>
    <s v="0000190862"/>
    <x v="4"/>
    <x v="0"/>
    <d v="2021-08-13T00:00:00"/>
    <x v="13"/>
    <x v="33"/>
    <n v="-22.18"/>
    <x v="0"/>
  </r>
  <r>
    <s v="31786"/>
    <s v="TN"/>
    <s v="0000190862"/>
    <x v="4"/>
    <x v="0"/>
    <d v="2021-08-13T00:00:00"/>
    <x v="13"/>
    <x v="34"/>
    <n v="65.34"/>
    <x v="11"/>
  </r>
  <r>
    <s v="31786"/>
    <s v="TN"/>
    <s v="0000190862"/>
    <x v="4"/>
    <x v="0"/>
    <d v="2021-08-13T00:00:00"/>
    <x v="12"/>
    <x v="0"/>
    <n v="2589.9299999999998"/>
    <x v="86"/>
  </r>
  <r>
    <s v="31786"/>
    <s v="TN"/>
    <s v="0000190862"/>
    <x v="4"/>
    <x v="0"/>
    <d v="2021-08-13T00:00:00"/>
    <x v="14"/>
    <x v="41"/>
    <n v="264.12"/>
    <x v="6"/>
  </r>
  <r>
    <s v="31786"/>
    <s v="TN"/>
    <s v="0000190862"/>
    <x v="4"/>
    <x v="0"/>
    <d v="2021-08-13T00:00:00"/>
    <x v="14"/>
    <x v="42"/>
    <n v="105.53"/>
    <x v="87"/>
  </r>
  <r>
    <s v="31786"/>
    <s v="TN"/>
    <s v="0000210467"/>
    <x v="5"/>
    <x v="0"/>
    <d v="2021-07-30T00:00:00"/>
    <x v="15"/>
    <x v="0"/>
    <n v="5.56"/>
    <x v="0"/>
  </r>
  <r>
    <s v="31786"/>
    <s v="TN"/>
    <s v="0000210467"/>
    <x v="5"/>
    <x v="0"/>
    <d v="2021-08-13T00:00:00"/>
    <x v="15"/>
    <x v="0"/>
    <n v="393.83"/>
    <x v="88"/>
  </r>
  <r>
    <s v="31786"/>
    <s v="NP"/>
    <s v="0000000185"/>
    <x v="0"/>
    <x v="1"/>
    <d v="2021-08-31T00:00:00"/>
    <x v="16"/>
    <x v="0"/>
    <n v="-152.30000000000001"/>
    <x v="87"/>
  </r>
  <r>
    <s v="31786"/>
    <s v="NP"/>
    <s v="0000000185"/>
    <x v="0"/>
    <x v="1"/>
    <d v="2021-08-31T00:00:00"/>
    <x v="16"/>
    <x v="0"/>
    <n v="5529.14"/>
    <x v="89"/>
  </r>
  <r>
    <s v="31786"/>
    <s v="NP"/>
    <s v="0000000185"/>
    <x v="0"/>
    <x v="2"/>
    <d v="2021-08-31T00:00:00"/>
    <x v="0"/>
    <x v="0"/>
    <n v="14.12"/>
    <x v="0"/>
  </r>
  <r>
    <s v="31786"/>
    <s v="NP"/>
    <s v="0000000185"/>
    <x v="0"/>
    <x v="2"/>
    <d v="2021-08-31T00:00:00"/>
    <x v="16"/>
    <x v="0"/>
    <n v="387.06"/>
    <x v="39"/>
  </r>
  <r>
    <s v="31786"/>
    <s v="NP"/>
    <s v="0000000185"/>
    <x v="0"/>
    <x v="3"/>
    <d v="2021-08-31T00:00:00"/>
    <x v="16"/>
    <x v="0"/>
    <n v="54.02"/>
    <x v="10"/>
  </r>
  <r>
    <s v="31786"/>
    <s v="NP"/>
    <s v="0000000185"/>
    <x v="0"/>
    <x v="0"/>
    <d v="2021-08-31T00:00:00"/>
    <x v="0"/>
    <x v="0"/>
    <n v="-165.88"/>
    <x v="40"/>
  </r>
  <r>
    <s v="31786"/>
    <s v="NP"/>
    <s v="0000000185"/>
    <x v="0"/>
    <x v="0"/>
    <d v="2021-08-31T00:00:00"/>
    <x v="0"/>
    <x v="0"/>
    <n v="623.05999999999995"/>
    <x v="90"/>
  </r>
  <r>
    <s v="31786"/>
    <s v="NP"/>
    <s v="0000000185"/>
    <x v="0"/>
    <x v="4"/>
    <d v="2021-08-31T00:00:00"/>
    <x v="0"/>
    <x v="0"/>
    <n v="27.96"/>
    <x v="10"/>
  </r>
  <r>
    <s v="31786"/>
    <s v="NP"/>
    <s v="0000000185"/>
    <x v="0"/>
    <x v="5"/>
    <d v="2021-08-31T00:00:00"/>
    <x v="0"/>
    <x v="0"/>
    <n v="-134.53"/>
    <x v="9"/>
  </r>
  <r>
    <s v="31786"/>
    <s v="NP"/>
    <s v="0000000185"/>
    <x v="0"/>
    <x v="5"/>
    <d v="2021-08-31T00:00:00"/>
    <x v="0"/>
    <x v="0"/>
    <n v="277.83"/>
    <x v="91"/>
  </r>
  <r>
    <s v="31786"/>
    <s v="NP"/>
    <s v="0000157401"/>
    <x v="3"/>
    <x v="0"/>
    <d v="2021-08-31T00:00:00"/>
    <x v="4"/>
    <x v="0"/>
    <n v="3.24"/>
    <x v="11"/>
  </r>
  <r>
    <s v="31786"/>
    <s v="NP"/>
    <s v="0000190862"/>
    <x v="4"/>
    <x v="1"/>
    <d v="2021-08-31T00:00:00"/>
    <x v="12"/>
    <x v="0"/>
    <n v="-24.11"/>
    <x v="0"/>
  </r>
  <r>
    <s v="31786"/>
    <s v="NP"/>
    <s v="0000190862"/>
    <x v="4"/>
    <x v="1"/>
    <d v="2021-08-31T00:00:00"/>
    <x v="12"/>
    <x v="0"/>
    <n v="276.27"/>
    <x v="5"/>
  </r>
  <r>
    <s v="31786"/>
    <s v="NP"/>
    <s v="0000190862"/>
    <x v="4"/>
    <x v="1"/>
    <d v="2021-08-31T00:00:00"/>
    <x v="17"/>
    <x v="0"/>
    <n v="-574.1"/>
    <x v="72"/>
  </r>
  <r>
    <s v="31786"/>
    <s v="NP"/>
    <s v="0000190862"/>
    <x v="4"/>
    <x v="1"/>
    <d v="2021-08-31T00:00:00"/>
    <x v="17"/>
    <x v="0"/>
    <n v="50762.46"/>
    <x v="92"/>
  </r>
  <r>
    <s v="31786"/>
    <s v="NP"/>
    <s v="0000190862"/>
    <x v="4"/>
    <x v="2"/>
    <d v="2021-08-31T00:00:00"/>
    <x v="12"/>
    <x v="0"/>
    <n v="283.04000000000002"/>
    <x v="9"/>
  </r>
  <r>
    <s v="31786"/>
    <s v="NP"/>
    <s v="0000190862"/>
    <x v="4"/>
    <x v="2"/>
    <d v="2021-08-31T00:00:00"/>
    <x v="17"/>
    <x v="0"/>
    <n v="-112.98"/>
    <x v="9"/>
  </r>
  <r>
    <s v="31786"/>
    <s v="NP"/>
    <s v="0000190862"/>
    <x v="4"/>
    <x v="2"/>
    <d v="2021-08-31T00:00:00"/>
    <x v="17"/>
    <x v="0"/>
    <n v="4562.5600000000004"/>
    <x v="93"/>
  </r>
  <r>
    <s v="31786"/>
    <s v="NP"/>
    <s v="0000190862"/>
    <x v="4"/>
    <x v="3"/>
    <d v="2021-08-31T00:00:00"/>
    <x v="17"/>
    <x v="0"/>
    <n v="739.9"/>
    <x v="94"/>
  </r>
  <r>
    <s v="31786"/>
    <s v="NP"/>
    <s v="0000190862"/>
    <x v="4"/>
    <x v="0"/>
    <d v="2021-08-31T00:00:00"/>
    <x v="12"/>
    <x v="0"/>
    <n v="-1121.3499999999999"/>
    <x v="95"/>
  </r>
  <r>
    <s v="31786"/>
    <s v="NP"/>
    <s v="0000190862"/>
    <x v="4"/>
    <x v="0"/>
    <d v="2021-08-31T00:00:00"/>
    <x v="12"/>
    <x v="0"/>
    <n v="1988.76"/>
    <x v="96"/>
  </r>
  <r>
    <s v="31786"/>
    <s v="NP"/>
    <s v="0000190862"/>
    <x v="4"/>
    <x v="0"/>
    <d v="2021-08-31T00:00:00"/>
    <x v="14"/>
    <x v="43"/>
    <n v="154.68"/>
    <x v="11"/>
  </r>
  <r>
    <s v="31786"/>
    <s v="NP"/>
    <s v="0000190862"/>
    <x v="4"/>
    <x v="0"/>
    <d v="2021-08-31T00:00:00"/>
    <x v="14"/>
    <x v="44"/>
    <n v="18.91"/>
    <x v="0"/>
  </r>
  <r>
    <s v="31786"/>
    <s v="NP"/>
    <s v="0000190862"/>
    <x v="4"/>
    <x v="4"/>
    <d v="2021-08-31T00:00:00"/>
    <x v="12"/>
    <x v="0"/>
    <n v="166.35"/>
    <x v="11"/>
  </r>
  <r>
    <s v="31786"/>
    <s v="NP"/>
    <s v="0000190862"/>
    <x v="4"/>
    <x v="4"/>
    <d v="2021-08-31T00:00:00"/>
    <x v="12"/>
    <x v="0"/>
    <n v="1613.3"/>
    <x v="69"/>
  </r>
  <r>
    <s v="31786"/>
    <s v="NP"/>
    <s v="0000190862"/>
    <x v="4"/>
    <x v="5"/>
    <d v="2021-08-31T00:00:00"/>
    <x v="12"/>
    <x v="0"/>
    <n v="-136.83000000000001"/>
    <x v="11"/>
  </r>
  <r>
    <s v="31786"/>
    <s v="NP"/>
    <s v="0000190862"/>
    <x v="4"/>
    <x v="5"/>
    <d v="2021-08-31T00:00:00"/>
    <x v="12"/>
    <x v="0"/>
    <n v="1395.32"/>
    <x v="97"/>
  </r>
  <r>
    <s v="31786"/>
    <s v="NP"/>
    <s v="0000210467"/>
    <x v="5"/>
    <x v="1"/>
    <d v="2021-08-31T00:00:00"/>
    <x v="15"/>
    <x v="0"/>
    <n v="-15.03"/>
    <x v="9"/>
  </r>
  <r>
    <s v="31786"/>
    <s v="NP"/>
    <s v="0000210467"/>
    <x v="5"/>
    <x v="1"/>
    <d v="2021-08-31T00:00:00"/>
    <x v="15"/>
    <x v="0"/>
    <n v="2516.02"/>
    <x v="98"/>
  </r>
  <r>
    <s v="31786"/>
    <s v="NP"/>
    <s v="0000210467"/>
    <x v="5"/>
    <x v="2"/>
    <d v="2021-08-31T00:00:00"/>
    <x v="15"/>
    <x v="0"/>
    <n v="-3.07"/>
    <x v="0"/>
  </r>
  <r>
    <s v="31786"/>
    <s v="NP"/>
    <s v="0000210467"/>
    <x v="5"/>
    <x v="2"/>
    <d v="2021-08-31T00:00:00"/>
    <x v="15"/>
    <x v="0"/>
    <n v="320.87"/>
    <x v="84"/>
  </r>
  <r>
    <s v="31786"/>
    <s v="NP"/>
    <s v="0000210467"/>
    <x v="5"/>
    <x v="3"/>
    <d v="2021-08-31T00:00:00"/>
    <x v="15"/>
    <x v="0"/>
    <n v="11.12"/>
    <x v="10"/>
  </r>
  <r>
    <s v="31786"/>
    <s v="NP"/>
    <s v="0000210467"/>
    <x v="5"/>
    <x v="0"/>
    <d v="2021-08-31T00:00:00"/>
    <x v="15"/>
    <x v="0"/>
    <n v="-239.79"/>
    <x v="94"/>
  </r>
  <r>
    <s v="31786"/>
    <s v="NP"/>
    <s v="0000210467"/>
    <x v="5"/>
    <x v="0"/>
    <d v="2021-08-31T00:00:00"/>
    <x v="15"/>
    <x v="0"/>
    <n v="701.73"/>
    <x v="99"/>
  </r>
  <r>
    <s v="31786"/>
    <s v="NP"/>
    <s v="0000210467"/>
    <x v="5"/>
    <x v="4"/>
    <d v="2021-08-31T00:00:00"/>
    <x v="15"/>
    <x v="0"/>
    <n v="-11.21"/>
    <x v="21"/>
  </r>
  <r>
    <s v="31786"/>
    <s v="NP"/>
    <s v="0000210467"/>
    <x v="5"/>
    <x v="4"/>
    <d v="2021-08-31T00:00:00"/>
    <x v="15"/>
    <x v="0"/>
    <n v="282"/>
    <x v="100"/>
  </r>
  <r>
    <s v="31786"/>
    <s v="NP"/>
    <s v="0000210467"/>
    <x v="5"/>
    <x v="5"/>
    <d v="2021-08-31T00:00:00"/>
    <x v="15"/>
    <x v="0"/>
    <n v="-68.66"/>
    <x v="66"/>
  </r>
  <r>
    <s v="31786"/>
    <s v="NP"/>
    <s v="0000210467"/>
    <x v="5"/>
    <x v="5"/>
    <d v="2021-08-31T00:00:00"/>
    <x v="15"/>
    <x v="0"/>
    <n v="434.97"/>
    <x v="101"/>
  </r>
  <r>
    <s v="31786"/>
    <s v="TN"/>
    <s v="0000000185"/>
    <x v="0"/>
    <x v="0"/>
    <d v="2021-08-31T00:00:00"/>
    <x v="0"/>
    <x v="0"/>
    <n v="-265.44"/>
    <x v="39"/>
  </r>
  <r>
    <s v="31786"/>
    <s v="TN"/>
    <s v="0000000185"/>
    <x v="0"/>
    <x v="0"/>
    <d v="2021-08-31T00:00:00"/>
    <x v="0"/>
    <x v="0"/>
    <n v="1349.69"/>
    <x v="102"/>
  </r>
  <r>
    <s v="31786"/>
    <s v="TN"/>
    <s v="0000157401"/>
    <x v="3"/>
    <x v="0"/>
    <d v="2021-08-31T00:00:00"/>
    <x v="4"/>
    <x v="0"/>
    <n v="-36.72"/>
    <x v="69"/>
  </r>
  <r>
    <s v="31786"/>
    <s v="TN"/>
    <s v="0000157401"/>
    <x v="3"/>
    <x v="0"/>
    <d v="2021-08-31T00:00:00"/>
    <x v="4"/>
    <x v="0"/>
    <n v="30.78"/>
    <x v="103"/>
  </r>
  <r>
    <s v="31786"/>
    <s v="TN"/>
    <s v="0000190862"/>
    <x v="4"/>
    <x v="0"/>
    <d v="2021-08-31T00:00:00"/>
    <x v="13"/>
    <x v="1"/>
    <n v="22.08"/>
    <x v="10"/>
  </r>
  <r>
    <s v="31786"/>
    <s v="TN"/>
    <s v="0000190862"/>
    <x v="4"/>
    <x v="0"/>
    <d v="2021-08-31T00:00:00"/>
    <x v="13"/>
    <x v="2"/>
    <n v="-10.84"/>
    <x v="10"/>
  </r>
  <r>
    <s v="31786"/>
    <s v="TN"/>
    <s v="0000190862"/>
    <x v="4"/>
    <x v="0"/>
    <d v="2021-08-31T00:00:00"/>
    <x v="13"/>
    <x v="2"/>
    <n v="5.41"/>
    <x v="0"/>
  </r>
  <r>
    <s v="31786"/>
    <s v="TN"/>
    <s v="0000190862"/>
    <x v="4"/>
    <x v="0"/>
    <d v="2021-08-31T00:00:00"/>
    <x v="13"/>
    <x v="4"/>
    <n v="-15.99"/>
    <x v="0"/>
  </r>
  <r>
    <s v="31786"/>
    <s v="TN"/>
    <s v="0000190862"/>
    <x v="4"/>
    <x v="0"/>
    <d v="2021-08-31T00:00:00"/>
    <x v="13"/>
    <x v="4"/>
    <n v="30.72"/>
    <x v="10"/>
  </r>
  <r>
    <s v="31786"/>
    <s v="TN"/>
    <s v="0000190862"/>
    <x v="4"/>
    <x v="0"/>
    <d v="2021-08-31T00:00:00"/>
    <x v="13"/>
    <x v="6"/>
    <n v="17.66"/>
    <x v="0"/>
  </r>
  <r>
    <s v="31786"/>
    <s v="TN"/>
    <s v="0000190862"/>
    <x v="4"/>
    <x v="0"/>
    <d v="2021-08-31T00:00:00"/>
    <x v="13"/>
    <x v="10"/>
    <n v="22.09"/>
    <x v="0"/>
  </r>
  <r>
    <s v="31786"/>
    <s v="TN"/>
    <s v="0000190862"/>
    <x v="4"/>
    <x v="0"/>
    <d v="2021-08-31T00:00:00"/>
    <x v="13"/>
    <x v="14"/>
    <n v="14.49"/>
    <x v="0"/>
  </r>
  <r>
    <s v="31786"/>
    <s v="TN"/>
    <s v="0000190862"/>
    <x v="4"/>
    <x v="0"/>
    <d v="2021-08-31T00:00:00"/>
    <x v="13"/>
    <x v="15"/>
    <n v="-15.56"/>
    <x v="0"/>
  </r>
  <r>
    <s v="31786"/>
    <s v="TN"/>
    <s v="0000190862"/>
    <x v="4"/>
    <x v="0"/>
    <d v="2021-08-31T00:00:00"/>
    <x v="13"/>
    <x v="17"/>
    <n v="-23.41"/>
    <x v="0"/>
  </r>
  <r>
    <s v="31786"/>
    <s v="TN"/>
    <s v="0000190862"/>
    <x v="4"/>
    <x v="0"/>
    <d v="2021-08-31T00:00:00"/>
    <x v="13"/>
    <x v="17"/>
    <n v="104.5"/>
    <x v="21"/>
  </r>
  <r>
    <s v="31786"/>
    <s v="TN"/>
    <s v="0000190862"/>
    <x v="4"/>
    <x v="0"/>
    <d v="2021-08-31T00:00:00"/>
    <x v="13"/>
    <x v="25"/>
    <n v="-35.22"/>
    <x v="0"/>
  </r>
  <r>
    <s v="31786"/>
    <s v="TN"/>
    <s v="0000190862"/>
    <x v="4"/>
    <x v="0"/>
    <d v="2021-08-31T00:00:00"/>
    <x v="13"/>
    <x v="26"/>
    <n v="-29.87"/>
    <x v="0"/>
  </r>
  <r>
    <s v="31786"/>
    <s v="TN"/>
    <s v="0000190862"/>
    <x v="4"/>
    <x v="0"/>
    <d v="2021-08-31T00:00:00"/>
    <x v="13"/>
    <x v="26"/>
    <n v="36.56"/>
    <x v="0"/>
  </r>
  <r>
    <s v="31786"/>
    <s v="TN"/>
    <s v="0000190862"/>
    <x v="4"/>
    <x v="0"/>
    <d v="2021-08-31T00:00:00"/>
    <x v="13"/>
    <x v="32"/>
    <n v="-4.01"/>
    <x v="0"/>
  </r>
  <r>
    <s v="31786"/>
    <s v="TN"/>
    <s v="0000190862"/>
    <x v="4"/>
    <x v="0"/>
    <d v="2021-08-31T00:00:00"/>
    <x v="13"/>
    <x v="34"/>
    <n v="27.28"/>
    <x v="10"/>
  </r>
  <r>
    <s v="31786"/>
    <s v="TN"/>
    <s v="0000190862"/>
    <x v="4"/>
    <x v="0"/>
    <d v="2021-08-31T00:00:00"/>
    <x v="13"/>
    <x v="35"/>
    <n v="19.510000000000002"/>
    <x v="0"/>
  </r>
  <r>
    <s v="31786"/>
    <s v="TN"/>
    <s v="0000190862"/>
    <x v="4"/>
    <x v="0"/>
    <d v="2021-08-31T00:00:00"/>
    <x v="13"/>
    <x v="38"/>
    <n v="37.880000000000003"/>
    <x v="0"/>
  </r>
  <r>
    <s v="31786"/>
    <s v="TN"/>
    <s v="0000190862"/>
    <x v="4"/>
    <x v="0"/>
    <d v="2021-08-31T00:00:00"/>
    <x v="12"/>
    <x v="0"/>
    <n v="-1838.15"/>
    <x v="104"/>
  </r>
  <r>
    <s v="31786"/>
    <s v="TN"/>
    <s v="0000190862"/>
    <x v="4"/>
    <x v="0"/>
    <d v="2021-08-31T00:00:00"/>
    <x v="12"/>
    <x v="0"/>
    <n v="4079.95"/>
    <x v="105"/>
  </r>
  <r>
    <s v="31786"/>
    <s v="TN"/>
    <s v="0000190862"/>
    <x v="4"/>
    <x v="0"/>
    <d v="2021-08-31T00:00:00"/>
    <x v="14"/>
    <x v="41"/>
    <n v="-386.47"/>
    <x v="87"/>
  </r>
  <r>
    <s v="31786"/>
    <s v="TN"/>
    <s v="0000190862"/>
    <x v="4"/>
    <x v="0"/>
    <d v="2021-08-31T00:00:00"/>
    <x v="14"/>
    <x v="41"/>
    <n v="347.29"/>
    <x v="6"/>
  </r>
  <r>
    <s v="31786"/>
    <s v="TN"/>
    <s v="0000190862"/>
    <x v="4"/>
    <x v="0"/>
    <d v="2021-08-31T00:00:00"/>
    <x v="14"/>
    <x v="42"/>
    <n v="-173.66"/>
    <x v="21"/>
  </r>
  <r>
    <s v="31786"/>
    <s v="TN"/>
    <s v="0000190862"/>
    <x v="4"/>
    <x v="0"/>
    <d v="2021-08-31T00:00:00"/>
    <x v="14"/>
    <x v="42"/>
    <n v="219.4"/>
    <x v="40"/>
  </r>
  <r>
    <s v="31786"/>
    <s v="TN"/>
    <s v="0000210467"/>
    <x v="5"/>
    <x v="0"/>
    <d v="2021-08-31T00:00:00"/>
    <x v="15"/>
    <x v="0"/>
    <n v="-413.53"/>
    <x v="106"/>
  </r>
  <r>
    <s v="31786"/>
    <s v="TN"/>
    <s v="0000210467"/>
    <x v="5"/>
    <x v="0"/>
    <d v="2021-08-31T00:00:00"/>
    <x v="15"/>
    <x v="0"/>
    <n v="1291.73"/>
    <x v="107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s v="31786"/>
    <s v="TN"/>
    <s v="0000000185"/>
    <x v="0"/>
    <x v="0"/>
    <d v="2021-09-30T00:00:00"/>
    <x v="0"/>
    <x v="0"/>
    <n v="215225.60000000001"/>
    <x v="0"/>
  </r>
  <r>
    <s v="31786"/>
    <s v="TN"/>
    <s v="0000000192"/>
    <x v="1"/>
    <x v="0"/>
    <d v="2021-09-15T00:00:00"/>
    <x v="1"/>
    <x v="0"/>
    <n v="-54.36"/>
    <x v="1"/>
  </r>
  <r>
    <s v="31786"/>
    <s v="TN"/>
    <s v="0000000192"/>
    <x v="1"/>
    <x v="0"/>
    <d v="2021-09-30T00:00:00"/>
    <x v="1"/>
    <x v="0"/>
    <n v="975081.67"/>
    <x v="2"/>
  </r>
  <r>
    <s v="31786"/>
    <s v="TN"/>
    <s v="0000053684"/>
    <x v="2"/>
    <x v="0"/>
    <d v="2021-09-30T00:00:00"/>
    <x v="2"/>
    <x v="0"/>
    <n v="164.14"/>
    <x v="3"/>
  </r>
  <r>
    <s v="31786"/>
    <s v="TN"/>
    <s v="0000053684"/>
    <x v="2"/>
    <x v="0"/>
    <d v="2021-09-30T00:00:00"/>
    <x v="3"/>
    <x v="0"/>
    <n v="43956.95"/>
    <x v="4"/>
  </r>
  <r>
    <s v="31786"/>
    <s v="TN"/>
    <s v="0000157401"/>
    <x v="3"/>
    <x v="0"/>
    <d v="2021-09-30T00:00:00"/>
    <x v="4"/>
    <x v="0"/>
    <n v="345424.36"/>
    <x v="5"/>
  </r>
  <r>
    <s v="31786"/>
    <s v="TN"/>
    <s v="0000157401"/>
    <x v="4"/>
    <x v="0"/>
    <d v="2021-09-30T00:00:00"/>
    <x v="5"/>
    <x v="0"/>
    <n v="1.36"/>
    <x v="6"/>
  </r>
  <r>
    <s v="31786"/>
    <s v="TN"/>
    <s v="0000157401"/>
    <x v="4"/>
    <x v="0"/>
    <d v="2021-09-30T00:00:00"/>
    <x v="6"/>
    <x v="0"/>
    <n v="0.79"/>
    <x v="1"/>
  </r>
  <r>
    <s v="31786"/>
    <s v="TN"/>
    <s v="0000157401"/>
    <x v="4"/>
    <x v="0"/>
    <d v="2021-09-30T00:00:00"/>
    <x v="7"/>
    <x v="0"/>
    <n v="2.88"/>
    <x v="6"/>
  </r>
  <r>
    <s v="31786"/>
    <s v="TN"/>
    <s v="0000157401"/>
    <x v="4"/>
    <x v="0"/>
    <d v="2021-09-30T00:00:00"/>
    <x v="8"/>
    <x v="0"/>
    <n v="20725.740000000002"/>
    <x v="7"/>
  </r>
  <r>
    <s v="31786"/>
    <s v="TN"/>
    <s v="0000157401"/>
    <x v="4"/>
    <x v="0"/>
    <d v="2021-09-30T00:00:00"/>
    <x v="9"/>
    <x v="0"/>
    <n v="0.98"/>
    <x v="8"/>
  </r>
  <r>
    <s v="31786"/>
    <s v="TN"/>
    <s v="0000157401"/>
    <x v="4"/>
    <x v="0"/>
    <d v="2021-09-30T00:00:00"/>
    <x v="10"/>
    <x v="0"/>
    <n v="0.57999999999999996"/>
    <x v="1"/>
  </r>
  <r>
    <s v="31786"/>
    <s v="TN"/>
    <s v="0000190862"/>
    <x v="5"/>
    <x v="0"/>
    <d v="2021-09-30T00:00:00"/>
    <x v="11"/>
    <x v="1"/>
    <n v="1941.24"/>
    <x v="9"/>
  </r>
  <r>
    <s v="31786"/>
    <s v="TN"/>
    <s v="0000190862"/>
    <x v="5"/>
    <x v="0"/>
    <d v="2021-09-30T00:00:00"/>
    <x v="11"/>
    <x v="2"/>
    <n v="2077.83"/>
    <x v="10"/>
  </r>
  <r>
    <s v="31786"/>
    <s v="TN"/>
    <s v="0000190862"/>
    <x v="5"/>
    <x v="0"/>
    <d v="2021-09-30T00:00:00"/>
    <x v="11"/>
    <x v="3"/>
    <n v="4227.29"/>
    <x v="11"/>
  </r>
  <r>
    <s v="31786"/>
    <s v="TN"/>
    <s v="0000190862"/>
    <x v="5"/>
    <x v="0"/>
    <d v="2021-09-30T00:00:00"/>
    <x v="11"/>
    <x v="4"/>
    <n v="7538.2"/>
    <x v="12"/>
  </r>
  <r>
    <s v="31786"/>
    <s v="TN"/>
    <s v="0000190862"/>
    <x v="5"/>
    <x v="0"/>
    <d v="2021-09-30T00:00:00"/>
    <x v="11"/>
    <x v="5"/>
    <n v="9084.01"/>
    <x v="13"/>
  </r>
  <r>
    <s v="31786"/>
    <s v="TN"/>
    <s v="0000190862"/>
    <x v="5"/>
    <x v="0"/>
    <d v="2021-09-30T00:00:00"/>
    <x v="11"/>
    <x v="6"/>
    <n v="11065.63"/>
    <x v="14"/>
  </r>
  <r>
    <s v="31786"/>
    <s v="TN"/>
    <s v="0000190862"/>
    <x v="5"/>
    <x v="0"/>
    <d v="2021-09-30T00:00:00"/>
    <x v="11"/>
    <x v="7"/>
    <n v="12063.91"/>
    <x v="15"/>
  </r>
  <r>
    <s v="31786"/>
    <s v="TN"/>
    <s v="0000190862"/>
    <x v="5"/>
    <x v="0"/>
    <d v="2021-09-30T00:00:00"/>
    <x v="11"/>
    <x v="8"/>
    <n v="9605.3700000000008"/>
    <x v="16"/>
  </r>
  <r>
    <s v="31786"/>
    <s v="TN"/>
    <s v="0000190862"/>
    <x v="5"/>
    <x v="0"/>
    <d v="2021-09-30T00:00:00"/>
    <x v="11"/>
    <x v="9"/>
    <n v="2356.6"/>
    <x v="17"/>
  </r>
  <r>
    <s v="31786"/>
    <s v="TN"/>
    <s v="0000190862"/>
    <x v="5"/>
    <x v="0"/>
    <d v="2021-09-30T00:00:00"/>
    <x v="11"/>
    <x v="10"/>
    <n v="358.75"/>
    <x v="18"/>
  </r>
  <r>
    <s v="31786"/>
    <s v="TN"/>
    <s v="0000190862"/>
    <x v="5"/>
    <x v="0"/>
    <d v="2021-09-30T00:00:00"/>
    <x v="11"/>
    <x v="11"/>
    <n v="1682.47"/>
    <x v="19"/>
  </r>
  <r>
    <s v="31786"/>
    <s v="TN"/>
    <s v="0000190862"/>
    <x v="5"/>
    <x v="0"/>
    <d v="2021-09-30T00:00:00"/>
    <x v="11"/>
    <x v="12"/>
    <n v="1587.33"/>
    <x v="20"/>
  </r>
  <r>
    <s v="31786"/>
    <s v="TN"/>
    <s v="0000190862"/>
    <x v="5"/>
    <x v="0"/>
    <d v="2021-09-30T00:00:00"/>
    <x v="11"/>
    <x v="13"/>
    <n v="3664.9"/>
    <x v="21"/>
  </r>
  <r>
    <s v="31786"/>
    <s v="TN"/>
    <s v="0000190862"/>
    <x v="5"/>
    <x v="0"/>
    <d v="2021-09-30T00:00:00"/>
    <x v="11"/>
    <x v="14"/>
    <n v="6980.5"/>
    <x v="22"/>
  </r>
  <r>
    <s v="31786"/>
    <s v="TN"/>
    <s v="0000190862"/>
    <x v="5"/>
    <x v="0"/>
    <d v="2021-09-30T00:00:00"/>
    <x v="11"/>
    <x v="15"/>
    <n v="9863.26"/>
    <x v="23"/>
  </r>
  <r>
    <s v="31786"/>
    <s v="TN"/>
    <s v="0000190862"/>
    <x v="5"/>
    <x v="0"/>
    <d v="2021-09-30T00:00:00"/>
    <x v="11"/>
    <x v="16"/>
    <n v="11836.55"/>
    <x v="24"/>
  </r>
  <r>
    <s v="31786"/>
    <s v="TN"/>
    <s v="0000190862"/>
    <x v="5"/>
    <x v="0"/>
    <d v="2021-09-30T00:00:00"/>
    <x v="11"/>
    <x v="17"/>
    <n v="15198.41"/>
    <x v="25"/>
  </r>
  <r>
    <s v="31786"/>
    <s v="TN"/>
    <s v="0000190862"/>
    <x v="5"/>
    <x v="0"/>
    <d v="2021-09-30T00:00:00"/>
    <x v="11"/>
    <x v="18"/>
    <n v="14100.02"/>
    <x v="26"/>
  </r>
  <r>
    <s v="31786"/>
    <s v="TN"/>
    <s v="0000190862"/>
    <x v="5"/>
    <x v="0"/>
    <d v="2021-09-30T00:00:00"/>
    <x v="11"/>
    <x v="19"/>
    <n v="2763.38"/>
    <x v="27"/>
  </r>
  <r>
    <s v="31786"/>
    <s v="TN"/>
    <s v="0000190862"/>
    <x v="5"/>
    <x v="0"/>
    <d v="2021-09-30T00:00:00"/>
    <x v="11"/>
    <x v="20"/>
    <n v="449.1"/>
    <x v="28"/>
  </r>
  <r>
    <s v="31786"/>
    <s v="TN"/>
    <s v="0000190862"/>
    <x v="5"/>
    <x v="0"/>
    <d v="2021-09-30T00:00:00"/>
    <x v="11"/>
    <x v="21"/>
    <n v="1610.28"/>
    <x v="29"/>
  </r>
  <r>
    <s v="31786"/>
    <s v="TN"/>
    <s v="0000190862"/>
    <x v="5"/>
    <x v="0"/>
    <d v="2021-09-30T00:00:00"/>
    <x v="11"/>
    <x v="22"/>
    <n v="2056.6799999999998"/>
    <x v="30"/>
  </r>
  <r>
    <s v="31786"/>
    <s v="TN"/>
    <s v="0000190862"/>
    <x v="5"/>
    <x v="0"/>
    <d v="2021-09-30T00:00:00"/>
    <x v="11"/>
    <x v="23"/>
    <n v="5113.22"/>
    <x v="31"/>
  </r>
  <r>
    <s v="31786"/>
    <s v="TN"/>
    <s v="0000190862"/>
    <x v="5"/>
    <x v="0"/>
    <d v="2021-09-30T00:00:00"/>
    <x v="11"/>
    <x v="24"/>
    <n v="5584.53"/>
    <x v="32"/>
  </r>
  <r>
    <s v="31786"/>
    <s v="TN"/>
    <s v="0000190862"/>
    <x v="5"/>
    <x v="0"/>
    <d v="2021-09-30T00:00:00"/>
    <x v="11"/>
    <x v="25"/>
    <n v="6052.05"/>
    <x v="16"/>
  </r>
  <r>
    <s v="31786"/>
    <s v="TN"/>
    <s v="0000190862"/>
    <x v="5"/>
    <x v="0"/>
    <d v="2021-09-30T00:00:00"/>
    <x v="11"/>
    <x v="26"/>
    <n v="8071.04"/>
    <x v="33"/>
  </r>
  <r>
    <s v="31786"/>
    <s v="TN"/>
    <s v="0000190862"/>
    <x v="5"/>
    <x v="0"/>
    <d v="2021-09-30T00:00:00"/>
    <x v="11"/>
    <x v="27"/>
    <n v="8852.9"/>
    <x v="34"/>
  </r>
  <r>
    <s v="31786"/>
    <s v="TN"/>
    <s v="0000190862"/>
    <x v="5"/>
    <x v="0"/>
    <d v="2021-09-30T00:00:00"/>
    <x v="11"/>
    <x v="28"/>
    <n v="5996.6"/>
    <x v="35"/>
  </r>
  <r>
    <s v="31786"/>
    <s v="TN"/>
    <s v="0000190862"/>
    <x v="5"/>
    <x v="0"/>
    <d v="2021-09-30T00:00:00"/>
    <x v="11"/>
    <x v="29"/>
    <n v="1119.24"/>
    <x v="36"/>
  </r>
  <r>
    <s v="31786"/>
    <s v="TN"/>
    <s v="0000190862"/>
    <x v="5"/>
    <x v="0"/>
    <d v="2021-09-30T00:00:00"/>
    <x v="11"/>
    <x v="30"/>
    <n v="338.74"/>
    <x v="18"/>
  </r>
  <r>
    <s v="31786"/>
    <s v="TN"/>
    <s v="0000190862"/>
    <x v="5"/>
    <x v="0"/>
    <d v="2021-09-30T00:00:00"/>
    <x v="11"/>
    <x v="31"/>
    <n v="1517.35"/>
    <x v="26"/>
  </r>
  <r>
    <s v="31786"/>
    <s v="TN"/>
    <s v="0000190862"/>
    <x v="5"/>
    <x v="0"/>
    <d v="2021-09-30T00:00:00"/>
    <x v="11"/>
    <x v="32"/>
    <n v="1725.21"/>
    <x v="37"/>
  </r>
  <r>
    <s v="31786"/>
    <s v="TN"/>
    <s v="0000190862"/>
    <x v="5"/>
    <x v="0"/>
    <d v="2021-09-30T00:00:00"/>
    <x v="11"/>
    <x v="33"/>
    <n v="3335.77"/>
    <x v="38"/>
  </r>
  <r>
    <s v="31786"/>
    <s v="TN"/>
    <s v="0000190862"/>
    <x v="5"/>
    <x v="0"/>
    <d v="2021-09-30T00:00:00"/>
    <x v="11"/>
    <x v="34"/>
    <n v="4770.99"/>
    <x v="39"/>
  </r>
  <r>
    <s v="31786"/>
    <s v="TN"/>
    <s v="0000190862"/>
    <x v="5"/>
    <x v="0"/>
    <d v="2021-09-30T00:00:00"/>
    <x v="11"/>
    <x v="35"/>
    <n v="6920.52"/>
    <x v="40"/>
  </r>
  <r>
    <s v="31786"/>
    <s v="TN"/>
    <s v="0000190862"/>
    <x v="5"/>
    <x v="0"/>
    <d v="2021-09-30T00:00:00"/>
    <x v="11"/>
    <x v="36"/>
    <n v="8294.08"/>
    <x v="41"/>
  </r>
  <r>
    <s v="31786"/>
    <s v="TN"/>
    <s v="0000190862"/>
    <x v="5"/>
    <x v="0"/>
    <d v="2021-09-30T00:00:00"/>
    <x v="11"/>
    <x v="37"/>
    <n v="9702.48"/>
    <x v="42"/>
  </r>
  <r>
    <s v="31786"/>
    <s v="TN"/>
    <s v="0000190862"/>
    <x v="5"/>
    <x v="0"/>
    <d v="2021-09-30T00:00:00"/>
    <x v="11"/>
    <x v="38"/>
    <n v="8084.9"/>
    <x v="43"/>
  </r>
  <r>
    <s v="31786"/>
    <s v="TN"/>
    <s v="0000190862"/>
    <x v="5"/>
    <x v="0"/>
    <d v="2021-09-30T00:00:00"/>
    <x v="11"/>
    <x v="39"/>
    <n v="1456.54"/>
    <x v="44"/>
  </r>
  <r>
    <s v="31786"/>
    <s v="TN"/>
    <s v="0000190862"/>
    <x v="5"/>
    <x v="0"/>
    <d v="2021-09-30T00:00:00"/>
    <x v="11"/>
    <x v="40"/>
    <n v="457.9"/>
    <x v="45"/>
  </r>
  <r>
    <s v="31786"/>
    <s v="TN"/>
    <s v="0000190862"/>
    <x v="5"/>
    <x v="0"/>
    <d v="2021-09-30T00:00:00"/>
    <x v="12"/>
    <x v="41"/>
    <n v="100847.9"/>
    <x v="46"/>
  </r>
  <r>
    <s v="31786"/>
    <s v="TN"/>
    <s v="0000190862"/>
    <x v="5"/>
    <x v="0"/>
    <d v="2021-09-30T00:00:00"/>
    <x v="12"/>
    <x v="42"/>
    <n v="109522.12"/>
    <x v="47"/>
  </r>
  <r>
    <s v="31786"/>
    <s v="TN"/>
    <s v="0000210467"/>
    <x v="6"/>
    <x v="0"/>
    <d v="2021-09-30T00:00:00"/>
    <x v="13"/>
    <x v="0"/>
    <n v="224509.33"/>
    <x v="48"/>
  </r>
  <r>
    <s v="31786"/>
    <s v="NP"/>
    <s v="0000000185"/>
    <x v="0"/>
    <x v="1"/>
    <d v="2021-09-30T00:00:00"/>
    <x v="0"/>
    <x v="0"/>
    <n v="273.61"/>
    <x v="3"/>
  </r>
  <r>
    <s v="31786"/>
    <s v="NP"/>
    <s v="0000000185"/>
    <x v="0"/>
    <x v="1"/>
    <d v="2021-09-30T00:00:00"/>
    <x v="14"/>
    <x v="0"/>
    <n v="64603.21"/>
    <x v="49"/>
  </r>
  <r>
    <s v="31786"/>
    <s v="NP"/>
    <s v="0000000185"/>
    <x v="0"/>
    <x v="2"/>
    <d v="2021-09-30T00:00:00"/>
    <x v="0"/>
    <x v="0"/>
    <n v="53.27"/>
    <x v="6"/>
  </r>
  <r>
    <s v="31786"/>
    <s v="NP"/>
    <s v="0000000185"/>
    <x v="0"/>
    <x v="2"/>
    <d v="2021-09-30T00:00:00"/>
    <x v="14"/>
    <x v="0"/>
    <n v="26221.58"/>
    <x v="50"/>
  </r>
  <r>
    <s v="31786"/>
    <s v="NP"/>
    <s v="0000000185"/>
    <x v="0"/>
    <x v="3"/>
    <d v="2021-09-30T00:00:00"/>
    <x v="14"/>
    <x v="0"/>
    <n v="3186.17"/>
    <x v="51"/>
  </r>
  <r>
    <s v="31786"/>
    <s v="NP"/>
    <s v="0000000192"/>
    <x v="1"/>
    <x v="1"/>
    <d v="2021-09-30T00:00:00"/>
    <x v="1"/>
    <x v="0"/>
    <n v="2473.46"/>
    <x v="52"/>
  </r>
  <r>
    <s v="31786"/>
    <s v="NP"/>
    <s v="0000000192"/>
    <x v="1"/>
    <x v="1"/>
    <d v="2021-09-30T00:00:00"/>
    <x v="15"/>
    <x v="0"/>
    <n v="329905.91999999998"/>
    <x v="53"/>
  </r>
  <r>
    <s v="31786"/>
    <s v="NP"/>
    <s v="0000000192"/>
    <x v="1"/>
    <x v="2"/>
    <d v="2021-09-30T00:00:00"/>
    <x v="1"/>
    <x v="0"/>
    <n v="276.27"/>
    <x v="54"/>
  </r>
  <r>
    <s v="31786"/>
    <s v="NP"/>
    <s v="0000000192"/>
    <x v="1"/>
    <x v="2"/>
    <d v="2021-09-30T00:00:00"/>
    <x v="15"/>
    <x v="0"/>
    <n v="255897.58"/>
    <x v="55"/>
  </r>
  <r>
    <s v="31786"/>
    <s v="NP"/>
    <s v="0000000192"/>
    <x v="1"/>
    <x v="3"/>
    <d v="2021-09-30T00:00:00"/>
    <x v="1"/>
    <x v="0"/>
    <n v="160.94"/>
    <x v="56"/>
  </r>
  <r>
    <s v="31786"/>
    <s v="NP"/>
    <s v="0000000192"/>
    <x v="1"/>
    <x v="3"/>
    <d v="2021-09-30T00:00:00"/>
    <x v="15"/>
    <x v="0"/>
    <n v="17153.740000000002"/>
    <x v="57"/>
  </r>
  <r>
    <s v="31786"/>
    <s v="NP"/>
    <s v="0000210467"/>
    <x v="6"/>
    <x v="1"/>
    <d v="2021-09-30T00:00:00"/>
    <x v="13"/>
    <x v="0"/>
    <n v="17834.439999999999"/>
    <x v="58"/>
  </r>
  <r>
    <s v="31786"/>
    <s v="NP"/>
    <s v="0000210467"/>
    <x v="6"/>
    <x v="2"/>
    <d v="2021-09-30T00:00:00"/>
    <x v="13"/>
    <x v="0"/>
    <n v="6536.44"/>
    <x v="59"/>
  </r>
  <r>
    <s v="31786"/>
    <s v="NP"/>
    <s v="0000210467"/>
    <x v="6"/>
    <x v="3"/>
    <d v="2021-09-30T00:00:00"/>
    <x v="13"/>
    <x v="0"/>
    <n v="77.900000000000006"/>
    <x v="60"/>
  </r>
  <r>
    <s v="31786"/>
    <s v="NP"/>
    <s v="0000000185"/>
    <x v="0"/>
    <x v="2"/>
    <d v="2021-09-30T00:00:00"/>
    <x v="14"/>
    <x v="0"/>
    <n v="72.7"/>
    <x v="56"/>
  </r>
  <r>
    <s v="31786"/>
    <s v="NP"/>
    <s v="0000000185"/>
    <x v="0"/>
    <x v="3"/>
    <d v="2021-09-30T00:00:00"/>
    <x v="14"/>
    <x v="0"/>
    <n v="372.62"/>
    <x v="3"/>
  </r>
  <r>
    <s v="31786"/>
    <s v="NP"/>
    <s v="0000000185"/>
    <x v="0"/>
    <x v="0"/>
    <d v="2021-09-30T00:00:00"/>
    <x v="0"/>
    <x v="0"/>
    <n v="154789.97"/>
    <x v="61"/>
  </r>
  <r>
    <s v="31786"/>
    <s v="NP"/>
    <s v="0000000185"/>
    <x v="0"/>
    <x v="4"/>
    <d v="2021-09-30T00:00:00"/>
    <x v="0"/>
    <x v="0"/>
    <n v="28404.7"/>
    <x v="62"/>
  </r>
  <r>
    <s v="31786"/>
    <s v="NP"/>
    <s v="0000000185"/>
    <x v="0"/>
    <x v="5"/>
    <d v="2021-09-30T00:00:00"/>
    <x v="0"/>
    <x v="0"/>
    <n v="30178.37"/>
    <x v="63"/>
  </r>
  <r>
    <s v="31786"/>
    <s v="NP"/>
    <s v="0000000192"/>
    <x v="1"/>
    <x v="2"/>
    <d v="2021-09-30T00:00:00"/>
    <x v="15"/>
    <x v="0"/>
    <n v="14332.04"/>
    <x v="25"/>
  </r>
  <r>
    <s v="31786"/>
    <s v="NP"/>
    <s v="0000000192"/>
    <x v="1"/>
    <x v="3"/>
    <d v="2021-09-30T00:00:00"/>
    <x v="15"/>
    <x v="0"/>
    <n v="1751.9"/>
    <x v="64"/>
  </r>
  <r>
    <s v="31786"/>
    <s v="NP"/>
    <s v="0000000192"/>
    <x v="1"/>
    <x v="0"/>
    <d v="2021-09-30T00:00:00"/>
    <x v="1"/>
    <x v="0"/>
    <n v="735791.3"/>
    <x v="65"/>
  </r>
  <r>
    <s v="31786"/>
    <s v="NP"/>
    <s v="0000000192"/>
    <x v="1"/>
    <x v="4"/>
    <d v="2021-09-30T00:00:00"/>
    <x v="1"/>
    <x v="0"/>
    <n v="430114.34"/>
    <x v="66"/>
  </r>
  <r>
    <s v="31786"/>
    <s v="NP"/>
    <s v="0000000192"/>
    <x v="1"/>
    <x v="5"/>
    <d v="2021-09-30T00:00:00"/>
    <x v="1"/>
    <x v="0"/>
    <n v="204676.58"/>
    <x v="67"/>
  </r>
  <r>
    <s v="31786"/>
    <s v="NP"/>
    <s v="0000053684"/>
    <x v="2"/>
    <x v="0"/>
    <d v="2021-09-30T00:00:00"/>
    <x v="2"/>
    <x v="0"/>
    <n v="164.44"/>
    <x v="68"/>
  </r>
  <r>
    <s v="31786"/>
    <s v="NP"/>
    <s v="0000053684"/>
    <x v="2"/>
    <x v="0"/>
    <d v="2021-09-30T00:00:00"/>
    <x v="3"/>
    <x v="0"/>
    <n v="37819.22"/>
    <x v="69"/>
  </r>
  <r>
    <s v="31786"/>
    <s v="NP"/>
    <s v="0000157401"/>
    <x v="3"/>
    <x v="0"/>
    <d v="2021-09-30T00:00:00"/>
    <x v="4"/>
    <x v="0"/>
    <n v="371339.03"/>
    <x v="70"/>
  </r>
  <r>
    <s v="31786"/>
    <s v="NP"/>
    <s v="0000157401"/>
    <x v="4"/>
    <x v="0"/>
    <d v="2021-09-30T00:00:00"/>
    <x v="16"/>
    <x v="0"/>
    <n v="0.11"/>
    <x v="1"/>
  </r>
  <r>
    <s v="31786"/>
    <s v="NP"/>
    <s v="0000157401"/>
    <x v="4"/>
    <x v="0"/>
    <d v="2021-09-30T00:00:00"/>
    <x v="5"/>
    <x v="0"/>
    <n v="9.7799999999999994"/>
    <x v="28"/>
  </r>
  <r>
    <s v="31786"/>
    <s v="NP"/>
    <s v="0000157401"/>
    <x v="4"/>
    <x v="0"/>
    <d v="2021-09-30T00:00:00"/>
    <x v="6"/>
    <x v="0"/>
    <n v="5.64"/>
    <x v="71"/>
  </r>
  <r>
    <s v="31786"/>
    <s v="NP"/>
    <s v="0000157401"/>
    <x v="4"/>
    <x v="0"/>
    <d v="2021-09-30T00:00:00"/>
    <x v="7"/>
    <x v="0"/>
    <n v="26.82"/>
    <x v="72"/>
  </r>
  <r>
    <s v="31786"/>
    <s v="NP"/>
    <s v="0000157401"/>
    <x v="4"/>
    <x v="0"/>
    <d v="2021-09-30T00:00:00"/>
    <x v="8"/>
    <x v="0"/>
    <n v="13276.26"/>
    <x v="73"/>
  </r>
  <r>
    <s v="31786"/>
    <s v="NP"/>
    <s v="0000157401"/>
    <x v="4"/>
    <x v="0"/>
    <d v="2021-09-30T00:00:00"/>
    <x v="17"/>
    <x v="0"/>
    <n v="5.78"/>
    <x v="74"/>
  </r>
  <r>
    <s v="31786"/>
    <s v="NP"/>
    <s v="0000157401"/>
    <x v="4"/>
    <x v="0"/>
    <d v="2021-09-30T00:00:00"/>
    <x v="18"/>
    <x v="0"/>
    <n v="1.71"/>
    <x v="18"/>
  </r>
  <r>
    <s v="31786"/>
    <s v="NP"/>
    <s v="0000157401"/>
    <x v="4"/>
    <x v="0"/>
    <d v="2021-09-30T00:00:00"/>
    <x v="19"/>
    <x v="0"/>
    <n v="0.5"/>
    <x v="1"/>
  </r>
  <r>
    <s v="31786"/>
    <s v="NP"/>
    <s v="0000157401"/>
    <x v="4"/>
    <x v="0"/>
    <d v="2021-09-30T00:00:00"/>
    <x v="9"/>
    <x v="0"/>
    <n v="0.67"/>
    <x v="1"/>
  </r>
  <r>
    <s v="31786"/>
    <s v="NP"/>
    <s v="0000157401"/>
    <x v="4"/>
    <x v="0"/>
    <d v="2021-09-30T00:00:00"/>
    <x v="10"/>
    <x v="0"/>
    <n v="12.2"/>
    <x v="74"/>
  </r>
  <r>
    <s v="31786"/>
    <s v="NP"/>
    <s v="0000190862"/>
    <x v="5"/>
    <x v="0"/>
    <d v="2021-09-30T00:00:00"/>
    <x v="11"/>
    <x v="1"/>
    <n v="22.18"/>
    <x v="56"/>
  </r>
  <r>
    <s v="31786"/>
    <s v="NP"/>
    <s v="0000190862"/>
    <x v="5"/>
    <x v="0"/>
    <d v="2021-09-30T00:00:00"/>
    <x v="11"/>
    <x v="3"/>
    <n v="60.89"/>
    <x v="71"/>
  </r>
  <r>
    <s v="31786"/>
    <s v="NP"/>
    <s v="0000190862"/>
    <x v="5"/>
    <x v="0"/>
    <d v="2021-09-30T00:00:00"/>
    <x v="11"/>
    <x v="4"/>
    <n v="51.02"/>
    <x v="56"/>
  </r>
  <r>
    <s v="31786"/>
    <s v="NP"/>
    <s v="0000190862"/>
    <x v="5"/>
    <x v="0"/>
    <d v="2021-09-30T00:00:00"/>
    <x v="11"/>
    <x v="5"/>
    <n v="68.290000000000006"/>
    <x v="6"/>
  </r>
  <r>
    <s v="31786"/>
    <s v="NP"/>
    <s v="0000190862"/>
    <x v="5"/>
    <x v="0"/>
    <d v="2021-09-30T00:00:00"/>
    <x v="11"/>
    <x v="6"/>
    <n v="61.16"/>
    <x v="8"/>
  </r>
  <r>
    <s v="31786"/>
    <s v="NP"/>
    <s v="0000190862"/>
    <x v="5"/>
    <x v="0"/>
    <d v="2021-09-30T00:00:00"/>
    <x v="11"/>
    <x v="7"/>
    <n v="53.95"/>
    <x v="8"/>
  </r>
  <r>
    <s v="31786"/>
    <s v="NP"/>
    <s v="0000190862"/>
    <x v="5"/>
    <x v="0"/>
    <d v="2021-09-30T00:00:00"/>
    <x v="11"/>
    <x v="8"/>
    <n v="38.700000000000003"/>
    <x v="1"/>
  </r>
  <r>
    <s v="31786"/>
    <s v="NP"/>
    <s v="0000190862"/>
    <x v="5"/>
    <x v="0"/>
    <d v="2021-09-30T00:00:00"/>
    <x v="11"/>
    <x v="11"/>
    <n v="8.8699999999999992"/>
    <x v="1"/>
  </r>
  <r>
    <s v="31786"/>
    <s v="NP"/>
    <s v="0000190862"/>
    <x v="5"/>
    <x v="0"/>
    <d v="2021-09-30T00:00:00"/>
    <x v="11"/>
    <x v="12"/>
    <n v="4.9400000000000004"/>
    <x v="1"/>
  </r>
  <r>
    <s v="31786"/>
    <s v="NP"/>
    <s v="0000190862"/>
    <x v="5"/>
    <x v="0"/>
    <d v="2021-09-30T00:00:00"/>
    <x v="11"/>
    <x v="13"/>
    <n v="11.81"/>
    <x v="1"/>
  </r>
  <r>
    <s v="31786"/>
    <s v="NP"/>
    <s v="0000190862"/>
    <x v="5"/>
    <x v="0"/>
    <d v="2021-09-30T00:00:00"/>
    <x v="11"/>
    <x v="14"/>
    <n v="46"/>
    <x v="1"/>
  </r>
  <r>
    <s v="31786"/>
    <s v="NP"/>
    <s v="0000190862"/>
    <x v="5"/>
    <x v="0"/>
    <d v="2021-09-30T00:00:00"/>
    <x v="11"/>
    <x v="16"/>
    <n v="30.8"/>
    <x v="8"/>
  </r>
  <r>
    <s v="31786"/>
    <s v="NP"/>
    <s v="0000190862"/>
    <x v="5"/>
    <x v="0"/>
    <d v="2021-09-30T00:00:00"/>
    <x v="11"/>
    <x v="18"/>
    <n v="73.14"/>
    <x v="8"/>
  </r>
  <r>
    <s v="31786"/>
    <s v="NP"/>
    <s v="0000190862"/>
    <x v="5"/>
    <x v="0"/>
    <d v="2021-09-30T00:00:00"/>
    <x v="11"/>
    <x v="21"/>
    <n v="37.49"/>
    <x v="56"/>
  </r>
  <r>
    <s v="31786"/>
    <s v="NP"/>
    <s v="0000190862"/>
    <x v="5"/>
    <x v="0"/>
    <d v="2021-09-30T00:00:00"/>
    <x v="11"/>
    <x v="22"/>
    <n v="18.329999999999998"/>
    <x v="8"/>
  </r>
  <r>
    <s v="31786"/>
    <s v="NP"/>
    <s v="0000190862"/>
    <x v="5"/>
    <x v="0"/>
    <d v="2021-09-30T00:00:00"/>
    <x v="11"/>
    <x v="23"/>
    <n v="9.31"/>
    <x v="1"/>
  </r>
  <r>
    <s v="31786"/>
    <s v="NP"/>
    <s v="0000190862"/>
    <x v="5"/>
    <x v="0"/>
    <d v="2021-09-30T00:00:00"/>
    <x v="11"/>
    <x v="31"/>
    <n v="5.79"/>
    <x v="1"/>
  </r>
  <r>
    <s v="31786"/>
    <s v="NP"/>
    <s v="0000190862"/>
    <x v="5"/>
    <x v="0"/>
    <d v="2021-09-30T00:00:00"/>
    <x v="11"/>
    <x v="33"/>
    <n v="42.35"/>
    <x v="8"/>
  </r>
  <r>
    <s v="31786"/>
    <s v="NP"/>
    <s v="0000190862"/>
    <x v="5"/>
    <x v="0"/>
    <d v="2021-09-30T00:00:00"/>
    <x v="11"/>
    <x v="35"/>
    <n v="18.3"/>
    <x v="1"/>
  </r>
  <r>
    <s v="31786"/>
    <s v="NP"/>
    <s v="0000190862"/>
    <x v="5"/>
    <x v="0"/>
    <d v="2021-09-30T00:00:00"/>
    <x v="11"/>
    <x v="36"/>
    <n v="59.6"/>
    <x v="8"/>
  </r>
  <r>
    <s v="31786"/>
    <s v="NP"/>
    <s v="0000190862"/>
    <x v="5"/>
    <x v="0"/>
    <d v="2021-09-30T00:00:00"/>
    <x v="11"/>
    <x v="37"/>
    <n v="28.05"/>
    <x v="1"/>
  </r>
  <r>
    <s v="31786"/>
    <s v="NP"/>
    <s v="0000190862"/>
    <x v="5"/>
    <x v="0"/>
    <d v="2021-09-30T00:00:00"/>
    <x v="11"/>
    <x v="38"/>
    <n v="35.25"/>
    <x v="1"/>
  </r>
  <r>
    <s v="31786"/>
    <s v="NP"/>
    <s v="0000190862"/>
    <x v="5"/>
    <x v="0"/>
    <d v="2021-09-30T00:00:00"/>
    <x v="11"/>
    <x v="40"/>
    <n v="37.369999999999997"/>
    <x v="1"/>
  </r>
  <r>
    <s v="31786"/>
    <s v="NP"/>
    <s v="0000190862"/>
    <x v="5"/>
    <x v="0"/>
    <d v="2021-09-30T00:00:00"/>
    <x v="12"/>
    <x v="43"/>
    <n v="88313.74"/>
    <x v="75"/>
  </r>
  <r>
    <s v="31786"/>
    <s v="NP"/>
    <s v="0000190862"/>
    <x v="5"/>
    <x v="0"/>
    <d v="2021-09-30T00:00:00"/>
    <x v="12"/>
    <x v="44"/>
    <n v="86714.66"/>
    <x v="76"/>
  </r>
  <r>
    <s v="31786"/>
    <s v="NP"/>
    <s v="0000190862"/>
    <x v="5"/>
    <x v="0"/>
    <d v="2021-09-30T00:00:00"/>
    <x v="12"/>
    <x v="41"/>
    <n v="1185.46"/>
    <x v="64"/>
  </r>
  <r>
    <s v="31786"/>
    <s v="NP"/>
    <s v="0000190862"/>
    <x v="5"/>
    <x v="0"/>
    <d v="2021-09-30T00:00:00"/>
    <x v="12"/>
    <x v="42"/>
    <n v="384.48"/>
    <x v="77"/>
  </r>
  <r>
    <s v="31786"/>
    <s v="NP"/>
    <s v="0000210467"/>
    <x v="6"/>
    <x v="2"/>
    <d v="2021-09-30T00:00:00"/>
    <x v="13"/>
    <x v="0"/>
    <n v="5.56"/>
    <x v="1"/>
  </r>
  <r>
    <s v="31786"/>
    <s v="NP"/>
    <s v="0000210467"/>
    <x v="6"/>
    <x v="3"/>
    <d v="2021-09-30T00:00:00"/>
    <x v="13"/>
    <x v="0"/>
    <n v="539.73"/>
    <x v="78"/>
  </r>
  <r>
    <s v="31786"/>
    <s v="NP"/>
    <s v="0000210467"/>
    <x v="6"/>
    <x v="0"/>
    <d v="2021-09-30T00:00:00"/>
    <x v="13"/>
    <x v="0"/>
    <n v="162475.82999999999"/>
    <x v="79"/>
  </r>
  <r>
    <s v="31786"/>
    <s v="NP"/>
    <s v="0000210467"/>
    <x v="6"/>
    <x v="4"/>
    <d v="2021-09-30T00:00:00"/>
    <x v="13"/>
    <x v="0"/>
    <n v="99867.38"/>
    <x v="80"/>
  </r>
  <r>
    <s v="31786"/>
    <s v="NP"/>
    <s v="0000210467"/>
    <x v="6"/>
    <x v="5"/>
    <d v="2021-09-30T00:00:00"/>
    <x v="13"/>
    <x v="0"/>
    <n v="60890.2"/>
    <x v="81"/>
  </r>
  <r>
    <s v="31786"/>
    <s v="TN"/>
    <s v="0000000185"/>
    <x v="0"/>
    <x v="0"/>
    <d v="2021-08-31T00:00:00"/>
    <x v="0"/>
    <x v="0"/>
    <n v="-42.59"/>
    <x v="8"/>
  </r>
  <r>
    <s v="31786"/>
    <s v="TN"/>
    <s v="0000000185"/>
    <x v="0"/>
    <x v="0"/>
    <d v="2021-09-15T00:00:00"/>
    <x v="0"/>
    <x v="0"/>
    <n v="580.36"/>
    <x v="82"/>
  </r>
  <r>
    <s v="31786"/>
    <s v="TN"/>
    <s v="0000000192"/>
    <x v="1"/>
    <x v="0"/>
    <d v="2021-08-13T00:00:00"/>
    <x v="1"/>
    <x v="0"/>
    <n v="-23.64"/>
    <x v="1"/>
  </r>
  <r>
    <s v="31786"/>
    <s v="TN"/>
    <s v="0000000192"/>
    <x v="1"/>
    <x v="0"/>
    <d v="2021-08-31T00:00:00"/>
    <x v="1"/>
    <x v="0"/>
    <n v="-108.72"/>
    <x v="54"/>
  </r>
  <r>
    <s v="31786"/>
    <s v="TN"/>
    <s v="0000000192"/>
    <x v="1"/>
    <x v="0"/>
    <d v="2021-09-15T00:00:00"/>
    <x v="1"/>
    <x v="0"/>
    <n v="2474.4899999999998"/>
    <x v="83"/>
  </r>
  <r>
    <s v="31786"/>
    <s v="TN"/>
    <s v="0000157401"/>
    <x v="3"/>
    <x v="0"/>
    <d v="2021-08-31T00:00:00"/>
    <x v="4"/>
    <x v="0"/>
    <n v="-49.43"/>
    <x v="8"/>
  </r>
  <r>
    <s v="31786"/>
    <s v="TN"/>
    <s v="0000157401"/>
    <x v="4"/>
    <x v="0"/>
    <d v="2021-08-13T00:00:00"/>
    <x v="8"/>
    <x v="0"/>
    <n v="-1.08"/>
    <x v="1"/>
  </r>
  <r>
    <s v="31786"/>
    <s v="TN"/>
    <s v="0000157401"/>
    <x v="4"/>
    <x v="0"/>
    <d v="2021-08-31T00:00:00"/>
    <x v="8"/>
    <x v="0"/>
    <n v="-2.16"/>
    <x v="54"/>
  </r>
  <r>
    <s v="31786"/>
    <s v="TN"/>
    <s v="0000157401"/>
    <x v="4"/>
    <x v="0"/>
    <d v="2021-09-15T00:00:00"/>
    <x v="8"/>
    <x v="0"/>
    <n v="19.079999999999998"/>
    <x v="72"/>
  </r>
  <r>
    <s v="31786"/>
    <s v="TN"/>
    <s v="0000190862"/>
    <x v="5"/>
    <x v="0"/>
    <d v="2021-08-31T00:00:00"/>
    <x v="11"/>
    <x v="15"/>
    <n v="-24.66"/>
    <x v="1"/>
  </r>
  <r>
    <s v="31786"/>
    <s v="TN"/>
    <s v="0000190862"/>
    <x v="5"/>
    <x v="0"/>
    <d v="2021-08-31T00:00:00"/>
    <x v="11"/>
    <x v="34"/>
    <n v="-12.36"/>
    <x v="1"/>
  </r>
  <r>
    <s v="31786"/>
    <s v="TN"/>
    <s v="0000190862"/>
    <x v="5"/>
    <x v="0"/>
    <d v="2021-08-31T00:00:00"/>
    <x v="11"/>
    <x v="38"/>
    <n v="-41.37"/>
    <x v="8"/>
  </r>
  <r>
    <s v="31786"/>
    <s v="TN"/>
    <s v="0000190862"/>
    <x v="5"/>
    <x v="0"/>
    <d v="2021-08-31T00:00:00"/>
    <x v="12"/>
    <x v="42"/>
    <n v="-68.55"/>
    <x v="8"/>
  </r>
  <r>
    <s v="31786"/>
    <s v="TN"/>
    <s v="0000190862"/>
    <x v="5"/>
    <x v="0"/>
    <d v="2021-09-15T00:00:00"/>
    <x v="11"/>
    <x v="1"/>
    <n v="0.66"/>
    <x v="8"/>
  </r>
  <r>
    <s v="31786"/>
    <s v="TN"/>
    <s v="0000190862"/>
    <x v="5"/>
    <x v="0"/>
    <d v="2021-09-15T00:00:00"/>
    <x v="11"/>
    <x v="2"/>
    <n v="11.61"/>
    <x v="8"/>
  </r>
  <r>
    <s v="31786"/>
    <s v="TN"/>
    <s v="0000190862"/>
    <x v="5"/>
    <x v="0"/>
    <d v="2021-09-15T00:00:00"/>
    <x v="11"/>
    <x v="7"/>
    <n v="27.04"/>
    <x v="1"/>
  </r>
  <r>
    <s v="31786"/>
    <s v="TN"/>
    <s v="0000190862"/>
    <x v="5"/>
    <x v="0"/>
    <d v="2021-09-15T00:00:00"/>
    <x v="11"/>
    <x v="8"/>
    <n v="-42.54"/>
    <x v="1"/>
  </r>
  <r>
    <s v="31786"/>
    <s v="TN"/>
    <s v="0000190862"/>
    <x v="5"/>
    <x v="0"/>
    <d v="2021-09-15T00:00:00"/>
    <x v="11"/>
    <x v="11"/>
    <n v="-8.68"/>
    <x v="8"/>
  </r>
  <r>
    <s v="31786"/>
    <s v="TN"/>
    <s v="0000190862"/>
    <x v="5"/>
    <x v="0"/>
    <d v="2021-09-15T00:00:00"/>
    <x v="11"/>
    <x v="12"/>
    <n v="8.0399999999999991"/>
    <x v="1"/>
  </r>
  <r>
    <s v="31786"/>
    <s v="TN"/>
    <s v="0000190862"/>
    <x v="5"/>
    <x v="0"/>
    <d v="2021-09-15T00:00:00"/>
    <x v="11"/>
    <x v="14"/>
    <n v="-11.67"/>
    <x v="8"/>
  </r>
  <r>
    <s v="31786"/>
    <s v="TN"/>
    <s v="0000190862"/>
    <x v="5"/>
    <x v="0"/>
    <d v="2021-09-15T00:00:00"/>
    <x v="11"/>
    <x v="16"/>
    <n v="-37.6"/>
    <x v="8"/>
  </r>
  <r>
    <s v="31786"/>
    <s v="TN"/>
    <s v="0000190862"/>
    <x v="5"/>
    <x v="0"/>
    <d v="2021-09-15T00:00:00"/>
    <x v="11"/>
    <x v="17"/>
    <n v="40.01"/>
    <x v="8"/>
  </r>
  <r>
    <s v="31786"/>
    <s v="TN"/>
    <s v="0000190862"/>
    <x v="5"/>
    <x v="0"/>
    <d v="2021-09-15T00:00:00"/>
    <x v="11"/>
    <x v="21"/>
    <n v="-9.4600000000000009"/>
    <x v="1"/>
  </r>
  <r>
    <s v="31786"/>
    <s v="TN"/>
    <s v="0000190862"/>
    <x v="5"/>
    <x v="0"/>
    <d v="2021-09-15T00:00:00"/>
    <x v="11"/>
    <x v="24"/>
    <n v="32"/>
    <x v="1"/>
  </r>
  <r>
    <s v="31786"/>
    <s v="TN"/>
    <s v="0000190862"/>
    <x v="5"/>
    <x v="0"/>
    <d v="2021-09-15T00:00:00"/>
    <x v="11"/>
    <x v="30"/>
    <n v="-26.87"/>
    <x v="1"/>
  </r>
  <r>
    <s v="31786"/>
    <s v="TN"/>
    <s v="0000190862"/>
    <x v="5"/>
    <x v="0"/>
    <d v="2021-09-15T00:00:00"/>
    <x v="11"/>
    <x v="34"/>
    <n v="25.42"/>
    <x v="8"/>
  </r>
  <r>
    <s v="31786"/>
    <s v="TN"/>
    <s v="0000190862"/>
    <x v="5"/>
    <x v="0"/>
    <d v="2021-09-15T00:00:00"/>
    <x v="11"/>
    <x v="38"/>
    <n v="41.37"/>
    <x v="1"/>
  </r>
  <r>
    <s v="31786"/>
    <s v="TN"/>
    <s v="0000190862"/>
    <x v="5"/>
    <x v="0"/>
    <d v="2021-09-15T00:00:00"/>
    <x v="12"/>
    <x v="41"/>
    <n v="117.25"/>
    <x v="28"/>
  </r>
  <r>
    <s v="31786"/>
    <s v="TN"/>
    <s v="0000190862"/>
    <x v="5"/>
    <x v="0"/>
    <d v="2021-09-15T00:00:00"/>
    <x v="12"/>
    <x v="42"/>
    <n v="168.08"/>
    <x v="18"/>
  </r>
  <r>
    <s v="31786"/>
    <s v="TN"/>
    <s v="0000210467"/>
    <x v="6"/>
    <x v="0"/>
    <d v="2021-08-31T00:00:00"/>
    <x v="13"/>
    <x v="0"/>
    <n v="-6.7"/>
    <x v="71"/>
  </r>
  <r>
    <s v="31786"/>
    <s v="TN"/>
    <s v="0000210467"/>
    <x v="6"/>
    <x v="0"/>
    <d v="2021-09-15T00:00:00"/>
    <x v="13"/>
    <x v="0"/>
    <n v="420.05"/>
    <x v="84"/>
  </r>
  <r>
    <s v="31786"/>
    <s v="NP"/>
    <s v="0000000185"/>
    <x v="0"/>
    <x v="1"/>
    <d v="2021-09-30T00:00:00"/>
    <x v="14"/>
    <x v="0"/>
    <n v="45.69"/>
    <x v="6"/>
  </r>
  <r>
    <s v="31786"/>
    <s v="NP"/>
    <s v="0000000185"/>
    <x v="0"/>
    <x v="1"/>
    <d v="2021-09-30T00:00:00"/>
    <x v="14"/>
    <x v="0"/>
    <n v="5755.64"/>
    <x v="85"/>
  </r>
  <r>
    <s v="31786"/>
    <s v="NP"/>
    <s v="0000000185"/>
    <x v="0"/>
    <x v="2"/>
    <d v="2021-09-30T00:00:00"/>
    <x v="0"/>
    <x v="0"/>
    <n v="14.12"/>
    <x v="1"/>
  </r>
  <r>
    <s v="31786"/>
    <s v="NP"/>
    <s v="0000000185"/>
    <x v="0"/>
    <x v="2"/>
    <d v="2021-09-30T00:00:00"/>
    <x v="14"/>
    <x v="0"/>
    <n v="371.83"/>
    <x v="36"/>
  </r>
  <r>
    <s v="31786"/>
    <s v="NP"/>
    <s v="0000000185"/>
    <x v="0"/>
    <x v="3"/>
    <d v="2021-09-30T00:00:00"/>
    <x v="14"/>
    <x v="0"/>
    <n v="54.02"/>
    <x v="8"/>
  </r>
  <r>
    <s v="31786"/>
    <s v="NP"/>
    <s v="0000000185"/>
    <x v="0"/>
    <x v="0"/>
    <d v="2021-09-30T00:00:00"/>
    <x v="0"/>
    <x v="0"/>
    <n v="998.16"/>
    <x v="82"/>
  </r>
  <r>
    <s v="31786"/>
    <s v="NP"/>
    <s v="0000000185"/>
    <x v="0"/>
    <x v="4"/>
    <d v="2021-09-30T00:00:00"/>
    <x v="0"/>
    <x v="0"/>
    <n v="70.319999999999993"/>
    <x v="18"/>
  </r>
  <r>
    <s v="31786"/>
    <s v="NP"/>
    <s v="0000000185"/>
    <x v="0"/>
    <x v="5"/>
    <d v="2021-09-30T00:00:00"/>
    <x v="0"/>
    <x v="0"/>
    <n v="-205.31"/>
    <x v="54"/>
  </r>
  <r>
    <s v="31786"/>
    <s v="NP"/>
    <s v="0000000185"/>
    <x v="0"/>
    <x v="5"/>
    <d v="2021-09-30T00:00:00"/>
    <x v="0"/>
    <x v="0"/>
    <n v="298.56"/>
    <x v="86"/>
  </r>
  <r>
    <s v="31786"/>
    <s v="NP"/>
    <s v="0000000192"/>
    <x v="1"/>
    <x v="1"/>
    <d v="2021-09-30T00:00:00"/>
    <x v="1"/>
    <x v="0"/>
    <n v="190.27"/>
    <x v="54"/>
  </r>
  <r>
    <s v="31786"/>
    <s v="NP"/>
    <s v="0000000192"/>
    <x v="1"/>
    <x v="1"/>
    <d v="2021-09-30T00:00:00"/>
    <x v="15"/>
    <x v="0"/>
    <n v="-274.3"/>
    <x v="68"/>
  </r>
  <r>
    <s v="31786"/>
    <s v="NP"/>
    <s v="0000000192"/>
    <x v="1"/>
    <x v="1"/>
    <d v="2021-09-30T00:00:00"/>
    <x v="15"/>
    <x v="0"/>
    <n v="50278"/>
    <x v="87"/>
  </r>
  <r>
    <s v="31786"/>
    <s v="NP"/>
    <s v="0000000192"/>
    <x v="1"/>
    <x v="2"/>
    <d v="2021-09-30T00:00:00"/>
    <x v="1"/>
    <x v="0"/>
    <n v="-169.68"/>
    <x v="6"/>
  </r>
  <r>
    <s v="31786"/>
    <s v="NP"/>
    <s v="0000000192"/>
    <x v="1"/>
    <x v="2"/>
    <d v="2021-09-30T00:00:00"/>
    <x v="1"/>
    <x v="0"/>
    <n v="161.58000000000001"/>
    <x v="56"/>
  </r>
  <r>
    <s v="31786"/>
    <s v="NP"/>
    <s v="0000000192"/>
    <x v="1"/>
    <x v="2"/>
    <d v="2021-09-30T00:00:00"/>
    <x v="15"/>
    <x v="0"/>
    <n v="4711.8599999999997"/>
    <x v="88"/>
  </r>
  <r>
    <s v="31786"/>
    <s v="NP"/>
    <s v="0000000192"/>
    <x v="1"/>
    <x v="3"/>
    <d v="2021-09-30T00:00:00"/>
    <x v="15"/>
    <x v="0"/>
    <n v="739.9"/>
    <x v="89"/>
  </r>
  <r>
    <s v="31786"/>
    <s v="NP"/>
    <s v="0000000192"/>
    <x v="1"/>
    <x v="0"/>
    <d v="2021-09-30T00:00:00"/>
    <x v="1"/>
    <x v="0"/>
    <n v="-930.55"/>
    <x v="89"/>
  </r>
  <r>
    <s v="31786"/>
    <s v="NP"/>
    <s v="0000000192"/>
    <x v="1"/>
    <x v="0"/>
    <d v="2021-09-30T00:00:00"/>
    <x v="1"/>
    <x v="0"/>
    <n v="5366.07"/>
    <x v="90"/>
  </r>
  <r>
    <s v="31786"/>
    <s v="NP"/>
    <s v="0000000192"/>
    <x v="1"/>
    <x v="4"/>
    <d v="2021-09-30T00:00:00"/>
    <x v="1"/>
    <x v="0"/>
    <n v="-643.82000000000005"/>
    <x v="28"/>
  </r>
  <r>
    <s v="31786"/>
    <s v="NP"/>
    <s v="0000000192"/>
    <x v="1"/>
    <x v="4"/>
    <d v="2021-09-30T00:00:00"/>
    <x v="1"/>
    <x v="0"/>
    <n v="2056.08"/>
    <x v="91"/>
  </r>
  <r>
    <s v="31786"/>
    <s v="NP"/>
    <s v="0000000192"/>
    <x v="1"/>
    <x v="5"/>
    <d v="2021-09-30T00:00:00"/>
    <x v="1"/>
    <x v="0"/>
    <n v="-239.69"/>
    <x v="92"/>
  </r>
  <r>
    <s v="31786"/>
    <s v="NP"/>
    <s v="0000000192"/>
    <x v="1"/>
    <x v="5"/>
    <d v="2021-09-30T00:00:00"/>
    <x v="1"/>
    <x v="0"/>
    <n v="1891.17"/>
    <x v="93"/>
  </r>
  <r>
    <s v="31786"/>
    <s v="NP"/>
    <s v="0000190862"/>
    <x v="5"/>
    <x v="0"/>
    <d v="2021-09-30T00:00:00"/>
    <x v="12"/>
    <x v="44"/>
    <n v="18.91"/>
    <x v="1"/>
  </r>
  <r>
    <s v="31786"/>
    <s v="NP"/>
    <s v="0000210467"/>
    <x v="6"/>
    <x v="1"/>
    <d v="2021-09-30T00:00:00"/>
    <x v="13"/>
    <x v="0"/>
    <n v="-2.75"/>
    <x v="8"/>
  </r>
  <r>
    <s v="31786"/>
    <s v="NP"/>
    <s v="0000210467"/>
    <x v="6"/>
    <x v="1"/>
    <d v="2021-09-30T00:00:00"/>
    <x v="13"/>
    <x v="0"/>
    <n v="2560.3200000000002"/>
    <x v="94"/>
  </r>
  <r>
    <s v="31786"/>
    <s v="NP"/>
    <s v="0000210467"/>
    <x v="6"/>
    <x v="2"/>
    <d v="2021-09-30T00:00:00"/>
    <x v="13"/>
    <x v="0"/>
    <n v="-45.25"/>
    <x v="18"/>
  </r>
  <r>
    <s v="31786"/>
    <s v="NP"/>
    <s v="0000210467"/>
    <x v="6"/>
    <x v="2"/>
    <d v="2021-09-30T00:00:00"/>
    <x v="13"/>
    <x v="0"/>
    <n v="271.20999999999998"/>
    <x v="64"/>
  </r>
  <r>
    <s v="31786"/>
    <s v="NP"/>
    <s v="0000210467"/>
    <x v="6"/>
    <x v="3"/>
    <d v="2021-09-30T00:00:00"/>
    <x v="13"/>
    <x v="0"/>
    <n v="14.19"/>
    <x v="6"/>
  </r>
  <r>
    <s v="31786"/>
    <s v="NP"/>
    <s v="0000210467"/>
    <x v="6"/>
    <x v="0"/>
    <d v="2021-09-30T00:00:00"/>
    <x v="13"/>
    <x v="0"/>
    <n v="-50.47"/>
    <x v="54"/>
  </r>
  <r>
    <s v="31786"/>
    <s v="NP"/>
    <s v="0000210467"/>
    <x v="6"/>
    <x v="0"/>
    <d v="2021-09-30T00:00:00"/>
    <x v="13"/>
    <x v="0"/>
    <n v="1475.93"/>
    <x v="32"/>
  </r>
  <r>
    <s v="31786"/>
    <s v="NP"/>
    <s v="0000210467"/>
    <x v="6"/>
    <x v="4"/>
    <d v="2021-09-30T00:00:00"/>
    <x v="13"/>
    <x v="0"/>
    <n v="-93.06"/>
    <x v="95"/>
  </r>
  <r>
    <s v="31786"/>
    <s v="NP"/>
    <s v="0000210467"/>
    <x v="6"/>
    <x v="4"/>
    <d v="2021-09-30T00:00:00"/>
    <x v="13"/>
    <x v="0"/>
    <n v="464.14"/>
    <x v="96"/>
  </r>
  <r>
    <s v="31786"/>
    <s v="NP"/>
    <s v="0000210467"/>
    <x v="6"/>
    <x v="5"/>
    <d v="2021-09-30T00:00:00"/>
    <x v="13"/>
    <x v="0"/>
    <n v="-189.95"/>
    <x v="36"/>
  </r>
  <r>
    <s v="31786"/>
    <s v="NP"/>
    <s v="0000210467"/>
    <x v="6"/>
    <x v="5"/>
    <d v="2021-09-30T00:00:00"/>
    <x v="13"/>
    <x v="0"/>
    <n v="476.06"/>
    <x v="97"/>
  </r>
  <r>
    <s v="31786"/>
    <s v="TN"/>
    <s v="0000000185"/>
    <x v="0"/>
    <x v="0"/>
    <d v="2021-09-30T00:00:00"/>
    <x v="0"/>
    <x v="0"/>
    <n v="-427.48"/>
    <x v="98"/>
  </r>
  <r>
    <s v="31786"/>
    <s v="TN"/>
    <s v="0000000185"/>
    <x v="0"/>
    <x v="0"/>
    <d v="2021-09-30T00:00:00"/>
    <x v="0"/>
    <x v="0"/>
    <n v="2609.14"/>
    <x v="99"/>
  </r>
  <r>
    <s v="31786"/>
    <s v="TN"/>
    <s v="0000000192"/>
    <x v="1"/>
    <x v="0"/>
    <d v="2021-09-30T00:00:00"/>
    <x v="1"/>
    <x v="0"/>
    <n v="-352.71"/>
    <x v="28"/>
  </r>
  <r>
    <s v="31786"/>
    <s v="TN"/>
    <s v="0000000192"/>
    <x v="1"/>
    <x v="0"/>
    <d v="2021-09-30T00:00:00"/>
    <x v="1"/>
    <x v="0"/>
    <n v="7961.14"/>
    <x v="100"/>
  </r>
  <r>
    <s v="31786"/>
    <s v="TN"/>
    <s v="0000157401"/>
    <x v="4"/>
    <x v="0"/>
    <d v="2021-09-30T00:00:00"/>
    <x v="8"/>
    <x v="0"/>
    <n v="-3.78"/>
    <x v="6"/>
  </r>
  <r>
    <s v="31786"/>
    <s v="TN"/>
    <s v="0000157401"/>
    <x v="4"/>
    <x v="0"/>
    <d v="2021-09-30T00:00:00"/>
    <x v="8"/>
    <x v="0"/>
    <n v="41.58"/>
    <x v="64"/>
  </r>
  <r>
    <s v="31786"/>
    <s v="TN"/>
    <s v="0000190862"/>
    <x v="5"/>
    <x v="0"/>
    <d v="2021-09-30T00:00:00"/>
    <x v="11"/>
    <x v="1"/>
    <n v="11.04"/>
    <x v="1"/>
  </r>
  <r>
    <s v="31786"/>
    <s v="TN"/>
    <s v="0000190862"/>
    <x v="5"/>
    <x v="0"/>
    <d v="2021-09-30T00:00:00"/>
    <x v="11"/>
    <x v="2"/>
    <n v="-5.41"/>
    <x v="1"/>
  </r>
  <r>
    <s v="31786"/>
    <s v="TN"/>
    <s v="0000190862"/>
    <x v="5"/>
    <x v="0"/>
    <d v="2021-09-30T00:00:00"/>
    <x v="11"/>
    <x v="3"/>
    <n v="38.32"/>
    <x v="8"/>
  </r>
  <r>
    <s v="31786"/>
    <s v="TN"/>
    <s v="0000190862"/>
    <x v="5"/>
    <x v="0"/>
    <d v="2021-09-30T00:00:00"/>
    <x v="11"/>
    <x v="4"/>
    <n v="52.54"/>
    <x v="6"/>
  </r>
  <r>
    <s v="31786"/>
    <s v="TN"/>
    <s v="0000190862"/>
    <x v="5"/>
    <x v="0"/>
    <d v="2021-09-30T00:00:00"/>
    <x v="11"/>
    <x v="10"/>
    <n v="22.09"/>
    <x v="1"/>
  </r>
  <r>
    <s v="31786"/>
    <s v="TN"/>
    <s v="0000190862"/>
    <x v="5"/>
    <x v="0"/>
    <d v="2021-09-30T00:00:00"/>
    <x v="11"/>
    <x v="15"/>
    <n v="-15.56"/>
    <x v="1"/>
  </r>
  <r>
    <s v="31786"/>
    <s v="TN"/>
    <s v="0000190862"/>
    <x v="5"/>
    <x v="0"/>
    <d v="2021-09-30T00:00:00"/>
    <x v="11"/>
    <x v="15"/>
    <n v="49.32"/>
    <x v="8"/>
  </r>
  <r>
    <s v="31786"/>
    <s v="TN"/>
    <s v="0000190862"/>
    <x v="5"/>
    <x v="0"/>
    <d v="2021-09-30T00:00:00"/>
    <x v="11"/>
    <x v="17"/>
    <n v="-16.600000000000001"/>
    <x v="1"/>
  </r>
  <r>
    <s v="31786"/>
    <s v="TN"/>
    <s v="0000190862"/>
    <x v="5"/>
    <x v="0"/>
    <d v="2021-09-30T00:00:00"/>
    <x v="11"/>
    <x v="17"/>
    <n v="227.36"/>
    <x v="92"/>
  </r>
  <r>
    <s v="31786"/>
    <s v="TN"/>
    <s v="0000190862"/>
    <x v="5"/>
    <x v="0"/>
    <d v="2021-09-30T00:00:00"/>
    <x v="11"/>
    <x v="24"/>
    <n v="52.54"/>
    <x v="8"/>
  </r>
  <r>
    <s v="31786"/>
    <s v="TN"/>
    <s v="0000190862"/>
    <x v="5"/>
    <x v="0"/>
    <d v="2021-09-30T00:00:00"/>
    <x v="11"/>
    <x v="26"/>
    <n v="36.56"/>
    <x v="1"/>
  </r>
  <r>
    <s v="31786"/>
    <s v="TN"/>
    <s v="0000190862"/>
    <x v="5"/>
    <x v="0"/>
    <d v="2021-09-30T00:00:00"/>
    <x v="11"/>
    <x v="31"/>
    <n v="17.8"/>
    <x v="6"/>
  </r>
  <r>
    <s v="31786"/>
    <s v="TN"/>
    <s v="0000190862"/>
    <x v="5"/>
    <x v="0"/>
    <d v="2021-09-30T00:00:00"/>
    <x v="11"/>
    <x v="34"/>
    <n v="-13.64"/>
    <x v="1"/>
  </r>
  <r>
    <s v="31786"/>
    <s v="TN"/>
    <s v="0000190862"/>
    <x v="5"/>
    <x v="0"/>
    <d v="2021-09-30T00:00:00"/>
    <x v="11"/>
    <x v="35"/>
    <n v="19.510000000000002"/>
    <x v="1"/>
  </r>
  <r>
    <s v="31786"/>
    <s v="TN"/>
    <s v="0000190862"/>
    <x v="5"/>
    <x v="0"/>
    <d v="2021-09-30T00:00:00"/>
    <x v="12"/>
    <x v="41"/>
    <n v="-25.86"/>
    <x v="1"/>
  </r>
  <r>
    <s v="31786"/>
    <s v="TN"/>
    <s v="0000190862"/>
    <x v="5"/>
    <x v="0"/>
    <d v="2021-09-30T00:00:00"/>
    <x v="12"/>
    <x v="41"/>
    <n v="649.26"/>
    <x v="74"/>
  </r>
  <r>
    <s v="31786"/>
    <s v="TN"/>
    <s v="0000190862"/>
    <x v="5"/>
    <x v="0"/>
    <d v="2021-09-30T00:00:00"/>
    <x v="12"/>
    <x v="42"/>
    <n v="-28.48"/>
    <x v="1"/>
  </r>
  <r>
    <s v="31786"/>
    <s v="TN"/>
    <s v="0000190862"/>
    <x v="5"/>
    <x v="0"/>
    <d v="2021-09-30T00:00:00"/>
    <x v="12"/>
    <x v="42"/>
    <n v="268.92"/>
    <x v="54"/>
  </r>
  <r>
    <s v="31786"/>
    <s v="TN"/>
    <s v="0000210467"/>
    <x v="6"/>
    <x v="0"/>
    <d v="2021-09-30T00:00:00"/>
    <x v="13"/>
    <x v="0"/>
    <n v="-242.65"/>
    <x v="64"/>
  </r>
  <r>
    <s v="31786"/>
    <s v="TN"/>
    <s v="0000210467"/>
    <x v="6"/>
    <x v="0"/>
    <d v="2021-09-30T00:00:00"/>
    <x v="13"/>
    <x v="0"/>
    <n v="2240.48"/>
    <x v="101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">
  <r>
    <s v="31786"/>
    <s v="TN"/>
    <s v="0000000185"/>
    <x v="0"/>
    <x v="0"/>
    <d v="2021-09-30T00:00:00"/>
    <x v="0"/>
    <x v="0"/>
    <n v="-28.75"/>
    <x v="0"/>
  </r>
  <r>
    <s v="31786"/>
    <s v="TN"/>
    <s v="0000000185"/>
    <x v="0"/>
    <x v="0"/>
    <d v="2021-10-29T00:00:00"/>
    <x v="0"/>
    <x v="0"/>
    <n v="213515.54"/>
    <x v="1"/>
  </r>
  <r>
    <s v="31786"/>
    <s v="TN"/>
    <s v="0000000192"/>
    <x v="1"/>
    <x v="0"/>
    <d v="2021-10-15T00:00:00"/>
    <x v="1"/>
    <x v="0"/>
    <n v="-111.14"/>
    <x v="2"/>
  </r>
  <r>
    <s v="31786"/>
    <s v="TN"/>
    <s v="0000000192"/>
    <x v="1"/>
    <x v="0"/>
    <d v="2021-10-29T00:00:00"/>
    <x v="1"/>
    <x v="0"/>
    <n v="969689.1"/>
    <x v="3"/>
  </r>
  <r>
    <s v="31786"/>
    <s v="TN"/>
    <s v="0000053684"/>
    <x v="2"/>
    <x v="0"/>
    <d v="2021-10-29T00:00:00"/>
    <x v="2"/>
    <x v="0"/>
    <n v="164.14"/>
    <x v="4"/>
  </r>
  <r>
    <s v="31786"/>
    <s v="TN"/>
    <s v="0000053684"/>
    <x v="2"/>
    <x v="0"/>
    <d v="2021-10-29T00:00:00"/>
    <x v="3"/>
    <x v="0"/>
    <n v="43664.69"/>
    <x v="5"/>
  </r>
  <r>
    <s v="31786"/>
    <s v="TN"/>
    <s v="0000157401"/>
    <x v="3"/>
    <x v="0"/>
    <d v="2021-10-29T00:00:00"/>
    <x v="4"/>
    <x v="0"/>
    <n v="342472.03"/>
    <x v="6"/>
  </r>
  <r>
    <s v="31786"/>
    <s v="TN"/>
    <s v="0000157401"/>
    <x v="4"/>
    <x v="0"/>
    <d v="2021-10-29T00:00:00"/>
    <x v="5"/>
    <x v="0"/>
    <n v="0.11"/>
    <x v="0"/>
  </r>
  <r>
    <s v="31786"/>
    <s v="TN"/>
    <s v="0000157401"/>
    <x v="4"/>
    <x v="0"/>
    <d v="2021-10-29T00:00:00"/>
    <x v="6"/>
    <x v="0"/>
    <n v="1.36"/>
    <x v="7"/>
  </r>
  <r>
    <s v="31786"/>
    <s v="TN"/>
    <s v="0000157401"/>
    <x v="4"/>
    <x v="0"/>
    <d v="2021-10-29T00:00:00"/>
    <x v="7"/>
    <x v="0"/>
    <n v="1.58"/>
    <x v="2"/>
  </r>
  <r>
    <s v="31786"/>
    <s v="TN"/>
    <s v="0000157401"/>
    <x v="4"/>
    <x v="0"/>
    <d v="2021-10-29T00:00:00"/>
    <x v="8"/>
    <x v="0"/>
    <n v="3.78"/>
    <x v="8"/>
  </r>
  <r>
    <s v="31786"/>
    <s v="TN"/>
    <s v="0000157401"/>
    <x v="4"/>
    <x v="0"/>
    <d v="2021-10-29T00:00:00"/>
    <x v="9"/>
    <x v="0"/>
    <n v="20600.82"/>
    <x v="9"/>
  </r>
  <r>
    <s v="31786"/>
    <s v="TN"/>
    <s v="0000157401"/>
    <x v="4"/>
    <x v="0"/>
    <d v="2021-10-29T00:00:00"/>
    <x v="10"/>
    <x v="0"/>
    <n v="0.61"/>
    <x v="0"/>
  </r>
  <r>
    <s v="31786"/>
    <s v="TN"/>
    <s v="0000157401"/>
    <x v="4"/>
    <x v="0"/>
    <d v="2021-10-29T00:00:00"/>
    <x v="11"/>
    <x v="0"/>
    <n v="0.98"/>
    <x v="2"/>
  </r>
  <r>
    <s v="31786"/>
    <s v="TN"/>
    <s v="0000157401"/>
    <x v="4"/>
    <x v="0"/>
    <d v="2021-10-29T00:00:00"/>
    <x v="12"/>
    <x v="0"/>
    <n v="0.57999999999999996"/>
    <x v="0"/>
  </r>
  <r>
    <s v="31786"/>
    <s v="TN"/>
    <s v="0000190862"/>
    <x v="5"/>
    <x v="0"/>
    <d v="2021-09-30T00:00:00"/>
    <x v="13"/>
    <x v="1"/>
    <n v="-37.1"/>
    <x v="0"/>
  </r>
  <r>
    <s v="31786"/>
    <s v="TN"/>
    <s v="0000190862"/>
    <x v="5"/>
    <x v="0"/>
    <d v="2021-10-29T00:00:00"/>
    <x v="14"/>
    <x v="2"/>
    <n v="1938.21"/>
    <x v="10"/>
  </r>
  <r>
    <s v="31786"/>
    <s v="TN"/>
    <s v="0000190862"/>
    <x v="5"/>
    <x v="0"/>
    <d v="2021-10-29T00:00:00"/>
    <x v="14"/>
    <x v="3"/>
    <n v="2042.91"/>
    <x v="11"/>
  </r>
  <r>
    <s v="31786"/>
    <s v="TN"/>
    <s v="0000190862"/>
    <x v="5"/>
    <x v="0"/>
    <d v="2021-10-29T00:00:00"/>
    <x v="14"/>
    <x v="4"/>
    <n v="4209.08"/>
    <x v="12"/>
  </r>
  <r>
    <s v="31786"/>
    <s v="TN"/>
    <s v="0000190862"/>
    <x v="5"/>
    <x v="0"/>
    <d v="2021-10-29T00:00:00"/>
    <x v="14"/>
    <x v="5"/>
    <n v="7595.18"/>
    <x v="13"/>
  </r>
  <r>
    <s v="31786"/>
    <s v="TN"/>
    <s v="0000190862"/>
    <x v="5"/>
    <x v="0"/>
    <d v="2021-10-29T00:00:00"/>
    <x v="14"/>
    <x v="6"/>
    <n v="9065"/>
    <x v="14"/>
  </r>
  <r>
    <s v="31786"/>
    <s v="TN"/>
    <s v="0000190862"/>
    <x v="5"/>
    <x v="0"/>
    <d v="2021-10-29T00:00:00"/>
    <x v="14"/>
    <x v="7"/>
    <n v="11108.23"/>
    <x v="15"/>
  </r>
  <r>
    <s v="31786"/>
    <s v="TN"/>
    <s v="0000190862"/>
    <x v="5"/>
    <x v="0"/>
    <d v="2021-10-29T00:00:00"/>
    <x v="14"/>
    <x v="8"/>
    <n v="11965.54"/>
    <x v="16"/>
  </r>
  <r>
    <s v="31786"/>
    <s v="TN"/>
    <s v="0000190862"/>
    <x v="5"/>
    <x v="0"/>
    <d v="2021-10-29T00:00:00"/>
    <x v="14"/>
    <x v="9"/>
    <n v="9728.26"/>
    <x v="17"/>
  </r>
  <r>
    <s v="31786"/>
    <s v="TN"/>
    <s v="0000190862"/>
    <x v="5"/>
    <x v="0"/>
    <d v="2021-10-29T00:00:00"/>
    <x v="14"/>
    <x v="10"/>
    <n v="2365.9299999999998"/>
    <x v="18"/>
  </r>
  <r>
    <s v="31786"/>
    <s v="TN"/>
    <s v="0000190862"/>
    <x v="5"/>
    <x v="0"/>
    <d v="2021-10-29T00:00:00"/>
    <x v="14"/>
    <x v="11"/>
    <n v="358.75"/>
    <x v="19"/>
  </r>
  <r>
    <s v="31786"/>
    <s v="TN"/>
    <s v="0000190862"/>
    <x v="5"/>
    <x v="0"/>
    <d v="2021-10-29T00:00:00"/>
    <x v="14"/>
    <x v="12"/>
    <n v="1642.05"/>
    <x v="20"/>
  </r>
  <r>
    <s v="31786"/>
    <s v="TN"/>
    <s v="0000190862"/>
    <x v="5"/>
    <x v="0"/>
    <d v="2021-10-29T00:00:00"/>
    <x v="14"/>
    <x v="13"/>
    <n v="1558.86"/>
    <x v="21"/>
  </r>
  <r>
    <s v="31786"/>
    <s v="TN"/>
    <s v="0000190862"/>
    <x v="5"/>
    <x v="0"/>
    <d v="2021-10-29T00:00:00"/>
    <x v="14"/>
    <x v="14"/>
    <n v="3674.18"/>
    <x v="22"/>
  </r>
  <r>
    <s v="31786"/>
    <s v="TN"/>
    <s v="0000190862"/>
    <x v="5"/>
    <x v="0"/>
    <d v="2021-10-29T00:00:00"/>
    <x v="14"/>
    <x v="15"/>
    <n v="7095.46"/>
    <x v="23"/>
  </r>
  <r>
    <s v="31786"/>
    <s v="TN"/>
    <s v="0000190862"/>
    <x v="5"/>
    <x v="0"/>
    <d v="2021-10-29T00:00:00"/>
    <x v="14"/>
    <x v="16"/>
    <n v="9727.31"/>
    <x v="24"/>
  </r>
  <r>
    <s v="31786"/>
    <s v="TN"/>
    <s v="0000190862"/>
    <x v="5"/>
    <x v="0"/>
    <d v="2021-10-29T00:00:00"/>
    <x v="14"/>
    <x v="17"/>
    <n v="11713.6"/>
    <x v="25"/>
  </r>
  <r>
    <s v="31786"/>
    <s v="TN"/>
    <s v="0000190862"/>
    <x v="5"/>
    <x v="0"/>
    <d v="2021-10-29T00:00:00"/>
    <x v="14"/>
    <x v="18"/>
    <n v="14922.69"/>
    <x v="26"/>
  </r>
  <r>
    <s v="31786"/>
    <s v="TN"/>
    <s v="0000190862"/>
    <x v="5"/>
    <x v="0"/>
    <d v="2021-10-29T00:00:00"/>
    <x v="14"/>
    <x v="19"/>
    <n v="13802.97"/>
    <x v="27"/>
  </r>
  <r>
    <s v="31786"/>
    <s v="TN"/>
    <s v="0000190862"/>
    <x v="5"/>
    <x v="0"/>
    <d v="2021-10-29T00:00:00"/>
    <x v="14"/>
    <x v="20"/>
    <n v="3017.71"/>
    <x v="28"/>
  </r>
  <r>
    <s v="31786"/>
    <s v="TN"/>
    <s v="0000190862"/>
    <x v="5"/>
    <x v="0"/>
    <d v="2021-10-29T00:00:00"/>
    <x v="14"/>
    <x v="21"/>
    <n v="398.53"/>
    <x v="29"/>
  </r>
  <r>
    <s v="31786"/>
    <s v="TN"/>
    <s v="0000190862"/>
    <x v="5"/>
    <x v="0"/>
    <d v="2021-10-29T00:00:00"/>
    <x v="14"/>
    <x v="22"/>
    <n v="1580.34"/>
    <x v="30"/>
  </r>
  <r>
    <s v="31786"/>
    <s v="TN"/>
    <s v="0000190862"/>
    <x v="5"/>
    <x v="0"/>
    <d v="2021-10-29T00:00:00"/>
    <x v="14"/>
    <x v="23"/>
    <n v="2079.17"/>
    <x v="31"/>
  </r>
  <r>
    <s v="31786"/>
    <s v="TN"/>
    <s v="0000190862"/>
    <x v="5"/>
    <x v="0"/>
    <d v="2021-10-29T00:00:00"/>
    <x v="14"/>
    <x v="24"/>
    <n v="5167.66"/>
    <x v="32"/>
  </r>
  <r>
    <s v="31786"/>
    <s v="TN"/>
    <s v="0000190862"/>
    <x v="5"/>
    <x v="0"/>
    <d v="2021-10-29T00:00:00"/>
    <x v="14"/>
    <x v="25"/>
    <n v="5588.83"/>
    <x v="33"/>
  </r>
  <r>
    <s v="31786"/>
    <s v="TN"/>
    <s v="0000190862"/>
    <x v="5"/>
    <x v="0"/>
    <d v="2021-10-29T00:00:00"/>
    <x v="14"/>
    <x v="26"/>
    <n v="5998.28"/>
    <x v="34"/>
  </r>
  <r>
    <s v="31786"/>
    <s v="TN"/>
    <s v="0000190862"/>
    <x v="5"/>
    <x v="0"/>
    <d v="2021-10-29T00:00:00"/>
    <x v="14"/>
    <x v="27"/>
    <n v="8221.02"/>
    <x v="35"/>
  </r>
  <r>
    <s v="31786"/>
    <s v="TN"/>
    <s v="0000190862"/>
    <x v="5"/>
    <x v="0"/>
    <d v="2021-10-29T00:00:00"/>
    <x v="14"/>
    <x v="28"/>
    <n v="8739.6"/>
    <x v="36"/>
  </r>
  <r>
    <s v="31786"/>
    <s v="TN"/>
    <s v="0000190862"/>
    <x v="5"/>
    <x v="0"/>
    <d v="2021-10-29T00:00:00"/>
    <x v="14"/>
    <x v="29"/>
    <n v="5693.66"/>
    <x v="28"/>
  </r>
  <r>
    <s v="31786"/>
    <s v="TN"/>
    <s v="0000190862"/>
    <x v="5"/>
    <x v="0"/>
    <d v="2021-10-29T00:00:00"/>
    <x v="14"/>
    <x v="30"/>
    <n v="1444.71"/>
    <x v="37"/>
  </r>
  <r>
    <s v="31786"/>
    <s v="TN"/>
    <s v="0000190862"/>
    <x v="5"/>
    <x v="0"/>
    <d v="2021-10-29T00:00:00"/>
    <x v="14"/>
    <x v="31"/>
    <n v="338.74"/>
    <x v="19"/>
  </r>
  <r>
    <s v="31786"/>
    <s v="TN"/>
    <s v="0000190862"/>
    <x v="5"/>
    <x v="0"/>
    <d v="2021-10-29T00:00:00"/>
    <x v="14"/>
    <x v="32"/>
    <n v="1512.58"/>
    <x v="38"/>
  </r>
  <r>
    <s v="31786"/>
    <s v="TN"/>
    <s v="0000190862"/>
    <x v="5"/>
    <x v="0"/>
    <d v="2021-10-29T00:00:00"/>
    <x v="14"/>
    <x v="33"/>
    <n v="1727.6"/>
    <x v="39"/>
  </r>
  <r>
    <s v="31786"/>
    <s v="TN"/>
    <s v="0000190862"/>
    <x v="5"/>
    <x v="0"/>
    <d v="2021-10-29T00:00:00"/>
    <x v="14"/>
    <x v="34"/>
    <n v="3272.87"/>
    <x v="40"/>
  </r>
  <r>
    <s v="31786"/>
    <s v="TN"/>
    <s v="0000190862"/>
    <x v="5"/>
    <x v="0"/>
    <d v="2021-10-29T00:00:00"/>
    <x v="14"/>
    <x v="35"/>
    <n v="4541.3599999999997"/>
    <x v="41"/>
  </r>
  <r>
    <s v="31786"/>
    <s v="TN"/>
    <s v="0000190862"/>
    <x v="5"/>
    <x v="0"/>
    <d v="2021-10-29T00:00:00"/>
    <x v="14"/>
    <x v="36"/>
    <n v="7053.9"/>
    <x v="42"/>
  </r>
  <r>
    <s v="31786"/>
    <s v="TN"/>
    <s v="0000190862"/>
    <x v="5"/>
    <x v="0"/>
    <d v="2021-10-29T00:00:00"/>
    <x v="14"/>
    <x v="37"/>
    <n v="8249.74"/>
    <x v="43"/>
  </r>
  <r>
    <s v="31786"/>
    <s v="TN"/>
    <s v="0000190862"/>
    <x v="5"/>
    <x v="0"/>
    <d v="2021-10-29T00:00:00"/>
    <x v="14"/>
    <x v="38"/>
    <n v="9586.26"/>
    <x v="44"/>
  </r>
  <r>
    <s v="31786"/>
    <s v="TN"/>
    <s v="0000190862"/>
    <x v="5"/>
    <x v="0"/>
    <d v="2021-10-29T00:00:00"/>
    <x v="14"/>
    <x v="39"/>
    <n v="8336.5400000000009"/>
    <x v="36"/>
  </r>
  <r>
    <s v="31786"/>
    <s v="TN"/>
    <s v="0000190862"/>
    <x v="5"/>
    <x v="0"/>
    <d v="2021-10-29T00:00:00"/>
    <x v="14"/>
    <x v="40"/>
    <n v="1370.43"/>
    <x v="45"/>
  </r>
  <r>
    <s v="31786"/>
    <s v="TN"/>
    <s v="0000190862"/>
    <x v="5"/>
    <x v="0"/>
    <d v="2021-10-29T00:00:00"/>
    <x v="14"/>
    <x v="41"/>
    <n v="614.03"/>
    <x v="4"/>
  </r>
  <r>
    <s v="31786"/>
    <s v="TN"/>
    <s v="0000190862"/>
    <x v="5"/>
    <x v="0"/>
    <d v="2021-10-29T00:00:00"/>
    <x v="13"/>
    <x v="1"/>
    <n v="100750.58"/>
    <x v="46"/>
  </r>
  <r>
    <s v="31786"/>
    <s v="TN"/>
    <s v="0000190862"/>
    <x v="5"/>
    <x v="0"/>
    <d v="2021-10-29T00:00:00"/>
    <x v="13"/>
    <x v="42"/>
    <n v="109051.71"/>
    <x v="47"/>
  </r>
  <r>
    <s v="31786"/>
    <s v="TN"/>
    <s v="0000210467"/>
    <x v="6"/>
    <x v="0"/>
    <d v="2021-09-30T00:00:00"/>
    <x v="15"/>
    <x v="0"/>
    <n v="-11.12"/>
    <x v="0"/>
  </r>
  <r>
    <s v="31786"/>
    <s v="TN"/>
    <s v="0000210467"/>
    <x v="6"/>
    <x v="0"/>
    <d v="2021-10-15T00:00:00"/>
    <x v="15"/>
    <x v="0"/>
    <n v="-19.579999999999998"/>
    <x v="2"/>
  </r>
  <r>
    <s v="31786"/>
    <s v="TN"/>
    <s v="0000210467"/>
    <x v="6"/>
    <x v="0"/>
    <d v="2021-10-29T00:00:00"/>
    <x v="15"/>
    <x v="0"/>
    <n v="223123.15"/>
    <x v="48"/>
  </r>
  <r>
    <s v="31786"/>
    <s v="NP"/>
    <s v="0000000185"/>
    <x v="0"/>
    <x v="1"/>
    <d v="2021-10-29T00:00:00"/>
    <x v="0"/>
    <x v="0"/>
    <n v="273.61"/>
    <x v="4"/>
  </r>
  <r>
    <s v="31786"/>
    <s v="NP"/>
    <s v="0000000185"/>
    <x v="0"/>
    <x v="1"/>
    <d v="2021-10-29T00:00:00"/>
    <x v="16"/>
    <x v="0"/>
    <n v="64863.3"/>
    <x v="49"/>
  </r>
  <r>
    <s v="31786"/>
    <s v="NP"/>
    <s v="0000000185"/>
    <x v="0"/>
    <x v="2"/>
    <d v="2021-10-29T00:00:00"/>
    <x v="0"/>
    <x v="0"/>
    <n v="53.27"/>
    <x v="7"/>
  </r>
  <r>
    <s v="31786"/>
    <s v="NP"/>
    <s v="0000000185"/>
    <x v="0"/>
    <x v="2"/>
    <d v="2021-10-29T00:00:00"/>
    <x v="16"/>
    <x v="0"/>
    <n v="26103.78"/>
    <x v="50"/>
  </r>
  <r>
    <s v="31786"/>
    <s v="NP"/>
    <s v="0000000185"/>
    <x v="0"/>
    <x v="3"/>
    <d v="2021-10-29T00:00:00"/>
    <x v="16"/>
    <x v="0"/>
    <n v="3186.17"/>
    <x v="44"/>
  </r>
  <r>
    <s v="31786"/>
    <s v="NP"/>
    <s v="0000000192"/>
    <x v="1"/>
    <x v="1"/>
    <d v="2021-10-29T00:00:00"/>
    <x v="1"/>
    <x v="0"/>
    <n v="2417.41"/>
    <x v="51"/>
  </r>
  <r>
    <s v="31786"/>
    <s v="NP"/>
    <s v="0000000192"/>
    <x v="1"/>
    <x v="1"/>
    <d v="2021-10-29T00:00:00"/>
    <x v="17"/>
    <x v="0"/>
    <n v="330263.18"/>
    <x v="52"/>
  </r>
  <r>
    <s v="31786"/>
    <s v="NP"/>
    <s v="0000000192"/>
    <x v="1"/>
    <x v="2"/>
    <d v="2021-10-29T00:00:00"/>
    <x v="1"/>
    <x v="0"/>
    <n v="348.6"/>
    <x v="53"/>
  </r>
  <r>
    <s v="31786"/>
    <s v="NP"/>
    <s v="0000000192"/>
    <x v="1"/>
    <x v="2"/>
    <d v="2021-10-29T00:00:00"/>
    <x v="17"/>
    <x v="0"/>
    <n v="257061.5"/>
    <x v="54"/>
  </r>
  <r>
    <s v="31786"/>
    <s v="NP"/>
    <s v="0000000192"/>
    <x v="1"/>
    <x v="3"/>
    <d v="2021-10-29T00:00:00"/>
    <x v="1"/>
    <x v="0"/>
    <n v="160.94"/>
    <x v="8"/>
  </r>
  <r>
    <s v="31786"/>
    <s v="NP"/>
    <s v="0000000192"/>
    <x v="1"/>
    <x v="3"/>
    <d v="2021-10-29T00:00:00"/>
    <x v="17"/>
    <x v="0"/>
    <n v="16719.04"/>
    <x v="55"/>
  </r>
  <r>
    <s v="31786"/>
    <s v="NP"/>
    <s v="0000210467"/>
    <x v="6"/>
    <x v="1"/>
    <d v="2021-10-29T00:00:00"/>
    <x v="15"/>
    <x v="0"/>
    <n v="17871.78"/>
    <x v="56"/>
  </r>
  <r>
    <s v="31786"/>
    <s v="NP"/>
    <s v="0000210467"/>
    <x v="6"/>
    <x v="2"/>
    <d v="2021-10-29T00:00:00"/>
    <x v="15"/>
    <x v="0"/>
    <n v="6698.56"/>
    <x v="57"/>
  </r>
  <r>
    <s v="31786"/>
    <s v="NP"/>
    <s v="0000210467"/>
    <x v="6"/>
    <x v="3"/>
    <d v="2021-10-29T00:00:00"/>
    <x v="15"/>
    <x v="0"/>
    <n v="70.37"/>
    <x v="58"/>
  </r>
  <r>
    <s v="31786"/>
    <s v="NP"/>
    <s v="0000000185"/>
    <x v="0"/>
    <x v="2"/>
    <d v="2021-10-29T00:00:00"/>
    <x v="16"/>
    <x v="0"/>
    <n v="72.7"/>
    <x v="8"/>
  </r>
  <r>
    <s v="31786"/>
    <s v="NP"/>
    <s v="0000000185"/>
    <x v="0"/>
    <x v="3"/>
    <d v="2021-10-29T00:00:00"/>
    <x v="16"/>
    <x v="0"/>
    <n v="409.72"/>
    <x v="4"/>
  </r>
  <r>
    <s v="31786"/>
    <s v="NP"/>
    <s v="0000000185"/>
    <x v="0"/>
    <x v="0"/>
    <d v="2021-10-29T00:00:00"/>
    <x v="0"/>
    <x v="0"/>
    <n v="154265.54999999999"/>
    <x v="59"/>
  </r>
  <r>
    <s v="31786"/>
    <s v="NP"/>
    <s v="0000000185"/>
    <x v="0"/>
    <x v="4"/>
    <d v="2021-10-29T00:00:00"/>
    <x v="0"/>
    <x v="0"/>
    <n v="28520.560000000001"/>
    <x v="60"/>
  </r>
  <r>
    <s v="31786"/>
    <s v="NP"/>
    <s v="0000000185"/>
    <x v="0"/>
    <x v="5"/>
    <d v="2021-10-29T00:00:00"/>
    <x v="0"/>
    <x v="0"/>
    <n v="29828.53"/>
    <x v="61"/>
  </r>
  <r>
    <s v="31786"/>
    <s v="NP"/>
    <s v="0000000192"/>
    <x v="1"/>
    <x v="2"/>
    <d v="2021-10-29T00:00:00"/>
    <x v="17"/>
    <x v="0"/>
    <n v="14006.22"/>
    <x v="62"/>
  </r>
  <r>
    <s v="31786"/>
    <s v="NP"/>
    <s v="0000000192"/>
    <x v="1"/>
    <x v="3"/>
    <d v="2021-10-29T00:00:00"/>
    <x v="17"/>
    <x v="0"/>
    <n v="1873.98"/>
    <x v="63"/>
  </r>
  <r>
    <s v="31786"/>
    <s v="NP"/>
    <s v="0000000192"/>
    <x v="1"/>
    <x v="0"/>
    <d v="2021-10-29T00:00:00"/>
    <x v="1"/>
    <x v="0"/>
    <n v="735513.58"/>
    <x v="64"/>
  </r>
  <r>
    <s v="31786"/>
    <s v="NP"/>
    <s v="0000000192"/>
    <x v="1"/>
    <x v="4"/>
    <d v="2021-10-29T00:00:00"/>
    <x v="1"/>
    <x v="0"/>
    <n v="430297.98"/>
    <x v="65"/>
  </r>
  <r>
    <s v="31786"/>
    <s v="NP"/>
    <s v="0000000192"/>
    <x v="1"/>
    <x v="5"/>
    <d v="2021-10-29T00:00:00"/>
    <x v="1"/>
    <x v="0"/>
    <n v="206360.88"/>
    <x v="66"/>
  </r>
  <r>
    <s v="31786"/>
    <s v="NP"/>
    <s v="0000053684"/>
    <x v="2"/>
    <x v="0"/>
    <d v="2021-10-29T00:00:00"/>
    <x v="2"/>
    <x v="0"/>
    <n v="156.84"/>
    <x v="67"/>
  </r>
  <r>
    <s v="31786"/>
    <s v="NP"/>
    <s v="0000053684"/>
    <x v="2"/>
    <x v="0"/>
    <d v="2021-10-29T00:00:00"/>
    <x v="3"/>
    <x v="0"/>
    <n v="37839.96"/>
    <x v="68"/>
  </r>
  <r>
    <s v="31786"/>
    <s v="NP"/>
    <s v="0000157401"/>
    <x v="3"/>
    <x v="0"/>
    <d v="2021-10-29T00:00:00"/>
    <x v="4"/>
    <x v="0"/>
    <n v="369280.5"/>
    <x v="69"/>
  </r>
  <r>
    <s v="31786"/>
    <s v="NP"/>
    <s v="0000157401"/>
    <x v="4"/>
    <x v="0"/>
    <d v="2021-10-29T00:00:00"/>
    <x v="5"/>
    <x v="0"/>
    <n v="-0.11"/>
    <x v="0"/>
  </r>
  <r>
    <s v="31786"/>
    <s v="NP"/>
    <s v="0000157401"/>
    <x v="4"/>
    <x v="0"/>
    <d v="2021-10-29T00:00:00"/>
    <x v="6"/>
    <x v="0"/>
    <n v="9.7799999999999994"/>
    <x v="29"/>
  </r>
  <r>
    <s v="31786"/>
    <s v="NP"/>
    <s v="0000157401"/>
    <x v="4"/>
    <x v="0"/>
    <d v="2021-10-29T00:00:00"/>
    <x v="7"/>
    <x v="0"/>
    <n v="5.64"/>
    <x v="70"/>
  </r>
  <r>
    <s v="31786"/>
    <s v="NP"/>
    <s v="0000157401"/>
    <x v="4"/>
    <x v="0"/>
    <d v="2021-10-29T00:00:00"/>
    <x v="8"/>
    <x v="0"/>
    <n v="26.82"/>
    <x v="71"/>
  </r>
  <r>
    <s v="31786"/>
    <s v="NP"/>
    <s v="0000157401"/>
    <x v="4"/>
    <x v="0"/>
    <d v="2021-10-29T00:00:00"/>
    <x v="9"/>
    <x v="0"/>
    <n v="13243.86"/>
    <x v="72"/>
  </r>
  <r>
    <s v="31786"/>
    <s v="NP"/>
    <s v="0000157401"/>
    <x v="4"/>
    <x v="0"/>
    <d v="2021-10-29T00:00:00"/>
    <x v="18"/>
    <x v="0"/>
    <n v="5.78"/>
    <x v="73"/>
  </r>
  <r>
    <s v="31786"/>
    <s v="NP"/>
    <s v="0000157401"/>
    <x v="4"/>
    <x v="0"/>
    <d v="2021-10-29T00:00:00"/>
    <x v="19"/>
    <x v="0"/>
    <n v="1.71"/>
    <x v="19"/>
  </r>
  <r>
    <s v="31786"/>
    <s v="NP"/>
    <s v="0000157401"/>
    <x v="4"/>
    <x v="0"/>
    <d v="2021-10-29T00:00:00"/>
    <x v="20"/>
    <x v="0"/>
    <n v="0.5"/>
    <x v="0"/>
  </r>
  <r>
    <s v="31786"/>
    <s v="NP"/>
    <s v="0000157401"/>
    <x v="4"/>
    <x v="0"/>
    <d v="2021-10-29T00:00:00"/>
    <x v="11"/>
    <x v="0"/>
    <n v="0.67"/>
    <x v="0"/>
  </r>
  <r>
    <s v="31786"/>
    <s v="NP"/>
    <s v="0000157401"/>
    <x v="4"/>
    <x v="0"/>
    <d v="2021-10-29T00:00:00"/>
    <x v="12"/>
    <x v="0"/>
    <n v="12.2"/>
    <x v="73"/>
  </r>
  <r>
    <s v="31786"/>
    <s v="NP"/>
    <s v="0000190862"/>
    <x v="5"/>
    <x v="0"/>
    <d v="2021-10-29T00:00:00"/>
    <x v="14"/>
    <x v="2"/>
    <n v="25.18"/>
    <x v="19"/>
  </r>
  <r>
    <s v="31786"/>
    <s v="NP"/>
    <s v="0000190862"/>
    <x v="5"/>
    <x v="0"/>
    <d v="2021-10-29T00:00:00"/>
    <x v="14"/>
    <x v="3"/>
    <n v="4.87"/>
    <x v="0"/>
  </r>
  <r>
    <s v="31786"/>
    <s v="NP"/>
    <s v="0000190862"/>
    <x v="5"/>
    <x v="0"/>
    <d v="2021-10-29T00:00:00"/>
    <x v="14"/>
    <x v="4"/>
    <n v="60.89"/>
    <x v="70"/>
  </r>
  <r>
    <s v="31786"/>
    <s v="NP"/>
    <s v="0000190862"/>
    <x v="5"/>
    <x v="0"/>
    <d v="2021-10-29T00:00:00"/>
    <x v="14"/>
    <x v="5"/>
    <n v="51.02"/>
    <x v="8"/>
  </r>
  <r>
    <s v="31786"/>
    <s v="NP"/>
    <s v="0000190862"/>
    <x v="5"/>
    <x v="0"/>
    <d v="2021-10-29T00:00:00"/>
    <x v="14"/>
    <x v="6"/>
    <n v="68.290000000000006"/>
    <x v="7"/>
  </r>
  <r>
    <s v="31786"/>
    <s v="NP"/>
    <s v="0000190862"/>
    <x v="5"/>
    <x v="0"/>
    <d v="2021-10-29T00:00:00"/>
    <x v="14"/>
    <x v="7"/>
    <n v="61.16"/>
    <x v="2"/>
  </r>
  <r>
    <s v="31786"/>
    <s v="NP"/>
    <s v="0000190862"/>
    <x v="5"/>
    <x v="0"/>
    <d v="2021-10-29T00:00:00"/>
    <x v="14"/>
    <x v="8"/>
    <n v="53.95"/>
    <x v="2"/>
  </r>
  <r>
    <s v="31786"/>
    <s v="NP"/>
    <s v="0000190862"/>
    <x v="5"/>
    <x v="0"/>
    <d v="2021-10-29T00:00:00"/>
    <x v="14"/>
    <x v="9"/>
    <n v="38.700000000000003"/>
    <x v="0"/>
  </r>
  <r>
    <s v="31786"/>
    <s v="NP"/>
    <s v="0000190862"/>
    <x v="5"/>
    <x v="0"/>
    <d v="2021-10-29T00:00:00"/>
    <x v="14"/>
    <x v="12"/>
    <n v="8.8699999999999992"/>
    <x v="0"/>
  </r>
  <r>
    <s v="31786"/>
    <s v="NP"/>
    <s v="0000190862"/>
    <x v="5"/>
    <x v="0"/>
    <d v="2021-10-29T00:00:00"/>
    <x v="14"/>
    <x v="13"/>
    <n v="4.9400000000000004"/>
    <x v="0"/>
  </r>
  <r>
    <s v="31786"/>
    <s v="NP"/>
    <s v="0000190862"/>
    <x v="5"/>
    <x v="0"/>
    <d v="2021-10-29T00:00:00"/>
    <x v="14"/>
    <x v="14"/>
    <n v="11.81"/>
    <x v="0"/>
  </r>
  <r>
    <s v="31786"/>
    <s v="NP"/>
    <s v="0000190862"/>
    <x v="5"/>
    <x v="0"/>
    <d v="2021-10-29T00:00:00"/>
    <x v="14"/>
    <x v="15"/>
    <n v="46"/>
    <x v="0"/>
  </r>
  <r>
    <s v="31786"/>
    <s v="NP"/>
    <s v="0000190862"/>
    <x v="5"/>
    <x v="0"/>
    <d v="2021-10-29T00:00:00"/>
    <x v="14"/>
    <x v="17"/>
    <n v="30.8"/>
    <x v="2"/>
  </r>
  <r>
    <s v="31786"/>
    <s v="NP"/>
    <s v="0000190862"/>
    <x v="5"/>
    <x v="0"/>
    <d v="2021-10-29T00:00:00"/>
    <x v="14"/>
    <x v="19"/>
    <n v="73.14"/>
    <x v="2"/>
  </r>
  <r>
    <s v="31786"/>
    <s v="NP"/>
    <s v="0000190862"/>
    <x v="5"/>
    <x v="0"/>
    <d v="2021-10-29T00:00:00"/>
    <x v="14"/>
    <x v="22"/>
    <n v="37.49"/>
    <x v="8"/>
  </r>
  <r>
    <s v="31786"/>
    <s v="NP"/>
    <s v="0000190862"/>
    <x v="5"/>
    <x v="0"/>
    <d v="2021-10-29T00:00:00"/>
    <x v="14"/>
    <x v="23"/>
    <n v="18.329999999999998"/>
    <x v="2"/>
  </r>
  <r>
    <s v="31786"/>
    <s v="NP"/>
    <s v="0000190862"/>
    <x v="5"/>
    <x v="0"/>
    <d v="2021-10-29T00:00:00"/>
    <x v="14"/>
    <x v="24"/>
    <n v="9.31"/>
    <x v="0"/>
  </r>
  <r>
    <s v="31786"/>
    <s v="NP"/>
    <s v="0000190862"/>
    <x v="5"/>
    <x v="0"/>
    <d v="2021-10-29T00:00:00"/>
    <x v="14"/>
    <x v="32"/>
    <n v="5.79"/>
    <x v="0"/>
  </r>
  <r>
    <s v="31786"/>
    <s v="NP"/>
    <s v="0000190862"/>
    <x v="5"/>
    <x v="0"/>
    <d v="2021-10-29T00:00:00"/>
    <x v="14"/>
    <x v="34"/>
    <n v="42.35"/>
    <x v="2"/>
  </r>
  <r>
    <s v="31786"/>
    <s v="NP"/>
    <s v="0000190862"/>
    <x v="5"/>
    <x v="0"/>
    <d v="2021-10-29T00:00:00"/>
    <x v="14"/>
    <x v="36"/>
    <n v="18.3"/>
    <x v="0"/>
  </r>
  <r>
    <s v="31786"/>
    <s v="NP"/>
    <s v="0000190862"/>
    <x v="5"/>
    <x v="0"/>
    <d v="2021-10-29T00:00:00"/>
    <x v="14"/>
    <x v="37"/>
    <n v="59.6"/>
    <x v="2"/>
  </r>
  <r>
    <s v="31786"/>
    <s v="NP"/>
    <s v="0000190862"/>
    <x v="5"/>
    <x v="0"/>
    <d v="2021-10-29T00:00:00"/>
    <x v="14"/>
    <x v="38"/>
    <n v="28.05"/>
    <x v="0"/>
  </r>
  <r>
    <s v="31786"/>
    <s v="NP"/>
    <s v="0000190862"/>
    <x v="5"/>
    <x v="0"/>
    <d v="2021-10-29T00:00:00"/>
    <x v="14"/>
    <x v="39"/>
    <n v="35.25"/>
    <x v="0"/>
  </r>
  <r>
    <s v="31786"/>
    <s v="NP"/>
    <s v="0000190862"/>
    <x v="5"/>
    <x v="0"/>
    <d v="2021-10-29T00:00:00"/>
    <x v="14"/>
    <x v="41"/>
    <n v="37.369999999999997"/>
    <x v="0"/>
  </r>
  <r>
    <s v="31786"/>
    <s v="NP"/>
    <s v="0000190862"/>
    <x v="5"/>
    <x v="0"/>
    <d v="2021-10-29T00:00:00"/>
    <x v="13"/>
    <x v="43"/>
    <n v="90084.25"/>
    <x v="74"/>
  </r>
  <r>
    <s v="31786"/>
    <s v="NP"/>
    <s v="0000190862"/>
    <x v="5"/>
    <x v="0"/>
    <d v="2021-10-29T00:00:00"/>
    <x v="13"/>
    <x v="44"/>
    <n v="88063.31"/>
    <x v="75"/>
  </r>
  <r>
    <s v="31786"/>
    <s v="NP"/>
    <s v="0000190862"/>
    <x v="5"/>
    <x v="0"/>
    <d v="2021-10-29T00:00:00"/>
    <x v="13"/>
    <x v="1"/>
    <n v="1238.2"/>
    <x v="76"/>
  </r>
  <r>
    <s v="31786"/>
    <s v="NP"/>
    <s v="0000190862"/>
    <x v="5"/>
    <x v="0"/>
    <d v="2021-10-29T00:00:00"/>
    <x v="13"/>
    <x v="42"/>
    <n v="384.48"/>
    <x v="77"/>
  </r>
  <r>
    <s v="31786"/>
    <s v="NP"/>
    <s v="0000210467"/>
    <x v="6"/>
    <x v="2"/>
    <d v="2021-10-29T00:00:00"/>
    <x v="15"/>
    <x v="0"/>
    <n v="5.56"/>
    <x v="0"/>
  </r>
  <r>
    <s v="31786"/>
    <s v="NP"/>
    <s v="0000210467"/>
    <x v="6"/>
    <x v="3"/>
    <d v="2021-10-29T00:00:00"/>
    <x v="15"/>
    <x v="0"/>
    <n v="550.85"/>
    <x v="78"/>
  </r>
  <r>
    <s v="31786"/>
    <s v="NP"/>
    <s v="0000210467"/>
    <x v="6"/>
    <x v="0"/>
    <d v="2021-10-29T00:00:00"/>
    <x v="15"/>
    <x v="0"/>
    <n v="161891.82999999999"/>
    <x v="79"/>
  </r>
  <r>
    <s v="31786"/>
    <s v="NP"/>
    <s v="0000210467"/>
    <x v="6"/>
    <x v="4"/>
    <d v="2021-10-29T00:00:00"/>
    <x v="15"/>
    <x v="0"/>
    <n v="99988.74"/>
    <x v="80"/>
  </r>
  <r>
    <s v="31786"/>
    <s v="NP"/>
    <s v="0000210467"/>
    <x v="6"/>
    <x v="5"/>
    <d v="2021-10-29T00:00:00"/>
    <x v="15"/>
    <x v="0"/>
    <n v="60914.53"/>
    <x v="81"/>
  </r>
  <r>
    <s v="31786"/>
    <s v="TN"/>
    <s v="0000000185"/>
    <x v="0"/>
    <x v="0"/>
    <d v="2021-10-15T00:00:00"/>
    <x v="0"/>
    <x v="0"/>
    <n v="474.79"/>
    <x v="76"/>
  </r>
  <r>
    <s v="31786"/>
    <s v="TN"/>
    <s v="0000000192"/>
    <x v="1"/>
    <x v="0"/>
    <d v="2021-09-30T00:00:00"/>
    <x v="1"/>
    <x v="0"/>
    <n v="-314.27999999999997"/>
    <x v="82"/>
  </r>
  <r>
    <s v="31786"/>
    <s v="TN"/>
    <s v="0000000192"/>
    <x v="1"/>
    <x v="0"/>
    <d v="2021-10-01T00:00:00"/>
    <x v="1"/>
    <x v="0"/>
    <n v="129.80000000000001"/>
    <x v="8"/>
  </r>
  <r>
    <s v="31786"/>
    <s v="TN"/>
    <s v="0000000192"/>
    <x v="1"/>
    <x v="0"/>
    <d v="2021-10-15T00:00:00"/>
    <x v="1"/>
    <x v="0"/>
    <n v="2008.84"/>
    <x v="83"/>
  </r>
  <r>
    <s v="31786"/>
    <s v="TN"/>
    <s v="0000157401"/>
    <x v="3"/>
    <x v="0"/>
    <d v="2021-09-30T00:00:00"/>
    <x v="4"/>
    <x v="0"/>
    <n v="-31.78"/>
    <x v="7"/>
  </r>
  <r>
    <s v="31786"/>
    <s v="TN"/>
    <s v="0000157401"/>
    <x v="4"/>
    <x v="0"/>
    <d v="2021-09-30T00:00:00"/>
    <x v="9"/>
    <x v="0"/>
    <n v="-2.34"/>
    <x v="7"/>
  </r>
  <r>
    <s v="31786"/>
    <s v="TN"/>
    <s v="0000157401"/>
    <x v="4"/>
    <x v="0"/>
    <d v="2021-10-01T00:00:00"/>
    <x v="9"/>
    <x v="0"/>
    <n v="1.44"/>
    <x v="7"/>
  </r>
  <r>
    <s v="31786"/>
    <s v="TN"/>
    <s v="0000157401"/>
    <x v="4"/>
    <x v="0"/>
    <d v="2021-10-15T00:00:00"/>
    <x v="8"/>
    <x v="0"/>
    <n v="0.9"/>
    <x v="0"/>
  </r>
  <r>
    <s v="31786"/>
    <s v="TN"/>
    <s v="0000157401"/>
    <x v="4"/>
    <x v="0"/>
    <d v="2021-10-15T00:00:00"/>
    <x v="9"/>
    <x v="0"/>
    <n v="16.02"/>
    <x v="84"/>
  </r>
  <r>
    <s v="31786"/>
    <s v="TN"/>
    <s v="0000190862"/>
    <x v="5"/>
    <x v="0"/>
    <d v="2021-09-30T00:00:00"/>
    <x v="14"/>
    <x v="33"/>
    <n v="-10.48"/>
    <x v="0"/>
  </r>
  <r>
    <s v="31786"/>
    <s v="TN"/>
    <s v="0000190862"/>
    <x v="5"/>
    <x v="0"/>
    <d v="2021-09-30T00:00:00"/>
    <x v="13"/>
    <x v="1"/>
    <n v="-110.21"/>
    <x v="2"/>
  </r>
  <r>
    <s v="31786"/>
    <s v="TN"/>
    <s v="0000190862"/>
    <x v="5"/>
    <x v="0"/>
    <d v="2021-09-30T00:00:00"/>
    <x v="13"/>
    <x v="42"/>
    <n v="-88.51"/>
    <x v="0"/>
  </r>
  <r>
    <s v="31786"/>
    <s v="TN"/>
    <s v="0000190862"/>
    <x v="5"/>
    <x v="0"/>
    <d v="2021-10-01T00:00:00"/>
    <x v="14"/>
    <x v="26"/>
    <n v="35.479999999999997"/>
    <x v="0"/>
  </r>
  <r>
    <s v="31786"/>
    <s v="TN"/>
    <s v="0000190862"/>
    <x v="5"/>
    <x v="0"/>
    <d v="2021-10-15T00:00:00"/>
    <x v="14"/>
    <x v="2"/>
    <n v="8.35"/>
    <x v="2"/>
  </r>
  <r>
    <s v="31786"/>
    <s v="TN"/>
    <s v="0000190862"/>
    <x v="5"/>
    <x v="0"/>
    <d v="2021-10-15T00:00:00"/>
    <x v="14"/>
    <x v="3"/>
    <n v="12.94"/>
    <x v="2"/>
  </r>
  <r>
    <s v="31786"/>
    <s v="TN"/>
    <s v="0000190862"/>
    <x v="5"/>
    <x v="0"/>
    <d v="2021-10-15T00:00:00"/>
    <x v="14"/>
    <x v="4"/>
    <n v="10.84"/>
    <x v="0"/>
  </r>
  <r>
    <s v="31786"/>
    <s v="TN"/>
    <s v="0000190862"/>
    <x v="5"/>
    <x v="0"/>
    <d v="2021-10-15T00:00:00"/>
    <x v="14"/>
    <x v="7"/>
    <n v="-12.2"/>
    <x v="2"/>
  </r>
  <r>
    <s v="31786"/>
    <s v="TN"/>
    <s v="0000190862"/>
    <x v="5"/>
    <x v="0"/>
    <d v="2021-10-15T00:00:00"/>
    <x v="14"/>
    <x v="12"/>
    <n v="7.77"/>
    <x v="2"/>
  </r>
  <r>
    <s v="31786"/>
    <s v="TN"/>
    <s v="0000190862"/>
    <x v="5"/>
    <x v="0"/>
    <d v="2021-10-15T00:00:00"/>
    <x v="14"/>
    <x v="15"/>
    <n v="3.44"/>
    <x v="0"/>
  </r>
  <r>
    <s v="31786"/>
    <s v="TN"/>
    <s v="0000190862"/>
    <x v="5"/>
    <x v="0"/>
    <d v="2021-10-15T00:00:00"/>
    <x v="14"/>
    <x v="16"/>
    <n v="26.62"/>
    <x v="2"/>
  </r>
  <r>
    <s v="31786"/>
    <s v="TN"/>
    <s v="0000190862"/>
    <x v="5"/>
    <x v="0"/>
    <d v="2021-10-15T00:00:00"/>
    <x v="14"/>
    <x v="17"/>
    <n v="18.95"/>
    <x v="0"/>
  </r>
  <r>
    <s v="31786"/>
    <s v="TN"/>
    <s v="0000190862"/>
    <x v="5"/>
    <x v="0"/>
    <d v="2021-10-15T00:00:00"/>
    <x v="14"/>
    <x v="18"/>
    <n v="60.33"/>
    <x v="7"/>
  </r>
  <r>
    <s v="31786"/>
    <s v="TN"/>
    <s v="0000190862"/>
    <x v="5"/>
    <x v="0"/>
    <d v="2021-10-15T00:00:00"/>
    <x v="14"/>
    <x v="19"/>
    <n v="8.31"/>
    <x v="2"/>
  </r>
  <r>
    <s v="31786"/>
    <s v="TN"/>
    <s v="0000190862"/>
    <x v="5"/>
    <x v="0"/>
    <d v="2021-10-15T00:00:00"/>
    <x v="14"/>
    <x v="22"/>
    <n v="6.86"/>
    <x v="0"/>
  </r>
  <r>
    <s v="31786"/>
    <s v="TN"/>
    <s v="0000190862"/>
    <x v="5"/>
    <x v="0"/>
    <d v="2021-10-15T00:00:00"/>
    <x v="14"/>
    <x v="23"/>
    <n v="7.2"/>
    <x v="0"/>
  </r>
  <r>
    <s v="31786"/>
    <s v="TN"/>
    <s v="0000190862"/>
    <x v="5"/>
    <x v="0"/>
    <d v="2021-10-15T00:00:00"/>
    <x v="14"/>
    <x v="24"/>
    <n v="63.1"/>
    <x v="7"/>
  </r>
  <r>
    <s v="31786"/>
    <s v="TN"/>
    <s v="0000190862"/>
    <x v="5"/>
    <x v="0"/>
    <d v="2021-10-15T00:00:00"/>
    <x v="14"/>
    <x v="27"/>
    <n v="26.56"/>
    <x v="0"/>
  </r>
  <r>
    <s v="31786"/>
    <s v="TN"/>
    <s v="0000190862"/>
    <x v="5"/>
    <x v="0"/>
    <d v="2021-10-15T00:00:00"/>
    <x v="14"/>
    <x v="30"/>
    <n v="42.93"/>
    <x v="0"/>
  </r>
  <r>
    <s v="31786"/>
    <s v="TN"/>
    <s v="0000190862"/>
    <x v="5"/>
    <x v="0"/>
    <d v="2021-10-15T00:00:00"/>
    <x v="14"/>
    <x v="34"/>
    <n v="-12.24"/>
    <x v="0"/>
  </r>
  <r>
    <s v="31786"/>
    <s v="TN"/>
    <s v="0000190862"/>
    <x v="5"/>
    <x v="0"/>
    <d v="2021-10-15T00:00:00"/>
    <x v="14"/>
    <x v="35"/>
    <n v="15.45"/>
    <x v="0"/>
  </r>
  <r>
    <s v="31786"/>
    <s v="TN"/>
    <s v="0000190862"/>
    <x v="5"/>
    <x v="0"/>
    <d v="2021-10-15T00:00:00"/>
    <x v="14"/>
    <x v="37"/>
    <n v="20.149999999999999"/>
    <x v="0"/>
  </r>
  <r>
    <s v="31786"/>
    <s v="TN"/>
    <s v="0000190862"/>
    <x v="5"/>
    <x v="0"/>
    <d v="2021-10-15T00:00:00"/>
    <x v="14"/>
    <x v="39"/>
    <n v="-69.84"/>
    <x v="0"/>
  </r>
  <r>
    <s v="31786"/>
    <s v="TN"/>
    <s v="0000190862"/>
    <x v="5"/>
    <x v="0"/>
    <d v="2021-10-15T00:00:00"/>
    <x v="13"/>
    <x v="1"/>
    <n v="486.76"/>
    <x v="4"/>
  </r>
  <r>
    <s v="31786"/>
    <s v="TN"/>
    <s v="0000190862"/>
    <x v="5"/>
    <x v="0"/>
    <d v="2021-10-15T00:00:00"/>
    <x v="13"/>
    <x v="42"/>
    <n v="117.49"/>
    <x v="85"/>
  </r>
  <r>
    <s v="31786"/>
    <s v="TN"/>
    <s v="0000210467"/>
    <x v="6"/>
    <x v="0"/>
    <d v="2021-09-30T00:00:00"/>
    <x v="15"/>
    <x v="0"/>
    <n v="-60.14"/>
    <x v="67"/>
  </r>
  <r>
    <s v="31786"/>
    <s v="TN"/>
    <s v="0000210467"/>
    <x v="6"/>
    <x v="0"/>
    <d v="2021-10-01T00:00:00"/>
    <x v="15"/>
    <x v="0"/>
    <n v="27.25"/>
    <x v="8"/>
  </r>
  <r>
    <s v="31786"/>
    <s v="TN"/>
    <s v="0000210467"/>
    <x v="6"/>
    <x v="0"/>
    <d v="2021-10-15T00:00:00"/>
    <x v="15"/>
    <x v="0"/>
    <n v="454.41"/>
    <x v="86"/>
  </r>
  <r>
    <s v="31786"/>
    <s v="NP"/>
    <s v="0000000185"/>
    <x v="0"/>
    <x v="1"/>
    <d v="2021-10-31T00:00:00"/>
    <x v="16"/>
    <x v="0"/>
    <n v="-194.54"/>
    <x v="29"/>
  </r>
  <r>
    <s v="31786"/>
    <s v="NP"/>
    <s v="0000000185"/>
    <x v="0"/>
    <x v="1"/>
    <d v="2021-10-31T00:00:00"/>
    <x v="16"/>
    <x v="0"/>
    <n v="5902.21"/>
    <x v="87"/>
  </r>
  <r>
    <s v="31786"/>
    <s v="NP"/>
    <s v="0000000185"/>
    <x v="0"/>
    <x v="2"/>
    <d v="2021-10-31T00:00:00"/>
    <x v="0"/>
    <x v="0"/>
    <n v="14.12"/>
    <x v="0"/>
  </r>
  <r>
    <s v="31786"/>
    <s v="NP"/>
    <s v="0000000185"/>
    <x v="0"/>
    <x v="2"/>
    <d v="2021-10-31T00:00:00"/>
    <x v="16"/>
    <x v="0"/>
    <n v="417.52"/>
    <x v="88"/>
  </r>
  <r>
    <s v="31786"/>
    <s v="NP"/>
    <s v="0000000185"/>
    <x v="0"/>
    <x v="3"/>
    <d v="2021-10-31T00:00:00"/>
    <x v="16"/>
    <x v="0"/>
    <n v="54.02"/>
    <x v="2"/>
  </r>
  <r>
    <s v="31786"/>
    <s v="NP"/>
    <s v="0000000185"/>
    <x v="0"/>
    <x v="0"/>
    <d v="2021-10-31T00:00:00"/>
    <x v="0"/>
    <x v="0"/>
    <n v="-451.81"/>
    <x v="71"/>
  </r>
  <r>
    <s v="31786"/>
    <s v="NP"/>
    <s v="0000000185"/>
    <x v="0"/>
    <x v="0"/>
    <d v="2021-10-31T00:00:00"/>
    <x v="0"/>
    <x v="0"/>
    <n v="695.97"/>
    <x v="89"/>
  </r>
  <r>
    <s v="31786"/>
    <s v="NP"/>
    <s v="0000000185"/>
    <x v="0"/>
    <x v="4"/>
    <d v="2021-10-31T00:00:00"/>
    <x v="0"/>
    <x v="0"/>
    <n v="188.73"/>
    <x v="82"/>
  </r>
  <r>
    <s v="31786"/>
    <s v="NP"/>
    <s v="0000000185"/>
    <x v="0"/>
    <x v="5"/>
    <d v="2021-10-31T00:00:00"/>
    <x v="0"/>
    <x v="0"/>
    <n v="-360.35"/>
    <x v="37"/>
  </r>
  <r>
    <s v="31786"/>
    <s v="NP"/>
    <s v="0000000185"/>
    <x v="0"/>
    <x v="5"/>
    <d v="2021-10-31T00:00:00"/>
    <x v="0"/>
    <x v="0"/>
    <n v="271.85000000000002"/>
    <x v="58"/>
  </r>
  <r>
    <s v="31786"/>
    <s v="NP"/>
    <s v="0000000192"/>
    <x v="1"/>
    <x v="1"/>
    <d v="2021-10-31T00:00:00"/>
    <x v="1"/>
    <x v="0"/>
    <n v="185.05"/>
    <x v="19"/>
  </r>
  <r>
    <s v="31786"/>
    <s v="NP"/>
    <s v="0000000192"/>
    <x v="1"/>
    <x v="1"/>
    <d v="2021-10-31T00:00:00"/>
    <x v="17"/>
    <x v="0"/>
    <n v="-200.44"/>
    <x v="4"/>
  </r>
  <r>
    <s v="31786"/>
    <s v="NP"/>
    <s v="0000000192"/>
    <x v="1"/>
    <x v="1"/>
    <d v="2021-10-31T00:00:00"/>
    <x v="17"/>
    <x v="0"/>
    <n v="51576.24"/>
    <x v="57"/>
  </r>
  <r>
    <s v="31786"/>
    <s v="NP"/>
    <s v="0000000192"/>
    <x v="1"/>
    <x v="2"/>
    <d v="2021-10-31T00:00:00"/>
    <x v="1"/>
    <x v="0"/>
    <n v="113.36"/>
    <x v="2"/>
  </r>
  <r>
    <s v="31786"/>
    <s v="NP"/>
    <s v="0000000192"/>
    <x v="1"/>
    <x v="2"/>
    <d v="2021-10-31T00:00:00"/>
    <x v="17"/>
    <x v="0"/>
    <n v="5665.28"/>
    <x v="90"/>
  </r>
  <r>
    <s v="31786"/>
    <s v="NP"/>
    <s v="0000000192"/>
    <x v="1"/>
    <x v="3"/>
    <d v="2021-10-31T00:00:00"/>
    <x v="17"/>
    <x v="0"/>
    <n v="-57.74"/>
    <x v="0"/>
  </r>
  <r>
    <s v="31786"/>
    <s v="NP"/>
    <s v="0000000192"/>
    <x v="1"/>
    <x v="3"/>
    <d v="2021-10-31T00:00:00"/>
    <x v="17"/>
    <x v="0"/>
    <n v="682.16"/>
    <x v="73"/>
  </r>
  <r>
    <s v="31786"/>
    <s v="NP"/>
    <s v="0000000192"/>
    <x v="1"/>
    <x v="0"/>
    <d v="2021-10-31T00:00:00"/>
    <x v="1"/>
    <x v="0"/>
    <n v="-2288.02"/>
    <x v="91"/>
  </r>
  <r>
    <s v="31786"/>
    <s v="NP"/>
    <s v="0000000192"/>
    <x v="1"/>
    <x v="0"/>
    <d v="2021-10-31T00:00:00"/>
    <x v="1"/>
    <x v="0"/>
    <n v="4664.1000000000004"/>
    <x v="92"/>
  </r>
  <r>
    <s v="31786"/>
    <s v="NP"/>
    <s v="0000000192"/>
    <x v="1"/>
    <x v="4"/>
    <d v="2021-10-31T00:00:00"/>
    <x v="1"/>
    <x v="0"/>
    <n v="-358.65"/>
    <x v="58"/>
  </r>
  <r>
    <s v="31786"/>
    <s v="NP"/>
    <s v="0000000192"/>
    <x v="1"/>
    <x v="4"/>
    <d v="2021-10-31T00:00:00"/>
    <x v="1"/>
    <x v="45"/>
    <n v="1980"/>
    <x v="93"/>
  </r>
  <r>
    <s v="31786"/>
    <s v="NP"/>
    <s v="0000000192"/>
    <x v="1"/>
    <x v="5"/>
    <d v="2021-10-31T00:00:00"/>
    <x v="1"/>
    <x v="0"/>
    <n v="-136.83000000000001"/>
    <x v="7"/>
  </r>
  <r>
    <s v="31786"/>
    <s v="NP"/>
    <s v="0000000192"/>
    <x v="1"/>
    <x v="5"/>
    <d v="2021-10-31T00:00:00"/>
    <x v="1"/>
    <x v="0"/>
    <n v="136.83000000000001"/>
    <x v="7"/>
  </r>
  <r>
    <s v="31786"/>
    <s v="NP"/>
    <s v="0000000192"/>
    <x v="1"/>
    <x v="5"/>
    <d v="2021-10-31T00:00:00"/>
    <x v="1"/>
    <x v="0"/>
    <n v="-443.22"/>
    <x v="58"/>
  </r>
  <r>
    <s v="31786"/>
    <s v="NP"/>
    <s v="0000000192"/>
    <x v="1"/>
    <x v="5"/>
    <d v="2021-10-31T00:00:00"/>
    <x v="1"/>
    <x v="0"/>
    <n v="1943.95"/>
    <x v="18"/>
  </r>
  <r>
    <s v="31786"/>
    <s v="NP"/>
    <s v="0000157401"/>
    <x v="4"/>
    <x v="0"/>
    <d v="2021-10-31T00:00:00"/>
    <x v="9"/>
    <x v="0"/>
    <n v="1.26"/>
    <x v="0"/>
  </r>
  <r>
    <s v="31786"/>
    <s v="NP"/>
    <s v="0000190862"/>
    <x v="5"/>
    <x v="0"/>
    <d v="2021-10-31T00:00:00"/>
    <x v="13"/>
    <x v="43"/>
    <n v="67.38"/>
    <x v="0"/>
  </r>
  <r>
    <s v="31786"/>
    <s v="NP"/>
    <s v="0000190862"/>
    <x v="5"/>
    <x v="0"/>
    <d v="2021-10-31T00:00:00"/>
    <x v="13"/>
    <x v="44"/>
    <n v="18.91"/>
    <x v="0"/>
  </r>
  <r>
    <s v="31786"/>
    <s v="NP"/>
    <s v="0000210467"/>
    <x v="6"/>
    <x v="1"/>
    <d v="2021-10-31T00:00:00"/>
    <x v="15"/>
    <x v="0"/>
    <n v="-5.86"/>
    <x v="2"/>
  </r>
  <r>
    <s v="31786"/>
    <s v="NP"/>
    <s v="0000210467"/>
    <x v="6"/>
    <x v="1"/>
    <d v="2021-10-31T00:00:00"/>
    <x v="15"/>
    <x v="0"/>
    <n v="2527.4499999999998"/>
    <x v="94"/>
  </r>
  <r>
    <s v="31786"/>
    <s v="NP"/>
    <s v="0000210467"/>
    <x v="6"/>
    <x v="2"/>
    <d v="2021-10-31T00:00:00"/>
    <x v="15"/>
    <x v="0"/>
    <n v="378.65"/>
    <x v="95"/>
  </r>
  <r>
    <s v="31786"/>
    <s v="NP"/>
    <s v="0000210467"/>
    <x v="6"/>
    <x v="3"/>
    <d v="2021-10-31T00:00:00"/>
    <x v="15"/>
    <x v="0"/>
    <n v="16.68"/>
    <x v="7"/>
  </r>
  <r>
    <s v="31786"/>
    <s v="NP"/>
    <s v="0000210467"/>
    <x v="6"/>
    <x v="0"/>
    <d v="2021-10-31T00:00:00"/>
    <x v="15"/>
    <x v="0"/>
    <n v="-535.21"/>
    <x v="51"/>
  </r>
  <r>
    <s v="31786"/>
    <s v="NP"/>
    <s v="0000210467"/>
    <x v="6"/>
    <x v="0"/>
    <d v="2021-10-31T00:00:00"/>
    <x v="15"/>
    <x v="0"/>
    <n v="1173.98"/>
    <x v="96"/>
  </r>
  <r>
    <s v="31786"/>
    <s v="NP"/>
    <s v="0000210467"/>
    <x v="6"/>
    <x v="4"/>
    <d v="2021-10-31T00:00:00"/>
    <x v="15"/>
    <x v="0"/>
    <n v="-178.65"/>
    <x v="97"/>
  </r>
  <r>
    <s v="31786"/>
    <s v="NP"/>
    <s v="0000210467"/>
    <x v="6"/>
    <x v="4"/>
    <d v="2021-10-31T00:00:00"/>
    <x v="15"/>
    <x v="0"/>
    <n v="421.75"/>
    <x v="98"/>
  </r>
  <r>
    <s v="31786"/>
    <s v="NP"/>
    <s v="0000210467"/>
    <x v="6"/>
    <x v="5"/>
    <d v="2021-10-31T00:00:00"/>
    <x v="15"/>
    <x v="0"/>
    <n v="-21.56"/>
    <x v="2"/>
  </r>
  <r>
    <s v="31786"/>
    <s v="NP"/>
    <s v="0000210467"/>
    <x v="6"/>
    <x v="5"/>
    <d v="2021-10-31T00:00:00"/>
    <x v="15"/>
    <x v="0"/>
    <n v="32.340000000000003"/>
    <x v="8"/>
  </r>
  <r>
    <s v="31786"/>
    <s v="NP"/>
    <s v="0000210467"/>
    <x v="6"/>
    <x v="5"/>
    <d v="2021-10-31T00:00:00"/>
    <x v="15"/>
    <x v="0"/>
    <n v="-117.95"/>
    <x v="99"/>
  </r>
  <r>
    <s v="31786"/>
    <s v="NP"/>
    <s v="0000210467"/>
    <x v="6"/>
    <x v="5"/>
    <d v="2021-10-31T00:00:00"/>
    <x v="15"/>
    <x v="0"/>
    <n v="469.06"/>
    <x v="100"/>
  </r>
  <r>
    <s v="31786"/>
    <s v="TN"/>
    <s v="0000000185"/>
    <x v="0"/>
    <x v="0"/>
    <d v="2021-10-31T00:00:00"/>
    <x v="0"/>
    <x v="0"/>
    <n v="-1447.28"/>
    <x v="101"/>
  </r>
  <r>
    <s v="31786"/>
    <s v="TN"/>
    <s v="0000000185"/>
    <x v="0"/>
    <x v="0"/>
    <d v="2021-10-31T00:00:00"/>
    <x v="0"/>
    <x v="0"/>
    <n v="1602.76"/>
    <x v="101"/>
  </r>
  <r>
    <s v="31786"/>
    <s v="TN"/>
    <s v="0000000192"/>
    <x v="1"/>
    <x v="0"/>
    <d v="2021-10-31T00:00:00"/>
    <x v="1"/>
    <x v="0"/>
    <n v="-2763.55"/>
    <x v="102"/>
  </r>
  <r>
    <s v="31786"/>
    <s v="TN"/>
    <s v="0000000192"/>
    <x v="1"/>
    <x v="0"/>
    <d v="2021-10-31T00:00:00"/>
    <x v="1"/>
    <x v="0"/>
    <n v="5878.65"/>
    <x v="44"/>
  </r>
  <r>
    <s v="31786"/>
    <s v="TN"/>
    <s v="0000157401"/>
    <x v="4"/>
    <x v="0"/>
    <d v="2021-10-31T00:00:00"/>
    <x v="9"/>
    <x v="0"/>
    <n v="-5.58"/>
    <x v="19"/>
  </r>
  <r>
    <s v="31786"/>
    <s v="TN"/>
    <s v="0000157401"/>
    <x v="4"/>
    <x v="0"/>
    <d v="2021-10-31T00:00:00"/>
    <x v="9"/>
    <x v="0"/>
    <n v="59.4"/>
    <x v="103"/>
  </r>
  <r>
    <s v="31786"/>
    <s v="TN"/>
    <s v="0000190862"/>
    <x v="5"/>
    <x v="0"/>
    <d v="2021-10-31T00:00:00"/>
    <x v="14"/>
    <x v="2"/>
    <n v="-22.08"/>
    <x v="8"/>
  </r>
  <r>
    <s v="31786"/>
    <s v="TN"/>
    <s v="0000190862"/>
    <x v="5"/>
    <x v="0"/>
    <d v="2021-10-31T00:00:00"/>
    <x v="14"/>
    <x v="3"/>
    <n v="16.18"/>
    <x v="2"/>
  </r>
  <r>
    <s v="31786"/>
    <s v="TN"/>
    <s v="0000190862"/>
    <x v="5"/>
    <x v="0"/>
    <d v="2021-10-31T00:00:00"/>
    <x v="14"/>
    <x v="4"/>
    <n v="20.329999999999998"/>
    <x v="0"/>
  </r>
  <r>
    <s v="31786"/>
    <s v="TN"/>
    <s v="0000190862"/>
    <x v="5"/>
    <x v="0"/>
    <d v="2021-10-31T00:00:00"/>
    <x v="14"/>
    <x v="5"/>
    <n v="15.67"/>
    <x v="0"/>
  </r>
  <r>
    <s v="31786"/>
    <s v="TN"/>
    <s v="0000190862"/>
    <x v="5"/>
    <x v="0"/>
    <d v="2021-10-31T00:00:00"/>
    <x v="14"/>
    <x v="6"/>
    <n v="-16.23"/>
    <x v="0"/>
  </r>
  <r>
    <s v="31786"/>
    <s v="TN"/>
    <s v="0000190862"/>
    <x v="5"/>
    <x v="0"/>
    <d v="2021-10-31T00:00:00"/>
    <x v="14"/>
    <x v="6"/>
    <n v="20.149999999999999"/>
    <x v="0"/>
  </r>
  <r>
    <s v="31786"/>
    <s v="TN"/>
    <s v="0000190862"/>
    <x v="5"/>
    <x v="0"/>
    <d v="2021-10-31T00:00:00"/>
    <x v="14"/>
    <x v="11"/>
    <n v="-110.45"/>
    <x v="19"/>
  </r>
  <r>
    <s v="31786"/>
    <s v="TN"/>
    <s v="0000190862"/>
    <x v="5"/>
    <x v="0"/>
    <d v="2021-10-31T00:00:00"/>
    <x v="14"/>
    <x v="12"/>
    <n v="4.66"/>
    <x v="0"/>
  </r>
  <r>
    <s v="31786"/>
    <s v="TN"/>
    <s v="0000190862"/>
    <x v="5"/>
    <x v="0"/>
    <d v="2021-10-31T00:00:00"/>
    <x v="14"/>
    <x v="15"/>
    <n v="62.11"/>
    <x v="19"/>
  </r>
  <r>
    <s v="31786"/>
    <s v="TN"/>
    <s v="0000190862"/>
    <x v="5"/>
    <x v="0"/>
    <d v="2021-10-31T00:00:00"/>
    <x v="14"/>
    <x v="16"/>
    <n v="27.28"/>
    <x v="0"/>
  </r>
  <r>
    <s v="31786"/>
    <s v="TN"/>
    <s v="0000190862"/>
    <x v="5"/>
    <x v="0"/>
    <d v="2021-10-31T00:00:00"/>
    <x v="14"/>
    <x v="18"/>
    <n v="-114.21"/>
    <x v="19"/>
  </r>
  <r>
    <s v="31786"/>
    <s v="TN"/>
    <s v="0000190862"/>
    <x v="5"/>
    <x v="0"/>
    <d v="2021-10-31T00:00:00"/>
    <x v="14"/>
    <x v="18"/>
    <n v="27.59"/>
    <x v="0"/>
  </r>
  <r>
    <s v="31786"/>
    <s v="TN"/>
    <s v="0000190862"/>
    <x v="5"/>
    <x v="0"/>
    <d v="2021-10-31T00:00:00"/>
    <x v="14"/>
    <x v="23"/>
    <n v="40.04"/>
    <x v="8"/>
  </r>
  <r>
    <s v="31786"/>
    <s v="TN"/>
    <s v="0000190862"/>
    <x v="5"/>
    <x v="0"/>
    <d v="2021-10-31T00:00:00"/>
    <x v="14"/>
    <x v="24"/>
    <n v="56.73"/>
    <x v="7"/>
  </r>
  <r>
    <s v="31786"/>
    <s v="TN"/>
    <s v="0000190862"/>
    <x v="5"/>
    <x v="0"/>
    <d v="2021-10-31T00:00:00"/>
    <x v="14"/>
    <x v="25"/>
    <n v="27.87"/>
    <x v="0"/>
  </r>
  <r>
    <s v="31786"/>
    <s v="TN"/>
    <s v="0000190862"/>
    <x v="5"/>
    <x v="0"/>
    <d v="2021-10-31T00:00:00"/>
    <x v="14"/>
    <x v="27"/>
    <n v="38.04"/>
    <x v="0"/>
  </r>
  <r>
    <s v="31786"/>
    <s v="TN"/>
    <s v="0000190862"/>
    <x v="5"/>
    <x v="0"/>
    <d v="2021-10-31T00:00:00"/>
    <x v="14"/>
    <x v="32"/>
    <n v="11.71"/>
    <x v="2"/>
  </r>
  <r>
    <s v="31786"/>
    <s v="TN"/>
    <s v="0000190862"/>
    <x v="5"/>
    <x v="0"/>
    <d v="2021-10-31T00:00:00"/>
    <x v="14"/>
    <x v="35"/>
    <n v="-13.64"/>
    <x v="0"/>
  </r>
  <r>
    <s v="31786"/>
    <s v="TN"/>
    <s v="0000190862"/>
    <x v="5"/>
    <x v="0"/>
    <d v="2021-10-31T00:00:00"/>
    <x v="14"/>
    <x v="36"/>
    <n v="19.91"/>
    <x v="0"/>
  </r>
  <r>
    <s v="31786"/>
    <s v="TN"/>
    <s v="0000190862"/>
    <x v="5"/>
    <x v="0"/>
    <d v="2021-10-31T00:00:00"/>
    <x v="13"/>
    <x v="1"/>
    <n v="-182.42"/>
    <x v="19"/>
  </r>
  <r>
    <s v="31786"/>
    <s v="TN"/>
    <s v="0000190862"/>
    <x v="5"/>
    <x v="0"/>
    <d v="2021-10-31T00:00:00"/>
    <x v="13"/>
    <x v="1"/>
    <n v="374.62"/>
    <x v="77"/>
  </r>
  <r>
    <s v="31786"/>
    <s v="TN"/>
    <s v="0000190862"/>
    <x v="5"/>
    <x v="0"/>
    <d v="2021-10-31T00:00:00"/>
    <x v="13"/>
    <x v="42"/>
    <n v="-179.79"/>
    <x v="67"/>
  </r>
  <r>
    <s v="31786"/>
    <s v="TN"/>
    <s v="0000190862"/>
    <x v="5"/>
    <x v="0"/>
    <d v="2021-10-31T00:00:00"/>
    <x v="13"/>
    <x v="42"/>
    <n v="374.41"/>
    <x v="77"/>
  </r>
  <r>
    <s v="31786"/>
    <s v="TN"/>
    <s v="0000210467"/>
    <x v="6"/>
    <x v="0"/>
    <d v="2021-10-31T00:00:00"/>
    <x v="15"/>
    <x v="0"/>
    <n v="-935.92"/>
    <x v="104"/>
  </r>
  <r>
    <s v="31786"/>
    <s v="TN"/>
    <s v="0000210467"/>
    <x v="6"/>
    <x v="0"/>
    <d v="2021-10-31T00:00:00"/>
    <x v="15"/>
    <x v="0"/>
    <n v="1614.66"/>
    <x v="105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s v="31786"/>
    <s v="TN"/>
    <s v="0000000185"/>
    <x v="0"/>
    <x v="0"/>
    <d v="2021-11-15T00:00:00"/>
    <x v="0"/>
    <x v="0"/>
    <n v="-19.899999999999999"/>
    <x v="0"/>
  </r>
  <r>
    <s v="31786"/>
    <s v="TN"/>
    <s v="0000000185"/>
    <x v="0"/>
    <x v="0"/>
    <d v="2021-11-30T00:00:00"/>
    <x v="0"/>
    <x v="0"/>
    <n v="212809.97"/>
    <x v="1"/>
  </r>
  <r>
    <s v="31786"/>
    <s v="TN"/>
    <s v="0000000192"/>
    <x v="1"/>
    <x v="0"/>
    <d v="2021-11-15T00:00:00"/>
    <x v="1"/>
    <x v="0"/>
    <n v="143.80000000000001"/>
    <x v="0"/>
  </r>
  <r>
    <s v="31786"/>
    <s v="TN"/>
    <s v="0000000192"/>
    <x v="1"/>
    <x v="0"/>
    <d v="2021-11-30T00:00:00"/>
    <x v="1"/>
    <x v="0"/>
    <n v="967971.58"/>
    <x v="2"/>
  </r>
  <r>
    <s v="31786"/>
    <s v="TN"/>
    <s v="0000053684"/>
    <x v="2"/>
    <x v="0"/>
    <d v="2021-11-30T00:00:00"/>
    <x v="2"/>
    <x v="0"/>
    <n v="140.88999999999999"/>
    <x v="3"/>
  </r>
  <r>
    <s v="31786"/>
    <s v="TN"/>
    <s v="0000053684"/>
    <x v="2"/>
    <x v="0"/>
    <d v="2021-11-30T00:00:00"/>
    <x v="3"/>
    <x v="0"/>
    <n v="42758.28"/>
    <x v="4"/>
  </r>
  <r>
    <s v="31786"/>
    <s v="TN"/>
    <s v="0000157401"/>
    <x v="3"/>
    <x v="0"/>
    <d v="2021-11-30T00:00:00"/>
    <x v="4"/>
    <x v="0"/>
    <n v="335815.12"/>
    <x v="5"/>
  </r>
  <r>
    <s v="31786"/>
    <s v="TN"/>
    <s v="0000157401"/>
    <x v="4"/>
    <x v="0"/>
    <d v="2021-11-15T00:00:00"/>
    <x v="5"/>
    <x v="0"/>
    <n v="2.52"/>
    <x v="6"/>
  </r>
  <r>
    <s v="31786"/>
    <s v="TN"/>
    <s v="0000157401"/>
    <x v="4"/>
    <x v="0"/>
    <d v="2021-11-30T00:00:00"/>
    <x v="6"/>
    <x v="0"/>
    <n v="0.11"/>
    <x v="6"/>
  </r>
  <r>
    <s v="31786"/>
    <s v="TN"/>
    <s v="0000157401"/>
    <x v="4"/>
    <x v="0"/>
    <d v="2021-11-30T00:00:00"/>
    <x v="7"/>
    <x v="0"/>
    <n v="2.72"/>
    <x v="7"/>
  </r>
  <r>
    <s v="31786"/>
    <s v="TN"/>
    <s v="0000157401"/>
    <x v="4"/>
    <x v="0"/>
    <d v="2021-11-30T00:00:00"/>
    <x v="8"/>
    <x v="0"/>
    <n v="2.37"/>
    <x v="8"/>
  </r>
  <r>
    <s v="31786"/>
    <s v="TN"/>
    <s v="0000157401"/>
    <x v="4"/>
    <x v="0"/>
    <d v="2021-11-30T00:00:00"/>
    <x v="9"/>
    <x v="0"/>
    <n v="5.58"/>
    <x v="9"/>
  </r>
  <r>
    <s v="31786"/>
    <s v="TN"/>
    <s v="0000157401"/>
    <x v="4"/>
    <x v="0"/>
    <d v="2021-11-30T00:00:00"/>
    <x v="5"/>
    <x v="0"/>
    <n v="20482.740000000002"/>
    <x v="10"/>
  </r>
  <r>
    <s v="31786"/>
    <s v="TN"/>
    <s v="0000157401"/>
    <x v="4"/>
    <x v="0"/>
    <d v="2021-11-30T00:00:00"/>
    <x v="10"/>
    <x v="0"/>
    <n v="0.16"/>
    <x v="6"/>
  </r>
  <r>
    <s v="31786"/>
    <s v="TN"/>
    <s v="0000157401"/>
    <x v="4"/>
    <x v="0"/>
    <d v="2021-11-30T00:00:00"/>
    <x v="11"/>
    <x v="0"/>
    <n v="0.61"/>
    <x v="6"/>
  </r>
  <r>
    <s v="31786"/>
    <s v="TN"/>
    <s v="0000157401"/>
    <x v="4"/>
    <x v="0"/>
    <d v="2021-11-30T00:00:00"/>
    <x v="12"/>
    <x v="0"/>
    <n v="0.49"/>
    <x v="6"/>
  </r>
  <r>
    <s v="31786"/>
    <s v="TN"/>
    <s v="0000157401"/>
    <x v="4"/>
    <x v="0"/>
    <d v="2021-11-30T00:00:00"/>
    <x v="13"/>
    <x v="0"/>
    <n v="1.74"/>
    <x v="8"/>
  </r>
  <r>
    <s v="31786"/>
    <s v="TN"/>
    <s v="0000190862"/>
    <x v="5"/>
    <x v="0"/>
    <d v="2021-11-15T00:00:00"/>
    <x v="14"/>
    <x v="1"/>
    <n v="-1897.55"/>
    <x v="6"/>
  </r>
  <r>
    <s v="31786"/>
    <s v="TN"/>
    <s v="0000190862"/>
    <x v="5"/>
    <x v="0"/>
    <d v="2021-11-15T00:00:00"/>
    <x v="14"/>
    <x v="2"/>
    <n v="-1.1200000000000001"/>
    <x v="6"/>
  </r>
  <r>
    <s v="31786"/>
    <s v="TN"/>
    <s v="0000190862"/>
    <x v="5"/>
    <x v="0"/>
    <d v="2021-11-15T00:00:00"/>
    <x v="14"/>
    <x v="3"/>
    <n v="13.33"/>
    <x v="6"/>
  </r>
  <r>
    <s v="31786"/>
    <s v="TN"/>
    <s v="0000190862"/>
    <x v="5"/>
    <x v="0"/>
    <d v="2021-11-15T00:00:00"/>
    <x v="15"/>
    <x v="4"/>
    <n v="24.82"/>
    <x v="6"/>
  </r>
  <r>
    <s v="31786"/>
    <s v="TN"/>
    <s v="0000190862"/>
    <x v="5"/>
    <x v="0"/>
    <d v="2021-11-30T00:00:00"/>
    <x v="14"/>
    <x v="5"/>
    <n v="1894.71"/>
    <x v="11"/>
  </r>
  <r>
    <s v="31786"/>
    <s v="TN"/>
    <s v="0000190862"/>
    <x v="5"/>
    <x v="0"/>
    <d v="2021-11-30T00:00:00"/>
    <x v="14"/>
    <x v="6"/>
    <n v="2045.96"/>
    <x v="12"/>
  </r>
  <r>
    <s v="31786"/>
    <s v="TN"/>
    <s v="0000190862"/>
    <x v="5"/>
    <x v="0"/>
    <d v="2021-11-30T00:00:00"/>
    <x v="14"/>
    <x v="7"/>
    <n v="4355.92"/>
    <x v="13"/>
  </r>
  <r>
    <s v="31786"/>
    <s v="TN"/>
    <s v="0000190862"/>
    <x v="5"/>
    <x v="0"/>
    <d v="2021-11-30T00:00:00"/>
    <x v="14"/>
    <x v="8"/>
    <n v="7539.68"/>
    <x v="14"/>
  </r>
  <r>
    <s v="31786"/>
    <s v="TN"/>
    <s v="0000190862"/>
    <x v="5"/>
    <x v="0"/>
    <d v="2021-11-30T00:00:00"/>
    <x v="14"/>
    <x v="9"/>
    <n v="9083.1200000000008"/>
    <x v="15"/>
  </r>
  <r>
    <s v="31786"/>
    <s v="TN"/>
    <s v="0000190862"/>
    <x v="5"/>
    <x v="0"/>
    <d v="2021-11-30T00:00:00"/>
    <x v="14"/>
    <x v="10"/>
    <n v="10763.28"/>
    <x v="16"/>
  </r>
  <r>
    <s v="31786"/>
    <s v="TN"/>
    <s v="0000190862"/>
    <x v="5"/>
    <x v="0"/>
    <d v="2021-11-30T00:00:00"/>
    <x v="14"/>
    <x v="11"/>
    <n v="12443.52"/>
    <x v="17"/>
  </r>
  <r>
    <s v="31786"/>
    <s v="TN"/>
    <s v="0000190862"/>
    <x v="5"/>
    <x v="0"/>
    <d v="2021-11-30T00:00:00"/>
    <x v="14"/>
    <x v="12"/>
    <n v="9395.74"/>
    <x v="18"/>
  </r>
  <r>
    <s v="31786"/>
    <s v="TN"/>
    <s v="0000190862"/>
    <x v="5"/>
    <x v="0"/>
    <d v="2021-11-30T00:00:00"/>
    <x v="14"/>
    <x v="13"/>
    <n v="2516.94"/>
    <x v="19"/>
  </r>
  <r>
    <s v="31786"/>
    <s v="TN"/>
    <s v="0000190862"/>
    <x v="5"/>
    <x v="0"/>
    <d v="2021-11-30T00:00:00"/>
    <x v="14"/>
    <x v="14"/>
    <n v="451.43"/>
    <x v="20"/>
  </r>
  <r>
    <s v="31786"/>
    <s v="TN"/>
    <s v="0000190862"/>
    <x v="5"/>
    <x v="0"/>
    <d v="2021-11-30T00:00:00"/>
    <x v="14"/>
    <x v="15"/>
    <n v="1629.39"/>
    <x v="21"/>
  </r>
  <r>
    <s v="31786"/>
    <s v="TN"/>
    <s v="0000190862"/>
    <x v="5"/>
    <x v="0"/>
    <d v="2021-11-30T00:00:00"/>
    <x v="14"/>
    <x v="16"/>
    <n v="1602.67"/>
    <x v="22"/>
  </r>
  <r>
    <s v="31786"/>
    <s v="TN"/>
    <s v="0000190862"/>
    <x v="5"/>
    <x v="0"/>
    <d v="2021-11-30T00:00:00"/>
    <x v="14"/>
    <x v="17"/>
    <n v="3701.23"/>
    <x v="23"/>
  </r>
  <r>
    <s v="31786"/>
    <s v="TN"/>
    <s v="0000190862"/>
    <x v="5"/>
    <x v="0"/>
    <d v="2021-11-30T00:00:00"/>
    <x v="14"/>
    <x v="18"/>
    <n v="6879.34"/>
    <x v="24"/>
  </r>
  <r>
    <s v="31786"/>
    <s v="TN"/>
    <s v="0000190862"/>
    <x v="5"/>
    <x v="0"/>
    <d v="2021-11-30T00:00:00"/>
    <x v="14"/>
    <x v="19"/>
    <n v="9919.24"/>
    <x v="25"/>
  </r>
  <r>
    <s v="31786"/>
    <s v="TN"/>
    <s v="0000190862"/>
    <x v="5"/>
    <x v="0"/>
    <d v="2021-11-30T00:00:00"/>
    <x v="14"/>
    <x v="20"/>
    <n v="11652.62"/>
    <x v="26"/>
  </r>
  <r>
    <s v="31786"/>
    <s v="TN"/>
    <s v="0000190862"/>
    <x v="5"/>
    <x v="0"/>
    <d v="2021-11-30T00:00:00"/>
    <x v="14"/>
    <x v="21"/>
    <n v="15085.51"/>
    <x v="27"/>
  </r>
  <r>
    <s v="31786"/>
    <s v="TN"/>
    <s v="0000190862"/>
    <x v="5"/>
    <x v="0"/>
    <d v="2021-11-30T00:00:00"/>
    <x v="14"/>
    <x v="22"/>
    <n v="13933.73"/>
    <x v="28"/>
  </r>
  <r>
    <s v="31786"/>
    <s v="TN"/>
    <s v="0000190862"/>
    <x v="5"/>
    <x v="0"/>
    <d v="2021-11-30T00:00:00"/>
    <x v="14"/>
    <x v="23"/>
    <n v="2894.81"/>
    <x v="29"/>
  </r>
  <r>
    <s v="31786"/>
    <s v="TN"/>
    <s v="0000190862"/>
    <x v="5"/>
    <x v="0"/>
    <d v="2021-11-30T00:00:00"/>
    <x v="14"/>
    <x v="24"/>
    <n v="468.13"/>
    <x v="30"/>
  </r>
  <r>
    <s v="31786"/>
    <s v="TN"/>
    <s v="0000190862"/>
    <x v="5"/>
    <x v="0"/>
    <d v="2021-11-30T00:00:00"/>
    <x v="14"/>
    <x v="25"/>
    <n v="1577.77"/>
    <x v="31"/>
  </r>
  <r>
    <s v="31786"/>
    <s v="TN"/>
    <s v="0000190862"/>
    <x v="5"/>
    <x v="0"/>
    <d v="2021-11-30T00:00:00"/>
    <x v="14"/>
    <x v="26"/>
    <n v="2085.63"/>
    <x v="32"/>
  </r>
  <r>
    <s v="31786"/>
    <s v="TN"/>
    <s v="0000190862"/>
    <x v="5"/>
    <x v="0"/>
    <d v="2021-11-30T00:00:00"/>
    <x v="14"/>
    <x v="27"/>
    <n v="5061.1000000000004"/>
    <x v="33"/>
  </r>
  <r>
    <s v="31786"/>
    <s v="TN"/>
    <s v="0000190862"/>
    <x v="5"/>
    <x v="0"/>
    <d v="2021-11-30T00:00:00"/>
    <x v="14"/>
    <x v="28"/>
    <n v="5731.97"/>
    <x v="34"/>
  </r>
  <r>
    <s v="31786"/>
    <s v="TN"/>
    <s v="0000190862"/>
    <x v="5"/>
    <x v="0"/>
    <d v="2021-11-30T00:00:00"/>
    <x v="14"/>
    <x v="29"/>
    <n v="5955.32"/>
    <x v="35"/>
  </r>
  <r>
    <s v="31786"/>
    <s v="TN"/>
    <s v="0000190862"/>
    <x v="5"/>
    <x v="0"/>
    <d v="2021-11-30T00:00:00"/>
    <x v="14"/>
    <x v="1"/>
    <n v="8254.59"/>
    <x v="36"/>
  </r>
  <r>
    <s v="31786"/>
    <s v="TN"/>
    <s v="0000190862"/>
    <x v="5"/>
    <x v="0"/>
    <d v="2021-11-30T00:00:00"/>
    <x v="14"/>
    <x v="30"/>
    <n v="8565.49"/>
    <x v="37"/>
  </r>
  <r>
    <s v="31786"/>
    <s v="TN"/>
    <s v="0000190862"/>
    <x v="5"/>
    <x v="0"/>
    <d v="2021-11-30T00:00:00"/>
    <x v="14"/>
    <x v="31"/>
    <n v="6052.95"/>
    <x v="38"/>
  </r>
  <r>
    <s v="31786"/>
    <s v="TN"/>
    <s v="0000190862"/>
    <x v="5"/>
    <x v="0"/>
    <d v="2021-11-30T00:00:00"/>
    <x v="14"/>
    <x v="32"/>
    <n v="1407.47"/>
    <x v="39"/>
  </r>
  <r>
    <s v="31786"/>
    <s v="TN"/>
    <s v="0000190862"/>
    <x v="5"/>
    <x v="0"/>
    <d v="2021-11-30T00:00:00"/>
    <x v="14"/>
    <x v="33"/>
    <n v="375.98"/>
    <x v="9"/>
  </r>
  <r>
    <s v="31786"/>
    <s v="TN"/>
    <s v="0000190862"/>
    <x v="5"/>
    <x v="0"/>
    <d v="2021-11-30T00:00:00"/>
    <x v="14"/>
    <x v="2"/>
    <n v="1494.22"/>
    <x v="40"/>
  </r>
  <r>
    <s v="31786"/>
    <s v="TN"/>
    <s v="0000190862"/>
    <x v="5"/>
    <x v="0"/>
    <d v="2021-11-30T00:00:00"/>
    <x v="14"/>
    <x v="34"/>
    <n v="1672.01"/>
    <x v="41"/>
  </r>
  <r>
    <s v="31786"/>
    <s v="TN"/>
    <s v="0000190862"/>
    <x v="5"/>
    <x v="0"/>
    <d v="2021-11-30T00:00:00"/>
    <x v="14"/>
    <x v="35"/>
    <n v="3307.62"/>
    <x v="42"/>
  </r>
  <r>
    <s v="31786"/>
    <s v="TN"/>
    <s v="0000190862"/>
    <x v="5"/>
    <x v="0"/>
    <d v="2021-11-30T00:00:00"/>
    <x v="14"/>
    <x v="36"/>
    <n v="4618.9399999999996"/>
    <x v="43"/>
  </r>
  <r>
    <s v="31786"/>
    <s v="TN"/>
    <s v="0000190862"/>
    <x v="5"/>
    <x v="0"/>
    <d v="2021-11-30T00:00:00"/>
    <x v="14"/>
    <x v="3"/>
    <n v="6884.36"/>
    <x v="44"/>
  </r>
  <r>
    <s v="31786"/>
    <s v="TN"/>
    <s v="0000190862"/>
    <x v="5"/>
    <x v="0"/>
    <d v="2021-11-30T00:00:00"/>
    <x v="14"/>
    <x v="37"/>
    <n v="8383.19"/>
    <x v="45"/>
  </r>
  <r>
    <s v="31786"/>
    <s v="TN"/>
    <s v="0000190862"/>
    <x v="5"/>
    <x v="0"/>
    <d v="2021-11-30T00:00:00"/>
    <x v="14"/>
    <x v="38"/>
    <n v="9671.1"/>
    <x v="46"/>
  </r>
  <r>
    <s v="31786"/>
    <s v="TN"/>
    <s v="0000190862"/>
    <x v="5"/>
    <x v="0"/>
    <d v="2021-11-30T00:00:00"/>
    <x v="14"/>
    <x v="39"/>
    <n v="8116.91"/>
    <x v="47"/>
  </r>
  <r>
    <s v="31786"/>
    <s v="TN"/>
    <s v="0000190862"/>
    <x v="5"/>
    <x v="0"/>
    <d v="2021-11-30T00:00:00"/>
    <x v="14"/>
    <x v="40"/>
    <n v="1448.43"/>
    <x v="48"/>
  </r>
  <r>
    <s v="31786"/>
    <s v="TN"/>
    <s v="0000190862"/>
    <x v="5"/>
    <x v="0"/>
    <d v="2021-11-30T00:00:00"/>
    <x v="14"/>
    <x v="41"/>
    <n v="614.03"/>
    <x v="49"/>
  </r>
  <r>
    <s v="31786"/>
    <s v="TN"/>
    <s v="0000190862"/>
    <x v="5"/>
    <x v="0"/>
    <d v="2021-11-30T00:00:00"/>
    <x v="15"/>
    <x v="4"/>
    <n v="102683.39"/>
    <x v="50"/>
  </r>
  <r>
    <s v="31786"/>
    <s v="TN"/>
    <s v="0000190862"/>
    <x v="5"/>
    <x v="0"/>
    <d v="2021-11-30T00:00:00"/>
    <x v="15"/>
    <x v="42"/>
    <n v="109740.09"/>
    <x v="51"/>
  </r>
  <r>
    <s v="31786"/>
    <s v="TN"/>
    <s v="0000210467"/>
    <x v="6"/>
    <x v="0"/>
    <d v="2021-11-15T00:00:00"/>
    <x v="16"/>
    <x v="0"/>
    <n v="21.69"/>
    <x v="8"/>
  </r>
  <r>
    <s v="31786"/>
    <s v="TN"/>
    <s v="0000210467"/>
    <x v="6"/>
    <x v="0"/>
    <d v="2021-11-30T00:00:00"/>
    <x v="16"/>
    <x v="0"/>
    <n v="222695.72"/>
    <x v="52"/>
  </r>
  <r>
    <s v="31786"/>
    <s v="NP"/>
    <s v="0000000185"/>
    <x v="0"/>
    <x v="1"/>
    <d v="2021-11-30T00:00:00"/>
    <x v="0"/>
    <x v="0"/>
    <n v="259.49"/>
    <x v="53"/>
  </r>
  <r>
    <s v="31786"/>
    <s v="NP"/>
    <s v="0000000185"/>
    <x v="0"/>
    <x v="1"/>
    <d v="2021-11-30T00:00:00"/>
    <x v="17"/>
    <x v="0"/>
    <n v="65660.58"/>
    <x v="54"/>
  </r>
  <r>
    <s v="31786"/>
    <s v="NP"/>
    <s v="0000000185"/>
    <x v="0"/>
    <x v="2"/>
    <d v="2021-11-30T00:00:00"/>
    <x v="0"/>
    <x v="0"/>
    <n v="53.27"/>
    <x v="8"/>
  </r>
  <r>
    <s v="31786"/>
    <s v="NP"/>
    <s v="0000000185"/>
    <x v="0"/>
    <x v="2"/>
    <d v="2021-11-30T00:00:00"/>
    <x v="17"/>
    <x v="0"/>
    <n v="26248.92"/>
    <x v="55"/>
  </r>
  <r>
    <s v="31786"/>
    <s v="NP"/>
    <s v="0000000185"/>
    <x v="0"/>
    <x v="3"/>
    <d v="2021-11-30T00:00:00"/>
    <x v="17"/>
    <x v="0"/>
    <n v="3209.73"/>
    <x v="56"/>
  </r>
  <r>
    <s v="31786"/>
    <s v="NP"/>
    <s v="0000000192"/>
    <x v="1"/>
    <x v="1"/>
    <d v="2021-11-30T00:00:00"/>
    <x v="1"/>
    <x v="0"/>
    <n v="2258.44"/>
    <x v="57"/>
  </r>
  <r>
    <s v="31786"/>
    <s v="NP"/>
    <s v="0000000192"/>
    <x v="1"/>
    <x v="1"/>
    <d v="2021-11-30T00:00:00"/>
    <x v="18"/>
    <x v="0"/>
    <n v="332481.36"/>
    <x v="58"/>
  </r>
  <r>
    <s v="31786"/>
    <s v="NP"/>
    <s v="0000000192"/>
    <x v="1"/>
    <x v="2"/>
    <d v="2021-11-30T00:00:00"/>
    <x v="1"/>
    <x v="0"/>
    <n v="324.49"/>
    <x v="59"/>
  </r>
  <r>
    <s v="31786"/>
    <s v="NP"/>
    <s v="0000000192"/>
    <x v="1"/>
    <x v="2"/>
    <d v="2021-11-30T00:00:00"/>
    <x v="18"/>
    <x v="0"/>
    <n v="255838.26"/>
    <x v="60"/>
  </r>
  <r>
    <s v="31786"/>
    <s v="NP"/>
    <s v="0000000192"/>
    <x v="1"/>
    <x v="3"/>
    <d v="2021-11-30T00:00:00"/>
    <x v="1"/>
    <x v="0"/>
    <n v="160.94"/>
    <x v="7"/>
  </r>
  <r>
    <s v="31786"/>
    <s v="NP"/>
    <s v="0000000192"/>
    <x v="1"/>
    <x v="3"/>
    <d v="2021-11-30T00:00:00"/>
    <x v="18"/>
    <x v="0"/>
    <n v="16770.18"/>
    <x v="61"/>
  </r>
  <r>
    <s v="31786"/>
    <s v="NP"/>
    <s v="0000210467"/>
    <x v="6"/>
    <x v="1"/>
    <d v="2021-11-30T00:00:00"/>
    <x v="16"/>
    <x v="0"/>
    <n v="17913.259999999998"/>
    <x v="62"/>
  </r>
  <r>
    <s v="31786"/>
    <s v="NP"/>
    <s v="0000210467"/>
    <x v="6"/>
    <x v="2"/>
    <d v="2021-11-30T00:00:00"/>
    <x v="16"/>
    <x v="0"/>
    <n v="6614.06"/>
    <x v="63"/>
  </r>
  <r>
    <s v="31786"/>
    <s v="NP"/>
    <s v="0000210467"/>
    <x v="6"/>
    <x v="3"/>
    <d v="2021-11-30T00:00:00"/>
    <x v="16"/>
    <x v="0"/>
    <n v="75.38"/>
    <x v="30"/>
  </r>
  <r>
    <s v="31786"/>
    <s v="NP"/>
    <s v="0000000185"/>
    <x v="0"/>
    <x v="2"/>
    <d v="2021-11-30T00:00:00"/>
    <x v="17"/>
    <x v="43"/>
    <n v="11.78"/>
    <x v="7"/>
  </r>
  <r>
    <s v="31786"/>
    <s v="NP"/>
    <s v="0000000185"/>
    <x v="0"/>
    <x v="3"/>
    <d v="2021-11-30T00:00:00"/>
    <x v="17"/>
    <x v="43"/>
    <n v="298.42"/>
    <x v="53"/>
  </r>
  <r>
    <s v="31786"/>
    <s v="NP"/>
    <s v="0000000185"/>
    <x v="0"/>
    <x v="0"/>
    <d v="2021-11-30T00:00:00"/>
    <x v="0"/>
    <x v="43"/>
    <n v="155864.74"/>
    <x v="64"/>
  </r>
  <r>
    <s v="31786"/>
    <s v="NP"/>
    <s v="0000000185"/>
    <x v="0"/>
    <x v="4"/>
    <d v="2021-11-30T00:00:00"/>
    <x v="0"/>
    <x v="43"/>
    <n v="28501.3"/>
    <x v="65"/>
  </r>
  <r>
    <s v="31786"/>
    <s v="NP"/>
    <s v="0000000185"/>
    <x v="0"/>
    <x v="5"/>
    <d v="2021-11-30T00:00:00"/>
    <x v="0"/>
    <x v="43"/>
    <n v="29893.56"/>
    <x v="66"/>
  </r>
  <r>
    <s v="31786"/>
    <s v="NP"/>
    <s v="0000000192"/>
    <x v="1"/>
    <x v="2"/>
    <d v="2021-11-30T00:00:00"/>
    <x v="18"/>
    <x v="43"/>
    <n v="14440.92"/>
    <x v="67"/>
  </r>
  <r>
    <s v="31786"/>
    <s v="NP"/>
    <s v="0000000192"/>
    <x v="1"/>
    <x v="3"/>
    <d v="2021-11-30T00:00:00"/>
    <x v="18"/>
    <x v="43"/>
    <n v="1843.46"/>
    <x v="68"/>
  </r>
  <r>
    <s v="31786"/>
    <s v="NP"/>
    <s v="0000000192"/>
    <x v="1"/>
    <x v="0"/>
    <d v="2021-11-30T00:00:00"/>
    <x v="1"/>
    <x v="43"/>
    <n v="738762.6"/>
    <x v="69"/>
  </r>
  <r>
    <s v="31786"/>
    <s v="NP"/>
    <s v="0000000192"/>
    <x v="1"/>
    <x v="4"/>
    <d v="2021-11-30T00:00:00"/>
    <x v="1"/>
    <x v="43"/>
    <n v="429372.3"/>
    <x v="70"/>
  </r>
  <r>
    <s v="31786"/>
    <s v="NP"/>
    <s v="0000000192"/>
    <x v="1"/>
    <x v="5"/>
    <d v="2021-11-30T00:00:00"/>
    <x v="1"/>
    <x v="43"/>
    <n v="206535.06"/>
    <x v="71"/>
  </r>
  <r>
    <s v="31786"/>
    <s v="NP"/>
    <s v="0000053684"/>
    <x v="2"/>
    <x v="0"/>
    <d v="2021-11-30T00:00:00"/>
    <x v="2"/>
    <x v="43"/>
    <n v="156.84"/>
    <x v="20"/>
  </r>
  <r>
    <s v="31786"/>
    <s v="NP"/>
    <s v="0000053684"/>
    <x v="2"/>
    <x v="0"/>
    <d v="2021-11-30T00:00:00"/>
    <x v="3"/>
    <x v="43"/>
    <n v="37508.81"/>
    <x v="72"/>
  </r>
  <r>
    <s v="31786"/>
    <s v="NP"/>
    <s v="0000157401"/>
    <x v="3"/>
    <x v="0"/>
    <d v="2021-11-30T00:00:00"/>
    <x v="4"/>
    <x v="43"/>
    <n v="366512.81"/>
    <x v="73"/>
  </r>
  <r>
    <s v="31786"/>
    <s v="NP"/>
    <s v="0000157401"/>
    <x v="4"/>
    <x v="0"/>
    <d v="2021-11-30T00:00:00"/>
    <x v="7"/>
    <x v="43"/>
    <n v="9.7799999999999994"/>
    <x v="53"/>
  </r>
  <r>
    <s v="31786"/>
    <s v="NP"/>
    <s v="0000157401"/>
    <x v="4"/>
    <x v="0"/>
    <d v="2021-11-30T00:00:00"/>
    <x v="8"/>
    <x v="43"/>
    <n v="4.67"/>
    <x v="74"/>
  </r>
  <r>
    <s v="31786"/>
    <s v="NP"/>
    <s v="0000157401"/>
    <x v="4"/>
    <x v="0"/>
    <d v="2021-11-30T00:00:00"/>
    <x v="9"/>
    <x v="43"/>
    <n v="26.82"/>
    <x v="75"/>
  </r>
  <r>
    <s v="31786"/>
    <s v="NP"/>
    <s v="0000157401"/>
    <x v="4"/>
    <x v="0"/>
    <d v="2021-11-30T00:00:00"/>
    <x v="5"/>
    <x v="43"/>
    <n v="13275.9"/>
    <x v="76"/>
  </r>
  <r>
    <s v="31786"/>
    <s v="NP"/>
    <s v="0000157401"/>
    <x v="4"/>
    <x v="0"/>
    <d v="2021-11-30T00:00:00"/>
    <x v="10"/>
    <x v="43"/>
    <n v="5.78"/>
    <x v="77"/>
  </r>
  <r>
    <s v="31786"/>
    <s v="NP"/>
    <s v="0000157401"/>
    <x v="4"/>
    <x v="0"/>
    <d v="2021-11-30T00:00:00"/>
    <x v="19"/>
    <x v="43"/>
    <n v="1.71"/>
    <x v="74"/>
  </r>
  <r>
    <s v="31786"/>
    <s v="NP"/>
    <s v="0000157401"/>
    <x v="4"/>
    <x v="0"/>
    <d v="2021-11-30T00:00:00"/>
    <x v="20"/>
    <x v="43"/>
    <n v="0.5"/>
    <x v="6"/>
  </r>
  <r>
    <s v="31786"/>
    <s v="NP"/>
    <s v="0000157401"/>
    <x v="4"/>
    <x v="0"/>
    <d v="2021-11-30T00:00:00"/>
    <x v="12"/>
    <x v="43"/>
    <n v="0.67"/>
    <x v="6"/>
  </r>
  <r>
    <s v="31786"/>
    <s v="NP"/>
    <s v="0000157401"/>
    <x v="4"/>
    <x v="0"/>
    <d v="2021-11-30T00:00:00"/>
    <x v="13"/>
    <x v="43"/>
    <n v="12.78"/>
    <x v="78"/>
  </r>
  <r>
    <s v="31786"/>
    <s v="NP"/>
    <s v="0000190862"/>
    <x v="5"/>
    <x v="0"/>
    <d v="2021-11-30T00:00:00"/>
    <x v="14"/>
    <x v="5"/>
    <n v="25.18"/>
    <x v="74"/>
  </r>
  <r>
    <s v="31786"/>
    <s v="NP"/>
    <s v="0000190862"/>
    <x v="5"/>
    <x v="0"/>
    <d v="2021-11-30T00:00:00"/>
    <x v="14"/>
    <x v="6"/>
    <n v="4.87"/>
    <x v="6"/>
  </r>
  <r>
    <s v="31786"/>
    <s v="NP"/>
    <s v="0000190862"/>
    <x v="5"/>
    <x v="0"/>
    <d v="2021-11-30T00:00:00"/>
    <x v="14"/>
    <x v="7"/>
    <n v="60.89"/>
    <x v="9"/>
  </r>
  <r>
    <s v="31786"/>
    <s v="NP"/>
    <s v="0000190862"/>
    <x v="5"/>
    <x v="0"/>
    <d v="2021-11-30T00:00:00"/>
    <x v="14"/>
    <x v="8"/>
    <n v="67.260000000000005"/>
    <x v="74"/>
  </r>
  <r>
    <s v="31786"/>
    <s v="NP"/>
    <s v="0000190862"/>
    <x v="5"/>
    <x v="0"/>
    <d v="2021-11-30T00:00:00"/>
    <x v="14"/>
    <x v="9"/>
    <n v="68.290000000000006"/>
    <x v="8"/>
  </r>
  <r>
    <s v="31786"/>
    <s v="NP"/>
    <s v="0000190862"/>
    <x v="5"/>
    <x v="0"/>
    <d v="2021-11-30T00:00:00"/>
    <x v="14"/>
    <x v="10"/>
    <n v="61.16"/>
    <x v="0"/>
  </r>
  <r>
    <s v="31786"/>
    <s v="NP"/>
    <s v="0000190862"/>
    <x v="5"/>
    <x v="0"/>
    <d v="2021-11-30T00:00:00"/>
    <x v="14"/>
    <x v="11"/>
    <n v="53.95"/>
    <x v="0"/>
  </r>
  <r>
    <s v="31786"/>
    <s v="NP"/>
    <s v="0000190862"/>
    <x v="5"/>
    <x v="0"/>
    <d v="2021-11-30T00:00:00"/>
    <x v="14"/>
    <x v="12"/>
    <n v="38.700000000000003"/>
    <x v="6"/>
  </r>
  <r>
    <s v="31786"/>
    <s v="NP"/>
    <s v="0000190862"/>
    <x v="5"/>
    <x v="0"/>
    <d v="2021-11-30T00:00:00"/>
    <x v="14"/>
    <x v="15"/>
    <n v="11.09"/>
    <x v="0"/>
  </r>
  <r>
    <s v="31786"/>
    <s v="NP"/>
    <s v="0000190862"/>
    <x v="5"/>
    <x v="0"/>
    <d v="2021-11-30T00:00:00"/>
    <x v="14"/>
    <x v="16"/>
    <n v="4.9400000000000004"/>
    <x v="6"/>
  </r>
  <r>
    <s v="31786"/>
    <s v="NP"/>
    <s v="0000190862"/>
    <x v="5"/>
    <x v="0"/>
    <d v="2021-11-30T00:00:00"/>
    <x v="14"/>
    <x v="17"/>
    <n v="11.81"/>
    <x v="6"/>
  </r>
  <r>
    <s v="31786"/>
    <s v="NP"/>
    <s v="0000190862"/>
    <x v="5"/>
    <x v="0"/>
    <d v="2021-11-30T00:00:00"/>
    <x v="14"/>
    <x v="18"/>
    <n v="46"/>
    <x v="6"/>
  </r>
  <r>
    <s v="31786"/>
    <s v="NP"/>
    <s v="0000190862"/>
    <x v="5"/>
    <x v="0"/>
    <d v="2021-11-30T00:00:00"/>
    <x v="14"/>
    <x v="20"/>
    <n v="8.8699999999999992"/>
    <x v="6"/>
  </r>
  <r>
    <s v="31786"/>
    <s v="NP"/>
    <s v="0000190862"/>
    <x v="5"/>
    <x v="0"/>
    <d v="2021-11-30T00:00:00"/>
    <x v="14"/>
    <x v="22"/>
    <n v="73.14"/>
    <x v="0"/>
  </r>
  <r>
    <s v="31786"/>
    <s v="NP"/>
    <s v="0000190862"/>
    <x v="5"/>
    <x v="0"/>
    <d v="2021-11-30T00:00:00"/>
    <x v="14"/>
    <x v="25"/>
    <n v="37.49"/>
    <x v="7"/>
  </r>
  <r>
    <s v="31786"/>
    <s v="NP"/>
    <s v="0000190862"/>
    <x v="5"/>
    <x v="0"/>
    <d v="2021-11-30T00:00:00"/>
    <x v="14"/>
    <x v="26"/>
    <n v="18.329999999999998"/>
    <x v="0"/>
  </r>
  <r>
    <s v="31786"/>
    <s v="NP"/>
    <s v="0000190862"/>
    <x v="5"/>
    <x v="0"/>
    <d v="2021-11-30T00:00:00"/>
    <x v="14"/>
    <x v="27"/>
    <n v="9.31"/>
    <x v="6"/>
  </r>
  <r>
    <s v="31786"/>
    <s v="NP"/>
    <s v="0000190862"/>
    <x v="5"/>
    <x v="0"/>
    <d v="2021-11-30T00:00:00"/>
    <x v="14"/>
    <x v="2"/>
    <n v="5.79"/>
    <x v="6"/>
  </r>
  <r>
    <s v="31786"/>
    <s v="NP"/>
    <s v="0000190862"/>
    <x v="5"/>
    <x v="0"/>
    <d v="2021-11-30T00:00:00"/>
    <x v="14"/>
    <x v="35"/>
    <n v="42.35"/>
    <x v="0"/>
  </r>
  <r>
    <s v="31786"/>
    <s v="NP"/>
    <s v="0000190862"/>
    <x v="5"/>
    <x v="0"/>
    <d v="2021-11-30T00:00:00"/>
    <x v="14"/>
    <x v="3"/>
    <n v="18.3"/>
    <x v="6"/>
  </r>
  <r>
    <s v="31786"/>
    <s v="NP"/>
    <s v="0000190862"/>
    <x v="5"/>
    <x v="0"/>
    <d v="2021-11-30T00:00:00"/>
    <x v="14"/>
    <x v="37"/>
    <n v="59.6"/>
    <x v="0"/>
  </r>
  <r>
    <s v="31786"/>
    <s v="NP"/>
    <s v="0000190862"/>
    <x v="5"/>
    <x v="0"/>
    <d v="2021-11-30T00:00:00"/>
    <x v="14"/>
    <x v="38"/>
    <n v="28.05"/>
    <x v="6"/>
  </r>
  <r>
    <s v="31786"/>
    <s v="NP"/>
    <s v="0000190862"/>
    <x v="5"/>
    <x v="0"/>
    <d v="2021-11-30T00:00:00"/>
    <x v="14"/>
    <x v="39"/>
    <n v="35.25"/>
    <x v="6"/>
  </r>
  <r>
    <s v="31786"/>
    <s v="NP"/>
    <s v="0000190862"/>
    <x v="5"/>
    <x v="0"/>
    <d v="2021-11-30T00:00:00"/>
    <x v="14"/>
    <x v="41"/>
    <n v="37.369999999999997"/>
    <x v="6"/>
  </r>
  <r>
    <s v="31786"/>
    <s v="NP"/>
    <s v="0000190862"/>
    <x v="5"/>
    <x v="0"/>
    <d v="2021-11-30T00:00:00"/>
    <x v="15"/>
    <x v="44"/>
    <n v="93407.58"/>
    <x v="79"/>
  </r>
  <r>
    <s v="31786"/>
    <s v="NP"/>
    <s v="0000190862"/>
    <x v="5"/>
    <x v="0"/>
    <d v="2021-11-30T00:00:00"/>
    <x v="15"/>
    <x v="45"/>
    <n v="90600.47"/>
    <x v="80"/>
  </r>
  <r>
    <s v="31786"/>
    <s v="NP"/>
    <s v="0000190862"/>
    <x v="5"/>
    <x v="0"/>
    <d v="2021-11-30T00:00:00"/>
    <x v="15"/>
    <x v="4"/>
    <n v="1298.17"/>
    <x v="81"/>
  </r>
  <r>
    <s v="31786"/>
    <s v="NP"/>
    <s v="0000190862"/>
    <x v="5"/>
    <x v="0"/>
    <d v="2021-11-30T00:00:00"/>
    <x v="15"/>
    <x v="42"/>
    <n v="366.55"/>
    <x v="82"/>
  </r>
  <r>
    <s v="31786"/>
    <s v="NP"/>
    <s v="0000210467"/>
    <x v="6"/>
    <x v="2"/>
    <d v="2021-11-30T00:00:00"/>
    <x v="16"/>
    <x v="43"/>
    <n v="5.56"/>
    <x v="6"/>
  </r>
  <r>
    <s v="31786"/>
    <s v="NP"/>
    <s v="0000210467"/>
    <x v="6"/>
    <x v="3"/>
    <d v="2021-11-30T00:00:00"/>
    <x v="16"/>
    <x v="43"/>
    <n v="479.56"/>
    <x v="83"/>
  </r>
  <r>
    <s v="31786"/>
    <s v="NP"/>
    <s v="0000210467"/>
    <x v="6"/>
    <x v="0"/>
    <d v="2021-11-30T00:00:00"/>
    <x v="16"/>
    <x v="43"/>
    <n v="162917.22"/>
    <x v="84"/>
  </r>
  <r>
    <s v="31786"/>
    <s v="NP"/>
    <s v="0000210467"/>
    <x v="6"/>
    <x v="4"/>
    <d v="2021-11-30T00:00:00"/>
    <x v="16"/>
    <x v="43"/>
    <n v="99775.07"/>
    <x v="85"/>
  </r>
  <r>
    <s v="31786"/>
    <s v="NP"/>
    <s v="0000210467"/>
    <x v="6"/>
    <x v="5"/>
    <d v="2021-11-30T00:00:00"/>
    <x v="16"/>
    <x v="43"/>
    <n v="60975.46"/>
    <x v="86"/>
  </r>
  <r>
    <s v="31786"/>
    <s v="TN"/>
    <s v="0000000185"/>
    <x v="0"/>
    <x v="0"/>
    <d v="2021-11-15T00:00:00"/>
    <x v="0"/>
    <x v="0"/>
    <n v="723.19"/>
    <x v="87"/>
  </r>
  <r>
    <s v="31786"/>
    <s v="TN"/>
    <s v="0000000192"/>
    <x v="1"/>
    <x v="0"/>
    <d v="2021-10-29T00:00:00"/>
    <x v="1"/>
    <x v="0"/>
    <n v="-33.28"/>
    <x v="8"/>
  </r>
  <r>
    <s v="31786"/>
    <s v="TN"/>
    <s v="0000000192"/>
    <x v="1"/>
    <x v="0"/>
    <d v="2021-11-15T00:00:00"/>
    <x v="1"/>
    <x v="0"/>
    <n v="2349.35"/>
    <x v="88"/>
  </r>
  <r>
    <s v="31786"/>
    <s v="TN"/>
    <s v="0000157401"/>
    <x v="4"/>
    <x v="0"/>
    <d v="2021-11-15T00:00:00"/>
    <x v="5"/>
    <x v="0"/>
    <n v="11.34"/>
    <x v="68"/>
  </r>
  <r>
    <s v="31786"/>
    <s v="TN"/>
    <s v="0000157401"/>
    <x v="4"/>
    <x v="0"/>
    <d v="2021-11-15T00:00:00"/>
    <x v="12"/>
    <x v="0"/>
    <n v="-0.98"/>
    <x v="6"/>
  </r>
  <r>
    <s v="31786"/>
    <s v="TN"/>
    <s v="0000157401"/>
    <x v="4"/>
    <x v="0"/>
    <d v="2021-11-15T00:00:00"/>
    <x v="13"/>
    <x v="0"/>
    <n v="1.1599999999999999"/>
    <x v="6"/>
  </r>
  <r>
    <s v="31786"/>
    <s v="TN"/>
    <s v="0000190862"/>
    <x v="5"/>
    <x v="0"/>
    <d v="2021-11-15T00:00:00"/>
    <x v="14"/>
    <x v="5"/>
    <n v="7.87"/>
    <x v="6"/>
  </r>
  <r>
    <s v="31786"/>
    <s v="TN"/>
    <s v="0000190862"/>
    <x v="5"/>
    <x v="0"/>
    <d v="2021-11-15T00:00:00"/>
    <x v="14"/>
    <x v="6"/>
    <n v="-5.42"/>
    <x v="6"/>
  </r>
  <r>
    <s v="31786"/>
    <s v="TN"/>
    <s v="0000190862"/>
    <x v="5"/>
    <x v="0"/>
    <d v="2021-11-15T00:00:00"/>
    <x v="14"/>
    <x v="8"/>
    <n v="10"/>
    <x v="6"/>
  </r>
  <r>
    <s v="31786"/>
    <s v="TN"/>
    <s v="0000190862"/>
    <x v="5"/>
    <x v="0"/>
    <d v="2021-11-15T00:00:00"/>
    <x v="14"/>
    <x v="10"/>
    <n v="26.74"/>
    <x v="6"/>
  </r>
  <r>
    <s v="31786"/>
    <s v="TN"/>
    <s v="0000190862"/>
    <x v="5"/>
    <x v="0"/>
    <d v="2021-11-15T00:00:00"/>
    <x v="14"/>
    <x v="15"/>
    <n v="-5.07"/>
    <x v="6"/>
  </r>
  <r>
    <s v="31786"/>
    <s v="TN"/>
    <s v="0000190862"/>
    <x v="5"/>
    <x v="0"/>
    <d v="2021-11-15T00:00:00"/>
    <x v="14"/>
    <x v="16"/>
    <n v="3.17"/>
    <x v="6"/>
  </r>
  <r>
    <s v="31786"/>
    <s v="TN"/>
    <s v="0000190862"/>
    <x v="5"/>
    <x v="0"/>
    <d v="2021-11-15T00:00:00"/>
    <x v="14"/>
    <x v="17"/>
    <n v="9.35"/>
    <x v="6"/>
  </r>
  <r>
    <s v="31786"/>
    <s v="TN"/>
    <s v="0000190862"/>
    <x v="5"/>
    <x v="0"/>
    <d v="2021-11-15T00:00:00"/>
    <x v="14"/>
    <x v="18"/>
    <n v="-14.95"/>
    <x v="6"/>
  </r>
  <r>
    <s v="31786"/>
    <s v="TN"/>
    <s v="0000190862"/>
    <x v="5"/>
    <x v="0"/>
    <d v="2021-11-15T00:00:00"/>
    <x v="14"/>
    <x v="19"/>
    <n v="-0.1"/>
    <x v="0"/>
  </r>
  <r>
    <s v="31786"/>
    <s v="TN"/>
    <s v="0000190862"/>
    <x v="5"/>
    <x v="0"/>
    <d v="2021-11-15T00:00:00"/>
    <x v="14"/>
    <x v="20"/>
    <n v="35.450000000000003"/>
    <x v="6"/>
  </r>
  <r>
    <s v="31786"/>
    <s v="TN"/>
    <s v="0000190862"/>
    <x v="5"/>
    <x v="0"/>
    <d v="2021-11-15T00:00:00"/>
    <x v="14"/>
    <x v="21"/>
    <n v="21.61"/>
    <x v="6"/>
  </r>
  <r>
    <s v="31786"/>
    <s v="TN"/>
    <s v="0000190862"/>
    <x v="5"/>
    <x v="0"/>
    <d v="2021-11-15T00:00:00"/>
    <x v="14"/>
    <x v="22"/>
    <n v="-34.65"/>
    <x v="6"/>
  </r>
  <r>
    <s v="31786"/>
    <s v="TN"/>
    <s v="0000190862"/>
    <x v="5"/>
    <x v="0"/>
    <d v="2021-11-15T00:00:00"/>
    <x v="14"/>
    <x v="25"/>
    <n v="-0.04"/>
    <x v="0"/>
  </r>
  <r>
    <s v="31786"/>
    <s v="TN"/>
    <s v="0000190862"/>
    <x v="5"/>
    <x v="0"/>
    <d v="2021-11-15T00:00:00"/>
    <x v="14"/>
    <x v="26"/>
    <n v="15.25"/>
    <x v="8"/>
  </r>
  <r>
    <s v="31786"/>
    <s v="TN"/>
    <s v="0000190862"/>
    <x v="5"/>
    <x v="0"/>
    <d v="2021-11-15T00:00:00"/>
    <x v="14"/>
    <x v="28"/>
    <n v="68.22"/>
    <x v="6"/>
  </r>
  <r>
    <s v="31786"/>
    <s v="TN"/>
    <s v="0000190862"/>
    <x v="5"/>
    <x v="0"/>
    <d v="2021-11-15T00:00:00"/>
    <x v="14"/>
    <x v="1"/>
    <n v="36.450000000000003"/>
    <x v="0"/>
  </r>
  <r>
    <s v="31786"/>
    <s v="TN"/>
    <s v="0000190862"/>
    <x v="5"/>
    <x v="0"/>
    <d v="2021-11-15T00:00:00"/>
    <x v="14"/>
    <x v="2"/>
    <n v="-5.59"/>
    <x v="0"/>
  </r>
  <r>
    <s v="31786"/>
    <s v="TN"/>
    <s v="0000190862"/>
    <x v="5"/>
    <x v="0"/>
    <d v="2021-11-15T00:00:00"/>
    <x v="14"/>
    <x v="34"/>
    <n v="-4.01"/>
    <x v="6"/>
  </r>
  <r>
    <s v="31786"/>
    <s v="TN"/>
    <s v="0000190862"/>
    <x v="5"/>
    <x v="0"/>
    <d v="2021-11-15T00:00:00"/>
    <x v="14"/>
    <x v="35"/>
    <n v="0.31"/>
    <x v="6"/>
  </r>
  <r>
    <s v="31786"/>
    <s v="TN"/>
    <s v="0000190862"/>
    <x v="5"/>
    <x v="0"/>
    <d v="2021-11-15T00:00:00"/>
    <x v="14"/>
    <x v="36"/>
    <n v="29.77"/>
    <x v="0"/>
  </r>
  <r>
    <s v="31786"/>
    <s v="TN"/>
    <s v="0000190862"/>
    <x v="5"/>
    <x v="0"/>
    <d v="2021-11-15T00:00:00"/>
    <x v="15"/>
    <x v="4"/>
    <n v="286.29000000000002"/>
    <x v="89"/>
  </r>
  <r>
    <s v="31786"/>
    <s v="TN"/>
    <s v="0000190862"/>
    <x v="5"/>
    <x v="0"/>
    <d v="2021-11-15T00:00:00"/>
    <x v="15"/>
    <x v="42"/>
    <n v="175.22"/>
    <x v="59"/>
  </r>
  <r>
    <s v="31786"/>
    <s v="TN"/>
    <s v="0000210467"/>
    <x v="6"/>
    <x v="0"/>
    <d v="2021-10-29T00:00:00"/>
    <x v="16"/>
    <x v="0"/>
    <n v="-6.11"/>
    <x v="8"/>
  </r>
  <r>
    <s v="31786"/>
    <s v="TN"/>
    <s v="0000210467"/>
    <x v="6"/>
    <x v="0"/>
    <d v="2021-11-15T00:00:00"/>
    <x v="16"/>
    <x v="0"/>
    <n v="460.94"/>
    <x v="90"/>
  </r>
  <r>
    <s v="31786"/>
    <s v="NP"/>
    <s v="0000000185"/>
    <x v="0"/>
    <x v="1"/>
    <d v="2021-11-30T00:00:00"/>
    <x v="17"/>
    <x v="0"/>
    <n v="45.69"/>
    <x v="59"/>
  </r>
  <r>
    <s v="31786"/>
    <s v="NP"/>
    <s v="0000000185"/>
    <x v="0"/>
    <x v="1"/>
    <d v="2021-11-30T00:00:00"/>
    <x v="17"/>
    <x v="0"/>
    <n v="5721.73"/>
    <x v="12"/>
  </r>
  <r>
    <s v="31786"/>
    <s v="NP"/>
    <s v="0000000185"/>
    <x v="0"/>
    <x v="2"/>
    <d v="2021-11-30T00:00:00"/>
    <x v="0"/>
    <x v="0"/>
    <n v="14.12"/>
    <x v="6"/>
  </r>
  <r>
    <s v="31786"/>
    <s v="NP"/>
    <s v="0000000185"/>
    <x v="0"/>
    <x v="2"/>
    <d v="2021-11-30T00:00:00"/>
    <x v="17"/>
    <x v="0"/>
    <n v="489.96"/>
    <x v="91"/>
  </r>
  <r>
    <s v="31786"/>
    <s v="NP"/>
    <s v="0000000185"/>
    <x v="0"/>
    <x v="3"/>
    <d v="2021-11-30T00:00:00"/>
    <x v="17"/>
    <x v="0"/>
    <n v="54.02"/>
    <x v="0"/>
  </r>
  <r>
    <s v="31786"/>
    <s v="NP"/>
    <s v="0000000185"/>
    <x v="0"/>
    <x v="0"/>
    <d v="2021-11-30T00:00:00"/>
    <x v="0"/>
    <x v="0"/>
    <n v="-84.72"/>
    <x v="9"/>
  </r>
  <r>
    <s v="31786"/>
    <s v="NP"/>
    <s v="0000000185"/>
    <x v="0"/>
    <x v="0"/>
    <d v="2021-11-30T00:00:00"/>
    <x v="0"/>
    <x v="0"/>
    <n v="767.32"/>
    <x v="92"/>
  </r>
  <r>
    <s v="31786"/>
    <s v="NP"/>
    <s v="0000000185"/>
    <x v="0"/>
    <x v="4"/>
    <d v="2021-11-30T00:00:00"/>
    <x v="0"/>
    <x v="0"/>
    <n v="99.65"/>
    <x v="9"/>
  </r>
  <r>
    <s v="31786"/>
    <s v="NP"/>
    <s v="0000000185"/>
    <x v="0"/>
    <x v="5"/>
    <d v="2021-11-30T00:00:00"/>
    <x v="0"/>
    <x v="0"/>
    <n v="285.87"/>
    <x v="49"/>
  </r>
  <r>
    <s v="31786"/>
    <s v="NP"/>
    <s v="0000000192"/>
    <x v="1"/>
    <x v="1"/>
    <d v="2021-11-30T00:00:00"/>
    <x v="1"/>
    <x v="0"/>
    <n v="-48.22"/>
    <x v="0"/>
  </r>
  <r>
    <s v="31786"/>
    <s v="NP"/>
    <s v="0000000192"/>
    <x v="1"/>
    <x v="1"/>
    <d v="2021-11-30T00:00:00"/>
    <x v="1"/>
    <x v="0"/>
    <n v="139.44"/>
    <x v="7"/>
  </r>
  <r>
    <s v="31786"/>
    <s v="NP"/>
    <s v="0000000192"/>
    <x v="1"/>
    <x v="1"/>
    <d v="2021-11-30T00:00:00"/>
    <x v="18"/>
    <x v="0"/>
    <n v="-347.72"/>
    <x v="93"/>
  </r>
  <r>
    <s v="31786"/>
    <s v="NP"/>
    <s v="0000000192"/>
    <x v="1"/>
    <x v="1"/>
    <d v="2021-11-30T00:00:00"/>
    <x v="18"/>
    <x v="0"/>
    <n v="51423.76"/>
    <x v="72"/>
  </r>
  <r>
    <s v="31786"/>
    <s v="NP"/>
    <s v="0000000192"/>
    <x v="1"/>
    <x v="2"/>
    <d v="2021-11-30T00:00:00"/>
    <x v="1"/>
    <x v="0"/>
    <n v="209.8"/>
    <x v="9"/>
  </r>
  <r>
    <s v="31786"/>
    <s v="NP"/>
    <s v="0000000192"/>
    <x v="1"/>
    <x v="2"/>
    <d v="2021-11-30T00:00:00"/>
    <x v="18"/>
    <x v="0"/>
    <n v="-311.3"/>
    <x v="82"/>
  </r>
  <r>
    <s v="31786"/>
    <s v="NP"/>
    <s v="0000000192"/>
    <x v="1"/>
    <x v="2"/>
    <d v="2021-11-30T00:00:00"/>
    <x v="18"/>
    <x v="0"/>
    <n v="5432.05"/>
    <x v="94"/>
  </r>
  <r>
    <s v="31786"/>
    <s v="NP"/>
    <s v="0000000192"/>
    <x v="1"/>
    <x v="3"/>
    <d v="2021-11-30T00:00:00"/>
    <x v="18"/>
    <x v="0"/>
    <n v="-30.52"/>
    <x v="6"/>
  </r>
  <r>
    <s v="31786"/>
    <s v="NP"/>
    <s v="0000000192"/>
    <x v="1"/>
    <x v="3"/>
    <d v="2021-11-30T00:00:00"/>
    <x v="18"/>
    <x v="0"/>
    <n v="743.2"/>
    <x v="95"/>
  </r>
  <r>
    <s v="31786"/>
    <s v="NP"/>
    <s v="0000000192"/>
    <x v="1"/>
    <x v="0"/>
    <d v="2021-11-30T00:00:00"/>
    <x v="1"/>
    <x v="0"/>
    <n v="-573.84"/>
    <x v="53"/>
  </r>
  <r>
    <s v="31786"/>
    <s v="NP"/>
    <s v="0000000192"/>
    <x v="1"/>
    <x v="0"/>
    <d v="2021-11-30T00:00:00"/>
    <x v="1"/>
    <x v="0"/>
    <n v="3752.83"/>
    <x v="96"/>
  </r>
  <r>
    <s v="31786"/>
    <s v="NP"/>
    <s v="0000000192"/>
    <x v="1"/>
    <x v="4"/>
    <d v="2021-11-30T00:00:00"/>
    <x v="1"/>
    <x v="0"/>
    <n v="-727.74"/>
    <x v="30"/>
  </r>
  <r>
    <s v="31786"/>
    <s v="NP"/>
    <s v="0000000192"/>
    <x v="1"/>
    <x v="4"/>
    <d v="2021-11-30T00:00:00"/>
    <x v="1"/>
    <x v="0"/>
    <n v="1751.09"/>
    <x v="97"/>
  </r>
  <r>
    <s v="31786"/>
    <s v="NP"/>
    <s v="0000000192"/>
    <x v="1"/>
    <x v="5"/>
    <d v="2021-11-30T00:00:00"/>
    <x v="1"/>
    <x v="0"/>
    <n v="-221.15"/>
    <x v="9"/>
  </r>
  <r>
    <s v="31786"/>
    <s v="NP"/>
    <s v="0000000192"/>
    <x v="1"/>
    <x v="5"/>
    <d v="2021-11-30T00:00:00"/>
    <x v="1"/>
    <x v="0"/>
    <n v="1353.19"/>
    <x v="68"/>
  </r>
  <r>
    <s v="31786"/>
    <s v="NP"/>
    <s v="0000157401"/>
    <x v="4"/>
    <x v="0"/>
    <d v="2021-11-30T00:00:00"/>
    <x v="5"/>
    <x v="0"/>
    <n v="-1.26"/>
    <x v="6"/>
  </r>
  <r>
    <s v="31786"/>
    <s v="NP"/>
    <s v="0000157401"/>
    <x v="4"/>
    <x v="0"/>
    <d v="2021-11-30T00:00:00"/>
    <x v="5"/>
    <x v="0"/>
    <n v="2.34"/>
    <x v="0"/>
  </r>
  <r>
    <s v="31786"/>
    <s v="NP"/>
    <s v="0000190862"/>
    <x v="5"/>
    <x v="0"/>
    <d v="2021-11-30T00:00:00"/>
    <x v="15"/>
    <x v="44"/>
    <n v="-67.38"/>
    <x v="6"/>
  </r>
  <r>
    <s v="31786"/>
    <s v="NP"/>
    <s v="0000190862"/>
    <x v="5"/>
    <x v="0"/>
    <d v="2021-11-30T00:00:00"/>
    <x v="15"/>
    <x v="44"/>
    <n v="43.81"/>
    <x v="6"/>
  </r>
  <r>
    <s v="31786"/>
    <s v="NP"/>
    <s v="0000190862"/>
    <x v="5"/>
    <x v="0"/>
    <d v="2021-11-30T00:00:00"/>
    <x v="15"/>
    <x v="45"/>
    <n v="18.91"/>
    <x v="6"/>
  </r>
  <r>
    <s v="31786"/>
    <s v="NP"/>
    <s v="0000210467"/>
    <x v="6"/>
    <x v="1"/>
    <d v="2021-11-30T00:00:00"/>
    <x v="16"/>
    <x v="0"/>
    <n v="-38.979999999999997"/>
    <x v="20"/>
  </r>
  <r>
    <s v="31786"/>
    <s v="NP"/>
    <s v="0000210467"/>
    <x v="6"/>
    <x v="1"/>
    <d v="2021-11-30T00:00:00"/>
    <x v="16"/>
    <x v="0"/>
    <n v="2550.4"/>
    <x v="98"/>
  </r>
  <r>
    <s v="31786"/>
    <s v="NP"/>
    <s v="0000210467"/>
    <x v="6"/>
    <x v="2"/>
    <d v="2021-11-30T00:00:00"/>
    <x v="16"/>
    <x v="0"/>
    <n v="296.83999999999997"/>
    <x v="99"/>
  </r>
  <r>
    <s v="31786"/>
    <s v="NP"/>
    <s v="0000210467"/>
    <x v="6"/>
    <x v="3"/>
    <d v="2021-11-30T00:00:00"/>
    <x v="16"/>
    <x v="0"/>
    <n v="-5.56"/>
    <x v="6"/>
  </r>
  <r>
    <s v="31786"/>
    <s v="NP"/>
    <s v="0000210467"/>
    <x v="6"/>
    <x v="3"/>
    <d v="2021-11-30T00:00:00"/>
    <x v="16"/>
    <x v="0"/>
    <n v="22.24"/>
    <x v="7"/>
  </r>
  <r>
    <s v="31786"/>
    <s v="NP"/>
    <s v="0000210467"/>
    <x v="6"/>
    <x v="0"/>
    <d v="2021-11-30T00:00:00"/>
    <x v="16"/>
    <x v="0"/>
    <n v="-113.61"/>
    <x v="100"/>
  </r>
  <r>
    <s v="31786"/>
    <s v="NP"/>
    <s v="0000210467"/>
    <x v="6"/>
    <x v="0"/>
    <d v="2021-11-30T00:00:00"/>
    <x v="16"/>
    <x v="0"/>
    <n v="1027.6400000000001"/>
    <x v="101"/>
  </r>
  <r>
    <s v="31786"/>
    <s v="NP"/>
    <s v="0000210467"/>
    <x v="6"/>
    <x v="4"/>
    <d v="2021-11-30T00:00:00"/>
    <x v="16"/>
    <x v="0"/>
    <n v="-85.84"/>
    <x v="59"/>
  </r>
  <r>
    <s v="31786"/>
    <s v="NP"/>
    <s v="0000210467"/>
    <x v="6"/>
    <x v="4"/>
    <d v="2021-11-30T00:00:00"/>
    <x v="16"/>
    <x v="0"/>
    <n v="406.41"/>
    <x v="102"/>
  </r>
  <r>
    <s v="31786"/>
    <s v="NP"/>
    <s v="0000210467"/>
    <x v="6"/>
    <x v="5"/>
    <d v="2021-11-30T00:00:00"/>
    <x v="16"/>
    <x v="0"/>
    <n v="-25.02"/>
    <x v="0"/>
  </r>
  <r>
    <s v="31786"/>
    <s v="NP"/>
    <s v="0000210467"/>
    <x v="6"/>
    <x v="5"/>
    <d v="2021-11-30T00:00:00"/>
    <x v="16"/>
    <x v="0"/>
    <n v="379.03"/>
    <x v="103"/>
  </r>
  <r>
    <s v="31786"/>
    <s v="TN"/>
    <s v="0000000185"/>
    <x v="0"/>
    <x v="0"/>
    <d v="2021-11-30T00:00:00"/>
    <x v="0"/>
    <x v="0"/>
    <n v="-444.79"/>
    <x v="39"/>
  </r>
  <r>
    <s v="31786"/>
    <s v="TN"/>
    <s v="0000000185"/>
    <x v="0"/>
    <x v="0"/>
    <d v="2021-11-30T00:00:00"/>
    <x v="0"/>
    <x v="0"/>
    <n v="1747.89"/>
    <x v="104"/>
  </r>
  <r>
    <s v="31786"/>
    <s v="TN"/>
    <s v="0000000192"/>
    <x v="1"/>
    <x v="0"/>
    <d v="2021-11-30T00:00:00"/>
    <x v="1"/>
    <x v="0"/>
    <n v="-1018.41"/>
    <x v="103"/>
  </r>
  <r>
    <s v="31786"/>
    <s v="TN"/>
    <s v="0000000192"/>
    <x v="1"/>
    <x v="0"/>
    <d v="2021-11-30T00:00:00"/>
    <x v="1"/>
    <x v="0"/>
    <n v="6583.38"/>
    <x v="105"/>
  </r>
  <r>
    <s v="31786"/>
    <s v="TN"/>
    <s v="0000157401"/>
    <x v="4"/>
    <x v="0"/>
    <d v="2021-11-30T00:00:00"/>
    <x v="5"/>
    <x v="0"/>
    <n v="-33.020000000000003"/>
    <x v="48"/>
  </r>
  <r>
    <s v="31786"/>
    <s v="TN"/>
    <s v="0000157401"/>
    <x v="4"/>
    <x v="0"/>
    <d v="2021-11-30T00:00:00"/>
    <x v="5"/>
    <x v="0"/>
    <n v="60.3"/>
    <x v="106"/>
  </r>
  <r>
    <s v="31786"/>
    <s v="TN"/>
    <s v="0000190862"/>
    <x v="5"/>
    <x v="0"/>
    <d v="2021-11-30T00:00:00"/>
    <x v="14"/>
    <x v="6"/>
    <n v="8.09"/>
    <x v="6"/>
  </r>
  <r>
    <s v="31786"/>
    <s v="TN"/>
    <s v="0000190862"/>
    <x v="5"/>
    <x v="0"/>
    <d v="2021-11-30T00:00:00"/>
    <x v="14"/>
    <x v="7"/>
    <n v="20.329999999999998"/>
    <x v="6"/>
  </r>
  <r>
    <s v="31786"/>
    <s v="TN"/>
    <s v="0000190862"/>
    <x v="5"/>
    <x v="0"/>
    <d v="2021-11-30T00:00:00"/>
    <x v="14"/>
    <x v="8"/>
    <n v="-10"/>
    <x v="6"/>
  </r>
  <r>
    <s v="31786"/>
    <s v="TN"/>
    <s v="0000190862"/>
    <x v="5"/>
    <x v="0"/>
    <d v="2021-11-30T00:00:00"/>
    <x v="14"/>
    <x v="8"/>
    <n v="15.67"/>
    <x v="6"/>
  </r>
  <r>
    <s v="31786"/>
    <s v="TN"/>
    <s v="0000190862"/>
    <x v="5"/>
    <x v="0"/>
    <d v="2021-11-30T00:00:00"/>
    <x v="14"/>
    <x v="9"/>
    <n v="20.149999999999999"/>
    <x v="6"/>
  </r>
  <r>
    <s v="31786"/>
    <s v="TN"/>
    <s v="0000190862"/>
    <x v="5"/>
    <x v="0"/>
    <d v="2021-11-30T00:00:00"/>
    <x v="14"/>
    <x v="15"/>
    <n v="4.66"/>
    <x v="6"/>
  </r>
  <r>
    <s v="31786"/>
    <s v="TN"/>
    <s v="0000190862"/>
    <x v="5"/>
    <x v="0"/>
    <d v="2021-11-30T00:00:00"/>
    <x v="14"/>
    <x v="18"/>
    <n v="24.86"/>
    <x v="0"/>
  </r>
  <r>
    <s v="31786"/>
    <s v="TN"/>
    <s v="0000190862"/>
    <x v="5"/>
    <x v="0"/>
    <d v="2021-11-30T00:00:00"/>
    <x v="14"/>
    <x v="19"/>
    <n v="27.28"/>
    <x v="6"/>
  </r>
  <r>
    <s v="31786"/>
    <s v="TN"/>
    <s v="0000190862"/>
    <x v="5"/>
    <x v="0"/>
    <d v="2021-11-30T00:00:00"/>
    <x v="14"/>
    <x v="20"/>
    <n v="93.2"/>
    <x v="74"/>
  </r>
  <r>
    <s v="31786"/>
    <s v="TN"/>
    <s v="0000190862"/>
    <x v="5"/>
    <x v="0"/>
    <d v="2021-11-30T00:00:00"/>
    <x v="14"/>
    <x v="21"/>
    <n v="-70.42"/>
    <x v="8"/>
  </r>
  <r>
    <s v="31786"/>
    <s v="TN"/>
    <s v="0000190862"/>
    <x v="5"/>
    <x v="0"/>
    <d v="2021-11-30T00:00:00"/>
    <x v="14"/>
    <x v="21"/>
    <n v="27.59"/>
    <x v="6"/>
  </r>
  <r>
    <s v="31786"/>
    <s v="TN"/>
    <s v="0000190862"/>
    <x v="5"/>
    <x v="0"/>
    <d v="2021-11-30T00:00:00"/>
    <x v="14"/>
    <x v="26"/>
    <n v="-40.04"/>
    <x v="7"/>
  </r>
  <r>
    <s v="31786"/>
    <s v="TN"/>
    <s v="0000190862"/>
    <x v="5"/>
    <x v="0"/>
    <d v="2021-11-30T00:00:00"/>
    <x v="14"/>
    <x v="27"/>
    <n v="19.16"/>
    <x v="6"/>
  </r>
  <r>
    <s v="31786"/>
    <s v="TN"/>
    <s v="0000190862"/>
    <x v="5"/>
    <x v="0"/>
    <d v="2021-11-30T00:00:00"/>
    <x v="14"/>
    <x v="28"/>
    <n v="27.87"/>
    <x v="6"/>
  </r>
  <r>
    <s v="31786"/>
    <s v="TN"/>
    <s v="0000190862"/>
    <x v="5"/>
    <x v="0"/>
    <d v="2021-11-30T00:00:00"/>
    <x v="14"/>
    <x v="29"/>
    <n v="104.48"/>
    <x v="0"/>
  </r>
  <r>
    <s v="31786"/>
    <s v="TN"/>
    <s v="0000190862"/>
    <x v="5"/>
    <x v="0"/>
    <d v="2021-11-30T00:00:00"/>
    <x v="14"/>
    <x v="1"/>
    <n v="-147.51"/>
    <x v="7"/>
  </r>
  <r>
    <s v="31786"/>
    <s v="TN"/>
    <s v="0000190862"/>
    <x v="5"/>
    <x v="0"/>
    <d v="2021-11-30T00:00:00"/>
    <x v="14"/>
    <x v="2"/>
    <n v="-6.61"/>
    <x v="6"/>
  </r>
  <r>
    <s v="31786"/>
    <s v="TN"/>
    <s v="0000190862"/>
    <x v="5"/>
    <x v="0"/>
    <d v="2021-11-30T00:00:00"/>
    <x v="14"/>
    <x v="2"/>
    <n v="8.98"/>
    <x v="6"/>
  </r>
  <r>
    <s v="31786"/>
    <s v="TN"/>
    <s v="0000190862"/>
    <x v="5"/>
    <x v="0"/>
    <d v="2021-11-30T00:00:00"/>
    <x v="14"/>
    <x v="36"/>
    <n v="18.82"/>
    <x v="6"/>
  </r>
  <r>
    <s v="31786"/>
    <s v="TN"/>
    <s v="0000190862"/>
    <x v="5"/>
    <x v="0"/>
    <d v="2021-11-30T00:00:00"/>
    <x v="14"/>
    <x v="3"/>
    <n v="19.91"/>
    <x v="6"/>
  </r>
  <r>
    <s v="31786"/>
    <s v="TN"/>
    <s v="0000190862"/>
    <x v="5"/>
    <x v="0"/>
    <d v="2021-11-30T00:00:00"/>
    <x v="14"/>
    <x v="39"/>
    <n v="-75.760000000000005"/>
    <x v="0"/>
  </r>
  <r>
    <s v="31786"/>
    <s v="TN"/>
    <s v="0000190862"/>
    <x v="5"/>
    <x v="0"/>
    <d v="2021-11-30T00:00:00"/>
    <x v="15"/>
    <x v="4"/>
    <n v="-185.86"/>
    <x v="74"/>
  </r>
  <r>
    <s v="31786"/>
    <s v="TN"/>
    <s v="0000190862"/>
    <x v="5"/>
    <x v="0"/>
    <d v="2021-11-30T00:00:00"/>
    <x v="15"/>
    <x v="4"/>
    <n v="584.66999999999996"/>
    <x v="30"/>
  </r>
  <r>
    <s v="31786"/>
    <s v="TN"/>
    <s v="0000190862"/>
    <x v="5"/>
    <x v="0"/>
    <d v="2021-11-30T00:00:00"/>
    <x v="15"/>
    <x v="42"/>
    <n v="-88.43"/>
    <x v="8"/>
  </r>
  <r>
    <s v="31786"/>
    <s v="TN"/>
    <s v="0000190862"/>
    <x v="5"/>
    <x v="0"/>
    <d v="2021-11-30T00:00:00"/>
    <x v="15"/>
    <x v="42"/>
    <n v="393.28"/>
    <x v="82"/>
  </r>
  <r>
    <s v="31786"/>
    <s v="TN"/>
    <s v="0000210467"/>
    <x v="6"/>
    <x v="0"/>
    <d v="2021-11-30T00:00:00"/>
    <x v="16"/>
    <x v="0"/>
    <n v="-287.41000000000003"/>
    <x v="107"/>
  </r>
  <r>
    <s v="31786"/>
    <s v="TN"/>
    <s v="0000210467"/>
    <x v="6"/>
    <x v="0"/>
    <d v="2021-11-30T00:00:00"/>
    <x v="16"/>
    <x v="0"/>
    <n v="1660.63"/>
    <x v="108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s v="31786"/>
    <s v="TN"/>
    <s v="0000000185"/>
    <x v="0"/>
    <x v="0"/>
    <d v="2021-12-15T00:00:00"/>
    <x v="0"/>
    <x v="0"/>
    <n v="-42.59"/>
    <x v="0"/>
  </r>
  <r>
    <s v="31786"/>
    <s v="TN"/>
    <s v="0000000185"/>
    <x v="0"/>
    <x v="0"/>
    <d v="2021-12-30T00:00:00"/>
    <x v="0"/>
    <x v="0"/>
    <n v="192608.91"/>
    <x v="1"/>
  </r>
  <r>
    <s v="31786"/>
    <s v="TN"/>
    <s v="0000000192"/>
    <x v="1"/>
    <x v="0"/>
    <d v="2021-12-15T00:00:00"/>
    <x v="1"/>
    <x v="0"/>
    <n v="-47.28"/>
    <x v="2"/>
  </r>
  <r>
    <s v="31786"/>
    <s v="TN"/>
    <s v="0000000192"/>
    <x v="1"/>
    <x v="0"/>
    <d v="2021-12-30T00:00:00"/>
    <x v="1"/>
    <x v="0"/>
    <n v="945713.52"/>
    <x v="3"/>
  </r>
  <r>
    <s v="31786"/>
    <s v="TN"/>
    <s v="0000053684"/>
    <x v="2"/>
    <x v="0"/>
    <d v="2021-12-30T00:00:00"/>
    <x v="2"/>
    <x v="0"/>
    <n v="140.88999999999999"/>
    <x v="4"/>
  </r>
  <r>
    <s v="31786"/>
    <s v="TN"/>
    <s v="0000053684"/>
    <x v="2"/>
    <x v="0"/>
    <d v="2021-12-30T00:00:00"/>
    <x v="3"/>
    <x v="0"/>
    <n v="42355.94"/>
    <x v="5"/>
  </r>
  <r>
    <s v="31786"/>
    <s v="TN"/>
    <s v="0000157401"/>
    <x v="3"/>
    <x v="0"/>
    <d v="2021-12-30T00:00:00"/>
    <x v="4"/>
    <x v="0"/>
    <n v="363212.68"/>
    <x v="6"/>
  </r>
  <r>
    <s v="31786"/>
    <s v="TN"/>
    <s v="0000157401"/>
    <x v="4"/>
    <x v="0"/>
    <d v="2021-12-15T00:00:00"/>
    <x v="5"/>
    <x v="0"/>
    <n v="-1.26"/>
    <x v="2"/>
  </r>
  <r>
    <s v="31786"/>
    <s v="TN"/>
    <s v="0000157401"/>
    <x v="4"/>
    <x v="0"/>
    <d v="2021-12-30T00:00:00"/>
    <x v="6"/>
    <x v="0"/>
    <n v="0.33"/>
    <x v="0"/>
  </r>
  <r>
    <s v="31786"/>
    <s v="TN"/>
    <s v="0000157401"/>
    <x v="4"/>
    <x v="0"/>
    <d v="2021-12-30T00:00:00"/>
    <x v="7"/>
    <x v="0"/>
    <n v="4.76"/>
    <x v="7"/>
  </r>
  <r>
    <s v="31786"/>
    <s v="TN"/>
    <s v="0000157401"/>
    <x v="4"/>
    <x v="0"/>
    <d v="2021-12-30T00:00:00"/>
    <x v="8"/>
    <x v="0"/>
    <n v="3.95"/>
    <x v="8"/>
  </r>
  <r>
    <s v="31786"/>
    <s v="TN"/>
    <s v="0000157401"/>
    <x v="4"/>
    <x v="0"/>
    <d v="2021-12-30T00:00:00"/>
    <x v="9"/>
    <x v="0"/>
    <n v="6.48"/>
    <x v="7"/>
  </r>
  <r>
    <s v="31786"/>
    <s v="TN"/>
    <s v="0000157401"/>
    <x v="4"/>
    <x v="0"/>
    <d v="2021-12-30T00:00:00"/>
    <x v="5"/>
    <x v="0"/>
    <n v="21324.42"/>
    <x v="9"/>
  </r>
  <r>
    <s v="31786"/>
    <s v="TN"/>
    <s v="0000157401"/>
    <x v="4"/>
    <x v="0"/>
    <d v="2021-12-30T00:00:00"/>
    <x v="10"/>
    <x v="0"/>
    <n v="0.16"/>
    <x v="2"/>
  </r>
  <r>
    <s v="31786"/>
    <s v="TN"/>
    <s v="0000157401"/>
    <x v="4"/>
    <x v="0"/>
    <d v="2021-12-30T00:00:00"/>
    <x v="11"/>
    <x v="0"/>
    <n v="0.61"/>
    <x v="2"/>
  </r>
  <r>
    <s v="31786"/>
    <s v="TN"/>
    <s v="0000157401"/>
    <x v="4"/>
    <x v="0"/>
    <d v="2021-12-30T00:00:00"/>
    <x v="12"/>
    <x v="0"/>
    <n v="1.1599999999999999"/>
    <x v="0"/>
  </r>
  <r>
    <s v="31786"/>
    <s v="TN"/>
    <s v="0000190862"/>
    <x v="5"/>
    <x v="0"/>
    <d v="2021-12-15T00:00:00"/>
    <x v="13"/>
    <x v="1"/>
    <n v="-4.74"/>
    <x v="2"/>
  </r>
  <r>
    <s v="31786"/>
    <s v="TN"/>
    <s v="0000190862"/>
    <x v="5"/>
    <x v="0"/>
    <d v="2021-12-15T00:00:00"/>
    <x v="13"/>
    <x v="2"/>
    <n v="-20.95"/>
    <x v="2"/>
  </r>
  <r>
    <s v="31786"/>
    <s v="TN"/>
    <s v="0000190862"/>
    <x v="5"/>
    <x v="0"/>
    <d v="2021-12-15T00:00:00"/>
    <x v="14"/>
    <x v="3"/>
    <n v="-31.54"/>
    <x v="2"/>
  </r>
  <r>
    <s v="31786"/>
    <s v="TN"/>
    <s v="0000190862"/>
    <x v="5"/>
    <x v="0"/>
    <d v="2021-12-15T00:00:00"/>
    <x v="14"/>
    <x v="4"/>
    <n v="-31.97"/>
    <x v="2"/>
  </r>
  <r>
    <s v="31786"/>
    <s v="TN"/>
    <s v="0000190862"/>
    <x v="5"/>
    <x v="0"/>
    <d v="2021-12-30T00:00:00"/>
    <x v="13"/>
    <x v="5"/>
    <n v="1153.22"/>
    <x v="10"/>
  </r>
  <r>
    <s v="31786"/>
    <s v="TN"/>
    <s v="0000190862"/>
    <x v="5"/>
    <x v="0"/>
    <d v="2021-12-30T00:00:00"/>
    <x v="13"/>
    <x v="6"/>
    <n v="1213.78"/>
    <x v="11"/>
  </r>
  <r>
    <s v="31786"/>
    <s v="TN"/>
    <s v="0000190862"/>
    <x v="5"/>
    <x v="0"/>
    <d v="2021-12-30T00:00:00"/>
    <x v="13"/>
    <x v="7"/>
    <n v="2498.5500000000002"/>
    <x v="12"/>
  </r>
  <r>
    <s v="31786"/>
    <s v="TN"/>
    <s v="0000190862"/>
    <x v="5"/>
    <x v="0"/>
    <d v="2021-12-30T00:00:00"/>
    <x v="13"/>
    <x v="8"/>
    <n v="4347.1499999999996"/>
    <x v="13"/>
  </r>
  <r>
    <s v="31786"/>
    <s v="TN"/>
    <s v="0000190862"/>
    <x v="5"/>
    <x v="0"/>
    <d v="2021-12-30T00:00:00"/>
    <x v="13"/>
    <x v="9"/>
    <n v="5120.8100000000004"/>
    <x v="14"/>
  </r>
  <r>
    <s v="31786"/>
    <s v="TN"/>
    <s v="0000190862"/>
    <x v="5"/>
    <x v="0"/>
    <d v="2021-12-30T00:00:00"/>
    <x v="13"/>
    <x v="10"/>
    <n v="6085.43"/>
    <x v="15"/>
  </r>
  <r>
    <s v="31786"/>
    <s v="TN"/>
    <s v="0000190862"/>
    <x v="5"/>
    <x v="0"/>
    <d v="2021-12-30T00:00:00"/>
    <x v="13"/>
    <x v="11"/>
    <n v="6966.13"/>
    <x v="16"/>
  </r>
  <r>
    <s v="31786"/>
    <s v="TN"/>
    <s v="0000190862"/>
    <x v="5"/>
    <x v="0"/>
    <d v="2021-12-30T00:00:00"/>
    <x v="13"/>
    <x v="12"/>
    <n v="4938.24"/>
    <x v="17"/>
  </r>
  <r>
    <s v="31786"/>
    <s v="TN"/>
    <s v="0000190862"/>
    <x v="5"/>
    <x v="0"/>
    <d v="2021-12-30T00:00:00"/>
    <x v="13"/>
    <x v="13"/>
    <n v="1299.54"/>
    <x v="18"/>
  </r>
  <r>
    <s v="31786"/>
    <s v="TN"/>
    <s v="0000190862"/>
    <x v="5"/>
    <x v="0"/>
    <d v="2021-12-30T00:00:00"/>
    <x v="13"/>
    <x v="14"/>
    <n v="260.62"/>
    <x v="7"/>
  </r>
  <r>
    <s v="31786"/>
    <s v="TN"/>
    <s v="0000190862"/>
    <x v="5"/>
    <x v="0"/>
    <d v="2021-12-30T00:00:00"/>
    <x v="13"/>
    <x v="1"/>
    <n v="926.59"/>
    <x v="19"/>
  </r>
  <r>
    <s v="31786"/>
    <s v="TN"/>
    <s v="0000190862"/>
    <x v="5"/>
    <x v="0"/>
    <d v="2021-12-30T00:00:00"/>
    <x v="13"/>
    <x v="15"/>
    <n v="929.05"/>
    <x v="20"/>
  </r>
  <r>
    <s v="31786"/>
    <s v="TN"/>
    <s v="0000190862"/>
    <x v="5"/>
    <x v="0"/>
    <d v="2021-12-30T00:00:00"/>
    <x v="13"/>
    <x v="16"/>
    <n v="2142.42"/>
    <x v="21"/>
  </r>
  <r>
    <s v="31786"/>
    <s v="TN"/>
    <s v="0000190862"/>
    <x v="5"/>
    <x v="0"/>
    <d v="2021-12-30T00:00:00"/>
    <x v="13"/>
    <x v="17"/>
    <n v="4106.1099999999997"/>
    <x v="22"/>
  </r>
  <r>
    <s v="31786"/>
    <s v="TN"/>
    <s v="0000190862"/>
    <x v="5"/>
    <x v="0"/>
    <d v="2021-12-30T00:00:00"/>
    <x v="13"/>
    <x v="18"/>
    <n v="5710.56"/>
    <x v="23"/>
  </r>
  <r>
    <s v="31786"/>
    <s v="TN"/>
    <s v="0000190862"/>
    <x v="5"/>
    <x v="0"/>
    <d v="2021-12-30T00:00:00"/>
    <x v="13"/>
    <x v="19"/>
    <n v="6652.83"/>
    <x v="24"/>
  </r>
  <r>
    <s v="31786"/>
    <s v="TN"/>
    <s v="0000190862"/>
    <x v="5"/>
    <x v="0"/>
    <d v="2021-12-30T00:00:00"/>
    <x v="13"/>
    <x v="20"/>
    <n v="8592.2000000000007"/>
    <x v="25"/>
  </r>
  <r>
    <s v="31786"/>
    <s v="TN"/>
    <s v="0000190862"/>
    <x v="5"/>
    <x v="0"/>
    <d v="2021-12-30T00:00:00"/>
    <x v="13"/>
    <x v="21"/>
    <n v="7488.39"/>
    <x v="26"/>
  </r>
  <r>
    <s v="31786"/>
    <s v="TN"/>
    <s v="0000190862"/>
    <x v="5"/>
    <x v="0"/>
    <d v="2021-12-30T00:00:00"/>
    <x v="13"/>
    <x v="22"/>
    <n v="1755.53"/>
    <x v="27"/>
  </r>
  <r>
    <s v="31786"/>
    <s v="TN"/>
    <s v="0000190862"/>
    <x v="5"/>
    <x v="0"/>
    <d v="2021-12-30T00:00:00"/>
    <x v="13"/>
    <x v="23"/>
    <n v="298.31"/>
    <x v="28"/>
  </r>
  <r>
    <s v="31786"/>
    <s v="TN"/>
    <s v="0000190862"/>
    <x v="5"/>
    <x v="0"/>
    <d v="2021-12-30T00:00:00"/>
    <x v="13"/>
    <x v="24"/>
    <n v="909.4"/>
    <x v="29"/>
  </r>
  <r>
    <s v="31786"/>
    <s v="TN"/>
    <s v="0000190862"/>
    <x v="5"/>
    <x v="0"/>
    <d v="2021-12-30T00:00:00"/>
    <x v="13"/>
    <x v="25"/>
    <n v="1198.78"/>
    <x v="30"/>
  </r>
  <r>
    <s v="31786"/>
    <s v="TN"/>
    <s v="0000190862"/>
    <x v="5"/>
    <x v="0"/>
    <d v="2021-12-30T00:00:00"/>
    <x v="13"/>
    <x v="26"/>
    <n v="2742.49"/>
    <x v="31"/>
  </r>
  <r>
    <s v="31786"/>
    <s v="TN"/>
    <s v="0000190862"/>
    <x v="5"/>
    <x v="0"/>
    <d v="2021-12-30T00:00:00"/>
    <x v="13"/>
    <x v="27"/>
    <n v="3295.43"/>
    <x v="32"/>
  </r>
  <r>
    <s v="31786"/>
    <s v="TN"/>
    <s v="0000190862"/>
    <x v="5"/>
    <x v="0"/>
    <d v="2021-12-30T00:00:00"/>
    <x v="13"/>
    <x v="28"/>
    <n v="3314.07"/>
    <x v="33"/>
  </r>
  <r>
    <s v="31786"/>
    <s v="TN"/>
    <s v="0000190862"/>
    <x v="5"/>
    <x v="0"/>
    <d v="2021-12-30T00:00:00"/>
    <x v="13"/>
    <x v="29"/>
    <n v="4652.3500000000004"/>
    <x v="34"/>
  </r>
  <r>
    <s v="31786"/>
    <s v="TN"/>
    <s v="0000190862"/>
    <x v="5"/>
    <x v="0"/>
    <d v="2021-12-30T00:00:00"/>
    <x v="13"/>
    <x v="30"/>
    <n v="4473.4799999999996"/>
    <x v="35"/>
  </r>
  <r>
    <s v="31786"/>
    <s v="TN"/>
    <s v="0000190862"/>
    <x v="5"/>
    <x v="0"/>
    <d v="2021-12-30T00:00:00"/>
    <x v="13"/>
    <x v="31"/>
    <n v="3412.21"/>
    <x v="36"/>
  </r>
  <r>
    <s v="31786"/>
    <s v="TN"/>
    <s v="0000190862"/>
    <x v="5"/>
    <x v="0"/>
    <d v="2021-12-30T00:00:00"/>
    <x v="13"/>
    <x v="32"/>
    <n v="748.66"/>
    <x v="37"/>
  </r>
  <r>
    <s v="31786"/>
    <s v="TN"/>
    <s v="0000190862"/>
    <x v="5"/>
    <x v="0"/>
    <d v="2021-12-30T00:00:00"/>
    <x v="13"/>
    <x v="33"/>
    <n v="217.95"/>
    <x v="7"/>
  </r>
  <r>
    <s v="31786"/>
    <s v="TN"/>
    <s v="0000190862"/>
    <x v="5"/>
    <x v="0"/>
    <d v="2021-12-30T00:00:00"/>
    <x v="13"/>
    <x v="34"/>
    <n v="872.78"/>
    <x v="38"/>
  </r>
  <r>
    <s v="31786"/>
    <s v="TN"/>
    <s v="0000190862"/>
    <x v="5"/>
    <x v="0"/>
    <d v="2021-12-30T00:00:00"/>
    <x v="13"/>
    <x v="35"/>
    <n v="989.64"/>
    <x v="39"/>
  </r>
  <r>
    <s v="31786"/>
    <s v="TN"/>
    <s v="0000190862"/>
    <x v="5"/>
    <x v="0"/>
    <d v="2021-12-30T00:00:00"/>
    <x v="13"/>
    <x v="36"/>
    <n v="1865.03"/>
    <x v="40"/>
  </r>
  <r>
    <s v="31786"/>
    <s v="TN"/>
    <s v="0000190862"/>
    <x v="5"/>
    <x v="0"/>
    <d v="2021-12-30T00:00:00"/>
    <x v="13"/>
    <x v="37"/>
    <n v="2687.06"/>
    <x v="41"/>
  </r>
  <r>
    <s v="31786"/>
    <s v="TN"/>
    <s v="0000190862"/>
    <x v="5"/>
    <x v="0"/>
    <d v="2021-12-30T00:00:00"/>
    <x v="13"/>
    <x v="38"/>
    <n v="3959.51"/>
    <x v="42"/>
  </r>
  <r>
    <s v="31786"/>
    <s v="TN"/>
    <s v="0000190862"/>
    <x v="5"/>
    <x v="0"/>
    <d v="2021-12-30T00:00:00"/>
    <x v="13"/>
    <x v="2"/>
    <n v="4918.32"/>
    <x v="42"/>
  </r>
  <r>
    <s v="31786"/>
    <s v="TN"/>
    <s v="0000190862"/>
    <x v="5"/>
    <x v="0"/>
    <d v="2021-12-30T00:00:00"/>
    <x v="13"/>
    <x v="39"/>
    <n v="5739.79"/>
    <x v="43"/>
  </r>
  <r>
    <s v="31786"/>
    <s v="TN"/>
    <s v="0000190862"/>
    <x v="5"/>
    <x v="0"/>
    <d v="2021-12-30T00:00:00"/>
    <x v="13"/>
    <x v="40"/>
    <n v="4607.6400000000003"/>
    <x v="44"/>
  </r>
  <r>
    <s v="31786"/>
    <s v="TN"/>
    <s v="0000190862"/>
    <x v="5"/>
    <x v="0"/>
    <d v="2021-12-30T00:00:00"/>
    <x v="13"/>
    <x v="41"/>
    <n v="808.9"/>
    <x v="45"/>
  </r>
  <r>
    <s v="31786"/>
    <s v="TN"/>
    <s v="0000190862"/>
    <x v="5"/>
    <x v="0"/>
    <d v="2021-12-30T00:00:00"/>
    <x v="13"/>
    <x v="42"/>
    <n v="352.74"/>
    <x v="46"/>
  </r>
  <r>
    <s v="31786"/>
    <s v="TN"/>
    <s v="0000190862"/>
    <x v="5"/>
    <x v="0"/>
    <d v="2021-12-30T00:00:00"/>
    <x v="14"/>
    <x v="3"/>
    <n v="30953.52"/>
    <x v="47"/>
  </r>
  <r>
    <s v="31786"/>
    <s v="TN"/>
    <s v="0000190862"/>
    <x v="5"/>
    <x v="0"/>
    <d v="2021-12-30T00:00:00"/>
    <x v="14"/>
    <x v="4"/>
    <n v="33157.4"/>
    <x v="48"/>
  </r>
  <r>
    <s v="31786"/>
    <s v="TN"/>
    <s v="0000210467"/>
    <x v="6"/>
    <x v="0"/>
    <d v="2021-12-15T00:00:00"/>
    <x v="15"/>
    <x v="0"/>
    <n v="10.55"/>
    <x v="0"/>
  </r>
  <r>
    <s v="31786"/>
    <s v="TN"/>
    <s v="0000210467"/>
    <x v="6"/>
    <x v="0"/>
    <d v="2021-12-30T00:00:00"/>
    <x v="15"/>
    <x v="0"/>
    <n v="228470.41"/>
    <x v="49"/>
  </r>
  <r>
    <s v="31786"/>
    <s v="NP"/>
    <s v="0000000185"/>
    <x v="0"/>
    <x v="1"/>
    <d v="2021-12-30T00:00:00"/>
    <x v="0"/>
    <x v="0"/>
    <n v="-118.63"/>
    <x v="46"/>
  </r>
  <r>
    <s v="31786"/>
    <s v="NP"/>
    <s v="0000000185"/>
    <x v="0"/>
    <x v="1"/>
    <d v="2021-12-30T00:00:00"/>
    <x v="16"/>
    <x v="0"/>
    <n v="62586.31"/>
    <x v="50"/>
  </r>
  <r>
    <s v="31786"/>
    <s v="NP"/>
    <s v="0000000185"/>
    <x v="0"/>
    <x v="2"/>
    <d v="2021-12-30T00:00:00"/>
    <x v="0"/>
    <x v="0"/>
    <n v="67.39"/>
    <x v="51"/>
  </r>
  <r>
    <s v="31786"/>
    <s v="NP"/>
    <s v="0000000185"/>
    <x v="0"/>
    <x v="2"/>
    <d v="2021-12-30T00:00:00"/>
    <x v="16"/>
    <x v="0"/>
    <n v="24793.17"/>
    <x v="52"/>
  </r>
  <r>
    <s v="31786"/>
    <s v="NP"/>
    <s v="0000000185"/>
    <x v="0"/>
    <x v="3"/>
    <d v="2021-12-30T00:00:00"/>
    <x v="16"/>
    <x v="0"/>
    <n v="2944.51"/>
    <x v="53"/>
  </r>
  <r>
    <s v="31786"/>
    <s v="NP"/>
    <s v="0000000192"/>
    <x v="1"/>
    <x v="1"/>
    <d v="2021-12-30T00:00:00"/>
    <x v="1"/>
    <x v="0"/>
    <n v="1892.3"/>
    <x v="54"/>
  </r>
  <r>
    <s v="31786"/>
    <s v="NP"/>
    <s v="0000000192"/>
    <x v="1"/>
    <x v="1"/>
    <d v="2021-12-30T00:00:00"/>
    <x v="17"/>
    <x v="0"/>
    <n v="300691.46000000002"/>
    <x v="55"/>
  </r>
  <r>
    <s v="31786"/>
    <s v="NP"/>
    <s v="0000000192"/>
    <x v="1"/>
    <x v="2"/>
    <d v="2021-12-30T00:00:00"/>
    <x v="1"/>
    <x v="0"/>
    <n v="279.68"/>
    <x v="56"/>
  </r>
  <r>
    <s v="31786"/>
    <s v="NP"/>
    <s v="0000000192"/>
    <x v="1"/>
    <x v="2"/>
    <d v="2021-12-30T00:00:00"/>
    <x v="17"/>
    <x v="0"/>
    <n v="230485.92"/>
    <x v="57"/>
  </r>
  <r>
    <s v="31786"/>
    <s v="NP"/>
    <s v="0000000192"/>
    <x v="1"/>
    <x v="3"/>
    <d v="2021-12-30T00:00:00"/>
    <x v="1"/>
    <x v="0"/>
    <n v="99.74"/>
    <x v="58"/>
  </r>
  <r>
    <s v="31786"/>
    <s v="NP"/>
    <s v="0000000192"/>
    <x v="1"/>
    <x v="3"/>
    <d v="2021-12-30T00:00:00"/>
    <x v="17"/>
    <x v="0"/>
    <n v="15041.6"/>
    <x v="59"/>
  </r>
  <r>
    <s v="31786"/>
    <s v="NP"/>
    <s v="0000210467"/>
    <x v="6"/>
    <x v="1"/>
    <d v="2021-12-30T00:00:00"/>
    <x v="15"/>
    <x v="0"/>
    <n v="18068.84"/>
    <x v="60"/>
  </r>
  <r>
    <s v="31786"/>
    <s v="NP"/>
    <s v="0000210467"/>
    <x v="6"/>
    <x v="2"/>
    <d v="2021-12-30T00:00:00"/>
    <x v="15"/>
    <x v="0"/>
    <n v="6699.21"/>
    <x v="61"/>
  </r>
  <r>
    <s v="31786"/>
    <s v="NP"/>
    <s v="0000210467"/>
    <x v="6"/>
    <x v="3"/>
    <d v="2021-12-30T00:00:00"/>
    <x v="15"/>
    <x v="0"/>
    <n v="87.46"/>
    <x v="62"/>
  </r>
  <r>
    <s v="31786"/>
    <s v="NP"/>
    <s v="0000000185"/>
    <x v="0"/>
    <x v="2"/>
    <d v="2021-12-30T00:00:00"/>
    <x v="16"/>
    <x v="0"/>
    <n v="42.24"/>
    <x v="0"/>
  </r>
  <r>
    <s v="31786"/>
    <s v="NP"/>
    <s v="0000000185"/>
    <x v="0"/>
    <x v="3"/>
    <d v="2021-12-30T00:00:00"/>
    <x v="16"/>
    <x v="0"/>
    <n v="256.18"/>
    <x v="63"/>
  </r>
  <r>
    <s v="31786"/>
    <s v="NP"/>
    <s v="0000000185"/>
    <x v="0"/>
    <x v="0"/>
    <d v="2021-12-30T00:00:00"/>
    <x v="0"/>
    <x v="0"/>
    <n v="141498.17000000001"/>
    <x v="64"/>
  </r>
  <r>
    <s v="31786"/>
    <s v="NP"/>
    <s v="0000000185"/>
    <x v="0"/>
    <x v="4"/>
    <d v="2021-12-30T00:00:00"/>
    <x v="0"/>
    <x v="0"/>
    <n v="26885.93"/>
    <x v="65"/>
  </r>
  <r>
    <s v="31786"/>
    <s v="NP"/>
    <s v="0000000185"/>
    <x v="0"/>
    <x v="5"/>
    <d v="2021-12-30T00:00:00"/>
    <x v="0"/>
    <x v="0"/>
    <n v="27333.18"/>
    <x v="66"/>
  </r>
  <r>
    <s v="31786"/>
    <s v="NP"/>
    <s v="0000000192"/>
    <x v="1"/>
    <x v="2"/>
    <d v="2021-12-30T00:00:00"/>
    <x v="17"/>
    <x v="0"/>
    <n v="12677.96"/>
    <x v="67"/>
  </r>
  <r>
    <s v="31786"/>
    <s v="NP"/>
    <s v="0000000192"/>
    <x v="1"/>
    <x v="3"/>
    <d v="2021-12-30T00:00:00"/>
    <x v="17"/>
    <x v="0"/>
    <n v="1856.48"/>
    <x v="68"/>
  </r>
  <r>
    <s v="31786"/>
    <s v="NP"/>
    <s v="0000000192"/>
    <x v="1"/>
    <x v="0"/>
    <d v="2021-12-30T00:00:00"/>
    <x v="1"/>
    <x v="0"/>
    <n v="719443.2"/>
    <x v="69"/>
  </r>
  <r>
    <s v="31786"/>
    <s v="NP"/>
    <s v="0000000192"/>
    <x v="1"/>
    <x v="4"/>
    <d v="2021-12-30T00:00:00"/>
    <x v="1"/>
    <x v="0"/>
    <n v="423414.9"/>
    <x v="70"/>
  </r>
  <r>
    <s v="31786"/>
    <s v="NP"/>
    <s v="0000000192"/>
    <x v="1"/>
    <x v="5"/>
    <d v="2021-12-30T00:00:00"/>
    <x v="1"/>
    <x v="0"/>
    <n v="202379.64"/>
    <x v="71"/>
  </r>
  <r>
    <s v="31786"/>
    <s v="NP"/>
    <s v="0000053684"/>
    <x v="2"/>
    <x v="0"/>
    <d v="2021-12-30T00:00:00"/>
    <x v="2"/>
    <x v="0"/>
    <n v="156.84"/>
    <x v="7"/>
  </r>
  <r>
    <s v="31786"/>
    <s v="NP"/>
    <s v="0000053684"/>
    <x v="2"/>
    <x v="0"/>
    <d v="2021-12-30T00:00:00"/>
    <x v="3"/>
    <x v="0"/>
    <n v="37131.78"/>
    <x v="72"/>
  </r>
  <r>
    <s v="31786"/>
    <s v="NP"/>
    <s v="0000157401"/>
    <x v="3"/>
    <x v="0"/>
    <d v="2021-12-30T00:00:00"/>
    <x v="4"/>
    <x v="0"/>
    <n v="398816.98"/>
    <x v="73"/>
  </r>
  <r>
    <s v="31786"/>
    <s v="NP"/>
    <s v="0000157401"/>
    <x v="4"/>
    <x v="0"/>
    <d v="2021-12-30T00:00:00"/>
    <x v="7"/>
    <x v="0"/>
    <n v="11.14"/>
    <x v="74"/>
  </r>
  <r>
    <s v="31786"/>
    <s v="NP"/>
    <s v="0000157401"/>
    <x v="4"/>
    <x v="0"/>
    <d v="2021-12-30T00:00:00"/>
    <x v="8"/>
    <x v="0"/>
    <n v="7.04"/>
    <x v="7"/>
  </r>
  <r>
    <s v="31786"/>
    <s v="NP"/>
    <s v="0000157401"/>
    <x v="4"/>
    <x v="0"/>
    <d v="2021-12-30T00:00:00"/>
    <x v="9"/>
    <x v="0"/>
    <n v="27.9"/>
    <x v="45"/>
  </r>
  <r>
    <s v="31786"/>
    <s v="NP"/>
    <s v="0000157401"/>
    <x v="4"/>
    <x v="0"/>
    <d v="2021-12-30T00:00:00"/>
    <x v="5"/>
    <x v="0"/>
    <n v="13958.82"/>
    <x v="75"/>
  </r>
  <r>
    <s v="31786"/>
    <s v="NP"/>
    <s v="0000157401"/>
    <x v="4"/>
    <x v="0"/>
    <d v="2021-12-30T00:00:00"/>
    <x v="10"/>
    <x v="0"/>
    <n v="6.12"/>
    <x v="37"/>
  </r>
  <r>
    <s v="31786"/>
    <s v="NP"/>
    <s v="0000157401"/>
    <x v="4"/>
    <x v="0"/>
    <d v="2021-12-30T00:00:00"/>
    <x v="18"/>
    <x v="0"/>
    <n v="1.71"/>
    <x v="8"/>
  </r>
  <r>
    <s v="31786"/>
    <s v="NP"/>
    <s v="0000157401"/>
    <x v="4"/>
    <x v="0"/>
    <d v="2021-12-30T00:00:00"/>
    <x v="19"/>
    <x v="0"/>
    <n v="0.5"/>
    <x v="2"/>
  </r>
  <r>
    <s v="31786"/>
    <s v="NP"/>
    <s v="0000157401"/>
    <x v="4"/>
    <x v="0"/>
    <d v="2021-12-30T00:00:00"/>
    <x v="20"/>
    <x v="0"/>
    <n v="0.67"/>
    <x v="2"/>
  </r>
  <r>
    <s v="31786"/>
    <s v="NP"/>
    <s v="0000157401"/>
    <x v="4"/>
    <x v="0"/>
    <d v="2021-12-30T00:00:00"/>
    <x v="12"/>
    <x v="0"/>
    <n v="15.06"/>
    <x v="76"/>
  </r>
  <r>
    <s v="31786"/>
    <s v="NP"/>
    <s v="0000190862"/>
    <x v="5"/>
    <x v="0"/>
    <d v="2021-12-30T00:00:00"/>
    <x v="13"/>
    <x v="5"/>
    <n v="15.1"/>
    <x v="8"/>
  </r>
  <r>
    <s v="31786"/>
    <s v="NP"/>
    <s v="0000190862"/>
    <x v="5"/>
    <x v="0"/>
    <d v="2021-12-30T00:00:00"/>
    <x v="13"/>
    <x v="6"/>
    <n v="2.92"/>
    <x v="2"/>
  </r>
  <r>
    <s v="31786"/>
    <s v="NP"/>
    <s v="0000190862"/>
    <x v="5"/>
    <x v="0"/>
    <d v="2021-12-30T00:00:00"/>
    <x v="13"/>
    <x v="7"/>
    <n v="35.01"/>
    <x v="77"/>
  </r>
  <r>
    <s v="31786"/>
    <s v="NP"/>
    <s v="0000190862"/>
    <x v="5"/>
    <x v="0"/>
    <d v="2021-12-30T00:00:00"/>
    <x v="13"/>
    <x v="8"/>
    <n v="38.76"/>
    <x v="8"/>
  </r>
  <r>
    <s v="31786"/>
    <s v="NP"/>
    <s v="0000190862"/>
    <x v="5"/>
    <x v="0"/>
    <d v="2021-12-30T00:00:00"/>
    <x v="13"/>
    <x v="9"/>
    <n v="39.159999999999997"/>
    <x v="58"/>
  </r>
  <r>
    <s v="31786"/>
    <s v="NP"/>
    <s v="0000190862"/>
    <x v="5"/>
    <x v="0"/>
    <d v="2021-12-30T00:00:00"/>
    <x v="13"/>
    <x v="10"/>
    <n v="35.229999999999997"/>
    <x v="0"/>
  </r>
  <r>
    <s v="31786"/>
    <s v="NP"/>
    <s v="0000190862"/>
    <x v="5"/>
    <x v="0"/>
    <d v="2021-12-30T00:00:00"/>
    <x v="13"/>
    <x v="11"/>
    <n v="30.89"/>
    <x v="0"/>
  </r>
  <r>
    <s v="31786"/>
    <s v="NP"/>
    <s v="0000190862"/>
    <x v="5"/>
    <x v="0"/>
    <d v="2021-12-30T00:00:00"/>
    <x v="13"/>
    <x v="12"/>
    <n v="22.27"/>
    <x v="2"/>
  </r>
  <r>
    <s v="31786"/>
    <s v="NP"/>
    <s v="0000190862"/>
    <x v="5"/>
    <x v="0"/>
    <d v="2021-12-30T00:00:00"/>
    <x v="13"/>
    <x v="1"/>
    <n v="6.24"/>
    <x v="0"/>
  </r>
  <r>
    <s v="31786"/>
    <s v="NP"/>
    <s v="0000190862"/>
    <x v="5"/>
    <x v="0"/>
    <d v="2021-12-30T00:00:00"/>
    <x v="13"/>
    <x v="15"/>
    <n v="2.78"/>
    <x v="2"/>
  </r>
  <r>
    <s v="31786"/>
    <s v="NP"/>
    <s v="0000190862"/>
    <x v="5"/>
    <x v="0"/>
    <d v="2021-12-30T00:00:00"/>
    <x v="13"/>
    <x v="16"/>
    <n v="6.86"/>
    <x v="2"/>
  </r>
  <r>
    <s v="31786"/>
    <s v="NP"/>
    <s v="0000190862"/>
    <x v="5"/>
    <x v="0"/>
    <d v="2021-12-30T00:00:00"/>
    <x v="13"/>
    <x v="17"/>
    <n v="27"/>
    <x v="2"/>
  </r>
  <r>
    <s v="31786"/>
    <s v="NP"/>
    <s v="0000190862"/>
    <x v="5"/>
    <x v="0"/>
    <d v="2021-12-30T00:00:00"/>
    <x v="13"/>
    <x v="19"/>
    <n v="5.1100000000000003"/>
    <x v="2"/>
  </r>
  <r>
    <s v="31786"/>
    <s v="NP"/>
    <s v="0000190862"/>
    <x v="5"/>
    <x v="0"/>
    <d v="2021-12-30T00:00:00"/>
    <x v="13"/>
    <x v="21"/>
    <n v="42.35"/>
    <x v="0"/>
  </r>
  <r>
    <s v="31786"/>
    <s v="NP"/>
    <s v="0000190862"/>
    <x v="5"/>
    <x v="0"/>
    <d v="2021-12-30T00:00:00"/>
    <x v="13"/>
    <x v="24"/>
    <n v="9.33"/>
    <x v="58"/>
  </r>
  <r>
    <s v="31786"/>
    <s v="NP"/>
    <s v="0000190862"/>
    <x v="5"/>
    <x v="0"/>
    <d v="2021-12-30T00:00:00"/>
    <x v="13"/>
    <x v="25"/>
    <n v="27.06"/>
    <x v="51"/>
  </r>
  <r>
    <s v="31786"/>
    <s v="NP"/>
    <s v="0000190862"/>
    <x v="5"/>
    <x v="0"/>
    <d v="2021-12-30T00:00:00"/>
    <x v="13"/>
    <x v="34"/>
    <n v="3.35"/>
    <x v="2"/>
  </r>
  <r>
    <s v="31786"/>
    <s v="NP"/>
    <s v="0000190862"/>
    <x v="5"/>
    <x v="0"/>
    <d v="2021-12-30T00:00:00"/>
    <x v="13"/>
    <x v="36"/>
    <n v="24.98"/>
    <x v="0"/>
  </r>
  <r>
    <s v="31786"/>
    <s v="NP"/>
    <s v="0000190862"/>
    <x v="5"/>
    <x v="0"/>
    <d v="2021-12-30T00:00:00"/>
    <x v="13"/>
    <x v="38"/>
    <n v="10.67"/>
    <x v="2"/>
  </r>
  <r>
    <s v="31786"/>
    <s v="NP"/>
    <s v="0000190862"/>
    <x v="5"/>
    <x v="0"/>
    <d v="2021-12-30T00:00:00"/>
    <x v="13"/>
    <x v="2"/>
    <n v="34.15"/>
    <x v="0"/>
  </r>
  <r>
    <s v="31786"/>
    <s v="NP"/>
    <s v="0000190862"/>
    <x v="5"/>
    <x v="0"/>
    <d v="2021-12-30T00:00:00"/>
    <x v="13"/>
    <x v="39"/>
    <n v="16.14"/>
    <x v="2"/>
  </r>
  <r>
    <s v="31786"/>
    <s v="NP"/>
    <s v="0000190862"/>
    <x v="5"/>
    <x v="0"/>
    <d v="2021-12-30T00:00:00"/>
    <x v="13"/>
    <x v="40"/>
    <n v="20.25"/>
    <x v="2"/>
  </r>
  <r>
    <s v="31786"/>
    <s v="NP"/>
    <s v="0000190862"/>
    <x v="5"/>
    <x v="0"/>
    <d v="2021-12-30T00:00:00"/>
    <x v="13"/>
    <x v="42"/>
    <n v="21.47"/>
    <x v="2"/>
  </r>
  <r>
    <s v="31786"/>
    <s v="NP"/>
    <s v="0000190862"/>
    <x v="5"/>
    <x v="0"/>
    <d v="2021-12-30T00:00:00"/>
    <x v="14"/>
    <x v="43"/>
    <n v="27768.959999999999"/>
    <x v="78"/>
  </r>
  <r>
    <s v="31786"/>
    <s v="NP"/>
    <s v="0000190862"/>
    <x v="5"/>
    <x v="0"/>
    <d v="2021-12-30T00:00:00"/>
    <x v="14"/>
    <x v="44"/>
    <n v="27204.22"/>
    <x v="79"/>
  </r>
  <r>
    <s v="31786"/>
    <s v="NP"/>
    <s v="0000190862"/>
    <x v="5"/>
    <x v="0"/>
    <d v="2021-12-30T00:00:00"/>
    <x v="14"/>
    <x v="3"/>
    <n v="418.04"/>
    <x v="80"/>
  </r>
  <r>
    <s v="31786"/>
    <s v="NP"/>
    <s v="0000190862"/>
    <x v="5"/>
    <x v="0"/>
    <d v="2021-12-30T00:00:00"/>
    <x v="14"/>
    <x v="4"/>
    <n v="112.01"/>
    <x v="63"/>
  </r>
  <r>
    <s v="31786"/>
    <s v="NP"/>
    <s v="0000210467"/>
    <x v="6"/>
    <x v="3"/>
    <d v="2021-12-30T00:00:00"/>
    <x v="15"/>
    <x v="0"/>
    <n v="474.33"/>
    <x v="36"/>
  </r>
  <r>
    <s v="31786"/>
    <s v="NP"/>
    <s v="0000210467"/>
    <x v="6"/>
    <x v="0"/>
    <d v="2021-12-30T00:00:00"/>
    <x v="15"/>
    <x v="0"/>
    <n v="167322.53"/>
    <x v="81"/>
  </r>
  <r>
    <s v="31786"/>
    <s v="NP"/>
    <s v="0000210467"/>
    <x v="6"/>
    <x v="4"/>
    <d v="2021-12-30T00:00:00"/>
    <x v="15"/>
    <x v="0"/>
    <n v="103049.38"/>
    <x v="82"/>
  </r>
  <r>
    <s v="31786"/>
    <s v="NP"/>
    <s v="0000210467"/>
    <x v="6"/>
    <x v="5"/>
    <d v="2021-12-30T00:00:00"/>
    <x v="15"/>
    <x v="0"/>
    <n v="64042.14"/>
    <x v="83"/>
  </r>
  <r>
    <s v="31786"/>
    <s v="TN"/>
    <s v="0000000185"/>
    <x v="0"/>
    <x v="0"/>
    <d v="2021-11-30T00:00:00"/>
    <x v="0"/>
    <x v="45"/>
    <n v="42.59"/>
    <x v="0"/>
  </r>
  <r>
    <s v="31786"/>
    <s v="TN"/>
    <s v="0000000185"/>
    <x v="0"/>
    <x v="0"/>
    <d v="2021-12-15T00:00:00"/>
    <x v="0"/>
    <x v="45"/>
    <n v="252.19"/>
    <x v="84"/>
  </r>
  <r>
    <s v="31786"/>
    <s v="TN"/>
    <s v="0000000192"/>
    <x v="1"/>
    <x v="0"/>
    <d v="2021-11-30T00:00:00"/>
    <x v="1"/>
    <x v="45"/>
    <n v="78"/>
    <x v="0"/>
  </r>
  <r>
    <s v="31786"/>
    <s v="TN"/>
    <s v="0000000192"/>
    <x v="1"/>
    <x v="0"/>
    <d v="2021-12-15T00:00:00"/>
    <x v="1"/>
    <x v="45"/>
    <n v="575.13"/>
    <x v="85"/>
  </r>
  <r>
    <s v="31786"/>
    <s v="TN"/>
    <s v="0000157401"/>
    <x v="4"/>
    <x v="0"/>
    <d v="2021-11-30T00:00:00"/>
    <x v="5"/>
    <x v="45"/>
    <n v="3.6"/>
    <x v="58"/>
  </r>
  <r>
    <s v="31786"/>
    <s v="TN"/>
    <s v="0000157401"/>
    <x v="4"/>
    <x v="0"/>
    <d v="2021-12-15T00:00:00"/>
    <x v="5"/>
    <x v="45"/>
    <n v="17.46"/>
    <x v="45"/>
  </r>
  <r>
    <s v="31786"/>
    <s v="TN"/>
    <s v="0000190862"/>
    <x v="5"/>
    <x v="0"/>
    <d v="2021-11-30T00:00:00"/>
    <x v="13"/>
    <x v="6"/>
    <n v="6.99"/>
    <x v="2"/>
  </r>
  <r>
    <s v="31786"/>
    <s v="TN"/>
    <s v="0000190862"/>
    <x v="5"/>
    <x v="0"/>
    <d v="2021-11-30T00:00:00"/>
    <x v="13"/>
    <x v="15"/>
    <n v="5.81"/>
    <x v="2"/>
  </r>
  <r>
    <s v="31786"/>
    <s v="TN"/>
    <s v="0000190862"/>
    <x v="5"/>
    <x v="0"/>
    <d v="2021-11-30T00:00:00"/>
    <x v="14"/>
    <x v="3"/>
    <n v="46.83"/>
    <x v="2"/>
  </r>
  <r>
    <s v="31786"/>
    <s v="TN"/>
    <s v="0000190862"/>
    <x v="5"/>
    <x v="0"/>
    <d v="2021-11-30T00:00:00"/>
    <x v="14"/>
    <x v="4"/>
    <n v="39.21"/>
    <x v="2"/>
  </r>
  <r>
    <s v="31786"/>
    <s v="TN"/>
    <s v="0000190862"/>
    <x v="5"/>
    <x v="0"/>
    <d v="2021-12-15T00:00:00"/>
    <x v="13"/>
    <x v="6"/>
    <n v="-5.69"/>
    <x v="2"/>
  </r>
  <r>
    <s v="31786"/>
    <s v="TN"/>
    <s v="0000190862"/>
    <x v="5"/>
    <x v="0"/>
    <d v="2021-12-15T00:00:00"/>
    <x v="13"/>
    <x v="10"/>
    <n v="28.06"/>
    <x v="2"/>
  </r>
  <r>
    <s v="31786"/>
    <s v="TN"/>
    <s v="0000190862"/>
    <x v="5"/>
    <x v="0"/>
    <d v="2021-12-15T00:00:00"/>
    <x v="13"/>
    <x v="1"/>
    <n v="11.17"/>
    <x v="0"/>
  </r>
  <r>
    <s v="31786"/>
    <s v="TN"/>
    <s v="0000190862"/>
    <x v="5"/>
    <x v="0"/>
    <d v="2021-12-15T00:00:00"/>
    <x v="13"/>
    <x v="15"/>
    <n v="11.54"/>
    <x v="2"/>
  </r>
  <r>
    <s v="31786"/>
    <s v="TN"/>
    <s v="0000190862"/>
    <x v="5"/>
    <x v="0"/>
    <d v="2021-12-15T00:00:00"/>
    <x v="13"/>
    <x v="16"/>
    <n v="7.42"/>
    <x v="2"/>
  </r>
  <r>
    <s v="31786"/>
    <s v="TN"/>
    <s v="0000190862"/>
    <x v="5"/>
    <x v="0"/>
    <d v="2021-12-15T00:00:00"/>
    <x v="13"/>
    <x v="20"/>
    <n v="31.85"/>
    <x v="0"/>
  </r>
  <r>
    <s v="31786"/>
    <s v="TN"/>
    <s v="0000190862"/>
    <x v="5"/>
    <x v="0"/>
    <d v="2021-12-15T00:00:00"/>
    <x v="13"/>
    <x v="26"/>
    <n v="-13.95"/>
    <x v="2"/>
  </r>
  <r>
    <s v="31786"/>
    <s v="TN"/>
    <s v="0000190862"/>
    <x v="5"/>
    <x v="0"/>
    <d v="2021-12-15T00:00:00"/>
    <x v="13"/>
    <x v="29"/>
    <n v="-36.450000000000003"/>
    <x v="2"/>
  </r>
  <r>
    <s v="31786"/>
    <s v="TN"/>
    <s v="0000190862"/>
    <x v="5"/>
    <x v="0"/>
    <d v="2021-12-15T00:00:00"/>
    <x v="13"/>
    <x v="35"/>
    <n v="5.29"/>
    <x v="0"/>
  </r>
  <r>
    <s v="31786"/>
    <s v="TN"/>
    <s v="0000190862"/>
    <x v="5"/>
    <x v="0"/>
    <d v="2021-12-15T00:00:00"/>
    <x v="13"/>
    <x v="37"/>
    <n v="52.62"/>
    <x v="2"/>
  </r>
  <r>
    <s v="31786"/>
    <s v="TN"/>
    <s v="0000190862"/>
    <x v="5"/>
    <x v="0"/>
    <d v="2021-12-15T00:00:00"/>
    <x v="13"/>
    <x v="38"/>
    <n v="-31.97"/>
    <x v="2"/>
  </r>
  <r>
    <s v="31786"/>
    <s v="TN"/>
    <s v="0000190862"/>
    <x v="5"/>
    <x v="0"/>
    <d v="2021-12-15T00:00:00"/>
    <x v="13"/>
    <x v="40"/>
    <n v="-27.76"/>
    <x v="2"/>
  </r>
  <r>
    <s v="31786"/>
    <s v="TN"/>
    <s v="0000190862"/>
    <x v="5"/>
    <x v="0"/>
    <d v="2021-12-15T00:00:00"/>
    <x v="14"/>
    <x v="3"/>
    <n v="167.08"/>
    <x v="28"/>
  </r>
  <r>
    <s v="31786"/>
    <s v="TN"/>
    <s v="0000190862"/>
    <x v="5"/>
    <x v="0"/>
    <d v="2021-12-15T00:00:00"/>
    <x v="14"/>
    <x v="4"/>
    <n v="333.39"/>
    <x v="86"/>
  </r>
  <r>
    <s v="31786"/>
    <s v="TN"/>
    <s v="0000210467"/>
    <x v="6"/>
    <x v="0"/>
    <d v="2021-11-30T00:00:00"/>
    <x v="15"/>
    <x v="45"/>
    <n v="39.5"/>
    <x v="8"/>
  </r>
  <r>
    <s v="31786"/>
    <s v="TN"/>
    <s v="0000210467"/>
    <x v="6"/>
    <x v="0"/>
    <d v="2021-12-15T00:00:00"/>
    <x v="15"/>
    <x v="45"/>
    <n v="18.09"/>
    <x v="87"/>
  </r>
  <r>
    <s v="31786"/>
    <s v="NP"/>
    <s v="0000000185"/>
    <x v="0"/>
    <x v="1"/>
    <d v="2021-12-31T00:00:00"/>
    <x v="16"/>
    <x v="0"/>
    <n v="-153.72999999999999"/>
    <x v="7"/>
  </r>
  <r>
    <s v="31786"/>
    <s v="NP"/>
    <s v="0000000185"/>
    <x v="0"/>
    <x v="1"/>
    <d v="2021-12-31T00:00:00"/>
    <x v="16"/>
    <x v="0"/>
    <n v="5416.29"/>
    <x v="88"/>
  </r>
  <r>
    <s v="31786"/>
    <s v="NP"/>
    <s v="0000000185"/>
    <x v="0"/>
    <x v="2"/>
    <d v="2021-12-31T00:00:00"/>
    <x v="0"/>
    <x v="0"/>
    <n v="14.12"/>
    <x v="2"/>
  </r>
  <r>
    <s v="31786"/>
    <s v="NP"/>
    <s v="0000000185"/>
    <x v="0"/>
    <x v="2"/>
    <d v="2021-12-31T00:00:00"/>
    <x v="16"/>
    <x v="0"/>
    <n v="356.6"/>
    <x v="37"/>
  </r>
  <r>
    <s v="31786"/>
    <s v="NP"/>
    <s v="0000000185"/>
    <x v="0"/>
    <x v="3"/>
    <d v="2021-12-31T00:00:00"/>
    <x v="16"/>
    <x v="0"/>
    <n v="27.01"/>
    <x v="2"/>
  </r>
  <r>
    <s v="31786"/>
    <s v="NP"/>
    <s v="0000000185"/>
    <x v="0"/>
    <x v="0"/>
    <d v="2021-12-31T00:00:00"/>
    <x v="0"/>
    <x v="0"/>
    <n v="-136.97"/>
    <x v="63"/>
  </r>
  <r>
    <s v="31786"/>
    <s v="NP"/>
    <s v="0000000185"/>
    <x v="0"/>
    <x v="0"/>
    <d v="2021-12-31T00:00:00"/>
    <x v="0"/>
    <x v="0"/>
    <n v="640.01"/>
    <x v="89"/>
  </r>
  <r>
    <s v="31786"/>
    <s v="NP"/>
    <s v="0000000185"/>
    <x v="0"/>
    <x v="4"/>
    <d v="2021-12-31T00:00:00"/>
    <x v="0"/>
    <x v="0"/>
    <n v="-28.24"/>
    <x v="0"/>
  </r>
  <r>
    <s v="31786"/>
    <s v="NP"/>
    <s v="0000000185"/>
    <x v="0"/>
    <x v="4"/>
    <d v="2021-12-31T00:00:00"/>
    <x v="0"/>
    <x v="0"/>
    <n v="71.41"/>
    <x v="51"/>
  </r>
  <r>
    <s v="31786"/>
    <s v="NP"/>
    <s v="0000000185"/>
    <x v="0"/>
    <x v="5"/>
    <d v="2021-12-31T00:00:00"/>
    <x v="0"/>
    <x v="0"/>
    <n v="-75.09"/>
    <x v="58"/>
  </r>
  <r>
    <s v="31786"/>
    <s v="NP"/>
    <s v="0000000185"/>
    <x v="0"/>
    <x v="5"/>
    <d v="2021-12-31T00:00:00"/>
    <x v="0"/>
    <x v="0"/>
    <n v="280.01"/>
    <x v="46"/>
  </r>
  <r>
    <s v="31786"/>
    <s v="NP"/>
    <s v="0000000192"/>
    <x v="1"/>
    <x v="1"/>
    <d v="2021-12-31T00:00:00"/>
    <x v="1"/>
    <x v="0"/>
    <n v="192.29"/>
    <x v="7"/>
  </r>
  <r>
    <s v="31786"/>
    <s v="NP"/>
    <s v="0000000192"/>
    <x v="1"/>
    <x v="1"/>
    <d v="2021-12-31T00:00:00"/>
    <x v="17"/>
    <x v="0"/>
    <n v="-750.5"/>
    <x v="90"/>
  </r>
  <r>
    <s v="31786"/>
    <s v="NP"/>
    <s v="0000000192"/>
    <x v="1"/>
    <x v="1"/>
    <d v="2021-12-31T00:00:00"/>
    <x v="17"/>
    <x v="0"/>
    <n v="46751.49"/>
    <x v="91"/>
  </r>
  <r>
    <s v="31786"/>
    <s v="NP"/>
    <s v="0000000192"/>
    <x v="1"/>
    <x v="2"/>
    <d v="2021-12-31T00:00:00"/>
    <x v="1"/>
    <x v="0"/>
    <n v="122.77"/>
    <x v="58"/>
  </r>
  <r>
    <s v="31786"/>
    <s v="NP"/>
    <s v="0000000192"/>
    <x v="1"/>
    <x v="2"/>
    <d v="2021-12-31T00:00:00"/>
    <x v="17"/>
    <x v="0"/>
    <n v="4946.76"/>
    <x v="92"/>
  </r>
  <r>
    <s v="31786"/>
    <s v="NP"/>
    <s v="0000000192"/>
    <x v="1"/>
    <x v="3"/>
    <d v="2021-12-31T00:00:00"/>
    <x v="17"/>
    <x v="0"/>
    <n v="633.08000000000004"/>
    <x v="93"/>
  </r>
  <r>
    <s v="31786"/>
    <s v="NP"/>
    <s v="0000000192"/>
    <x v="1"/>
    <x v="0"/>
    <d v="2021-12-31T00:00:00"/>
    <x v="1"/>
    <x v="0"/>
    <n v="-848.93"/>
    <x v="94"/>
  </r>
  <r>
    <s v="31786"/>
    <s v="NP"/>
    <s v="0000000192"/>
    <x v="1"/>
    <x v="0"/>
    <d v="2021-12-31T00:00:00"/>
    <x v="1"/>
    <x v="0"/>
    <n v="3750.32"/>
    <x v="95"/>
  </r>
  <r>
    <s v="31786"/>
    <s v="NP"/>
    <s v="0000000192"/>
    <x v="1"/>
    <x v="4"/>
    <d v="2021-12-31T00:00:00"/>
    <x v="1"/>
    <x v="0"/>
    <n v="-267.75"/>
    <x v="58"/>
  </r>
  <r>
    <s v="31786"/>
    <s v="NP"/>
    <s v="0000000192"/>
    <x v="1"/>
    <x v="4"/>
    <d v="2021-12-31T00:00:00"/>
    <x v="1"/>
    <x v="0"/>
    <n v="1374.19"/>
    <x v="96"/>
  </r>
  <r>
    <s v="31786"/>
    <s v="NP"/>
    <s v="0000000192"/>
    <x v="1"/>
    <x v="5"/>
    <d v="2021-12-31T00:00:00"/>
    <x v="1"/>
    <x v="0"/>
    <n v="-72.33"/>
    <x v="58"/>
  </r>
  <r>
    <s v="31786"/>
    <s v="NP"/>
    <s v="0000000192"/>
    <x v="1"/>
    <x v="5"/>
    <d v="2021-12-31T00:00:00"/>
    <x v="1"/>
    <x v="0"/>
    <n v="1028.45"/>
    <x v="84"/>
  </r>
  <r>
    <s v="31786"/>
    <s v="NP"/>
    <s v="0000157401"/>
    <x v="4"/>
    <x v="0"/>
    <d v="2021-12-31T00:00:00"/>
    <x v="5"/>
    <x v="0"/>
    <n v="-1.26"/>
    <x v="2"/>
  </r>
  <r>
    <s v="31786"/>
    <s v="NP"/>
    <s v="0000190862"/>
    <x v="5"/>
    <x v="0"/>
    <d v="2021-12-31T00:00:00"/>
    <x v="14"/>
    <x v="44"/>
    <n v="5.78"/>
    <x v="2"/>
  </r>
  <r>
    <s v="31786"/>
    <s v="NP"/>
    <s v="0000210467"/>
    <x v="6"/>
    <x v="1"/>
    <d v="2021-12-31T00:00:00"/>
    <x v="15"/>
    <x v="0"/>
    <n v="-61.68"/>
    <x v="74"/>
  </r>
  <r>
    <s v="31786"/>
    <s v="NP"/>
    <s v="0000210467"/>
    <x v="6"/>
    <x v="1"/>
    <d v="2021-12-31T00:00:00"/>
    <x v="15"/>
    <x v="0"/>
    <n v="2696.11"/>
    <x v="97"/>
  </r>
  <r>
    <s v="31786"/>
    <s v="NP"/>
    <s v="0000210467"/>
    <x v="6"/>
    <x v="2"/>
    <d v="2021-12-31T00:00:00"/>
    <x v="15"/>
    <x v="0"/>
    <n v="356.83"/>
    <x v="68"/>
  </r>
  <r>
    <s v="31786"/>
    <s v="NP"/>
    <s v="0000210467"/>
    <x v="6"/>
    <x v="3"/>
    <d v="2021-12-31T00:00:00"/>
    <x v="15"/>
    <x v="0"/>
    <n v="5.56"/>
    <x v="2"/>
  </r>
  <r>
    <s v="31786"/>
    <s v="NP"/>
    <s v="0000210467"/>
    <x v="6"/>
    <x v="0"/>
    <d v="2021-12-31T00:00:00"/>
    <x v="15"/>
    <x v="0"/>
    <n v="-193.83"/>
    <x v="98"/>
  </r>
  <r>
    <s v="31786"/>
    <s v="NP"/>
    <s v="0000210467"/>
    <x v="6"/>
    <x v="0"/>
    <d v="2021-12-31T00:00:00"/>
    <x v="15"/>
    <x v="0"/>
    <n v="1040.6300000000001"/>
    <x v="17"/>
  </r>
  <r>
    <s v="31786"/>
    <s v="NP"/>
    <s v="0000210467"/>
    <x v="6"/>
    <x v="4"/>
    <d v="2021-12-31T00:00:00"/>
    <x v="15"/>
    <x v="0"/>
    <n v="-71.25"/>
    <x v="86"/>
  </r>
  <r>
    <s v="31786"/>
    <s v="NP"/>
    <s v="0000210467"/>
    <x v="6"/>
    <x v="4"/>
    <d v="2021-12-31T00:00:00"/>
    <x v="15"/>
    <x v="0"/>
    <n v="365.75"/>
    <x v="99"/>
  </r>
  <r>
    <s v="31786"/>
    <s v="NP"/>
    <s v="0000210467"/>
    <x v="6"/>
    <x v="5"/>
    <d v="2021-12-31T00:00:00"/>
    <x v="15"/>
    <x v="0"/>
    <n v="-83.37"/>
    <x v="56"/>
  </r>
  <r>
    <s v="31786"/>
    <s v="NP"/>
    <s v="0000210467"/>
    <x v="6"/>
    <x v="5"/>
    <d v="2021-12-31T00:00:00"/>
    <x v="15"/>
    <x v="0"/>
    <n v="321.12"/>
    <x v="100"/>
  </r>
  <r>
    <s v="31786"/>
    <s v="TN"/>
    <s v="0000000185"/>
    <x v="0"/>
    <x v="0"/>
    <d v="2021-12-31T00:00:00"/>
    <x v="0"/>
    <x v="0"/>
    <n v="-483.15"/>
    <x v="98"/>
  </r>
  <r>
    <s v="31786"/>
    <s v="TN"/>
    <s v="0000000185"/>
    <x v="0"/>
    <x v="0"/>
    <d v="2021-12-31T00:00:00"/>
    <x v="0"/>
    <x v="0"/>
    <n v="1229"/>
    <x v="101"/>
  </r>
  <r>
    <s v="31786"/>
    <s v="TN"/>
    <s v="0000000192"/>
    <x v="1"/>
    <x v="0"/>
    <d v="2021-12-31T00:00:00"/>
    <x v="1"/>
    <x v="0"/>
    <n v="-1895.81"/>
    <x v="102"/>
  </r>
  <r>
    <s v="31786"/>
    <s v="TN"/>
    <s v="0000000192"/>
    <x v="1"/>
    <x v="0"/>
    <d v="2021-12-31T00:00:00"/>
    <x v="1"/>
    <x v="0"/>
    <n v="4602.58"/>
    <x v="103"/>
  </r>
  <r>
    <s v="31786"/>
    <s v="TN"/>
    <s v="0000157401"/>
    <x v="4"/>
    <x v="0"/>
    <d v="2021-12-31T00:00:00"/>
    <x v="5"/>
    <x v="0"/>
    <n v="-8.82"/>
    <x v="7"/>
  </r>
  <r>
    <s v="31786"/>
    <s v="TN"/>
    <s v="0000157401"/>
    <x v="4"/>
    <x v="0"/>
    <d v="2021-12-31T00:00:00"/>
    <x v="5"/>
    <x v="0"/>
    <n v="52.92"/>
    <x v="100"/>
  </r>
  <r>
    <s v="31786"/>
    <s v="TN"/>
    <s v="0000190862"/>
    <x v="5"/>
    <x v="0"/>
    <d v="2021-12-31T00:00:00"/>
    <x v="13"/>
    <x v="6"/>
    <n v="14.16"/>
    <x v="58"/>
  </r>
  <r>
    <s v="31786"/>
    <s v="TN"/>
    <s v="0000190862"/>
    <x v="5"/>
    <x v="0"/>
    <d v="2021-12-31T00:00:00"/>
    <x v="13"/>
    <x v="7"/>
    <n v="11.69"/>
    <x v="2"/>
  </r>
  <r>
    <s v="31786"/>
    <s v="TN"/>
    <s v="0000190862"/>
    <x v="5"/>
    <x v="0"/>
    <d v="2021-12-31T00:00:00"/>
    <x v="13"/>
    <x v="8"/>
    <n v="9.0299999999999994"/>
    <x v="2"/>
  </r>
  <r>
    <s v="31786"/>
    <s v="TN"/>
    <s v="0000190862"/>
    <x v="5"/>
    <x v="0"/>
    <d v="2021-12-31T00:00:00"/>
    <x v="13"/>
    <x v="9"/>
    <n v="11.61"/>
    <x v="2"/>
  </r>
  <r>
    <s v="31786"/>
    <s v="TN"/>
    <s v="0000190862"/>
    <x v="5"/>
    <x v="0"/>
    <d v="2021-12-31T00:00:00"/>
    <x v="13"/>
    <x v="12"/>
    <n v="80.86"/>
    <x v="0"/>
  </r>
  <r>
    <s v="31786"/>
    <s v="TN"/>
    <s v="0000190862"/>
    <x v="5"/>
    <x v="0"/>
    <d v="2021-12-31T00:00:00"/>
    <x v="13"/>
    <x v="15"/>
    <n v="1.88"/>
    <x v="2"/>
  </r>
  <r>
    <s v="31786"/>
    <s v="TN"/>
    <s v="0000190862"/>
    <x v="5"/>
    <x v="0"/>
    <d v="2021-12-31T00:00:00"/>
    <x v="13"/>
    <x v="17"/>
    <n v="50.88"/>
    <x v="8"/>
  </r>
  <r>
    <s v="31786"/>
    <s v="TN"/>
    <s v="0000190862"/>
    <x v="5"/>
    <x v="0"/>
    <d v="2021-12-31T00:00:00"/>
    <x v="13"/>
    <x v="18"/>
    <n v="38.799999999999997"/>
    <x v="58"/>
  </r>
  <r>
    <s v="31786"/>
    <s v="TN"/>
    <s v="0000190862"/>
    <x v="5"/>
    <x v="0"/>
    <d v="2021-12-31T00:00:00"/>
    <x v="13"/>
    <x v="20"/>
    <n v="16.04"/>
    <x v="2"/>
  </r>
  <r>
    <s v="31786"/>
    <s v="TN"/>
    <s v="0000190862"/>
    <x v="5"/>
    <x v="0"/>
    <d v="2021-12-31T00:00:00"/>
    <x v="13"/>
    <x v="26"/>
    <n v="10.95"/>
    <x v="2"/>
  </r>
  <r>
    <s v="31786"/>
    <s v="TN"/>
    <s v="0000190862"/>
    <x v="5"/>
    <x v="0"/>
    <d v="2021-12-31T00:00:00"/>
    <x v="13"/>
    <x v="27"/>
    <n v="16.260000000000002"/>
    <x v="2"/>
  </r>
  <r>
    <s v="31786"/>
    <s v="TN"/>
    <s v="0000190862"/>
    <x v="5"/>
    <x v="0"/>
    <d v="2021-12-31T00:00:00"/>
    <x v="13"/>
    <x v="28"/>
    <n v="30.43"/>
    <x v="2"/>
  </r>
  <r>
    <s v="31786"/>
    <s v="TN"/>
    <s v="0000190862"/>
    <x v="5"/>
    <x v="0"/>
    <d v="2021-12-31T00:00:00"/>
    <x v="13"/>
    <x v="34"/>
    <n v="5.2"/>
    <x v="2"/>
  </r>
  <r>
    <s v="31786"/>
    <s v="TN"/>
    <s v="0000190862"/>
    <x v="5"/>
    <x v="0"/>
    <d v="2021-12-31T00:00:00"/>
    <x v="13"/>
    <x v="38"/>
    <n v="11.61"/>
    <x v="2"/>
  </r>
  <r>
    <s v="31786"/>
    <s v="TN"/>
    <s v="0000190862"/>
    <x v="5"/>
    <x v="0"/>
    <d v="2021-12-31T00:00:00"/>
    <x v="14"/>
    <x v="3"/>
    <n v="311.92"/>
    <x v="62"/>
  </r>
  <r>
    <s v="31786"/>
    <s v="TN"/>
    <s v="0000190862"/>
    <x v="5"/>
    <x v="0"/>
    <d v="2021-12-31T00:00:00"/>
    <x v="14"/>
    <x v="4"/>
    <n v="-26.04"/>
    <x v="2"/>
  </r>
  <r>
    <s v="31786"/>
    <s v="TN"/>
    <s v="0000190862"/>
    <x v="5"/>
    <x v="0"/>
    <d v="2021-12-31T00:00:00"/>
    <x v="14"/>
    <x v="4"/>
    <n v="142.88999999999999"/>
    <x v="86"/>
  </r>
  <r>
    <s v="31786"/>
    <s v="TN"/>
    <s v="0000210467"/>
    <x v="6"/>
    <x v="0"/>
    <d v="2021-12-31T00:00:00"/>
    <x v="15"/>
    <x v="0"/>
    <n v="-435.51"/>
    <x v="104"/>
  </r>
  <r>
    <s v="31786"/>
    <s v="TN"/>
    <s v="0000210467"/>
    <x v="6"/>
    <x v="0"/>
    <d v="2021-12-31T00:00:00"/>
    <x v="15"/>
    <x v="0"/>
    <n v="1281.21"/>
    <x v="41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s v="31786"/>
    <s v="TN"/>
    <s v="0000000185"/>
    <x v="0"/>
    <x v="0"/>
    <d v="2022-01-31T00:00:00"/>
    <x v="0"/>
    <x v="0"/>
    <n v="192489.66"/>
    <x v="0"/>
  </r>
  <r>
    <s v="31786"/>
    <s v="TN"/>
    <s v="0000000192"/>
    <x v="1"/>
    <x v="0"/>
    <d v="2022-01-31T00:00:00"/>
    <x v="1"/>
    <x v="0"/>
    <n v="945476.28"/>
    <x v="1"/>
  </r>
  <r>
    <s v="31786"/>
    <s v="TN"/>
    <s v="0000053684"/>
    <x v="2"/>
    <x v="0"/>
    <d v="2022-01-31T00:00:00"/>
    <x v="2"/>
    <x v="0"/>
    <n v="127.64"/>
    <x v="2"/>
  </r>
  <r>
    <s v="31786"/>
    <s v="TN"/>
    <s v="0000053684"/>
    <x v="2"/>
    <x v="0"/>
    <d v="2022-01-31T00:00:00"/>
    <x v="3"/>
    <x v="0"/>
    <n v="42138.13"/>
    <x v="3"/>
  </r>
  <r>
    <s v="31786"/>
    <s v="TN"/>
    <s v="0000157401"/>
    <x v="3"/>
    <x v="0"/>
    <d v="2022-01-31T00:00:00"/>
    <x v="4"/>
    <x v="0"/>
    <n v="360129.21"/>
    <x v="4"/>
  </r>
  <r>
    <s v="31786"/>
    <s v="TN"/>
    <s v="0000157401"/>
    <x v="4"/>
    <x v="0"/>
    <d v="2022-01-31T00:00:00"/>
    <x v="5"/>
    <x v="0"/>
    <n v="0.22"/>
    <x v="5"/>
  </r>
  <r>
    <s v="31786"/>
    <s v="TN"/>
    <s v="0000157401"/>
    <x v="4"/>
    <x v="0"/>
    <d v="2022-01-31T00:00:00"/>
    <x v="6"/>
    <x v="0"/>
    <n v="4.76"/>
    <x v="6"/>
  </r>
  <r>
    <s v="31786"/>
    <s v="TN"/>
    <s v="0000157401"/>
    <x v="4"/>
    <x v="0"/>
    <d v="2022-01-31T00:00:00"/>
    <x v="7"/>
    <x v="0"/>
    <n v="3.95"/>
    <x v="7"/>
  </r>
  <r>
    <s v="31786"/>
    <s v="TN"/>
    <s v="0000157401"/>
    <x v="4"/>
    <x v="0"/>
    <d v="2022-01-31T00:00:00"/>
    <x v="8"/>
    <x v="0"/>
    <n v="7.38"/>
    <x v="8"/>
  </r>
  <r>
    <s v="31786"/>
    <s v="TN"/>
    <s v="0000157401"/>
    <x v="4"/>
    <x v="0"/>
    <d v="2022-01-31T00:00:00"/>
    <x v="9"/>
    <x v="0"/>
    <n v="21297.58"/>
    <x v="9"/>
  </r>
  <r>
    <s v="31786"/>
    <s v="TN"/>
    <s v="0000157401"/>
    <x v="4"/>
    <x v="0"/>
    <d v="2022-01-31T00:00:00"/>
    <x v="10"/>
    <x v="0"/>
    <n v="0.16"/>
    <x v="10"/>
  </r>
  <r>
    <s v="31786"/>
    <s v="TN"/>
    <s v="0000157401"/>
    <x v="4"/>
    <x v="0"/>
    <d v="2022-01-31T00:00:00"/>
    <x v="11"/>
    <x v="0"/>
    <n v="0.61"/>
    <x v="10"/>
  </r>
  <r>
    <s v="31786"/>
    <s v="TN"/>
    <s v="0000157401"/>
    <x v="4"/>
    <x v="0"/>
    <d v="2022-01-31T00:00:00"/>
    <x v="12"/>
    <x v="0"/>
    <n v="1.1599999999999999"/>
    <x v="5"/>
  </r>
  <r>
    <s v="31786"/>
    <s v="TN"/>
    <s v="0000190862"/>
    <x v="5"/>
    <x v="0"/>
    <d v="2022-01-31T00:00:00"/>
    <x v="13"/>
    <x v="1"/>
    <n v="1110.44"/>
    <x v="11"/>
  </r>
  <r>
    <s v="31786"/>
    <s v="TN"/>
    <s v="0000190862"/>
    <x v="5"/>
    <x v="0"/>
    <d v="2022-01-31T00:00:00"/>
    <x v="13"/>
    <x v="2"/>
    <n v="1227.25"/>
    <x v="12"/>
  </r>
  <r>
    <s v="31786"/>
    <s v="TN"/>
    <s v="0000190862"/>
    <x v="5"/>
    <x v="0"/>
    <d v="2022-01-31T00:00:00"/>
    <x v="13"/>
    <x v="3"/>
    <n v="2391.56"/>
    <x v="13"/>
  </r>
  <r>
    <s v="31786"/>
    <s v="TN"/>
    <s v="0000190862"/>
    <x v="5"/>
    <x v="0"/>
    <d v="2022-01-31T00:00:00"/>
    <x v="13"/>
    <x v="4"/>
    <n v="4241.9399999999996"/>
    <x v="14"/>
  </r>
  <r>
    <s v="31786"/>
    <s v="TN"/>
    <s v="0000190862"/>
    <x v="5"/>
    <x v="0"/>
    <d v="2022-01-31T00:00:00"/>
    <x v="13"/>
    <x v="5"/>
    <n v="5200.2700000000004"/>
    <x v="15"/>
  </r>
  <r>
    <s v="31786"/>
    <s v="TN"/>
    <s v="0000190862"/>
    <x v="5"/>
    <x v="0"/>
    <d v="2022-01-31T00:00:00"/>
    <x v="13"/>
    <x v="6"/>
    <n v="6156.71"/>
    <x v="16"/>
  </r>
  <r>
    <s v="31786"/>
    <s v="TN"/>
    <s v="0000190862"/>
    <x v="5"/>
    <x v="0"/>
    <d v="2022-01-31T00:00:00"/>
    <x v="13"/>
    <x v="7"/>
    <n v="6983.3"/>
    <x v="17"/>
  </r>
  <r>
    <s v="31786"/>
    <s v="TN"/>
    <s v="0000190862"/>
    <x v="5"/>
    <x v="0"/>
    <d v="2022-01-31T00:00:00"/>
    <x v="13"/>
    <x v="8"/>
    <n v="4992.87"/>
    <x v="18"/>
  </r>
  <r>
    <s v="31786"/>
    <s v="TN"/>
    <s v="0000190862"/>
    <x v="5"/>
    <x v="0"/>
    <d v="2022-01-31T00:00:00"/>
    <x v="13"/>
    <x v="9"/>
    <n v="1296.9000000000001"/>
    <x v="19"/>
  </r>
  <r>
    <s v="31786"/>
    <s v="TN"/>
    <s v="0000190862"/>
    <x v="5"/>
    <x v="0"/>
    <d v="2022-01-31T00:00:00"/>
    <x v="13"/>
    <x v="10"/>
    <n v="260.62"/>
    <x v="6"/>
  </r>
  <r>
    <s v="31786"/>
    <s v="TN"/>
    <s v="0000190862"/>
    <x v="5"/>
    <x v="0"/>
    <d v="2022-01-31T00:00:00"/>
    <x v="13"/>
    <x v="11"/>
    <n v="909.03"/>
    <x v="20"/>
  </r>
  <r>
    <s v="31786"/>
    <s v="TN"/>
    <s v="0000190862"/>
    <x v="5"/>
    <x v="0"/>
    <d v="2022-01-31T00:00:00"/>
    <x v="13"/>
    <x v="12"/>
    <n v="950.73"/>
    <x v="21"/>
  </r>
  <r>
    <s v="31786"/>
    <s v="TN"/>
    <s v="0000190862"/>
    <x v="5"/>
    <x v="0"/>
    <d v="2022-01-31T00:00:00"/>
    <x v="13"/>
    <x v="13"/>
    <n v="2036.54"/>
    <x v="22"/>
  </r>
  <r>
    <s v="31786"/>
    <s v="TN"/>
    <s v="0000190862"/>
    <x v="5"/>
    <x v="0"/>
    <d v="2022-01-31T00:00:00"/>
    <x v="13"/>
    <x v="14"/>
    <n v="4171.84"/>
    <x v="23"/>
  </r>
  <r>
    <s v="31786"/>
    <s v="TN"/>
    <s v="0000190862"/>
    <x v="5"/>
    <x v="0"/>
    <d v="2022-01-31T00:00:00"/>
    <x v="13"/>
    <x v="15"/>
    <n v="5603.81"/>
    <x v="24"/>
  </r>
  <r>
    <s v="31786"/>
    <s v="TN"/>
    <s v="0000190862"/>
    <x v="5"/>
    <x v="0"/>
    <d v="2022-01-31T00:00:00"/>
    <x v="13"/>
    <x v="16"/>
    <n v="6760.21"/>
    <x v="25"/>
  </r>
  <r>
    <s v="31786"/>
    <s v="TN"/>
    <s v="0000190862"/>
    <x v="5"/>
    <x v="0"/>
    <d v="2022-01-31T00:00:00"/>
    <x v="13"/>
    <x v="17"/>
    <n v="8645.1200000000008"/>
    <x v="26"/>
  </r>
  <r>
    <s v="31786"/>
    <s v="TN"/>
    <s v="0000190862"/>
    <x v="5"/>
    <x v="0"/>
    <d v="2022-01-31T00:00:00"/>
    <x v="13"/>
    <x v="18"/>
    <n v="7537.76"/>
    <x v="27"/>
  </r>
  <r>
    <s v="31786"/>
    <s v="TN"/>
    <s v="0000190862"/>
    <x v="5"/>
    <x v="0"/>
    <d v="2022-01-31T00:00:00"/>
    <x v="13"/>
    <x v="19"/>
    <n v="1704.23"/>
    <x v="28"/>
  </r>
  <r>
    <s v="31786"/>
    <s v="TN"/>
    <s v="0000190862"/>
    <x v="5"/>
    <x v="0"/>
    <d v="2022-01-31T00:00:00"/>
    <x v="13"/>
    <x v="20"/>
    <n v="298.31"/>
    <x v="29"/>
  </r>
  <r>
    <s v="31786"/>
    <s v="TN"/>
    <s v="0000190862"/>
    <x v="5"/>
    <x v="0"/>
    <d v="2022-01-31T00:00:00"/>
    <x v="13"/>
    <x v="21"/>
    <n v="905.33"/>
    <x v="30"/>
  </r>
  <r>
    <s v="31786"/>
    <s v="TN"/>
    <s v="0000190862"/>
    <x v="5"/>
    <x v="0"/>
    <d v="2022-01-31T00:00:00"/>
    <x v="13"/>
    <x v="22"/>
    <n v="1231.22"/>
    <x v="31"/>
  </r>
  <r>
    <s v="31786"/>
    <s v="TN"/>
    <s v="0000190862"/>
    <x v="5"/>
    <x v="0"/>
    <d v="2022-01-31T00:00:00"/>
    <x v="13"/>
    <x v="23"/>
    <n v="2727.72"/>
    <x v="27"/>
  </r>
  <r>
    <s v="31786"/>
    <s v="TN"/>
    <s v="0000190862"/>
    <x v="5"/>
    <x v="0"/>
    <d v="2022-01-31T00:00:00"/>
    <x v="13"/>
    <x v="24"/>
    <n v="3230.31"/>
    <x v="32"/>
  </r>
  <r>
    <s v="31786"/>
    <s v="TN"/>
    <s v="0000190862"/>
    <x v="5"/>
    <x v="0"/>
    <d v="2022-01-31T00:00:00"/>
    <x v="13"/>
    <x v="25"/>
    <n v="3404.97"/>
    <x v="33"/>
  </r>
  <r>
    <s v="31786"/>
    <s v="TN"/>
    <s v="0000190862"/>
    <x v="5"/>
    <x v="0"/>
    <d v="2022-01-31T00:00:00"/>
    <x v="13"/>
    <x v="26"/>
    <n v="4754.58"/>
    <x v="34"/>
  </r>
  <r>
    <s v="31786"/>
    <s v="TN"/>
    <s v="0000190862"/>
    <x v="5"/>
    <x v="0"/>
    <d v="2022-01-31T00:00:00"/>
    <x v="13"/>
    <x v="27"/>
    <n v="4502.8599999999997"/>
    <x v="35"/>
  </r>
  <r>
    <s v="31786"/>
    <s v="TN"/>
    <s v="0000190862"/>
    <x v="5"/>
    <x v="0"/>
    <d v="2022-01-31T00:00:00"/>
    <x v="13"/>
    <x v="28"/>
    <n v="3500.73"/>
    <x v="36"/>
  </r>
  <r>
    <s v="31786"/>
    <s v="TN"/>
    <s v="0000190862"/>
    <x v="5"/>
    <x v="0"/>
    <d v="2022-01-31T00:00:00"/>
    <x v="13"/>
    <x v="29"/>
    <n v="748.66"/>
    <x v="37"/>
  </r>
  <r>
    <s v="31786"/>
    <s v="TN"/>
    <s v="0000190862"/>
    <x v="5"/>
    <x v="0"/>
    <d v="2022-01-31T00:00:00"/>
    <x v="13"/>
    <x v="30"/>
    <n v="217.95"/>
    <x v="38"/>
  </r>
  <r>
    <s v="31786"/>
    <s v="TN"/>
    <s v="0000190862"/>
    <x v="5"/>
    <x v="0"/>
    <d v="2022-01-31T00:00:00"/>
    <x v="13"/>
    <x v="31"/>
    <n v="896"/>
    <x v="39"/>
  </r>
  <r>
    <s v="31786"/>
    <s v="TN"/>
    <s v="0000190862"/>
    <x v="5"/>
    <x v="0"/>
    <d v="2022-01-31T00:00:00"/>
    <x v="13"/>
    <x v="32"/>
    <n v="960.13"/>
    <x v="40"/>
  </r>
  <r>
    <s v="31786"/>
    <s v="TN"/>
    <s v="0000190862"/>
    <x v="5"/>
    <x v="0"/>
    <d v="2022-01-31T00:00:00"/>
    <x v="13"/>
    <x v="33"/>
    <n v="1889.82"/>
    <x v="41"/>
  </r>
  <r>
    <s v="31786"/>
    <s v="TN"/>
    <s v="0000190862"/>
    <x v="5"/>
    <x v="0"/>
    <d v="2022-01-31T00:00:00"/>
    <x v="13"/>
    <x v="34"/>
    <n v="2647.55"/>
    <x v="42"/>
  </r>
  <r>
    <s v="31786"/>
    <s v="TN"/>
    <s v="0000190862"/>
    <x v="5"/>
    <x v="0"/>
    <d v="2022-01-31T00:00:00"/>
    <x v="13"/>
    <x v="35"/>
    <n v="3991.67"/>
    <x v="43"/>
  </r>
  <r>
    <s v="31786"/>
    <s v="TN"/>
    <s v="0000190862"/>
    <x v="5"/>
    <x v="0"/>
    <d v="2022-01-31T00:00:00"/>
    <x v="13"/>
    <x v="36"/>
    <n v="4876.76"/>
    <x v="44"/>
  </r>
  <r>
    <s v="31786"/>
    <s v="TN"/>
    <s v="0000190862"/>
    <x v="5"/>
    <x v="0"/>
    <d v="2022-01-31T00:00:00"/>
    <x v="13"/>
    <x v="37"/>
    <n v="5690.05"/>
    <x v="45"/>
  </r>
  <r>
    <s v="31786"/>
    <s v="TN"/>
    <s v="0000190862"/>
    <x v="5"/>
    <x v="0"/>
    <d v="2022-01-31T00:00:00"/>
    <x v="13"/>
    <x v="38"/>
    <n v="4639.13"/>
    <x v="46"/>
  </r>
  <r>
    <s v="31786"/>
    <s v="TN"/>
    <s v="0000190862"/>
    <x v="5"/>
    <x v="0"/>
    <d v="2022-01-31T00:00:00"/>
    <x v="13"/>
    <x v="39"/>
    <n v="857.3"/>
    <x v="47"/>
  </r>
  <r>
    <s v="31786"/>
    <s v="TN"/>
    <s v="0000190862"/>
    <x v="5"/>
    <x v="0"/>
    <d v="2022-01-31T00:00:00"/>
    <x v="13"/>
    <x v="40"/>
    <n v="352.74"/>
    <x v="48"/>
  </r>
  <r>
    <s v="31786"/>
    <s v="TN"/>
    <s v="0000190862"/>
    <x v="5"/>
    <x v="0"/>
    <d v="2022-01-31T00:00:00"/>
    <x v="14"/>
    <x v="41"/>
    <n v="31793.66"/>
    <x v="49"/>
  </r>
  <r>
    <s v="31786"/>
    <s v="TN"/>
    <s v="0000190862"/>
    <x v="5"/>
    <x v="0"/>
    <d v="2022-01-31T00:00:00"/>
    <x v="14"/>
    <x v="42"/>
    <n v="33144.800000000003"/>
    <x v="50"/>
  </r>
  <r>
    <s v="31786"/>
    <s v="TN"/>
    <s v="0000210467"/>
    <x v="6"/>
    <x v="0"/>
    <d v="2022-01-31T00:00:00"/>
    <x v="15"/>
    <x v="0"/>
    <n v="228471.18"/>
    <x v="51"/>
  </r>
  <r>
    <s v="31786"/>
    <s v="NP"/>
    <s v="0000000185"/>
    <x v="0"/>
    <x v="1"/>
    <d v="2022-01-31T00:00:00"/>
    <x v="0"/>
    <x v="0"/>
    <n v="111.28"/>
    <x v="2"/>
  </r>
  <r>
    <s v="31786"/>
    <s v="NP"/>
    <s v="0000000185"/>
    <x v="0"/>
    <x v="1"/>
    <d v="2022-01-31T00:00:00"/>
    <x v="16"/>
    <x v="0"/>
    <n v="61977.69"/>
    <x v="52"/>
  </r>
  <r>
    <s v="31786"/>
    <s v="NP"/>
    <s v="0000000185"/>
    <x v="0"/>
    <x v="2"/>
    <d v="2022-01-31T00:00:00"/>
    <x v="0"/>
    <x v="0"/>
    <n v="10.91"/>
    <x v="53"/>
  </r>
  <r>
    <s v="31786"/>
    <s v="NP"/>
    <s v="0000000185"/>
    <x v="0"/>
    <x v="2"/>
    <d v="2022-01-31T00:00:00"/>
    <x v="16"/>
    <x v="0"/>
    <n v="24573.37"/>
    <x v="54"/>
  </r>
  <r>
    <s v="31786"/>
    <s v="NP"/>
    <s v="0000000185"/>
    <x v="0"/>
    <x v="3"/>
    <d v="2022-01-31T00:00:00"/>
    <x v="16"/>
    <x v="0"/>
    <n v="2836.47"/>
    <x v="34"/>
  </r>
  <r>
    <s v="31786"/>
    <s v="NP"/>
    <s v="0000000192"/>
    <x v="1"/>
    <x v="1"/>
    <d v="2022-01-31T00:00:00"/>
    <x v="1"/>
    <x v="0"/>
    <n v="1462.55"/>
    <x v="55"/>
  </r>
  <r>
    <s v="31786"/>
    <s v="NP"/>
    <s v="0000000192"/>
    <x v="1"/>
    <x v="1"/>
    <d v="2022-01-31T00:00:00"/>
    <x v="17"/>
    <x v="0"/>
    <n v="301154.99"/>
    <x v="56"/>
  </r>
  <r>
    <s v="31786"/>
    <s v="NP"/>
    <s v="0000000192"/>
    <x v="1"/>
    <x v="2"/>
    <d v="2022-01-31T00:00:00"/>
    <x v="1"/>
    <x v="0"/>
    <n v="320.12"/>
    <x v="57"/>
  </r>
  <r>
    <s v="31786"/>
    <s v="NP"/>
    <s v="0000000192"/>
    <x v="1"/>
    <x v="2"/>
    <d v="2022-01-31T00:00:00"/>
    <x v="17"/>
    <x v="0"/>
    <n v="231968.72"/>
    <x v="58"/>
  </r>
  <r>
    <s v="31786"/>
    <s v="NP"/>
    <s v="0000000192"/>
    <x v="1"/>
    <x v="3"/>
    <d v="2022-01-31T00:00:00"/>
    <x v="1"/>
    <x v="0"/>
    <n v="99.74"/>
    <x v="59"/>
  </r>
  <r>
    <s v="31786"/>
    <s v="NP"/>
    <s v="0000000192"/>
    <x v="1"/>
    <x v="3"/>
    <d v="2022-01-31T00:00:00"/>
    <x v="17"/>
    <x v="0"/>
    <n v="15229.58"/>
    <x v="60"/>
  </r>
  <r>
    <s v="31786"/>
    <s v="NP"/>
    <s v="0000000192"/>
    <x v="1"/>
    <x v="4"/>
    <d v="2022-01-31T00:00:00"/>
    <x v="17"/>
    <x v="0"/>
    <n v="26.6"/>
    <x v="10"/>
  </r>
  <r>
    <s v="31786"/>
    <s v="NP"/>
    <s v="0000210467"/>
    <x v="6"/>
    <x v="1"/>
    <d v="2022-01-31T00:00:00"/>
    <x v="15"/>
    <x v="0"/>
    <n v="17998.919999999998"/>
    <x v="61"/>
  </r>
  <r>
    <s v="31786"/>
    <s v="NP"/>
    <s v="0000210467"/>
    <x v="6"/>
    <x v="2"/>
    <d v="2022-01-31T00:00:00"/>
    <x v="15"/>
    <x v="0"/>
    <n v="6720.74"/>
    <x v="62"/>
  </r>
  <r>
    <s v="31786"/>
    <s v="NP"/>
    <s v="0000210467"/>
    <x v="6"/>
    <x v="3"/>
    <d v="2022-01-31T00:00:00"/>
    <x v="15"/>
    <x v="0"/>
    <n v="95.13"/>
    <x v="63"/>
  </r>
  <r>
    <s v="31786"/>
    <s v="NP"/>
    <s v="0000000185"/>
    <x v="0"/>
    <x v="2"/>
    <d v="2022-01-31T00:00:00"/>
    <x v="16"/>
    <x v="0"/>
    <n v="42.24"/>
    <x v="5"/>
  </r>
  <r>
    <s v="31786"/>
    <s v="NP"/>
    <s v="0000000185"/>
    <x v="0"/>
    <x v="3"/>
    <d v="2022-01-31T00:00:00"/>
    <x v="16"/>
    <x v="0"/>
    <n v="256.18"/>
    <x v="2"/>
  </r>
  <r>
    <s v="31786"/>
    <s v="NP"/>
    <s v="0000000185"/>
    <x v="0"/>
    <x v="0"/>
    <d v="2022-01-31T00:00:00"/>
    <x v="0"/>
    <x v="0"/>
    <n v="140814.22"/>
    <x v="64"/>
  </r>
  <r>
    <s v="31786"/>
    <s v="NP"/>
    <s v="0000000185"/>
    <x v="0"/>
    <x v="4"/>
    <d v="2022-01-31T00:00:00"/>
    <x v="0"/>
    <x v="0"/>
    <n v="25537.200000000001"/>
    <x v="65"/>
  </r>
  <r>
    <s v="31786"/>
    <s v="NP"/>
    <s v="0000000185"/>
    <x v="0"/>
    <x v="5"/>
    <d v="2022-01-31T00:00:00"/>
    <x v="0"/>
    <x v="0"/>
    <n v="27515.3"/>
    <x v="66"/>
  </r>
  <r>
    <s v="31786"/>
    <s v="NP"/>
    <s v="0000000192"/>
    <x v="1"/>
    <x v="2"/>
    <d v="2022-01-31T00:00:00"/>
    <x v="17"/>
    <x v="0"/>
    <n v="12821.96"/>
    <x v="67"/>
  </r>
  <r>
    <s v="31786"/>
    <s v="NP"/>
    <s v="0000000192"/>
    <x v="1"/>
    <x v="3"/>
    <d v="2022-01-31T00:00:00"/>
    <x v="17"/>
    <x v="0"/>
    <n v="1788.13"/>
    <x v="68"/>
  </r>
  <r>
    <s v="31786"/>
    <s v="NP"/>
    <s v="0000000192"/>
    <x v="1"/>
    <x v="0"/>
    <d v="2022-01-31T00:00:00"/>
    <x v="1"/>
    <x v="0"/>
    <n v="721045.36"/>
    <x v="69"/>
  </r>
  <r>
    <s v="31786"/>
    <s v="NP"/>
    <s v="0000000192"/>
    <x v="1"/>
    <x v="4"/>
    <d v="2022-01-31T00:00:00"/>
    <x v="1"/>
    <x v="0"/>
    <n v="414225.08"/>
    <x v="70"/>
  </r>
  <r>
    <s v="31786"/>
    <s v="NP"/>
    <s v="0000000192"/>
    <x v="1"/>
    <x v="5"/>
    <d v="2022-01-31T00:00:00"/>
    <x v="1"/>
    <x v="0"/>
    <n v="202539.24"/>
    <x v="71"/>
  </r>
  <r>
    <s v="31786"/>
    <s v="NP"/>
    <s v="0000053684"/>
    <x v="2"/>
    <x v="0"/>
    <d v="2022-01-31T00:00:00"/>
    <x v="2"/>
    <x v="0"/>
    <n v="156.84"/>
    <x v="6"/>
  </r>
  <r>
    <s v="31786"/>
    <s v="NP"/>
    <s v="0000053684"/>
    <x v="2"/>
    <x v="0"/>
    <d v="2022-01-31T00:00:00"/>
    <x v="3"/>
    <x v="0"/>
    <n v="36586.21"/>
    <x v="72"/>
  </r>
  <r>
    <s v="31786"/>
    <s v="NP"/>
    <s v="0000157401"/>
    <x v="3"/>
    <x v="0"/>
    <d v="2022-01-31T00:00:00"/>
    <x v="4"/>
    <x v="0"/>
    <n v="391534.36"/>
    <x v="73"/>
  </r>
  <r>
    <s v="31786"/>
    <s v="NP"/>
    <s v="0000157401"/>
    <x v="4"/>
    <x v="0"/>
    <d v="2022-01-31T00:00:00"/>
    <x v="5"/>
    <x v="0"/>
    <n v="0.57999999999999996"/>
    <x v="53"/>
  </r>
  <r>
    <s v="31786"/>
    <s v="NP"/>
    <s v="0000157401"/>
    <x v="4"/>
    <x v="0"/>
    <d v="2022-01-31T00:00:00"/>
    <x v="6"/>
    <x v="0"/>
    <n v="11.14"/>
    <x v="29"/>
  </r>
  <r>
    <s v="31786"/>
    <s v="NP"/>
    <s v="0000157401"/>
    <x v="4"/>
    <x v="0"/>
    <d v="2022-01-31T00:00:00"/>
    <x v="7"/>
    <x v="0"/>
    <n v="6.25"/>
    <x v="6"/>
  </r>
  <r>
    <s v="31786"/>
    <s v="NP"/>
    <s v="0000157401"/>
    <x v="4"/>
    <x v="0"/>
    <d v="2022-01-31T00:00:00"/>
    <x v="8"/>
    <x v="0"/>
    <n v="27.9"/>
    <x v="74"/>
  </r>
  <r>
    <s v="31786"/>
    <s v="NP"/>
    <s v="0000157401"/>
    <x v="4"/>
    <x v="0"/>
    <d v="2022-01-31T00:00:00"/>
    <x v="9"/>
    <x v="0"/>
    <n v="13925.52"/>
    <x v="75"/>
  </r>
  <r>
    <s v="31786"/>
    <s v="NP"/>
    <s v="0000157401"/>
    <x v="4"/>
    <x v="0"/>
    <d v="2022-01-31T00:00:00"/>
    <x v="10"/>
    <x v="0"/>
    <n v="6.12"/>
    <x v="37"/>
  </r>
  <r>
    <s v="31786"/>
    <s v="NP"/>
    <s v="0000157401"/>
    <x v="4"/>
    <x v="0"/>
    <d v="2022-01-31T00:00:00"/>
    <x v="18"/>
    <x v="0"/>
    <n v="1.71"/>
    <x v="7"/>
  </r>
  <r>
    <s v="31786"/>
    <s v="NP"/>
    <s v="0000157401"/>
    <x v="4"/>
    <x v="0"/>
    <d v="2022-01-31T00:00:00"/>
    <x v="19"/>
    <x v="0"/>
    <n v="0.5"/>
    <x v="10"/>
  </r>
  <r>
    <s v="31786"/>
    <s v="NP"/>
    <s v="0000157401"/>
    <x v="4"/>
    <x v="0"/>
    <d v="2022-01-31T00:00:00"/>
    <x v="20"/>
    <x v="0"/>
    <n v="0.67"/>
    <x v="10"/>
  </r>
  <r>
    <s v="31786"/>
    <s v="NP"/>
    <s v="0000157401"/>
    <x v="4"/>
    <x v="0"/>
    <d v="2022-01-31T00:00:00"/>
    <x v="12"/>
    <x v="0"/>
    <n v="14.48"/>
    <x v="76"/>
  </r>
  <r>
    <s v="31786"/>
    <s v="NP"/>
    <s v="0000190862"/>
    <x v="5"/>
    <x v="0"/>
    <d v="2022-01-31T00:00:00"/>
    <x v="13"/>
    <x v="1"/>
    <n v="15.1"/>
    <x v="7"/>
  </r>
  <r>
    <s v="31786"/>
    <s v="NP"/>
    <s v="0000190862"/>
    <x v="5"/>
    <x v="0"/>
    <d v="2022-01-31T00:00:00"/>
    <x v="13"/>
    <x v="2"/>
    <n v="2.92"/>
    <x v="10"/>
  </r>
  <r>
    <s v="31786"/>
    <s v="NP"/>
    <s v="0000190862"/>
    <x v="5"/>
    <x v="0"/>
    <d v="2022-01-31T00:00:00"/>
    <x v="13"/>
    <x v="3"/>
    <n v="35.01"/>
    <x v="38"/>
  </r>
  <r>
    <s v="31786"/>
    <s v="NP"/>
    <s v="0000190862"/>
    <x v="5"/>
    <x v="0"/>
    <d v="2022-01-31T00:00:00"/>
    <x v="13"/>
    <x v="4"/>
    <n v="38.76"/>
    <x v="7"/>
  </r>
  <r>
    <s v="31786"/>
    <s v="NP"/>
    <s v="0000190862"/>
    <x v="5"/>
    <x v="0"/>
    <d v="2022-01-31T00:00:00"/>
    <x v="13"/>
    <x v="5"/>
    <n v="39.159999999999997"/>
    <x v="59"/>
  </r>
  <r>
    <s v="31786"/>
    <s v="NP"/>
    <s v="0000190862"/>
    <x v="5"/>
    <x v="0"/>
    <d v="2022-01-31T00:00:00"/>
    <x v="13"/>
    <x v="6"/>
    <n v="35.229999999999997"/>
    <x v="5"/>
  </r>
  <r>
    <s v="31786"/>
    <s v="NP"/>
    <s v="0000190862"/>
    <x v="5"/>
    <x v="0"/>
    <d v="2022-01-31T00:00:00"/>
    <x v="13"/>
    <x v="7"/>
    <n v="30.89"/>
    <x v="5"/>
  </r>
  <r>
    <s v="31786"/>
    <s v="NP"/>
    <s v="0000190862"/>
    <x v="5"/>
    <x v="0"/>
    <d v="2022-01-31T00:00:00"/>
    <x v="13"/>
    <x v="8"/>
    <n v="22.27"/>
    <x v="10"/>
  </r>
  <r>
    <s v="31786"/>
    <s v="NP"/>
    <s v="0000190862"/>
    <x v="5"/>
    <x v="0"/>
    <d v="2022-01-31T00:00:00"/>
    <x v="13"/>
    <x v="11"/>
    <n v="6.24"/>
    <x v="5"/>
  </r>
  <r>
    <s v="31786"/>
    <s v="NP"/>
    <s v="0000190862"/>
    <x v="5"/>
    <x v="0"/>
    <d v="2022-01-31T00:00:00"/>
    <x v="13"/>
    <x v="12"/>
    <n v="2.78"/>
    <x v="10"/>
  </r>
  <r>
    <s v="31786"/>
    <s v="NP"/>
    <s v="0000190862"/>
    <x v="5"/>
    <x v="0"/>
    <d v="2022-01-31T00:00:00"/>
    <x v="13"/>
    <x v="13"/>
    <n v="6.86"/>
    <x v="10"/>
  </r>
  <r>
    <s v="31786"/>
    <s v="NP"/>
    <s v="0000190862"/>
    <x v="5"/>
    <x v="0"/>
    <d v="2022-01-31T00:00:00"/>
    <x v="13"/>
    <x v="14"/>
    <n v="27"/>
    <x v="10"/>
  </r>
  <r>
    <s v="31786"/>
    <s v="NP"/>
    <s v="0000190862"/>
    <x v="5"/>
    <x v="0"/>
    <d v="2022-01-31T00:00:00"/>
    <x v="13"/>
    <x v="16"/>
    <n v="5.1100000000000003"/>
    <x v="10"/>
  </r>
  <r>
    <s v="31786"/>
    <s v="NP"/>
    <s v="0000190862"/>
    <x v="5"/>
    <x v="0"/>
    <d v="2022-01-31T00:00:00"/>
    <x v="13"/>
    <x v="18"/>
    <n v="42.35"/>
    <x v="5"/>
  </r>
  <r>
    <s v="31786"/>
    <s v="NP"/>
    <s v="0000190862"/>
    <x v="5"/>
    <x v="0"/>
    <d v="2022-01-31T00:00:00"/>
    <x v="13"/>
    <x v="21"/>
    <n v="-3.33"/>
    <x v="59"/>
  </r>
  <r>
    <s v="31786"/>
    <s v="NP"/>
    <s v="0000190862"/>
    <x v="5"/>
    <x v="0"/>
    <d v="2022-01-31T00:00:00"/>
    <x v="13"/>
    <x v="22"/>
    <n v="27.06"/>
    <x v="53"/>
  </r>
  <r>
    <s v="31786"/>
    <s v="NP"/>
    <s v="0000190862"/>
    <x v="5"/>
    <x v="0"/>
    <d v="2022-01-31T00:00:00"/>
    <x v="13"/>
    <x v="31"/>
    <n v="3.35"/>
    <x v="10"/>
  </r>
  <r>
    <s v="31786"/>
    <s v="NP"/>
    <s v="0000190862"/>
    <x v="5"/>
    <x v="0"/>
    <d v="2022-01-31T00:00:00"/>
    <x v="13"/>
    <x v="33"/>
    <n v="6.1"/>
    <x v="10"/>
  </r>
  <r>
    <s v="31786"/>
    <s v="NP"/>
    <s v="0000190862"/>
    <x v="5"/>
    <x v="0"/>
    <d v="2022-01-31T00:00:00"/>
    <x v="13"/>
    <x v="34"/>
    <n v="18.88"/>
    <x v="10"/>
  </r>
  <r>
    <s v="31786"/>
    <s v="NP"/>
    <s v="0000190862"/>
    <x v="5"/>
    <x v="0"/>
    <d v="2022-01-31T00:00:00"/>
    <x v="13"/>
    <x v="35"/>
    <n v="10.67"/>
    <x v="10"/>
  </r>
  <r>
    <s v="31786"/>
    <s v="NP"/>
    <s v="0000190862"/>
    <x v="5"/>
    <x v="0"/>
    <d v="2022-01-31T00:00:00"/>
    <x v="13"/>
    <x v="36"/>
    <n v="34.15"/>
    <x v="5"/>
  </r>
  <r>
    <s v="31786"/>
    <s v="NP"/>
    <s v="0000190862"/>
    <x v="5"/>
    <x v="0"/>
    <d v="2022-01-31T00:00:00"/>
    <x v="13"/>
    <x v="37"/>
    <n v="16.14"/>
    <x v="10"/>
  </r>
  <r>
    <s v="31786"/>
    <s v="NP"/>
    <s v="0000190862"/>
    <x v="5"/>
    <x v="0"/>
    <d v="2022-01-31T00:00:00"/>
    <x v="13"/>
    <x v="38"/>
    <n v="29.41"/>
    <x v="5"/>
  </r>
  <r>
    <s v="31786"/>
    <s v="NP"/>
    <s v="0000190862"/>
    <x v="5"/>
    <x v="0"/>
    <d v="2022-01-31T00:00:00"/>
    <x v="13"/>
    <x v="40"/>
    <n v="21.47"/>
    <x v="10"/>
  </r>
  <r>
    <s v="31786"/>
    <s v="NP"/>
    <s v="0000190862"/>
    <x v="5"/>
    <x v="0"/>
    <d v="2022-01-31T00:00:00"/>
    <x v="14"/>
    <x v="43"/>
    <n v="28369.919999999998"/>
    <x v="77"/>
  </r>
  <r>
    <s v="31786"/>
    <s v="NP"/>
    <s v="0000190862"/>
    <x v="5"/>
    <x v="0"/>
    <d v="2022-01-31T00:00:00"/>
    <x v="14"/>
    <x v="44"/>
    <n v="28053.439999999999"/>
    <x v="78"/>
  </r>
  <r>
    <s v="31786"/>
    <s v="NP"/>
    <s v="0000190862"/>
    <x v="5"/>
    <x v="0"/>
    <d v="2022-01-31T00:00:00"/>
    <x v="14"/>
    <x v="41"/>
    <n v="357.37"/>
    <x v="79"/>
  </r>
  <r>
    <s v="31786"/>
    <s v="NP"/>
    <s v="0000190862"/>
    <x v="5"/>
    <x v="0"/>
    <d v="2022-01-31T00:00:00"/>
    <x v="14"/>
    <x v="42"/>
    <n v="116.97"/>
    <x v="57"/>
  </r>
  <r>
    <s v="31786"/>
    <s v="NP"/>
    <s v="0000210467"/>
    <x v="6"/>
    <x v="3"/>
    <d v="2022-01-31T00:00:00"/>
    <x v="15"/>
    <x v="0"/>
    <n v="489.04"/>
    <x v="80"/>
  </r>
  <r>
    <s v="31786"/>
    <s v="NP"/>
    <s v="0000210467"/>
    <x v="6"/>
    <x v="0"/>
    <d v="2022-01-31T00:00:00"/>
    <x v="15"/>
    <x v="0"/>
    <n v="167031.63"/>
    <x v="81"/>
  </r>
  <r>
    <s v="31786"/>
    <s v="NP"/>
    <s v="0000210467"/>
    <x v="6"/>
    <x v="4"/>
    <d v="2022-01-31T00:00:00"/>
    <x v="15"/>
    <x v="0"/>
    <n v="101081.5"/>
    <x v="82"/>
  </r>
  <r>
    <s v="31786"/>
    <s v="NP"/>
    <s v="0000210467"/>
    <x v="6"/>
    <x v="5"/>
    <d v="2022-01-31T00:00:00"/>
    <x v="15"/>
    <x v="0"/>
    <n v="64211.17"/>
    <x v="83"/>
  </r>
  <r>
    <s v="31786"/>
    <s v="TN"/>
    <s v="0000000185"/>
    <x v="0"/>
    <x v="0"/>
    <d v="2022-01-14T00:00:00"/>
    <x v="0"/>
    <x v="0"/>
    <n v="358.03"/>
    <x v="84"/>
  </r>
  <r>
    <s v="31786"/>
    <s v="TN"/>
    <s v="0000000192"/>
    <x v="1"/>
    <x v="0"/>
    <d v="2022-01-14T00:00:00"/>
    <x v="1"/>
    <x v="0"/>
    <n v="2062.84"/>
    <x v="85"/>
  </r>
  <r>
    <s v="31786"/>
    <s v="TN"/>
    <s v="0000157401"/>
    <x v="4"/>
    <x v="0"/>
    <d v="2022-01-14T00:00:00"/>
    <x v="9"/>
    <x v="0"/>
    <n v="21.13"/>
    <x v="47"/>
  </r>
  <r>
    <s v="31786"/>
    <s v="TN"/>
    <s v="0000190862"/>
    <x v="5"/>
    <x v="0"/>
    <d v="2022-01-14T00:00:00"/>
    <x v="13"/>
    <x v="1"/>
    <n v="-4.37"/>
    <x v="10"/>
  </r>
  <r>
    <s v="31786"/>
    <s v="TN"/>
    <s v="0000190862"/>
    <x v="5"/>
    <x v="0"/>
    <d v="2022-01-14T00:00:00"/>
    <x v="13"/>
    <x v="2"/>
    <n v="8.92"/>
    <x v="5"/>
  </r>
  <r>
    <s v="31786"/>
    <s v="TN"/>
    <s v="0000190862"/>
    <x v="5"/>
    <x v="0"/>
    <d v="2022-01-14T00:00:00"/>
    <x v="13"/>
    <x v="3"/>
    <n v="11.69"/>
    <x v="10"/>
  </r>
  <r>
    <s v="31786"/>
    <s v="TN"/>
    <s v="0000190862"/>
    <x v="5"/>
    <x v="0"/>
    <d v="2022-01-14T00:00:00"/>
    <x v="13"/>
    <x v="8"/>
    <n v="-193.72"/>
    <x v="10"/>
  </r>
  <r>
    <s v="31786"/>
    <s v="TN"/>
    <s v="0000190862"/>
    <x v="5"/>
    <x v="0"/>
    <d v="2022-01-14T00:00:00"/>
    <x v="13"/>
    <x v="14"/>
    <n v="9.92"/>
    <x v="10"/>
  </r>
  <r>
    <s v="31786"/>
    <s v="TN"/>
    <s v="0000190862"/>
    <x v="5"/>
    <x v="0"/>
    <d v="2022-01-14T00:00:00"/>
    <x v="13"/>
    <x v="17"/>
    <n v="130.66"/>
    <x v="59"/>
  </r>
  <r>
    <s v="31786"/>
    <s v="TN"/>
    <s v="0000190862"/>
    <x v="5"/>
    <x v="0"/>
    <d v="2022-01-14T00:00:00"/>
    <x v="13"/>
    <x v="22"/>
    <n v="15.06"/>
    <x v="10"/>
  </r>
  <r>
    <s v="31786"/>
    <s v="TN"/>
    <s v="0000190862"/>
    <x v="5"/>
    <x v="0"/>
    <d v="2022-01-14T00:00:00"/>
    <x v="13"/>
    <x v="24"/>
    <n v="50.59"/>
    <x v="10"/>
  </r>
  <r>
    <s v="31786"/>
    <s v="TN"/>
    <s v="0000190862"/>
    <x v="5"/>
    <x v="0"/>
    <d v="2022-01-14T00:00:00"/>
    <x v="13"/>
    <x v="27"/>
    <n v="50.69"/>
    <x v="10"/>
  </r>
  <r>
    <s v="31786"/>
    <s v="TN"/>
    <s v="0000190862"/>
    <x v="5"/>
    <x v="0"/>
    <d v="2022-01-14T00:00:00"/>
    <x v="13"/>
    <x v="30"/>
    <n v="39.450000000000003"/>
    <x v="10"/>
  </r>
  <r>
    <s v="31786"/>
    <s v="TN"/>
    <s v="0000190862"/>
    <x v="5"/>
    <x v="0"/>
    <d v="2022-01-14T00:00:00"/>
    <x v="13"/>
    <x v="32"/>
    <n v="-6.31"/>
    <x v="53"/>
  </r>
  <r>
    <s v="31786"/>
    <s v="TN"/>
    <s v="0000190862"/>
    <x v="5"/>
    <x v="0"/>
    <d v="2022-01-14T00:00:00"/>
    <x v="13"/>
    <x v="33"/>
    <n v="25.64"/>
    <x v="10"/>
  </r>
  <r>
    <s v="31786"/>
    <s v="TN"/>
    <s v="0000190862"/>
    <x v="5"/>
    <x v="0"/>
    <d v="2022-01-14T00:00:00"/>
    <x v="13"/>
    <x v="34"/>
    <n v="7.82"/>
    <x v="10"/>
  </r>
  <r>
    <s v="31786"/>
    <s v="TN"/>
    <s v="0000190862"/>
    <x v="5"/>
    <x v="0"/>
    <d v="2022-01-14T00:00:00"/>
    <x v="14"/>
    <x v="41"/>
    <n v="213.04"/>
    <x v="8"/>
  </r>
  <r>
    <s v="31786"/>
    <s v="TN"/>
    <s v="0000190862"/>
    <x v="5"/>
    <x v="0"/>
    <d v="2022-01-14T00:00:00"/>
    <x v="14"/>
    <x v="42"/>
    <n v="210.34"/>
    <x v="57"/>
  </r>
  <r>
    <s v="31786"/>
    <s v="TN"/>
    <s v="0000210467"/>
    <x v="6"/>
    <x v="0"/>
    <d v="2022-01-14T00:00:00"/>
    <x v="15"/>
    <x v="0"/>
    <n v="462.11"/>
    <x v="86"/>
  </r>
  <r>
    <s v="31786"/>
    <s v="NP"/>
    <s v="0000000185"/>
    <x v="0"/>
    <x v="1"/>
    <d v="2022-01-31T00:00:00"/>
    <x v="16"/>
    <x v="0"/>
    <n v="-37.1"/>
    <x v="10"/>
  </r>
  <r>
    <s v="31786"/>
    <s v="NP"/>
    <s v="0000000185"/>
    <x v="0"/>
    <x v="1"/>
    <d v="2022-01-31T00:00:00"/>
    <x v="16"/>
    <x v="0"/>
    <n v="5341.83"/>
    <x v="87"/>
  </r>
  <r>
    <s v="31786"/>
    <s v="NP"/>
    <s v="0000000185"/>
    <x v="0"/>
    <x v="2"/>
    <d v="2022-01-31T00:00:00"/>
    <x v="0"/>
    <x v="0"/>
    <n v="14.12"/>
    <x v="10"/>
  </r>
  <r>
    <s v="31786"/>
    <s v="NP"/>
    <s v="0000000185"/>
    <x v="0"/>
    <x v="2"/>
    <d v="2022-01-31T00:00:00"/>
    <x v="16"/>
    <x v="0"/>
    <n v="402.29"/>
    <x v="88"/>
  </r>
  <r>
    <s v="31786"/>
    <s v="NP"/>
    <s v="0000000185"/>
    <x v="0"/>
    <x v="3"/>
    <d v="2022-01-31T00:00:00"/>
    <x v="16"/>
    <x v="0"/>
    <n v="54.02"/>
    <x v="5"/>
  </r>
  <r>
    <s v="31786"/>
    <s v="NP"/>
    <s v="0000000185"/>
    <x v="0"/>
    <x v="0"/>
    <d v="2022-01-31T00:00:00"/>
    <x v="0"/>
    <x v="0"/>
    <n v="-28.24"/>
    <x v="5"/>
  </r>
  <r>
    <s v="31786"/>
    <s v="NP"/>
    <s v="0000000185"/>
    <x v="0"/>
    <x v="0"/>
    <d v="2022-01-31T00:00:00"/>
    <x v="0"/>
    <x v="0"/>
    <n v="661.73"/>
    <x v="74"/>
  </r>
  <r>
    <s v="31786"/>
    <s v="NP"/>
    <s v="0000000185"/>
    <x v="0"/>
    <x v="4"/>
    <d v="2022-01-31T00:00:00"/>
    <x v="0"/>
    <x v="0"/>
    <n v="142.01"/>
    <x v="89"/>
  </r>
  <r>
    <s v="31786"/>
    <s v="NP"/>
    <s v="0000000185"/>
    <x v="0"/>
    <x v="5"/>
    <d v="2022-01-31T00:00:00"/>
    <x v="0"/>
    <x v="0"/>
    <n v="-50.06"/>
    <x v="5"/>
  </r>
  <r>
    <s v="31786"/>
    <s v="NP"/>
    <s v="0000000185"/>
    <x v="0"/>
    <x v="5"/>
    <d v="2022-01-31T00:00:00"/>
    <x v="0"/>
    <x v="0"/>
    <n v="254.98"/>
    <x v="90"/>
  </r>
  <r>
    <s v="31786"/>
    <s v="NP"/>
    <s v="0000000192"/>
    <x v="1"/>
    <x v="1"/>
    <d v="2022-01-31T00:00:00"/>
    <x v="1"/>
    <x v="0"/>
    <n v="119.96"/>
    <x v="53"/>
  </r>
  <r>
    <s v="31786"/>
    <s v="NP"/>
    <s v="0000000192"/>
    <x v="1"/>
    <x v="1"/>
    <d v="2022-01-31T00:00:00"/>
    <x v="17"/>
    <x v="0"/>
    <n v="-33.880000000000003"/>
    <x v="29"/>
  </r>
  <r>
    <s v="31786"/>
    <s v="NP"/>
    <s v="0000000192"/>
    <x v="1"/>
    <x v="1"/>
    <d v="2022-01-31T00:00:00"/>
    <x v="17"/>
    <x v="0"/>
    <n v="46564.37"/>
    <x v="91"/>
  </r>
  <r>
    <s v="31786"/>
    <s v="NP"/>
    <s v="0000000192"/>
    <x v="1"/>
    <x v="2"/>
    <d v="2022-01-31T00:00:00"/>
    <x v="1"/>
    <x v="0"/>
    <n v="102.55"/>
    <x v="5"/>
  </r>
  <r>
    <s v="31786"/>
    <s v="NP"/>
    <s v="0000000192"/>
    <x v="1"/>
    <x v="2"/>
    <d v="2022-01-31T00:00:00"/>
    <x v="17"/>
    <x v="0"/>
    <n v="-458.27"/>
    <x v="48"/>
  </r>
  <r>
    <s v="31786"/>
    <s v="NP"/>
    <s v="0000000192"/>
    <x v="1"/>
    <x v="2"/>
    <d v="2022-01-31T00:00:00"/>
    <x v="17"/>
    <x v="0"/>
    <n v="5032.6099999999997"/>
    <x v="92"/>
  </r>
  <r>
    <s v="31786"/>
    <s v="NP"/>
    <s v="0000000192"/>
    <x v="1"/>
    <x v="3"/>
    <d v="2022-01-31T00:00:00"/>
    <x v="1"/>
    <x v="0"/>
    <n v="112.77"/>
    <x v="7"/>
  </r>
  <r>
    <s v="31786"/>
    <s v="NP"/>
    <s v="0000000192"/>
    <x v="1"/>
    <x v="3"/>
    <d v="2022-01-31T00:00:00"/>
    <x v="17"/>
    <x v="0"/>
    <n v="580.64"/>
    <x v="93"/>
  </r>
  <r>
    <s v="31786"/>
    <s v="NP"/>
    <s v="0000000192"/>
    <x v="1"/>
    <x v="0"/>
    <d v="2022-01-31T00:00:00"/>
    <x v="1"/>
    <x v="0"/>
    <n v="-473.55"/>
    <x v="48"/>
  </r>
  <r>
    <s v="31786"/>
    <s v="NP"/>
    <s v="0000000192"/>
    <x v="1"/>
    <x v="0"/>
    <d v="2022-01-31T00:00:00"/>
    <x v="1"/>
    <x v="0"/>
    <n v="3995.13"/>
    <x v="94"/>
  </r>
  <r>
    <s v="31786"/>
    <s v="NP"/>
    <s v="0000000192"/>
    <x v="1"/>
    <x v="4"/>
    <d v="2022-01-31T00:00:00"/>
    <x v="1"/>
    <x v="0"/>
    <n v="-342.44"/>
    <x v="8"/>
  </r>
  <r>
    <s v="31786"/>
    <s v="NP"/>
    <s v="0000000192"/>
    <x v="1"/>
    <x v="4"/>
    <d v="2022-01-31T00:00:00"/>
    <x v="1"/>
    <x v="0"/>
    <n v="1308.0999999999999"/>
    <x v="95"/>
  </r>
  <r>
    <s v="31786"/>
    <s v="NP"/>
    <s v="0000000192"/>
    <x v="1"/>
    <x v="5"/>
    <d v="2022-01-31T00:00:00"/>
    <x v="1"/>
    <x v="0"/>
    <n v="-663.87"/>
    <x v="93"/>
  </r>
  <r>
    <s v="31786"/>
    <s v="NP"/>
    <s v="0000000192"/>
    <x v="1"/>
    <x v="5"/>
    <d v="2022-01-31T00:00:00"/>
    <x v="1"/>
    <x v="0"/>
    <n v="1013.38"/>
    <x v="96"/>
  </r>
  <r>
    <s v="31786"/>
    <s v="NP"/>
    <s v="0000157401"/>
    <x v="4"/>
    <x v="0"/>
    <d v="2022-01-31T00:00:00"/>
    <x v="9"/>
    <x v="0"/>
    <n v="-1.08"/>
    <x v="10"/>
  </r>
  <r>
    <s v="31786"/>
    <s v="NP"/>
    <s v="0000157401"/>
    <x v="4"/>
    <x v="0"/>
    <d v="2022-01-31T00:00:00"/>
    <x v="9"/>
    <x v="0"/>
    <n v="2.52"/>
    <x v="5"/>
  </r>
  <r>
    <s v="31786"/>
    <s v="NP"/>
    <s v="0000190862"/>
    <x v="5"/>
    <x v="0"/>
    <d v="2022-01-31T00:00:00"/>
    <x v="14"/>
    <x v="43"/>
    <n v="-54.18"/>
    <x v="10"/>
  </r>
  <r>
    <s v="31786"/>
    <s v="NP"/>
    <s v="0000190862"/>
    <x v="5"/>
    <x v="0"/>
    <d v="2022-01-31T00:00:00"/>
    <x v="14"/>
    <x v="44"/>
    <n v="5.78"/>
    <x v="10"/>
  </r>
  <r>
    <s v="31786"/>
    <s v="NP"/>
    <s v="0000210467"/>
    <x v="6"/>
    <x v="1"/>
    <d v="2022-01-31T00:00:00"/>
    <x v="15"/>
    <x v="0"/>
    <n v="-20.54"/>
    <x v="38"/>
  </r>
  <r>
    <s v="31786"/>
    <s v="NP"/>
    <s v="0000210467"/>
    <x v="6"/>
    <x v="1"/>
    <d v="2022-01-31T00:00:00"/>
    <x v="15"/>
    <x v="0"/>
    <n v="2651.88"/>
    <x v="97"/>
  </r>
  <r>
    <s v="31786"/>
    <s v="NP"/>
    <s v="0000210467"/>
    <x v="6"/>
    <x v="2"/>
    <d v="2022-01-31T00:00:00"/>
    <x v="15"/>
    <x v="0"/>
    <n v="-22.57"/>
    <x v="53"/>
  </r>
  <r>
    <s v="31786"/>
    <s v="NP"/>
    <s v="0000210467"/>
    <x v="6"/>
    <x v="2"/>
    <d v="2022-01-31T00:00:00"/>
    <x v="15"/>
    <x v="0"/>
    <n v="309.98"/>
    <x v="98"/>
  </r>
  <r>
    <s v="31786"/>
    <s v="NP"/>
    <s v="0000210467"/>
    <x v="6"/>
    <x v="3"/>
    <d v="2022-01-31T00:00:00"/>
    <x v="15"/>
    <x v="0"/>
    <n v="5.56"/>
    <x v="10"/>
  </r>
  <r>
    <s v="31786"/>
    <s v="NP"/>
    <s v="0000210467"/>
    <x v="6"/>
    <x v="0"/>
    <d v="2022-01-31T00:00:00"/>
    <x v="15"/>
    <x v="0"/>
    <n v="-129.19"/>
    <x v="63"/>
  </r>
  <r>
    <s v="31786"/>
    <s v="NP"/>
    <s v="0000210467"/>
    <x v="6"/>
    <x v="0"/>
    <d v="2022-01-31T00:00:00"/>
    <x v="15"/>
    <x v="0"/>
    <n v="1129.08"/>
    <x v="99"/>
  </r>
  <r>
    <s v="31786"/>
    <s v="NP"/>
    <s v="0000210467"/>
    <x v="6"/>
    <x v="4"/>
    <d v="2022-01-31T00:00:00"/>
    <x v="15"/>
    <x v="0"/>
    <n v="-69.53"/>
    <x v="6"/>
  </r>
  <r>
    <s v="31786"/>
    <s v="NP"/>
    <s v="0000210467"/>
    <x v="6"/>
    <x v="4"/>
    <d v="2022-01-31T00:00:00"/>
    <x v="15"/>
    <x v="0"/>
    <n v="395.5"/>
    <x v="100"/>
  </r>
  <r>
    <s v="31786"/>
    <s v="NP"/>
    <s v="0000210467"/>
    <x v="6"/>
    <x v="5"/>
    <d v="2022-01-31T00:00:00"/>
    <x v="15"/>
    <x v="0"/>
    <n v="-163.44999999999999"/>
    <x v="101"/>
  </r>
  <r>
    <s v="31786"/>
    <s v="NP"/>
    <s v="0000210467"/>
    <x v="6"/>
    <x v="5"/>
    <d v="2022-01-31T00:00:00"/>
    <x v="15"/>
    <x v="0"/>
    <n v="394.79"/>
    <x v="102"/>
  </r>
  <r>
    <s v="31786"/>
    <s v="TN"/>
    <s v="0000000185"/>
    <x v="0"/>
    <x v="0"/>
    <d v="2022-01-31T00:00:00"/>
    <x v="0"/>
    <x v="0"/>
    <n v="-438.27"/>
    <x v="37"/>
  </r>
  <r>
    <s v="31786"/>
    <s v="TN"/>
    <s v="0000000185"/>
    <x v="0"/>
    <x v="0"/>
    <d v="2022-01-31T00:00:00"/>
    <x v="0"/>
    <x v="0"/>
    <n v="1132.26"/>
    <x v="103"/>
  </r>
  <r>
    <s v="31786"/>
    <s v="TN"/>
    <s v="0000000192"/>
    <x v="1"/>
    <x v="0"/>
    <d v="2022-01-31T00:00:00"/>
    <x v="1"/>
    <x v="0"/>
    <n v="-1299.69"/>
    <x v="74"/>
  </r>
  <r>
    <s v="31786"/>
    <s v="TN"/>
    <s v="0000000192"/>
    <x v="1"/>
    <x v="0"/>
    <d v="2022-01-31T00:00:00"/>
    <x v="1"/>
    <x v="0"/>
    <n v="4535.43"/>
    <x v="99"/>
  </r>
  <r>
    <s v="31786"/>
    <s v="TN"/>
    <s v="0000157401"/>
    <x v="4"/>
    <x v="0"/>
    <d v="2022-01-31T00:00:00"/>
    <x v="9"/>
    <x v="0"/>
    <n v="-28.9"/>
    <x v="101"/>
  </r>
  <r>
    <s v="31786"/>
    <s v="TN"/>
    <s v="0000157401"/>
    <x v="4"/>
    <x v="0"/>
    <d v="2022-01-31T00:00:00"/>
    <x v="9"/>
    <x v="0"/>
    <n v="42.48"/>
    <x v="96"/>
  </r>
  <r>
    <s v="31786"/>
    <s v="TN"/>
    <s v="0000190862"/>
    <x v="5"/>
    <x v="0"/>
    <d v="2022-01-31T00:00:00"/>
    <x v="13"/>
    <x v="2"/>
    <n v="-9.0299999999999994"/>
    <x v="5"/>
  </r>
  <r>
    <s v="31786"/>
    <s v="TN"/>
    <s v="0000190862"/>
    <x v="5"/>
    <x v="0"/>
    <d v="2022-01-31T00:00:00"/>
    <x v="13"/>
    <x v="2"/>
    <n v="5.13"/>
    <x v="10"/>
  </r>
  <r>
    <s v="31786"/>
    <s v="TN"/>
    <s v="0000190862"/>
    <x v="5"/>
    <x v="0"/>
    <d v="2022-01-31T00:00:00"/>
    <x v="13"/>
    <x v="3"/>
    <n v="-11.69"/>
    <x v="10"/>
  </r>
  <r>
    <s v="31786"/>
    <s v="TN"/>
    <s v="0000190862"/>
    <x v="5"/>
    <x v="0"/>
    <d v="2022-01-31T00:00:00"/>
    <x v="13"/>
    <x v="3"/>
    <n v="17.38"/>
    <x v="10"/>
  </r>
  <r>
    <s v="31786"/>
    <s v="TN"/>
    <s v="0000190862"/>
    <x v="5"/>
    <x v="0"/>
    <d v="2022-01-31T00:00:00"/>
    <x v="13"/>
    <x v="4"/>
    <n v="9.0299999999999994"/>
    <x v="10"/>
  </r>
  <r>
    <s v="31786"/>
    <s v="TN"/>
    <s v="0000190862"/>
    <x v="5"/>
    <x v="0"/>
    <d v="2022-01-31T00:00:00"/>
    <x v="13"/>
    <x v="6"/>
    <n v="-17.66"/>
    <x v="10"/>
  </r>
  <r>
    <s v="31786"/>
    <s v="TN"/>
    <s v="0000190862"/>
    <x v="5"/>
    <x v="0"/>
    <d v="2022-01-31T00:00:00"/>
    <x v="13"/>
    <x v="7"/>
    <n v="-28.61"/>
    <x v="10"/>
  </r>
  <r>
    <s v="31786"/>
    <s v="TN"/>
    <s v="0000190862"/>
    <x v="5"/>
    <x v="0"/>
    <d v="2022-01-31T00:00:00"/>
    <x v="13"/>
    <x v="8"/>
    <n v="29.53"/>
    <x v="10"/>
  </r>
  <r>
    <s v="31786"/>
    <s v="TN"/>
    <s v="0000190862"/>
    <x v="5"/>
    <x v="0"/>
    <d v="2022-01-31T00:00:00"/>
    <x v="13"/>
    <x v="12"/>
    <n v="12.69"/>
    <x v="53"/>
  </r>
  <r>
    <s v="31786"/>
    <s v="TN"/>
    <s v="0000190862"/>
    <x v="5"/>
    <x v="0"/>
    <d v="2022-01-31T00:00:00"/>
    <x v="13"/>
    <x v="14"/>
    <n v="-7.32"/>
    <x v="10"/>
  </r>
  <r>
    <s v="31786"/>
    <s v="TN"/>
    <s v="0000190862"/>
    <x v="5"/>
    <x v="0"/>
    <d v="2022-01-31T00:00:00"/>
    <x v="13"/>
    <x v="14"/>
    <n v="7.27"/>
    <x v="10"/>
  </r>
  <r>
    <s v="31786"/>
    <s v="TN"/>
    <s v="0000190862"/>
    <x v="5"/>
    <x v="0"/>
    <d v="2022-01-31T00:00:00"/>
    <x v="13"/>
    <x v="15"/>
    <n v="24.16"/>
    <x v="5"/>
  </r>
  <r>
    <s v="31786"/>
    <s v="TN"/>
    <s v="0000190862"/>
    <x v="5"/>
    <x v="0"/>
    <d v="2022-01-31T00:00:00"/>
    <x v="13"/>
    <x v="17"/>
    <n v="53.32"/>
    <x v="59"/>
  </r>
  <r>
    <s v="31786"/>
    <s v="TN"/>
    <s v="0000190862"/>
    <x v="5"/>
    <x v="0"/>
    <d v="2022-01-31T00:00:00"/>
    <x v="13"/>
    <x v="23"/>
    <n v="10.95"/>
    <x v="10"/>
  </r>
  <r>
    <s v="31786"/>
    <s v="TN"/>
    <s v="0000190862"/>
    <x v="5"/>
    <x v="0"/>
    <d v="2022-01-31T00:00:00"/>
    <x v="13"/>
    <x v="25"/>
    <n v="-30.43"/>
    <x v="10"/>
  </r>
  <r>
    <s v="31786"/>
    <s v="TN"/>
    <s v="0000190862"/>
    <x v="5"/>
    <x v="0"/>
    <d v="2022-01-31T00:00:00"/>
    <x v="13"/>
    <x v="25"/>
    <n v="16.260000000000002"/>
    <x v="10"/>
  </r>
  <r>
    <s v="31786"/>
    <s v="TN"/>
    <s v="0000190862"/>
    <x v="5"/>
    <x v="0"/>
    <d v="2022-01-31T00:00:00"/>
    <x v="13"/>
    <x v="31"/>
    <n v="-10.199999999999999"/>
    <x v="5"/>
  </r>
  <r>
    <s v="31786"/>
    <s v="TN"/>
    <s v="0000190862"/>
    <x v="5"/>
    <x v="0"/>
    <d v="2022-01-31T00:00:00"/>
    <x v="13"/>
    <x v="35"/>
    <n v="11.61"/>
    <x v="10"/>
  </r>
  <r>
    <s v="31786"/>
    <s v="TN"/>
    <s v="0000190862"/>
    <x v="5"/>
    <x v="0"/>
    <d v="2022-01-31T00:00:00"/>
    <x v="13"/>
    <x v="36"/>
    <n v="112.98"/>
    <x v="59"/>
  </r>
  <r>
    <s v="31786"/>
    <s v="TN"/>
    <s v="0000190862"/>
    <x v="5"/>
    <x v="0"/>
    <d v="2022-01-31T00:00:00"/>
    <x v="14"/>
    <x v="41"/>
    <n v="-99.96"/>
    <x v="59"/>
  </r>
  <r>
    <s v="31786"/>
    <s v="TN"/>
    <s v="0000190862"/>
    <x v="5"/>
    <x v="0"/>
    <d v="2022-01-31T00:00:00"/>
    <x v="14"/>
    <x v="41"/>
    <n v="178.71"/>
    <x v="104"/>
  </r>
  <r>
    <s v="31786"/>
    <s v="TN"/>
    <s v="0000190862"/>
    <x v="5"/>
    <x v="0"/>
    <d v="2022-01-31T00:00:00"/>
    <x v="14"/>
    <x v="42"/>
    <n v="-150.94999999999999"/>
    <x v="7"/>
  </r>
  <r>
    <s v="31786"/>
    <s v="TN"/>
    <s v="0000190862"/>
    <x v="5"/>
    <x v="0"/>
    <d v="2022-01-31T00:00:00"/>
    <x v="14"/>
    <x v="42"/>
    <n v="200.74"/>
    <x v="89"/>
  </r>
  <r>
    <s v="31786"/>
    <s v="TN"/>
    <s v="0000210467"/>
    <x v="6"/>
    <x v="0"/>
    <d v="2022-01-31T00:00:00"/>
    <x v="15"/>
    <x v="0"/>
    <n v="-369.92"/>
    <x v="68"/>
  </r>
  <r>
    <s v="31786"/>
    <s v="TN"/>
    <s v="0000210467"/>
    <x v="6"/>
    <x v="0"/>
    <d v="2022-01-31T00:00:00"/>
    <x v="15"/>
    <x v="0"/>
    <n v="1247.69"/>
    <x v="105"/>
  </r>
</pivotCacheRecords>
</file>

<file path=xl/pivotCache/pivotCacheRecords3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s v="31786"/>
    <s v="TN"/>
    <s v="0000000185"/>
    <x v="0"/>
    <x v="0"/>
    <d v="2022-02-15T00:00:00"/>
    <x v="0"/>
    <x v="0"/>
    <n v="-13.84"/>
    <x v="0"/>
  </r>
  <r>
    <s v="31786"/>
    <s v="TN"/>
    <s v="0000000185"/>
    <x v="0"/>
    <x v="0"/>
    <d v="2022-02-28T00:00:00"/>
    <x v="0"/>
    <x v="0"/>
    <n v="192998.84"/>
    <x v="1"/>
  </r>
  <r>
    <s v="31786"/>
    <s v="TN"/>
    <s v="0000000192"/>
    <x v="1"/>
    <x v="0"/>
    <d v="2022-02-28T00:00:00"/>
    <x v="1"/>
    <x v="0"/>
    <n v="945713.1"/>
    <x v="2"/>
  </r>
  <r>
    <s v="31786"/>
    <s v="TN"/>
    <s v="0000053684"/>
    <x v="2"/>
    <x v="0"/>
    <d v="2022-02-28T00:00:00"/>
    <x v="2"/>
    <x v="0"/>
    <n v="127.64"/>
    <x v="3"/>
  </r>
  <r>
    <s v="31786"/>
    <s v="TN"/>
    <s v="0000053684"/>
    <x v="2"/>
    <x v="0"/>
    <d v="2022-02-28T00:00:00"/>
    <x v="3"/>
    <x v="0"/>
    <n v="41665.480000000003"/>
    <x v="4"/>
  </r>
  <r>
    <s v="31786"/>
    <s v="TN"/>
    <s v="0000157401"/>
    <x v="3"/>
    <x v="0"/>
    <d v="2022-02-28T00:00:00"/>
    <x v="4"/>
    <x v="0"/>
    <n v="355351.63"/>
    <x v="5"/>
  </r>
  <r>
    <s v="31786"/>
    <s v="TN"/>
    <s v="0000157401"/>
    <x v="4"/>
    <x v="0"/>
    <d v="2022-02-15T00:00:00"/>
    <x v="5"/>
    <x v="0"/>
    <n v="-1.26"/>
    <x v="0"/>
  </r>
  <r>
    <s v="31786"/>
    <s v="TN"/>
    <s v="0000157401"/>
    <x v="4"/>
    <x v="0"/>
    <d v="2022-02-28T00:00:00"/>
    <x v="6"/>
    <x v="0"/>
    <n v="0.22"/>
    <x v="6"/>
  </r>
  <r>
    <s v="31786"/>
    <s v="TN"/>
    <s v="0000157401"/>
    <x v="4"/>
    <x v="0"/>
    <d v="2022-02-28T00:00:00"/>
    <x v="7"/>
    <x v="0"/>
    <n v="4.76"/>
    <x v="7"/>
  </r>
  <r>
    <s v="31786"/>
    <s v="TN"/>
    <s v="0000157401"/>
    <x v="4"/>
    <x v="0"/>
    <d v="2022-02-28T00:00:00"/>
    <x v="8"/>
    <x v="0"/>
    <n v="3.95"/>
    <x v="8"/>
  </r>
  <r>
    <s v="31786"/>
    <s v="TN"/>
    <s v="0000157401"/>
    <x v="4"/>
    <x v="0"/>
    <d v="2022-02-28T00:00:00"/>
    <x v="9"/>
    <x v="0"/>
    <n v="6.48"/>
    <x v="7"/>
  </r>
  <r>
    <s v="31786"/>
    <s v="TN"/>
    <s v="0000157401"/>
    <x v="4"/>
    <x v="0"/>
    <d v="2022-02-28T00:00:00"/>
    <x v="5"/>
    <x v="0"/>
    <n v="21319.56"/>
    <x v="9"/>
  </r>
  <r>
    <s v="31786"/>
    <s v="TN"/>
    <s v="0000157401"/>
    <x v="4"/>
    <x v="0"/>
    <d v="2022-02-28T00:00:00"/>
    <x v="10"/>
    <x v="0"/>
    <n v="0.16"/>
    <x v="0"/>
  </r>
  <r>
    <s v="31786"/>
    <s v="TN"/>
    <s v="0000157401"/>
    <x v="4"/>
    <x v="0"/>
    <d v="2022-02-28T00:00:00"/>
    <x v="11"/>
    <x v="0"/>
    <n v="0.61"/>
    <x v="0"/>
  </r>
  <r>
    <s v="31786"/>
    <s v="TN"/>
    <s v="0000157401"/>
    <x v="4"/>
    <x v="0"/>
    <d v="2022-02-28T00:00:00"/>
    <x v="12"/>
    <x v="0"/>
    <n v="1.1599999999999999"/>
    <x v="6"/>
  </r>
  <r>
    <s v="31786"/>
    <s v="TN"/>
    <s v="0000190862"/>
    <x v="5"/>
    <x v="0"/>
    <d v="2022-02-28T00:00:00"/>
    <x v="13"/>
    <x v="1"/>
    <n v="1235.8399999999999"/>
    <x v="10"/>
  </r>
  <r>
    <s v="31786"/>
    <s v="TN"/>
    <s v="0000190862"/>
    <x v="5"/>
    <x v="0"/>
    <d v="2022-02-28T00:00:00"/>
    <x v="13"/>
    <x v="2"/>
    <n v="1227.73"/>
    <x v="11"/>
  </r>
  <r>
    <s v="31786"/>
    <s v="TN"/>
    <s v="0000190862"/>
    <x v="5"/>
    <x v="0"/>
    <d v="2022-02-28T00:00:00"/>
    <x v="13"/>
    <x v="3"/>
    <n v="2445.85"/>
    <x v="12"/>
  </r>
  <r>
    <s v="31786"/>
    <s v="TN"/>
    <s v="0000190862"/>
    <x v="5"/>
    <x v="0"/>
    <d v="2022-02-28T00:00:00"/>
    <x v="13"/>
    <x v="4"/>
    <n v="4245.29"/>
    <x v="13"/>
  </r>
  <r>
    <s v="31786"/>
    <s v="TN"/>
    <s v="0000190862"/>
    <x v="5"/>
    <x v="0"/>
    <d v="2022-02-28T00:00:00"/>
    <x v="13"/>
    <x v="5"/>
    <n v="5056.22"/>
    <x v="14"/>
  </r>
  <r>
    <s v="31786"/>
    <s v="TN"/>
    <s v="0000190862"/>
    <x v="5"/>
    <x v="0"/>
    <d v="2022-02-28T00:00:00"/>
    <x v="13"/>
    <x v="6"/>
    <n v="6405.46"/>
    <x v="15"/>
  </r>
  <r>
    <s v="31786"/>
    <s v="TN"/>
    <s v="0000190862"/>
    <x v="5"/>
    <x v="0"/>
    <d v="2022-02-28T00:00:00"/>
    <x v="13"/>
    <x v="7"/>
    <n v="6862.22"/>
    <x v="16"/>
  </r>
  <r>
    <s v="31786"/>
    <s v="TN"/>
    <s v="0000190862"/>
    <x v="5"/>
    <x v="0"/>
    <d v="2022-02-28T00:00:00"/>
    <x v="13"/>
    <x v="8"/>
    <n v="5069.5600000000004"/>
    <x v="17"/>
  </r>
  <r>
    <s v="31786"/>
    <s v="TN"/>
    <s v="0000190862"/>
    <x v="5"/>
    <x v="0"/>
    <d v="2022-02-28T00:00:00"/>
    <x v="13"/>
    <x v="9"/>
    <n v="1391.33"/>
    <x v="18"/>
  </r>
  <r>
    <s v="31786"/>
    <s v="TN"/>
    <s v="0000190862"/>
    <x v="5"/>
    <x v="0"/>
    <d v="2022-02-28T00:00:00"/>
    <x v="13"/>
    <x v="10"/>
    <n v="260.62"/>
    <x v="7"/>
  </r>
  <r>
    <s v="31786"/>
    <s v="TN"/>
    <s v="0000190862"/>
    <x v="5"/>
    <x v="0"/>
    <d v="2022-02-28T00:00:00"/>
    <x v="13"/>
    <x v="11"/>
    <n v="926.83"/>
    <x v="19"/>
  </r>
  <r>
    <s v="31786"/>
    <s v="TN"/>
    <s v="0000190862"/>
    <x v="5"/>
    <x v="0"/>
    <d v="2022-02-28T00:00:00"/>
    <x v="13"/>
    <x v="12"/>
    <n v="974.2"/>
    <x v="20"/>
  </r>
  <r>
    <s v="31786"/>
    <s v="TN"/>
    <s v="0000190862"/>
    <x v="5"/>
    <x v="0"/>
    <d v="2022-02-28T00:00:00"/>
    <x v="13"/>
    <x v="13"/>
    <n v="2081.23"/>
    <x v="21"/>
  </r>
  <r>
    <s v="31786"/>
    <s v="TN"/>
    <s v="0000190862"/>
    <x v="5"/>
    <x v="0"/>
    <d v="2022-02-28T00:00:00"/>
    <x v="13"/>
    <x v="14"/>
    <n v="4187.32"/>
    <x v="22"/>
  </r>
  <r>
    <s v="31786"/>
    <s v="TN"/>
    <s v="0000190862"/>
    <x v="5"/>
    <x v="0"/>
    <d v="2022-02-28T00:00:00"/>
    <x v="13"/>
    <x v="15"/>
    <n v="5579.22"/>
    <x v="23"/>
  </r>
  <r>
    <s v="31786"/>
    <s v="TN"/>
    <s v="0000190862"/>
    <x v="5"/>
    <x v="0"/>
    <d v="2022-02-28T00:00:00"/>
    <x v="13"/>
    <x v="16"/>
    <n v="6763.64"/>
    <x v="24"/>
  </r>
  <r>
    <s v="31786"/>
    <s v="TN"/>
    <s v="0000190862"/>
    <x v="5"/>
    <x v="0"/>
    <d v="2022-02-28T00:00:00"/>
    <x v="13"/>
    <x v="17"/>
    <n v="8674.5300000000007"/>
    <x v="25"/>
  </r>
  <r>
    <s v="31786"/>
    <s v="TN"/>
    <s v="0000190862"/>
    <x v="5"/>
    <x v="0"/>
    <d v="2022-02-28T00:00:00"/>
    <x v="13"/>
    <x v="18"/>
    <n v="7735.59"/>
    <x v="26"/>
  </r>
  <r>
    <s v="31786"/>
    <s v="TN"/>
    <s v="0000190862"/>
    <x v="5"/>
    <x v="0"/>
    <d v="2022-02-28T00:00:00"/>
    <x v="13"/>
    <x v="19"/>
    <n v="1680.19"/>
    <x v="27"/>
  </r>
  <r>
    <s v="31786"/>
    <s v="TN"/>
    <s v="0000190862"/>
    <x v="5"/>
    <x v="0"/>
    <d v="2022-02-28T00:00:00"/>
    <x v="13"/>
    <x v="20"/>
    <n v="313.02999999999997"/>
    <x v="28"/>
  </r>
  <r>
    <s v="31786"/>
    <s v="TN"/>
    <s v="0000190862"/>
    <x v="5"/>
    <x v="0"/>
    <d v="2022-02-28T00:00:00"/>
    <x v="13"/>
    <x v="21"/>
    <n v="973.3"/>
    <x v="29"/>
  </r>
  <r>
    <s v="31786"/>
    <s v="TN"/>
    <s v="0000190862"/>
    <x v="5"/>
    <x v="0"/>
    <d v="2022-02-28T00:00:00"/>
    <x v="13"/>
    <x v="22"/>
    <n v="1263.01"/>
    <x v="30"/>
  </r>
  <r>
    <s v="31786"/>
    <s v="TN"/>
    <s v="0000190862"/>
    <x v="5"/>
    <x v="0"/>
    <d v="2022-02-28T00:00:00"/>
    <x v="13"/>
    <x v="23"/>
    <n v="2848.28"/>
    <x v="31"/>
  </r>
  <r>
    <s v="31786"/>
    <s v="TN"/>
    <s v="0000190862"/>
    <x v="5"/>
    <x v="0"/>
    <d v="2022-02-28T00:00:00"/>
    <x v="13"/>
    <x v="24"/>
    <n v="3260.97"/>
    <x v="32"/>
  </r>
  <r>
    <s v="31786"/>
    <s v="TN"/>
    <s v="0000190862"/>
    <x v="5"/>
    <x v="0"/>
    <d v="2022-02-28T00:00:00"/>
    <x v="13"/>
    <x v="25"/>
    <n v="3384.6"/>
    <x v="33"/>
  </r>
  <r>
    <s v="31786"/>
    <s v="TN"/>
    <s v="0000190862"/>
    <x v="5"/>
    <x v="0"/>
    <d v="2022-02-28T00:00:00"/>
    <x v="13"/>
    <x v="26"/>
    <n v="4603.3999999999996"/>
    <x v="34"/>
  </r>
  <r>
    <s v="31786"/>
    <s v="TN"/>
    <s v="0000190862"/>
    <x v="5"/>
    <x v="0"/>
    <d v="2022-02-28T00:00:00"/>
    <x v="13"/>
    <x v="27"/>
    <n v="4569.67"/>
    <x v="35"/>
  </r>
  <r>
    <s v="31786"/>
    <s v="TN"/>
    <s v="0000190862"/>
    <x v="5"/>
    <x v="0"/>
    <d v="2022-02-28T00:00:00"/>
    <x v="13"/>
    <x v="28"/>
    <n v="3500.73"/>
    <x v="36"/>
  </r>
  <r>
    <s v="31786"/>
    <s v="TN"/>
    <s v="0000190862"/>
    <x v="5"/>
    <x v="0"/>
    <d v="2022-02-28T00:00:00"/>
    <x v="13"/>
    <x v="29"/>
    <n v="830.46"/>
    <x v="37"/>
  </r>
  <r>
    <s v="31786"/>
    <s v="TN"/>
    <s v="0000190862"/>
    <x v="5"/>
    <x v="0"/>
    <d v="2022-02-28T00:00:00"/>
    <x v="13"/>
    <x v="30"/>
    <n v="217.95"/>
    <x v="38"/>
  </r>
  <r>
    <s v="31786"/>
    <s v="TN"/>
    <s v="0000190862"/>
    <x v="5"/>
    <x v="0"/>
    <d v="2022-02-28T00:00:00"/>
    <x v="13"/>
    <x v="31"/>
    <n v="932.14"/>
    <x v="39"/>
  </r>
  <r>
    <s v="31786"/>
    <s v="TN"/>
    <s v="0000190862"/>
    <x v="5"/>
    <x v="0"/>
    <d v="2022-02-28T00:00:00"/>
    <x v="13"/>
    <x v="32"/>
    <n v="1011"/>
    <x v="40"/>
  </r>
  <r>
    <s v="31786"/>
    <s v="TN"/>
    <s v="0000190862"/>
    <x v="5"/>
    <x v="0"/>
    <d v="2022-02-28T00:00:00"/>
    <x v="13"/>
    <x v="33"/>
    <n v="1949.15"/>
    <x v="29"/>
  </r>
  <r>
    <s v="31786"/>
    <s v="TN"/>
    <s v="0000190862"/>
    <x v="5"/>
    <x v="0"/>
    <d v="2022-02-28T00:00:00"/>
    <x v="13"/>
    <x v="34"/>
    <n v="2611.67"/>
    <x v="41"/>
  </r>
  <r>
    <s v="31786"/>
    <s v="TN"/>
    <s v="0000190862"/>
    <x v="5"/>
    <x v="0"/>
    <d v="2022-02-28T00:00:00"/>
    <x v="13"/>
    <x v="35"/>
    <n v="4107.1099999999997"/>
    <x v="42"/>
  </r>
  <r>
    <s v="31786"/>
    <s v="TN"/>
    <s v="0000190862"/>
    <x v="5"/>
    <x v="0"/>
    <d v="2022-02-28T00:00:00"/>
    <x v="13"/>
    <x v="36"/>
    <n v="4829.82"/>
    <x v="43"/>
  </r>
  <r>
    <s v="31786"/>
    <s v="TN"/>
    <s v="0000190862"/>
    <x v="5"/>
    <x v="0"/>
    <d v="2022-02-28T00:00:00"/>
    <x v="13"/>
    <x v="37"/>
    <n v="5754.07"/>
    <x v="44"/>
  </r>
  <r>
    <s v="31786"/>
    <s v="TN"/>
    <s v="0000190862"/>
    <x v="5"/>
    <x v="0"/>
    <d v="2022-02-28T00:00:00"/>
    <x v="13"/>
    <x v="38"/>
    <n v="4706.07"/>
    <x v="45"/>
  </r>
  <r>
    <s v="31786"/>
    <s v="TN"/>
    <s v="0000190862"/>
    <x v="5"/>
    <x v="0"/>
    <d v="2022-02-28T00:00:00"/>
    <x v="13"/>
    <x v="39"/>
    <n v="814.14"/>
    <x v="46"/>
  </r>
  <r>
    <s v="31786"/>
    <s v="TN"/>
    <s v="0000190862"/>
    <x v="5"/>
    <x v="0"/>
    <d v="2022-02-28T00:00:00"/>
    <x v="13"/>
    <x v="40"/>
    <n v="352.74"/>
    <x v="47"/>
  </r>
  <r>
    <s v="31786"/>
    <s v="TN"/>
    <s v="0000190862"/>
    <x v="5"/>
    <x v="0"/>
    <d v="2022-02-28T00:00:00"/>
    <x v="14"/>
    <x v="41"/>
    <n v="33387.019999999997"/>
    <x v="48"/>
  </r>
  <r>
    <s v="31786"/>
    <s v="TN"/>
    <s v="0000190862"/>
    <x v="5"/>
    <x v="0"/>
    <d v="2022-02-28T00:00:00"/>
    <x v="14"/>
    <x v="42"/>
    <n v="34188.980000000003"/>
    <x v="49"/>
  </r>
  <r>
    <s v="31786"/>
    <s v="TN"/>
    <s v="0000210467"/>
    <x v="6"/>
    <x v="0"/>
    <d v="2022-02-15T00:00:00"/>
    <x v="15"/>
    <x v="0"/>
    <n v="-5.56"/>
    <x v="0"/>
  </r>
  <r>
    <s v="31786"/>
    <s v="TN"/>
    <s v="0000210467"/>
    <x v="6"/>
    <x v="0"/>
    <d v="2022-02-28T00:00:00"/>
    <x v="15"/>
    <x v="0"/>
    <n v="228584.36"/>
    <x v="50"/>
  </r>
  <r>
    <s v="31786"/>
    <s v="NP"/>
    <s v="0000000185"/>
    <x v="0"/>
    <x v="1"/>
    <d v="2022-02-28T00:00:00"/>
    <x v="0"/>
    <x v="0"/>
    <n v="169.19"/>
    <x v="51"/>
  </r>
  <r>
    <s v="31786"/>
    <s v="NP"/>
    <s v="0000000185"/>
    <x v="0"/>
    <x v="1"/>
    <d v="2022-02-28T00:00:00"/>
    <x v="16"/>
    <x v="0"/>
    <n v="62281.71"/>
    <x v="52"/>
  </r>
  <r>
    <s v="31786"/>
    <s v="NP"/>
    <s v="0000000185"/>
    <x v="0"/>
    <x v="2"/>
    <d v="2022-02-28T00:00:00"/>
    <x v="0"/>
    <x v="0"/>
    <n v="39.15"/>
    <x v="6"/>
  </r>
  <r>
    <s v="31786"/>
    <s v="NP"/>
    <s v="0000000185"/>
    <x v="0"/>
    <x v="2"/>
    <d v="2022-02-28T00:00:00"/>
    <x v="16"/>
    <x v="0"/>
    <n v="24375.19"/>
    <x v="53"/>
  </r>
  <r>
    <s v="31786"/>
    <s v="NP"/>
    <s v="0000000185"/>
    <x v="0"/>
    <x v="3"/>
    <d v="2022-02-28T00:00:00"/>
    <x v="16"/>
    <x v="0"/>
    <n v="2959.74"/>
    <x v="54"/>
  </r>
  <r>
    <s v="31786"/>
    <s v="NP"/>
    <s v="0000000192"/>
    <x v="1"/>
    <x v="1"/>
    <d v="2022-02-28T00:00:00"/>
    <x v="1"/>
    <x v="0"/>
    <n v="1714.8"/>
    <x v="55"/>
  </r>
  <r>
    <s v="31786"/>
    <s v="NP"/>
    <s v="0000000192"/>
    <x v="1"/>
    <x v="1"/>
    <d v="2022-02-28T00:00:00"/>
    <x v="17"/>
    <x v="0"/>
    <n v="304290.46999999997"/>
    <x v="56"/>
  </r>
  <r>
    <s v="31786"/>
    <s v="NP"/>
    <s v="0000000192"/>
    <x v="1"/>
    <x v="2"/>
    <d v="2022-02-28T00:00:00"/>
    <x v="1"/>
    <x v="0"/>
    <n v="344.91"/>
    <x v="3"/>
  </r>
  <r>
    <s v="31786"/>
    <s v="NP"/>
    <s v="0000000192"/>
    <x v="1"/>
    <x v="2"/>
    <d v="2022-02-28T00:00:00"/>
    <x v="17"/>
    <x v="0"/>
    <n v="232755.43"/>
    <x v="57"/>
  </r>
  <r>
    <s v="31786"/>
    <s v="NP"/>
    <s v="0000000192"/>
    <x v="1"/>
    <x v="3"/>
    <d v="2022-02-28T00:00:00"/>
    <x v="1"/>
    <x v="0"/>
    <n v="99.74"/>
    <x v="58"/>
  </r>
  <r>
    <s v="31786"/>
    <s v="NP"/>
    <s v="0000000192"/>
    <x v="1"/>
    <x v="3"/>
    <d v="2022-02-28T00:00:00"/>
    <x v="17"/>
    <x v="0"/>
    <n v="15227.26"/>
    <x v="59"/>
  </r>
  <r>
    <s v="31786"/>
    <s v="NP"/>
    <s v="0000210467"/>
    <x v="6"/>
    <x v="1"/>
    <d v="2022-02-28T00:00:00"/>
    <x v="15"/>
    <x v="0"/>
    <n v="18121.419999999998"/>
    <x v="60"/>
  </r>
  <r>
    <s v="31786"/>
    <s v="NP"/>
    <s v="0000210467"/>
    <x v="6"/>
    <x v="2"/>
    <d v="2022-02-28T00:00:00"/>
    <x v="15"/>
    <x v="0"/>
    <n v="6631.4"/>
    <x v="61"/>
  </r>
  <r>
    <s v="31786"/>
    <s v="NP"/>
    <s v="0000210467"/>
    <x v="6"/>
    <x v="3"/>
    <d v="2022-02-28T00:00:00"/>
    <x v="15"/>
    <x v="0"/>
    <n v="87.66"/>
    <x v="37"/>
  </r>
  <r>
    <s v="31786"/>
    <s v="NP"/>
    <s v="0000000185"/>
    <x v="0"/>
    <x v="2"/>
    <d v="2022-02-28T00:00:00"/>
    <x v="16"/>
    <x v="0"/>
    <n v="42.24"/>
    <x v="6"/>
  </r>
  <r>
    <s v="31786"/>
    <s v="NP"/>
    <s v="0000000185"/>
    <x v="0"/>
    <x v="3"/>
    <d v="2022-02-28T00:00:00"/>
    <x v="16"/>
    <x v="0"/>
    <n v="256.18"/>
    <x v="3"/>
  </r>
  <r>
    <s v="31786"/>
    <s v="NP"/>
    <s v="0000000185"/>
    <x v="0"/>
    <x v="0"/>
    <d v="2022-02-28T00:00:00"/>
    <x v="0"/>
    <x v="0"/>
    <n v="140237.91"/>
    <x v="62"/>
  </r>
  <r>
    <s v="31786"/>
    <s v="NP"/>
    <s v="0000000185"/>
    <x v="0"/>
    <x v="4"/>
    <d v="2022-02-28T00:00:00"/>
    <x v="0"/>
    <x v="0"/>
    <n v="26414.03"/>
    <x v="63"/>
  </r>
  <r>
    <s v="31786"/>
    <s v="NP"/>
    <s v="0000000185"/>
    <x v="0"/>
    <x v="5"/>
    <d v="2022-02-28T00:00:00"/>
    <x v="0"/>
    <x v="0"/>
    <n v="27319.4"/>
    <x v="64"/>
  </r>
  <r>
    <s v="31786"/>
    <s v="NP"/>
    <s v="0000000192"/>
    <x v="1"/>
    <x v="2"/>
    <d v="2022-02-28T00:00:00"/>
    <x v="17"/>
    <x v="0"/>
    <n v="12742.16"/>
    <x v="65"/>
  </r>
  <r>
    <s v="31786"/>
    <s v="NP"/>
    <s v="0000000192"/>
    <x v="1"/>
    <x v="3"/>
    <d v="2022-02-28T00:00:00"/>
    <x v="17"/>
    <x v="0"/>
    <n v="1761.53"/>
    <x v="66"/>
  </r>
  <r>
    <s v="31786"/>
    <s v="NP"/>
    <s v="0000000192"/>
    <x v="1"/>
    <x v="0"/>
    <d v="2022-02-28T00:00:00"/>
    <x v="1"/>
    <x v="0"/>
    <n v="712314.66"/>
    <x v="67"/>
  </r>
  <r>
    <s v="31786"/>
    <s v="NP"/>
    <s v="0000000192"/>
    <x v="1"/>
    <x v="4"/>
    <d v="2022-02-28T00:00:00"/>
    <x v="1"/>
    <x v="0"/>
    <n v="420608.4"/>
    <x v="68"/>
  </r>
  <r>
    <s v="31786"/>
    <s v="NP"/>
    <s v="0000000192"/>
    <x v="1"/>
    <x v="5"/>
    <d v="2022-02-28T00:00:00"/>
    <x v="1"/>
    <x v="0"/>
    <n v="202786.58"/>
    <x v="69"/>
  </r>
  <r>
    <s v="31786"/>
    <s v="NP"/>
    <s v="0000053684"/>
    <x v="2"/>
    <x v="0"/>
    <d v="2022-02-28T00:00:00"/>
    <x v="2"/>
    <x v="0"/>
    <n v="156.84"/>
    <x v="7"/>
  </r>
  <r>
    <s v="31786"/>
    <s v="NP"/>
    <s v="0000053684"/>
    <x v="2"/>
    <x v="0"/>
    <d v="2022-02-28T00:00:00"/>
    <x v="3"/>
    <x v="0"/>
    <n v="35701.370000000003"/>
    <x v="70"/>
  </r>
  <r>
    <s v="31786"/>
    <s v="NP"/>
    <s v="0000157401"/>
    <x v="3"/>
    <x v="0"/>
    <d v="2022-02-28T00:00:00"/>
    <x v="4"/>
    <x v="0"/>
    <n v="388140.73"/>
    <x v="71"/>
  </r>
  <r>
    <s v="31786"/>
    <s v="NP"/>
    <s v="0000157401"/>
    <x v="4"/>
    <x v="0"/>
    <d v="2022-02-28T00:00:00"/>
    <x v="6"/>
    <x v="0"/>
    <n v="-0.17"/>
    <x v="8"/>
  </r>
  <r>
    <s v="31786"/>
    <s v="NP"/>
    <s v="0000157401"/>
    <x v="4"/>
    <x v="0"/>
    <d v="2022-02-28T00:00:00"/>
    <x v="7"/>
    <x v="0"/>
    <n v="11.14"/>
    <x v="28"/>
  </r>
  <r>
    <s v="31786"/>
    <s v="NP"/>
    <s v="0000157401"/>
    <x v="4"/>
    <x v="0"/>
    <d v="2022-02-28T00:00:00"/>
    <x v="8"/>
    <x v="0"/>
    <n v="6.25"/>
    <x v="7"/>
  </r>
  <r>
    <s v="31786"/>
    <s v="NP"/>
    <s v="0000157401"/>
    <x v="4"/>
    <x v="0"/>
    <d v="2022-02-28T00:00:00"/>
    <x v="9"/>
    <x v="0"/>
    <n v="27.9"/>
    <x v="72"/>
  </r>
  <r>
    <s v="31786"/>
    <s v="NP"/>
    <s v="0000157401"/>
    <x v="4"/>
    <x v="0"/>
    <d v="2022-02-28T00:00:00"/>
    <x v="5"/>
    <x v="0"/>
    <n v="13737.06"/>
    <x v="73"/>
  </r>
  <r>
    <s v="31786"/>
    <s v="NP"/>
    <s v="0000157401"/>
    <x v="4"/>
    <x v="0"/>
    <d v="2022-02-28T00:00:00"/>
    <x v="10"/>
    <x v="0"/>
    <n v="6.12"/>
    <x v="74"/>
  </r>
  <r>
    <s v="31786"/>
    <s v="NP"/>
    <s v="0000157401"/>
    <x v="4"/>
    <x v="0"/>
    <d v="2022-02-28T00:00:00"/>
    <x v="18"/>
    <x v="0"/>
    <n v="1.71"/>
    <x v="8"/>
  </r>
  <r>
    <s v="31786"/>
    <s v="NP"/>
    <s v="0000157401"/>
    <x v="4"/>
    <x v="0"/>
    <d v="2022-02-28T00:00:00"/>
    <x v="19"/>
    <x v="0"/>
    <n v="0.82"/>
    <x v="6"/>
  </r>
  <r>
    <s v="31786"/>
    <s v="NP"/>
    <s v="0000157401"/>
    <x v="4"/>
    <x v="0"/>
    <d v="2022-02-28T00:00:00"/>
    <x v="20"/>
    <x v="0"/>
    <n v="0.67"/>
    <x v="0"/>
  </r>
  <r>
    <s v="31786"/>
    <s v="NP"/>
    <s v="0000157401"/>
    <x v="4"/>
    <x v="0"/>
    <d v="2022-02-28T00:00:00"/>
    <x v="12"/>
    <x v="0"/>
    <n v="14.48"/>
    <x v="75"/>
  </r>
  <r>
    <s v="31786"/>
    <s v="NP"/>
    <s v="0000157401"/>
    <x v="4"/>
    <x v="4"/>
    <d v="2022-02-28T00:00:00"/>
    <x v="5"/>
    <x v="0"/>
    <n v="1.26"/>
    <x v="0"/>
  </r>
  <r>
    <s v="31786"/>
    <s v="NP"/>
    <s v="0000190862"/>
    <x v="5"/>
    <x v="0"/>
    <d v="2022-02-28T00:00:00"/>
    <x v="13"/>
    <x v="1"/>
    <n v="9.01"/>
    <x v="8"/>
  </r>
  <r>
    <s v="31786"/>
    <s v="NP"/>
    <s v="0000190862"/>
    <x v="5"/>
    <x v="0"/>
    <d v="2022-02-28T00:00:00"/>
    <x v="13"/>
    <x v="2"/>
    <n v="2.92"/>
    <x v="0"/>
  </r>
  <r>
    <s v="31786"/>
    <s v="NP"/>
    <s v="0000190862"/>
    <x v="5"/>
    <x v="0"/>
    <d v="2022-02-28T00:00:00"/>
    <x v="13"/>
    <x v="3"/>
    <n v="35.01"/>
    <x v="38"/>
  </r>
  <r>
    <s v="31786"/>
    <s v="NP"/>
    <s v="0000190862"/>
    <x v="5"/>
    <x v="0"/>
    <d v="2022-02-28T00:00:00"/>
    <x v="13"/>
    <x v="4"/>
    <n v="18.63"/>
    <x v="8"/>
  </r>
  <r>
    <s v="31786"/>
    <s v="NP"/>
    <s v="0000190862"/>
    <x v="5"/>
    <x v="0"/>
    <d v="2022-02-28T00:00:00"/>
    <x v="13"/>
    <x v="5"/>
    <n v="39.159999999999997"/>
    <x v="58"/>
  </r>
  <r>
    <s v="31786"/>
    <s v="NP"/>
    <s v="0000190862"/>
    <x v="5"/>
    <x v="0"/>
    <d v="2022-02-28T00:00:00"/>
    <x v="13"/>
    <x v="6"/>
    <n v="35.229999999999997"/>
    <x v="6"/>
  </r>
  <r>
    <s v="31786"/>
    <s v="NP"/>
    <s v="0000190862"/>
    <x v="5"/>
    <x v="0"/>
    <d v="2022-02-28T00:00:00"/>
    <x v="13"/>
    <x v="7"/>
    <n v="30.89"/>
    <x v="6"/>
  </r>
  <r>
    <s v="31786"/>
    <s v="NP"/>
    <s v="0000190862"/>
    <x v="5"/>
    <x v="0"/>
    <d v="2022-02-28T00:00:00"/>
    <x v="13"/>
    <x v="8"/>
    <n v="22.27"/>
    <x v="0"/>
  </r>
  <r>
    <s v="31786"/>
    <s v="NP"/>
    <s v="0000190862"/>
    <x v="5"/>
    <x v="0"/>
    <d v="2022-02-28T00:00:00"/>
    <x v="13"/>
    <x v="11"/>
    <n v="6.24"/>
    <x v="6"/>
  </r>
  <r>
    <s v="31786"/>
    <s v="NP"/>
    <s v="0000190862"/>
    <x v="5"/>
    <x v="0"/>
    <d v="2022-02-28T00:00:00"/>
    <x v="13"/>
    <x v="12"/>
    <n v="2.78"/>
    <x v="0"/>
  </r>
  <r>
    <s v="31786"/>
    <s v="NP"/>
    <s v="0000190862"/>
    <x v="5"/>
    <x v="0"/>
    <d v="2022-02-28T00:00:00"/>
    <x v="13"/>
    <x v="13"/>
    <n v="6.86"/>
    <x v="0"/>
  </r>
  <r>
    <s v="31786"/>
    <s v="NP"/>
    <s v="0000190862"/>
    <x v="5"/>
    <x v="0"/>
    <d v="2022-02-28T00:00:00"/>
    <x v="13"/>
    <x v="14"/>
    <n v="27"/>
    <x v="0"/>
  </r>
  <r>
    <s v="31786"/>
    <s v="NP"/>
    <s v="0000190862"/>
    <x v="5"/>
    <x v="0"/>
    <d v="2022-02-28T00:00:00"/>
    <x v="13"/>
    <x v="18"/>
    <n v="42.35"/>
    <x v="6"/>
  </r>
  <r>
    <s v="31786"/>
    <s v="NP"/>
    <s v="0000190862"/>
    <x v="5"/>
    <x v="0"/>
    <d v="2022-02-28T00:00:00"/>
    <x v="13"/>
    <x v="21"/>
    <n v="5.92"/>
    <x v="6"/>
  </r>
  <r>
    <s v="31786"/>
    <s v="NP"/>
    <s v="0000190862"/>
    <x v="5"/>
    <x v="0"/>
    <d v="2022-02-28T00:00:00"/>
    <x v="13"/>
    <x v="22"/>
    <n v="27.06"/>
    <x v="76"/>
  </r>
  <r>
    <s v="31786"/>
    <s v="NP"/>
    <s v="0000190862"/>
    <x v="5"/>
    <x v="0"/>
    <d v="2022-02-28T00:00:00"/>
    <x v="13"/>
    <x v="26"/>
    <n v="28.37"/>
    <x v="0"/>
  </r>
  <r>
    <s v="31786"/>
    <s v="NP"/>
    <s v="0000190862"/>
    <x v="5"/>
    <x v="0"/>
    <d v="2022-02-28T00:00:00"/>
    <x v="13"/>
    <x v="31"/>
    <n v="3.35"/>
    <x v="0"/>
  </r>
  <r>
    <s v="31786"/>
    <s v="NP"/>
    <s v="0000190862"/>
    <x v="5"/>
    <x v="0"/>
    <d v="2022-02-28T00:00:00"/>
    <x v="13"/>
    <x v="33"/>
    <n v="6.1"/>
    <x v="0"/>
  </r>
  <r>
    <s v="31786"/>
    <s v="NP"/>
    <s v="0000190862"/>
    <x v="5"/>
    <x v="0"/>
    <d v="2022-02-28T00:00:00"/>
    <x v="13"/>
    <x v="34"/>
    <n v="18.88"/>
    <x v="0"/>
  </r>
  <r>
    <s v="31786"/>
    <s v="NP"/>
    <s v="0000190862"/>
    <x v="5"/>
    <x v="0"/>
    <d v="2022-02-28T00:00:00"/>
    <x v="13"/>
    <x v="35"/>
    <n v="10.67"/>
    <x v="0"/>
  </r>
  <r>
    <s v="31786"/>
    <s v="NP"/>
    <s v="0000190862"/>
    <x v="5"/>
    <x v="0"/>
    <d v="2022-02-28T00:00:00"/>
    <x v="13"/>
    <x v="36"/>
    <n v="49.33"/>
    <x v="58"/>
  </r>
  <r>
    <s v="31786"/>
    <s v="NP"/>
    <s v="0000190862"/>
    <x v="5"/>
    <x v="0"/>
    <d v="2022-02-28T00:00:00"/>
    <x v="13"/>
    <x v="37"/>
    <n v="16.14"/>
    <x v="0"/>
  </r>
  <r>
    <s v="31786"/>
    <s v="NP"/>
    <s v="0000190862"/>
    <x v="5"/>
    <x v="0"/>
    <d v="2022-02-28T00:00:00"/>
    <x v="13"/>
    <x v="38"/>
    <n v="29.41"/>
    <x v="6"/>
  </r>
  <r>
    <s v="31786"/>
    <s v="NP"/>
    <s v="0000190862"/>
    <x v="5"/>
    <x v="0"/>
    <d v="2022-02-28T00:00:00"/>
    <x v="13"/>
    <x v="40"/>
    <n v="21.47"/>
    <x v="0"/>
  </r>
  <r>
    <s v="31786"/>
    <s v="NP"/>
    <s v="0000190862"/>
    <x v="5"/>
    <x v="0"/>
    <d v="2022-02-28T00:00:00"/>
    <x v="14"/>
    <x v="43"/>
    <n v="29420.3"/>
    <x v="77"/>
  </r>
  <r>
    <s v="31786"/>
    <s v="NP"/>
    <s v="0000190862"/>
    <x v="5"/>
    <x v="0"/>
    <d v="2022-02-28T00:00:00"/>
    <x v="14"/>
    <x v="44"/>
    <n v="28781.15"/>
    <x v="78"/>
  </r>
  <r>
    <s v="31786"/>
    <s v="NP"/>
    <s v="0000190862"/>
    <x v="5"/>
    <x v="0"/>
    <d v="2022-02-28T00:00:00"/>
    <x v="14"/>
    <x v="41"/>
    <n v="354.91"/>
    <x v="79"/>
  </r>
  <r>
    <s v="31786"/>
    <s v="NP"/>
    <s v="0000190862"/>
    <x v="5"/>
    <x v="0"/>
    <d v="2022-02-28T00:00:00"/>
    <x v="14"/>
    <x v="42"/>
    <n v="136.22999999999999"/>
    <x v="80"/>
  </r>
  <r>
    <s v="31786"/>
    <s v="NP"/>
    <s v="0000210467"/>
    <x v="6"/>
    <x v="3"/>
    <d v="2022-02-28T00:00:00"/>
    <x v="15"/>
    <x v="0"/>
    <n v="483.19"/>
    <x v="81"/>
  </r>
  <r>
    <s v="31786"/>
    <s v="NP"/>
    <s v="0000210467"/>
    <x v="6"/>
    <x v="0"/>
    <d v="2022-02-28T00:00:00"/>
    <x v="15"/>
    <x v="0"/>
    <n v="165464.31"/>
    <x v="82"/>
  </r>
  <r>
    <s v="31786"/>
    <s v="NP"/>
    <s v="0000210467"/>
    <x v="6"/>
    <x v="4"/>
    <d v="2022-02-28T00:00:00"/>
    <x v="15"/>
    <x v="0"/>
    <n v="102433.03"/>
    <x v="83"/>
  </r>
  <r>
    <s v="31786"/>
    <s v="NP"/>
    <s v="0000210467"/>
    <x v="6"/>
    <x v="5"/>
    <d v="2022-02-28T00:00:00"/>
    <x v="15"/>
    <x v="0"/>
    <n v="63838.6"/>
    <x v="84"/>
  </r>
  <r>
    <s v="31786"/>
    <s v="TN"/>
    <s v="0000000185"/>
    <x v="0"/>
    <x v="0"/>
    <d v="2022-01-31T00:00:00"/>
    <x v="0"/>
    <x v="0"/>
    <n v="27.68"/>
    <x v="0"/>
  </r>
  <r>
    <s v="31786"/>
    <s v="TN"/>
    <s v="0000000185"/>
    <x v="0"/>
    <x v="0"/>
    <d v="2022-02-15T00:00:00"/>
    <x v="0"/>
    <x v="0"/>
    <n v="189.16"/>
    <x v="72"/>
  </r>
  <r>
    <s v="31786"/>
    <s v="TN"/>
    <s v="0000000192"/>
    <x v="1"/>
    <x v="0"/>
    <d v="2022-02-15T00:00:00"/>
    <x v="1"/>
    <x v="0"/>
    <n v="1384.82"/>
    <x v="85"/>
  </r>
  <r>
    <s v="31786"/>
    <s v="TN"/>
    <s v="0000157401"/>
    <x v="3"/>
    <x v="0"/>
    <d v="2022-01-31T00:00:00"/>
    <x v="4"/>
    <x v="0"/>
    <n v="-45.68"/>
    <x v="0"/>
  </r>
  <r>
    <s v="31786"/>
    <s v="TN"/>
    <s v="0000157401"/>
    <x v="4"/>
    <x v="0"/>
    <d v="2022-01-31T00:00:00"/>
    <x v="5"/>
    <x v="0"/>
    <n v="1.26"/>
    <x v="0"/>
  </r>
  <r>
    <s v="31786"/>
    <s v="TN"/>
    <s v="0000157401"/>
    <x v="4"/>
    <x v="0"/>
    <d v="2022-02-15T00:00:00"/>
    <x v="9"/>
    <x v="0"/>
    <n v="0.9"/>
    <x v="0"/>
  </r>
  <r>
    <s v="31786"/>
    <s v="TN"/>
    <s v="0000157401"/>
    <x v="4"/>
    <x v="0"/>
    <d v="2022-02-15T00:00:00"/>
    <x v="5"/>
    <x v="0"/>
    <n v="20.34"/>
    <x v="86"/>
  </r>
  <r>
    <s v="31786"/>
    <s v="TN"/>
    <s v="0000190862"/>
    <x v="5"/>
    <x v="0"/>
    <d v="2022-02-15T00:00:00"/>
    <x v="13"/>
    <x v="1"/>
    <n v="3.12"/>
    <x v="0"/>
  </r>
  <r>
    <s v="31786"/>
    <s v="TN"/>
    <s v="0000190862"/>
    <x v="5"/>
    <x v="0"/>
    <d v="2022-02-15T00:00:00"/>
    <x v="13"/>
    <x v="2"/>
    <n v="8.44"/>
    <x v="6"/>
  </r>
  <r>
    <s v="31786"/>
    <s v="TN"/>
    <s v="0000190862"/>
    <x v="5"/>
    <x v="0"/>
    <d v="2022-02-15T00:00:00"/>
    <x v="13"/>
    <x v="12"/>
    <n v="5.12"/>
    <x v="6"/>
  </r>
  <r>
    <s v="31786"/>
    <s v="TN"/>
    <s v="0000190862"/>
    <x v="5"/>
    <x v="0"/>
    <d v="2022-02-15T00:00:00"/>
    <x v="13"/>
    <x v="17"/>
    <n v="83.52"/>
    <x v="6"/>
  </r>
  <r>
    <s v="31786"/>
    <s v="TN"/>
    <s v="0000190862"/>
    <x v="5"/>
    <x v="0"/>
    <d v="2022-02-15T00:00:00"/>
    <x v="13"/>
    <x v="18"/>
    <n v="266.58"/>
    <x v="0"/>
  </r>
  <r>
    <s v="31786"/>
    <s v="TN"/>
    <s v="0000190862"/>
    <x v="5"/>
    <x v="0"/>
    <d v="2022-02-15T00:00:00"/>
    <x v="13"/>
    <x v="21"/>
    <n v="6.25"/>
    <x v="0"/>
  </r>
  <r>
    <s v="31786"/>
    <s v="TN"/>
    <s v="0000190862"/>
    <x v="5"/>
    <x v="0"/>
    <d v="2022-02-15T00:00:00"/>
    <x v="13"/>
    <x v="23"/>
    <n v="26.9"/>
    <x v="0"/>
  </r>
  <r>
    <s v="31786"/>
    <s v="TN"/>
    <s v="0000190862"/>
    <x v="5"/>
    <x v="0"/>
    <d v="2022-02-15T00:00:00"/>
    <x v="13"/>
    <x v="24"/>
    <n v="8.27"/>
    <x v="0"/>
  </r>
  <r>
    <s v="31786"/>
    <s v="TN"/>
    <s v="0000190862"/>
    <x v="5"/>
    <x v="0"/>
    <d v="2022-02-15T00:00:00"/>
    <x v="13"/>
    <x v="26"/>
    <n v="-60.11"/>
    <x v="0"/>
  </r>
  <r>
    <s v="31786"/>
    <s v="TN"/>
    <s v="0000190862"/>
    <x v="5"/>
    <x v="0"/>
    <d v="2022-02-15T00:00:00"/>
    <x v="13"/>
    <x v="32"/>
    <n v="20.89"/>
    <x v="6"/>
  </r>
  <r>
    <s v="31786"/>
    <s v="TN"/>
    <s v="0000190862"/>
    <x v="5"/>
    <x v="0"/>
    <d v="2022-02-15T00:00:00"/>
    <x v="14"/>
    <x v="41"/>
    <n v="207.83"/>
    <x v="3"/>
  </r>
  <r>
    <s v="31786"/>
    <s v="TN"/>
    <s v="0000190862"/>
    <x v="5"/>
    <x v="0"/>
    <d v="2022-02-15T00:00:00"/>
    <x v="14"/>
    <x v="42"/>
    <n v="39.979999999999997"/>
    <x v="58"/>
  </r>
  <r>
    <s v="31786"/>
    <s v="TN"/>
    <s v="0000210467"/>
    <x v="6"/>
    <x v="0"/>
    <d v="2022-01-31T00:00:00"/>
    <x v="15"/>
    <x v="0"/>
    <n v="6.14"/>
    <x v="58"/>
  </r>
  <r>
    <s v="31786"/>
    <s v="TN"/>
    <s v="0000210467"/>
    <x v="6"/>
    <x v="0"/>
    <d v="2022-02-15T00:00:00"/>
    <x v="15"/>
    <x v="0"/>
    <n v="322.86"/>
    <x v="87"/>
  </r>
  <r>
    <s v="31786"/>
    <s v="NP"/>
    <s v="0000000185"/>
    <x v="0"/>
    <x v="1"/>
    <d v="2022-02-28T00:00:00"/>
    <x v="16"/>
    <x v="0"/>
    <n v="-168.96"/>
    <x v="88"/>
  </r>
  <r>
    <s v="31786"/>
    <s v="NP"/>
    <s v="0000000185"/>
    <x v="0"/>
    <x v="1"/>
    <d v="2022-02-28T00:00:00"/>
    <x v="16"/>
    <x v="0"/>
    <n v="5284.36"/>
    <x v="89"/>
  </r>
  <r>
    <s v="31786"/>
    <s v="NP"/>
    <s v="0000000185"/>
    <x v="0"/>
    <x v="2"/>
    <d v="2022-02-28T00:00:00"/>
    <x v="0"/>
    <x v="0"/>
    <n v="14.12"/>
    <x v="0"/>
  </r>
  <r>
    <s v="31786"/>
    <s v="NP"/>
    <s v="0000000185"/>
    <x v="0"/>
    <x v="2"/>
    <d v="2022-02-28T00:00:00"/>
    <x v="16"/>
    <x v="0"/>
    <n v="356.6"/>
    <x v="74"/>
  </r>
  <r>
    <s v="31786"/>
    <s v="NP"/>
    <s v="0000000185"/>
    <x v="0"/>
    <x v="3"/>
    <d v="2022-02-28T00:00:00"/>
    <x v="16"/>
    <x v="0"/>
    <n v="54.02"/>
    <x v="6"/>
  </r>
  <r>
    <s v="31786"/>
    <s v="NP"/>
    <s v="0000000185"/>
    <x v="0"/>
    <x v="0"/>
    <d v="2022-02-28T00:00:00"/>
    <x v="0"/>
    <x v="0"/>
    <n v="-406.56"/>
    <x v="37"/>
  </r>
  <r>
    <s v="31786"/>
    <s v="NP"/>
    <s v="0000000185"/>
    <x v="0"/>
    <x v="0"/>
    <d v="2022-02-28T00:00:00"/>
    <x v="0"/>
    <x v="0"/>
    <n v="506.15"/>
    <x v="90"/>
  </r>
  <r>
    <s v="31786"/>
    <s v="NP"/>
    <s v="0000000185"/>
    <x v="0"/>
    <x v="4"/>
    <d v="2022-02-28T00:00:00"/>
    <x v="0"/>
    <x v="0"/>
    <n v="85.53"/>
    <x v="8"/>
  </r>
  <r>
    <s v="31786"/>
    <s v="NP"/>
    <s v="0000000185"/>
    <x v="0"/>
    <x v="5"/>
    <d v="2022-02-28T00:00:00"/>
    <x v="0"/>
    <x v="0"/>
    <n v="-56.48"/>
    <x v="28"/>
  </r>
  <r>
    <s v="31786"/>
    <s v="NP"/>
    <s v="0000000185"/>
    <x v="0"/>
    <x v="5"/>
    <d v="2022-02-28T00:00:00"/>
    <x v="0"/>
    <x v="0"/>
    <n v="387.51"/>
    <x v="91"/>
  </r>
  <r>
    <s v="31786"/>
    <s v="NP"/>
    <s v="0000000192"/>
    <x v="1"/>
    <x v="1"/>
    <d v="2022-02-28T00:00:00"/>
    <x v="1"/>
    <x v="0"/>
    <n v="282.91000000000003"/>
    <x v="7"/>
  </r>
  <r>
    <s v="31786"/>
    <s v="NP"/>
    <s v="0000000192"/>
    <x v="1"/>
    <x v="1"/>
    <d v="2022-02-28T00:00:00"/>
    <x v="17"/>
    <x v="0"/>
    <n v="-799.8"/>
    <x v="92"/>
  </r>
  <r>
    <s v="31786"/>
    <s v="NP"/>
    <s v="0000000192"/>
    <x v="1"/>
    <x v="1"/>
    <d v="2022-02-28T00:00:00"/>
    <x v="17"/>
    <x v="0"/>
    <n v="47376.21"/>
    <x v="93"/>
  </r>
  <r>
    <s v="31786"/>
    <s v="NP"/>
    <s v="0000000192"/>
    <x v="1"/>
    <x v="2"/>
    <d v="2022-02-28T00:00:00"/>
    <x v="1"/>
    <x v="0"/>
    <n v="102.55"/>
    <x v="6"/>
  </r>
  <r>
    <s v="31786"/>
    <s v="NP"/>
    <s v="0000000192"/>
    <x v="1"/>
    <x v="2"/>
    <d v="2022-02-28T00:00:00"/>
    <x v="17"/>
    <x v="0"/>
    <n v="-25.84"/>
    <x v="0"/>
  </r>
  <r>
    <s v="31786"/>
    <s v="NP"/>
    <s v="0000000192"/>
    <x v="1"/>
    <x v="2"/>
    <d v="2022-02-28T00:00:00"/>
    <x v="17"/>
    <x v="0"/>
    <n v="4702.82"/>
    <x v="35"/>
  </r>
  <r>
    <s v="31786"/>
    <s v="NP"/>
    <s v="0000000192"/>
    <x v="1"/>
    <x v="3"/>
    <d v="2022-02-28T00:00:00"/>
    <x v="1"/>
    <x v="0"/>
    <n v="20.22"/>
    <x v="0"/>
  </r>
  <r>
    <s v="31786"/>
    <s v="NP"/>
    <s v="0000000192"/>
    <x v="1"/>
    <x v="3"/>
    <d v="2022-02-28T00:00:00"/>
    <x v="17"/>
    <x v="0"/>
    <n v="580.64"/>
    <x v="91"/>
  </r>
  <r>
    <s v="31786"/>
    <s v="NP"/>
    <s v="0000000192"/>
    <x v="1"/>
    <x v="0"/>
    <d v="2022-02-28T00:00:00"/>
    <x v="1"/>
    <x v="0"/>
    <n v="-87.4"/>
    <x v="92"/>
  </r>
  <r>
    <s v="31786"/>
    <s v="NP"/>
    <s v="0000000192"/>
    <x v="1"/>
    <x v="0"/>
    <d v="2022-02-28T00:00:00"/>
    <x v="1"/>
    <x v="0"/>
    <n v="3962.42"/>
    <x v="94"/>
  </r>
  <r>
    <s v="31786"/>
    <s v="NP"/>
    <s v="0000000192"/>
    <x v="1"/>
    <x v="4"/>
    <d v="2022-02-28T00:00:00"/>
    <x v="1"/>
    <x v="0"/>
    <n v="-578.38"/>
    <x v="51"/>
  </r>
  <r>
    <s v="31786"/>
    <s v="NP"/>
    <s v="0000000192"/>
    <x v="1"/>
    <x v="4"/>
    <d v="2022-02-28T00:00:00"/>
    <x v="1"/>
    <x v="0"/>
    <n v="1247.28"/>
    <x v="95"/>
  </r>
  <r>
    <s v="31786"/>
    <s v="NP"/>
    <s v="0000000192"/>
    <x v="1"/>
    <x v="5"/>
    <d v="2022-02-28T00:00:00"/>
    <x v="1"/>
    <x v="0"/>
    <n v="-522.74"/>
    <x v="28"/>
  </r>
  <r>
    <s v="31786"/>
    <s v="NP"/>
    <s v="0000000192"/>
    <x v="1"/>
    <x v="5"/>
    <d v="2022-02-28T00:00:00"/>
    <x v="1"/>
    <x v="0"/>
    <n v="1027.8800000000001"/>
    <x v="96"/>
  </r>
  <r>
    <s v="31786"/>
    <s v="NP"/>
    <s v="0000157401"/>
    <x v="4"/>
    <x v="0"/>
    <d v="2022-02-28T00:00:00"/>
    <x v="5"/>
    <x v="0"/>
    <n v="3.42"/>
    <x v="58"/>
  </r>
  <r>
    <s v="31786"/>
    <s v="NP"/>
    <s v="0000190862"/>
    <x v="5"/>
    <x v="0"/>
    <d v="2022-02-28T00:00:00"/>
    <x v="14"/>
    <x v="43"/>
    <n v="66.52"/>
    <x v="8"/>
  </r>
  <r>
    <s v="31786"/>
    <s v="NP"/>
    <s v="0000190862"/>
    <x v="5"/>
    <x v="0"/>
    <d v="2022-02-28T00:00:00"/>
    <x v="14"/>
    <x v="44"/>
    <n v="47.96"/>
    <x v="8"/>
  </r>
  <r>
    <s v="31786"/>
    <s v="NP"/>
    <s v="0000210467"/>
    <x v="6"/>
    <x v="1"/>
    <d v="2022-02-28T00:00:00"/>
    <x v="15"/>
    <x v="0"/>
    <n v="-28.72"/>
    <x v="38"/>
  </r>
  <r>
    <s v="31786"/>
    <s v="NP"/>
    <s v="0000210467"/>
    <x v="6"/>
    <x v="1"/>
    <d v="2022-02-28T00:00:00"/>
    <x v="15"/>
    <x v="0"/>
    <n v="2860.63"/>
    <x v="97"/>
  </r>
  <r>
    <s v="31786"/>
    <s v="NP"/>
    <s v="0000210467"/>
    <x v="6"/>
    <x v="2"/>
    <d v="2022-02-28T00:00:00"/>
    <x v="15"/>
    <x v="0"/>
    <n v="-2.75"/>
    <x v="0"/>
  </r>
  <r>
    <s v="31786"/>
    <s v="NP"/>
    <s v="0000210467"/>
    <x v="6"/>
    <x v="2"/>
    <d v="2022-02-28T00:00:00"/>
    <x v="15"/>
    <x v="0"/>
    <n v="301.3"/>
    <x v="98"/>
  </r>
  <r>
    <s v="31786"/>
    <s v="NP"/>
    <s v="0000210467"/>
    <x v="6"/>
    <x v="3"/>
    <d v="2022-02-28T00:00:00"/>
    <x v="15"/>
    <x v="0"/>
    <n v="5.56"/>
    <x v="0"/>
  </r>
  <r>
    <s v="31786"/>
    <s v="NP"/>
    <s v="0000210467"/>
    <x v="6"/>
    <x v="0"/>
    <d v="2022-02-28T00:00:00"/>
    <x v="15"/>
    <x v="0"/>
    <n v="-153.80000000000001"/>
    <x v="99"/>
  </r>
  <r>
    <s v="31786"/>
    <s v="NP"/>
    <s v="0000210467"/>
    <x v="6"/>
    <x v="0"/>
    <d v="2022-02-28T00:00:00"/>
    <x v="15"/>
    <x v="0"/>
    <n v="1017.42"/>
    <x v="100"/>
  </r>
  <r>
    <s v="31786"/>
    <s v="NP"/>
    <s v="0000210467"/>
    <x v="6"/>
    <x v="4"/>
    <d v="2022-02-28T00:00:00"/>
    <x v="15"/>
    <x v="0"/>
    <n v="-84.89"/>
    <x v="7"/>
  </r>
  <r>
    <s v="31786"/>
    <s v="NP"/>
    <s v="0000210467"/>
    <x v="6"/>
    <x v="4"/>
    <d v="2022-02-28T00:00:00"/>
    <x v="15"/>
    <x v="0"/>
    <n v="334.86"/>
    <x v="101"/>
  </r>
  <r>
    <s v="31786"/>
    <s v="NP"/>
    <s v="0000210467"/>
    <x v="6"/>
    <x v="5"/>
    <d v="2022-02-28T00:00:00"/>
    <x v="15"/>
    <x v="0"/>
    <n v="-55.02"/>
    <x v="7"/>
  </r>
  <r>
    <s v="31786"/>
    <s v="NP"/>
    <s v="0000210467"/>
    <x v="6"/>
    <x v="5"/>
    <d v="2022-02-28T00:00:00"/>
    <x v="15"/>
    <x v="0"/>
    <n v="488.64"/>
    <x v="85"/>
  </r>
  <r>
    <s v="31786"/>
    <s v="TN"/>
    <s v="0000000185"/>
    <x v="0"/>
    <x v="0"/>
    <d v="2022-02-28T00:00:00"/>
    <x v="0"/>
    <x v="0"/>
    <n v="-605.02"/>
    <x v="102"/>
  </r>
  <r>
    <s v="31786"/>
    <s v="TN"/>
    <s v="0000000185"/>
    <x v="0"/>
    <x v="0"/>
    <d v="2022-02-28T00:00:00"/>
    <x v="0"/>
    <x v="0"/>
    <n v="1172.33"/>
    <x v="103"/>
  </r>
  <r>
    <s v="31786"/>
    <s v="TN"/>
    <s v="0000000192"/>
    <x v="1"/>
    <x v="0"/>
    <d v="2022-02-28T00:00:00"/>
    <x v="1"/>
    <x v="0"/>
    <n v="-3192.7"/>
    <x v="104"/>
  </r>
  <r>
    <s v="31786"/>
    <s v="TN"/>
    <s v="0000000192"/>
    <x v="1"/>
    <x v="0"/>
    <d v="2022-02-28T00:00:00"/>
    <x v="1"/>
    <x v="0"/>
    <n v="4498.63"/>
    <x v="105"/>
  </r>
  <r>
    <s v="31786"/>
    <s v="TN"/>
    <s v="0000157401"/>
    <x v="4"/>
    <x v="0"/>
    <d v="2022-02-28T00:00:00"/>
    <x v="5"/>
    <x v="0"/>
    <n v="-46.26"/>
    <x v="106"/>
  </r>
  <r>
    <s v="31786"/>
    <s v="TN"/>
    <s v="0000157401"/>
    <x v="4"/>
    <x v="0"/>
    <d v="2022-02-28T00:00:00"/>
    <x v="5"/>
    <x v="0"/>
    <n v="42.48"/>
    <x v="102"/>
  </r>
  <r>
    <s v="31786"/>
    <s v="TN"/>
    <s v="0000190862"/>
    <x v="5"/>
    <x v="0"/>
    <d v="2022-02-28T00:00:00"/>
    <x v="13"/>
    <x v="2"/>
    <n v="-5.13"/>
    <x v="0"/>
  </r>
  <r>
    <s v="31786"/>
    <s v="TN"/>
    <s v="0000190862"/>
    <x v="5"/>
    <x v="0"/>
    <d v="2022-02-28T00:00:00"/>
    <x v="13"/>
    <x v="2"/>
    <n v="9.7799999999999994"/>
    <x v="6"/>
  </r>
  <r>
    <s v="31786"/>
    <s v="TN"/>
    <s v="0000190862"/>
    <x v="5"/>
    <x v="0"/>
    <d v="2022-02-28T00:00:00"/>
    <x v="13"/>
    <x v="3"/>
    <n v="17.38"/>
    <x v="0"/>
  </r>
  <r>
    <s v="31786"/>
    <s v="TN"/>
    <s v="0000190862"/>
    <x v="5"/>
    <x v="0"/>
    <d v="2022-02-28T00:00:00"/>
    <x v="13"/>
    <x v="4"/>
    <n v="19.39"/>
    <x v="6"/>
  </r>
  <r>
    <s v="31786"/>
    <s v="TN"/>
    <s v="0000190862"/>
    <x v="5"/>
    <x v="0"/>
    <d v="2022-02-28T00:00:00"/>
    <x v="13"/>
    <x v="8"/>
    <n v="-110.39"/>
    <x v="58"/>
  </r>
  <r>
    <s v="31786"/>
    <s v="TN"/>
    <s v="0000190862"/>
    <x v="5"/>
    <x v="0"/>
    <d v="2022-02-28T00:00:00"/>
    <x v="13"/>
    <x v="12"/>
    <n v="-1.88"/>
    <x v="0"/>
  </r>
  <r>
    <s v="31786"/>
    <s v="TN"/>
    <s v="0000190862"/>
    <x v="5"/>
    <x v="0"/>
    <d v="2022-02-28T00:00:00"/>
    <x v="13"/>
    <x v="12"/>
    <n v="2.86"/>
    <x v="0"/>
  </r>
  <r>
    <s v="31786"/>
    <s v="TN"/>
    <s v="0000190862"/>
    <x v="5"/>
    <x v="0"/>
    <d v="2022-02-28T00:00:00"/>
    <x v="13"/>
    <x v="14"/>
    <n v="-64.099999999999994"/>
    <x v="38"/>
  </r>
  <r>
    <s v="31786"/>
    <s v="TN"/>
    <s v="0000190862"/>
    <x v="5"/>
    <x v="0"/>
    <d v="2022-02-28T00:00:00"/>
    <x v="13"/>
    <x v="15"/>
    <n v="24.16"/>
    <x v="6"/>
  </r>
  <r>
    <s v="31786"/>
    <s v="TN"/>
    <s v="0000190862"/>
    <x v="5"/>
    <x v="0"/>
    <d v="2022-02-28T00:00:00"/>
    <x v="13"/>
    <x v="17"/>
    <n v="16.04"/>
    <x v="0"/>
  </r>
  <r>
    <s v="31786"/>
    <s v="TN"/>
    <s v="0000190862"/>
    <x v="5"/>
    <x v="0"/>
    <d v="2022-02-28T00:00:00"/>
    <x v="13"/>
    <x v="20"/>
    <n v="159.69999999999999"/>
    <x v="76"/>
  </r>
  <r>
    <s v="31786"/>
    <s v="TN"/>
    <s v="0000190862"/>
    <x v="5"/>
    <x v="0"/>
    <d v="2022-02-28T00:00:00"/>
    <x v="13"/>
    <x v="23"/>
    <n v="10.95"/>
    <x v="0"/>
  </r>
  <r>
    <s v="31786"/>
    <s v="TN"/>
    <s v="0000190862"/>
    <x v="5"/>
    <x v="0"/>
    <d v="2022-02-28T00:00:00"/>
    <x v="13"/>
    <x v="25"/>
    <n v="16.260000000000002"/>
    <x v="0"/>
  </r>
  <r>
    <s v="31786"/>
    <s v="TN"/>
    <s v="0000190862"/>
    <x v="5"/>
    <x v="0"/>
    <d v="2022-02-28T00:00:00"/>
    <x v="13"/>
    <x v="27"/>
    <n v="37"/>
    <x v="6"/>
  </r>
  <r>
    <s v="31786"/>
    <s v="TN"/>
    <s v="0000190862"/>
    <x v="5"/>
    <x v="0"/>
    <d v="2022-02-28T00:00:00"/>
    <x v="13"/>
    <x v="31"/>
    <n v="-12.7"/>
    <x v="6"/>
  </r>
  <r>
    <s v="31786"/>
    <s v="TN"/>
    <s v="0000190862"/>
    <x v="5"/>
    <x v="0"/>
    <d v="2022-02-28T00:00:00"/>
    <x v="13"/>
    <x v="34"/>
    <n v="20.32"/>
    <x v="6"/>
  </r>
  <r>
    <s v="31786"/>
    <s v="TN"/>
    <s v="0000190862"/>
    <x v="5"/>
    <x v="0"/>
    <d v="2022-02-28T00:00:00"/>
    <x v="13"/>
    <x v="35"/>
    <n v="-11.61"/>
    <x v="0"/>
  </r>
  <r>
    <s v="31786"/>
    <s v="TN"/>
    <s v="0000190862"/>
    <x v="5"/>
    <x v="0"/>
    <d v="2022-02-28T00:00:00"/>
    <x v="13"/>
    <x v="35"/>
    <n v="24.33"/>
    <x v="0"/>
  </r>
  <r>
    <s v="31786"/>
    <s v="TN"/>
    <s v="0000190862"/>
    <x v="5"/>
    <x v="0"/>
    <d v="2022-02-28T00:00:00"/>
    <x v="13"/>
    <x v="36"/>
    <n v="52.53"/>
    <x v="6"/>
  </r>
  <r>
    <s v="31786"/>
    <s v="TN"/>
    <s v="0000190862"/>
    <x v="5"/>
    <x v="0"/>
    <d v="2022-02-28T00:00:00"/>
    <x v="14"/>
    <x v="41"/>
    <n v="-221.94"/>
    <x v="80"/>
  </r>
  <r>
    <s v="31786"/>
    <s v="TN"/>
    <s v="0000190862"/>
    <x v="5"/>
    <x v="0"/>
    <d v="2022-02-28T00:00:00"/>
    <x v="14"/>
    <x v="41"/>
    <n v="250.07"/>
    <x v="91"/>
  </r>
  <r>
    <s v="31786"/>
    <s v="TN"/>
    <s v="0000190862"/>
    <x v="5"/>
    <x v="0"/>
    <d v="2022-02-28T00:00:00"/>
    <x v="14"/>
    <x v="42"/>
    <n v="260.10000000000002"/>
    <x v="51"/>
  </r>
  <r>
    <s v="31786"/>
    <s v="TN"/>
    <s v="0000210467"/>
    <x v="6"/>
    <x v="0"/>
    <d v="2022-02-28T00:00:00"/>
    <x v="15"/>
    <x v="0"/>
    <n v="-835.95"/>
    <x v="107"/>
  </r>
  <r>
    <s v="31786"/>
    <s v="TN"/>
    <s v="0000210467"/>
    <x v="6"/>
    <x v="0"/>
    <d v="2022-02-28T00:00:00"/>
    <x v="15"/>
    <x v="0"/>
    <n v="1212.08"/>
    <x v="108"/>
  </r>
</pivotCacheRecords>
</file>

<file path=xl/pivotCache/pivotCacheRecords3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">
  <r>
    <s v="31786"/>
    <s v="TN"/>
    <s v="0000000185"/>
    <x v="0"/>
    <x v="0"/>
    <d v="2022-03-15T00:00:00"/>
    <x v="0"/>
    <x v="0"/>
    <x v="0"/>
    <n v="27.68"/>
    <x v="0"/>
  </r>
  <r>
    <s v="31786"/>
    <s v="TN"/>
    <s v="0000000185"/>
    <x v="0"/>
    <x v="0"/>
    <d v="2022-03-31T00:00:00"/>
    <x v="0"/>
    <x v="0"/>
    <x v="0"/>
    <n v="191583.04"/>
    <x v="1"/>
  </r>
  <r>
    <s v="31786"/>
    <s v="TN"/>
    <s v="0000000192"/>
    <x v="1"/>
    <x v="0"/>
    <d v="2022-03-15T00:00:00"/>
    <x v="1"/>
    <x v="1"/>
    <x v="1"/>
    <n v="-103.28"/>
    <x v="0"/>
  </r>
  <r>
    <s v="31786"/>
    <s v="TN"/>
    <s v="0000000192"/>
    <x v="1"/>
    <x v="0"/>
    <d v="2022-03-31T00:00:00"/>
    <x v="1"/>
    <x v="1"/>
    <x v="1"/>
    <n v="943245.58"/>
    <x v="2"/>
  </r>
  <r>
    <s v="31786"/>
    <s v="TN"/>
    <s v="0000053684"/>
    <x v="2"/>
    <x v="0"/>
    <d v="2022-03-31T00:00:00"/>
    <x v="2"/>
    <x v="2"/>
    <x v="2"/>
    <n v="127.64"/>
    <x v="3"/>
  </r>
  <r>
    <s v="31786"/>
    <s v="TN"/>
    <s v="0000053684"/>
    <x v="2"/>
    <x v="0"/>
    <d v="2022-03-31T00:00:00"/>
    <x v="3"/>
    <x v="2"/>
    <x v="3"/>
    <n v="41356.29"/>
    <x v="4"/>
  </r>
  <r>
    <s v="31786"/>
    <s v="TN"/>
    <s v="0000157401"/>
    <x v="3"/>
    <x v="0"/>
    <d v="2022-03-31T00:00:00"/>
    <x v="4"/>
    <x v="2"/>
    <x v="4"/>
    <n v="352297.7"/>
    <x v="5"/>
  </r>
  <r>
    <s v="31786"/>
    <s v="TN"/>
    <s v="0000157401"/>
    <x v="4"/>
    <x v="0"/>
    <d v="2022-03-15T00:00:00"/>
    <x v="5"/>
    <x v="3"/>
    <x v="5"/>
    <n v="-1.26"/>
    <x v="6"/>
  </r>
  <r>
    <s v="31786"/>
    <s v="TN"/>
    <s v="0000157401"/>
    <x v="4"/>
    <x v="0"/>
    <d v="2022-03-31T00:00:00"/>
    <x v="6"/>
    <x v="4"/>
    <x v="5"/>
    <n v="0.22"/>
    <x v="0"/>
  </r>
  <r>
    <s v="31786"/>
    <s v="TN"/>
    <s v="0000157401"/>
    <x v="4"/>
    <x v="0"/>
    <d v="2022-03-31T00:00:00"/>
    <x v="7"/>
    <x v="5"/>
    <x v="5"/>
    <n v="4.76"/>
    <x v="7"/>
  </r>
  <r>
    <s v="31786"/>
    <s v="TN"/>
    <s v="0000157401"/>
    <x v="4"/>
    <x v="0"/>
    <d v="2022-03-31T00:00:00"/>
    <x v="8"/>
    <x v="6"/>
    <x v="5"/>
    <n v="3.16"/>
    <x v="8"/>
  </r>
  <r>
    <s v="31786"/>
    <s v="TN"/>
    <s v="0000157401"/>
    <x v="4"/>
    <x v="0"/>
    <d v="2022-03-31T00:00:00"/>
    <x v="9"/>
    <x v="7"/>
    <x v="5"/>
    <n v="5.4"/>
    <x v="9"/>
  </r>
  <r>
    <s v="31786"/>
    <s v="TN"/>
    <s v="0000157401"/>
    <x v="4"/>
    <x v="0"/>
    <d v="2022-03-31T00:00:00"/>
    <x v="9"/>
    <x v="8"/>
    <x v="5"/>
    <n v="1.08"/>
    <x v="6"/>
  </r>
  <r>
    <s v="31786"/>
    <s v="TN"/>
    <s v="0000157401"/>
    <x v="4"/>
    <x v="0"/>
    <d v="2022-03-31T00:00:00"/>
    <x v="5"/>
    <x v="9"/>
    <x v="5"/>
    <n v="7920.72"/>
    <x v="10"/>
  </r>
  <r>
    <s v="31786"/>
    <s v="TN"/>
    <s v="0000157401"/>
    <x v="4"/>
    <x v="0"/>
    <d v="2022-03-31T00:00:00"/>
    <x v="5"/>
    <x v="3"/>
    <x v="5"/>
    <n v="13306.86"/>
    <x v="11"/>
  </r>
  <r>
    <s v="31786"/>
    <s v="TN"/>
    <s v="0000157401"/>
    <x v="4"/>
    <x v="0"/>
    <d v="2022-03-31T00:00:00"/>
    <x v="10"/>
    <x v="10"/>
    <x v="5"/>
    <n v="0.16"/>
    <x v="6"/>
  </r>
  <r>
    <s v="31786"/>
    <s v="TN"/>
    <s v="0000157401"/>
    <x v="4"/>
    <x v="0"/>
    <d v="2022-03-31T00:00:00"/>
    <x v="11"/>
    <x v="11"/>
    <x v="5"/>
    <n v="0.43"/>
    <x v="6"/>
  </r>
  <r>
    <s v="31786"/>
    <s v="TN"/>
    <s v="0000157401"/>
    <x v="4"/>
    <x v="0"/>
    <d v="2022-03-31T00:00:00"/>
    <x v="11"/>
    <x v="12"/>
    <x v="5"/>
    <n v="0.61"/>
    <x v="6"/>
  </r>
  <r>
    <s v="31786"/>
    <s v="TN"/>
    <s v="0000157401"/>
    <x v="4"/>
    <x v="0"/>
    <d v="2022-03-31T00:00:00"/>
    <x v="12"/>
    <x v="13"/>
    <x v="5"/>
    <n v="1.74"/>
    <x v="12"/>
  </r>
  <r>
    <s v="31786"/>
    <s v="TN"/>
    <s v="0000190862"/>
    <x v="5"/>
    <x v="0"/>
    <d v="2022-03-15T00:00:00"/>
    <x v="13"/>
    <x v="14"/>
    <x v="6"/>
    <n v="-9.92"/>
    <x v="6"/>
  </r>
  <r>
    <s v="31786"/>
    <s v="TN"/>
    <s v="0000190862"/>
    <x v="5"/>
    <x v="0"/>
    <d v="2022-03-15T00:00:00"/>
    <x v="14"/>
    <x v="15"/>
    <x v="7"/>
    <n v="11.4"/>
    <x v="6"/>
  </r>
  <r>
    <s v="31786"/>
    <s v="TN"/>
    <s v="0000190862"/>
    <x v="5"/>
    <x v="0"/>
    <d v="2022-03-31T00:00:00"/>
    <x v="13"/>
    <x v="16"/>
    <x v="8"/>
    <n v="1239.31"/>
    <x v="13"/>
  </r>
  <r>
    <s v="31786"/>
    <s v="TN"/>
    <s v="0000190862"/>
    <x v="5"/>
    <x v="0"/>
    <d v="2022-03-31T00:00:00"/>
    <x v="13"/>
    <x v="16"/>
    <x v="9"/>
    <n v="1206.8499999999999"/>
    <x v="14"/>
  </r>
  <r>
    <s v="31786"/>
    <s v="TN"/>
    <s v="0000190862"/>
    <x v="5"/>
    <x v="0"/>
    <d v="2022-03-31T00:00:00"/>
    <x v="13"/>
    <x v="16"/>
    <x v="10"/>
    <n v="2402.09"/>
    <x v="15"/>
  </r>
  <r>
    <s v="31786"/>
    <s v="TN"/>
    <s v="0000190862"/>
    <x v="5"/>
    <x v="0"/>
    <d v="2022-03-31T00:00:00"/>
    <x v="13"/>
    <x v="16"/>
    <x v="11"/>
    <n v="4258.5200000000004"/>
    <x v="16"/>
  </r>
  <r>
    <s v="31786"/>
    <s v="TN"/>
    <s v="0000190862"/>
    <x v="5"/>
    <x v="0"/>
    <d v="2022-03-31T00:00:00"/>
    <x v="13"/>
    <x v="16"/>
    <x v="12"/>
    <n v="4989.41"/>
    <x v="17"/>
  </r>
  <r>
    <s v="31786"/>
    <s v="TN"/>
    <s v="0000190862"/>
    <x v="5"/>
    <x v="0"/>
    <d v="2022-03-31T00:00:00"/>
    <x v="13"/>
    <x v="16"/>
    <x v="13"/>
    <n v="6375.34"/>
    <x v="18"/>
  </r>
  <r>
    <s v="31786"/>
    <s v="TN"/>
    <s v="0000190862"/>
    <x v="5"/>
    <x v="0"/>
    <d v="2022-03-31T00:00:00"/>
    <x v="13"/>
    <x v="16"/>
    <x v="14"/>
    <n v="6771.82"/>
    <x v="19"/>
  </r>
  <r>
    <s v="31786"/>
    <s v="TN"/>
    <s v="0000190862"/>
    <x v="5"/>
    <x v="0"/>
    <d v="2022-03-31T00:00:00"/>
    <x v="13"/>
    <x v="16"/>
    <x v="15"/>
    <n v="4961.79"/>
    <x v="20"/>
  </r>
  <r>
    <s v="31786"/>
    <s v="TN"/>
    <s v="0000190862"/>
    <x v="5"/>
    <x v="0"/>
    <d v="2022-03-31T00:00:00"/>
    <x v="13"/>
    <x v="16"/>
    <x v="16"/>
    <n v="1426.39"/>
    <x v="21"/>
  </r>
  <r>
    <s v="31786"/>
    <s v="TN"/>
    <s v="0000190862"/>
    <x v="5"/>
    <x v="0"/>
    <d v="2022-03-31T00:00:00"/>
    <x v="13"/>
    <x v="16"/>
    <x v="17"/>
    <n v="260.62"/>
    <x v="7"/>
  </r>
  <r>
    <s v="31786"/>
    <s v="TN"/>
    <s v="0000190862"/>
    <x v="5"/>
    <x v="0"/>
    <d v="2022-03-31T00:00:00"/>
    <x v="13"/>
    <x v="14"/>
    <x v="18"/>
    <n v="922.1"/>
    <x v="22"/>
  </r>
  <r>
    <s v="31786"/>
    <s v="TN"/>
    <s v="0000190862"/>
    <x v="5"/>
    <x v="0"/>
    <d v="2022-03-31T00:00:00"/>
    <x v="13"/>
    <x v="14"/>
    <x v="19"/>
    <n v="958.65"/>
    <x v="23"/>
  </r>
  <r>
    <s v="31786"/>
    <s v="TN"/>
    <s v="0000190862"/>
    <x v="5"/>
    <x v="0"/>
    <d v="2022-03-31T00:00:00"/>
    <x v="13"/>
    <x v="14"/>
    <x v="20"/>
    <n v="2065.98"/>
    <x v="24"/>
  </r>
  <r>
    <s v="31786"/>
    <s v="TN"/>
    <s v="0000190862"/>
    <x v="5"/>
    <x v="0"/>
    <d v="2022-03-31T00:00:00"/>
    <x v="13"/>
    <x v="14"/>
    <x v="6"/>
    <n v="4186.2700000000004"/>
    <x v="25"/>
  </r>
  <r>
    <s v="31786"/>
    <s v="TN"/>
    <s v="0000190862"/>
    <x v="5"/>
    <x v="0"/>
    <d v="2022-03-31T00:00:00"/>
    <x v="13"/>
    <x v="14"/>
    <x v="21"/>
    <n v="5600.69"/>
    <x v="26"/>
  </r>
  <r>
    <s v="31786"/>
    <s v="TN"/>
    <s v="0000190862"/>
    <x v="5"/>
    <x v="0"/>
    <d v="2022-03-31T00:00:00"/>
    <x v="13"/>
    <x v="14"/>
    <x v="22"/>
    <n v="6745.38"/>
    <x v="27"/>
  </r>
  <r>
    <s v="31786"/>
    <s v="TN"/>
    <s v="0000190862"/>
    <x v="5"/>
    <x v="0"/>
    <d v="2022-03-31T00:00:00"/>
    <x v="13"/>
    <x v="14"/>
    <x v="23"/>
    <n v="8550.2000000000007"/>
    <x v="28"/>
  </r>
  <r>
    <s v="31786"/>
    <s v="TN"/>
    <s v="0000190862"/>
    <x v="5"/>
    <x v="0"/>
    <d v="2022-03-31T00:00:00"/>
    <x v="13"/>
    <x v="14"/>
    <x v="24"/>
    <n v="7954.78"/>
    <x v="29"/>
  </r>
  <r>
    <s v="31786"/>
    <s v="TN"/>
    <s v="0000190862"/>
    <x v="5"/>
    <x v="0"/>
    <d v="2022-03-31T00:00:00"/>
    <x v="13"/>
    <x v="14"/>
    <x v="25"/>
    <n v="1759.68"/>
    <x v="30"/>
  </r>
  <r>
    <s v="31786"/>
    <s v="TN"/>
    <s v="0000190862"/>
    <x v="5"/>
    <x v="0"/>
    <d v="2022-03-31T00:00:00"/>
    <x v="13"/>
    <x v="14"/>
    <x v="26"/>
    <n v="313.02999999999997"/>
    <x v="31"/>
  </r>
  <r>
    <s v="31786"/>
    <s v="TN"/>
    <s v="0000190862"/>
    <x v="5"/>
    <x v="0"/>
    <d v="2022-03-31T00:00:00"/>
    <x v="13"/>
    <x v="17"/>
    <x v="27"/>
    <n v="986.36"/>
    <x v="32"/>
  </r>
  <r>
    <s v="31786"/>
    <s v="TN"/>
    <s v="0000190862"/>
    <x v="5"/>
    <x v="0"/>
    <d v="2022-03-31T00:00:00"/>
    <x v="13"/>
    <x v="17"/>
    <x v="28"/>
    <n v="1243.2"/>
    <x v="33"/>
  </r>
  <r>
    <s v="31786"/>
    <s v="TN"/>
    <s v="0000190862"/>
    <x v="5"/>
    <x v="0"/>
    <d v="2022-03-31T00:00:00"/>
    <x v="13"/>
    <x v="17"/>
    <x v="29"/>
    <n v="2802.42"/>
    <x v="34"/>
  </r>
  <r>
    <s v="31786"/>
    <s v="TN"/>
    <s v="0000190862"/>
    <x v="5"/>
    <x v="0"/>
    <d v="2022-03-31T00:00:00"/>
    <x v="13"/>
    <x v="17"/>
    <x v="30"/>
    <n v="3376.05"/>
    <x v="35"/>
  </r>
  <r>
    <s v="31786"/>
    <s v="TN"/>
    <s v="0000190862"/>
    <x v="5"/>
    <x v="0"/>
    <d v="2022-03-31T00:00:00"/>
    <x v="13"/>
    <x v="17"/>
    <x v="31"/>
    <n v="3442.38"/>
    <x v="36"/>
  </r>
  <r>
    <s v="31786"/>
    <s v="TN"/>
    <s v="0000190862"/>
    <x v="5"/>
    <x v="0"/>
    <d v="2022-03-31T00:00:00"/>
    <x v="13"/>
    <x v="17"/>
    <x v="32"/>
    <n v="4650.5200000000004"/>
    <x v="37"/>
  </r>
  <r>
    <s v="31786"/>
    <s v="TN"/>
    <s v="0000190862"/>
    <x v="5"/>
    <x v="0"/>
    <d v="2022-03-31T00:00:00"/>
    <x v="13"/>
    <x v="17"/>
    <x v="33"/>
    <n v="4526.72"/>
    <x v="38"/>
  </r>
  <r>
    <s v="31786"/>
    <s v="TN"/>
    <s v="0000190862"/>
    <x v="5"/>
    <x v="0"/>
    <d v="2022-03-31T00:00:00"/>
    <x v="13"/>
    <x v="17"/>
    <x v="34"/>
    <n v="3542.13"/>
    <x v="39"/>
  </r>
  <r>
    <s v="31786"/>
    <s v="TN"/>
    <s v="0000190862"/>
    <x v="5"/>
    <x v="0"/>
    <d v="2022-03-31T00:00:00"/>
    <x v="13"/>
    <x v="17"/>
    <x v="35"/>
    <n v="814.33"/>
    <x v="40"/>
  </r>
  <r>
    <s v="31786"/>
    <s v="TN"/>
    <s v="0000190862"/>
    <x v="5"/>
    <x v="0"/>
    <d v="2022-03-31T00:00:00"/>
    <x v="13"/>
    <x v="17"/>
    <x v="36"/>
    <n v="132.27000000000001"/>
    <x v="41"/>
  </r>
  <r>
    <s v="31786"/>
    <s v="TN"/>
    <s v="0000190862"/>
    <x v="5"/>
    <x v="0"/>
    <d v="2022-03-31T00:00:00"/>
    <x v="13"/>
    <x v="18"/>
    <x v="37"/>
    <n v="925.91"/>
    <x v="42"/>
  </r>
  <r>
    <s v="31786"/>
    <s v="TN"/>
    <s v="0000190862"/>
    <x v="5"/>
    <x v="0"/>
    <d v="2022-03-31T00:00:00"/>
    <x v="13"/>
    <x v="18"/>
    <x v="38"/>
    <n v="992.79"/>
    <x v="43"/>
  </r>
  <r>
    <s v="31786"/>
    <s v="TN"/>
    <s v="0000190862"/>
    <x v="5"/>
    <x v="0"/>
    <d v="2022-03-31T00:00:00"/>
    <x v="13"/>
    <x v="18"/>
    <x v="39"/>
    <n v="1891.61"/>
    <x v="44"/>
  </r>
  <r>
    <s v="31786"/>
    <s v="TN"/>
    <s v="0000190862"/>
    <x v="5"/>
    <x v="0"/>
    <d v="2022-03-31T00:00:00"/>
    <x v="13"/>
    <x v="18"/>
    <x v="40"/>
    <n v="2550.94"/>
    <x v="45"/>
  </r>
  <r>
    <s v="31786"/>
    <s v="TN"/>
    <s v="0000190862"/>
    <x v="5"/>
    <x v="0"/>
    <d v="2022-03-31T00:00:00"/>
    <x v="13"/>
    <x v="18"/>
    <x v="41"/>
    <n v="4204.17"/>
    <x v="46"/>
  </r>
  <r>
    <s v="31786"/>
    <s v="TN"/>
    <s v="0000190862"/>
    <x v="5"/>
    <x v="0"/>
    <d v="2022-03-31T00:00:00"/>
    <x v="13"/>
    <x v="18"/>
    <x v="42"/>
    <n v="4957.67"/>
    <x v="47"/>
  </r>
  <r>
    <s v="31786"/>
    <s v="TN"/>
    <s v="0000190862"/>
    <x v="5"/>
    <x v="0"/>
    <d v="2022-03-31T00:00:00"/>
    <x v="13"/>
    <x v="18"/>
    <x v="43"/>
    <n v="5714.24"/>
    <x v="48"/>
  </r>
  <r>
    <s v="31786"/>
    <s v="TN"/>
    <s v="0000190862"/>
    <x v="5"/>
    <x v="0"/>
    <d v="2022-03-31T00:00:00"/>
    <x v="13"/>
    <x v="18"/>
    <x v="44"/>
    <n v="4661.47"/>
    <x v="49"/>
  </r>
  <r>
    <s v="31786"/>
    <s v="TN"/>
    <s v="0000190862"/>
    <x v="5"/>
    <x v="0"/>
    <d v="2022-03-31T00:00:00"/>
    <x v="13"/>
    <x v="18"/>
    <x v="45"/>
    <n v="833.83"/>
    <x v="50"/>
  </r>
  <r>
    <s v="31786"/>
    <s v="TN"/>
    <s v="0000190862"/>
    <x v="5"/>
    <x v="0"/>
    <d v="2022-03-31T00:00:00"/>
    <x v="13"/>
    <x v="18"/>
    <x v="46"/>
    <n v="352.74"/>
    <x v="51"/>
  </r>
  <r>
    <s v="31786"/>
    <s v="TN"/>
    <s v="0000190862"/>
    <x v="5"/>
    <x v="0"/>
    <d v="2022-03-31T00:00:00"/>
    <x v="14"/>
    <x v="19"/>
    <x v="47"/>
    <n v="33634.32"/>
    <x v="52"/>
  </r>
  <r>
    <s v="31786"/>
    <s v="TN"/>
    <s v="0000190862"/>
    <x v="5"/>
    <x v="0"/>
    <d v="2022-03-31T00:00:00"/>
    <x v="14"/>
    <x v="15"/>
    <x v="7"/>
    <n v="34207.72"/>
    <x v="53"/>
  </r>
  <r>
    <s v="31786"/>
    <s v="TN"/>
    <s v="0000210467"/>
    <x v="6"/>
    <x v="0"/>
    <d v="2022-03-15T00:00:00"/>
    <x v="15"/>
    <x v="20"/>
    <x v="48"/>
    <n v="3.07"/>
    <x v="6"/>
  </r>
  <r>
    <s v="31786"/>
    <s v="TN"/>
    <s v="0000210467"/>
    <x v="6"/>
    <x v="0"/>
    <d v="2022-03-15T00:00:00"/>
    <x v="15"/>
    <x v="21"/>
    <x v="49"/>
    <n v="-5.56"/>
    <x v="0"/>
  </r>
  <r>
    <s v="31786"/>
    <s v="TN"/>
    <s v="0000210467"/>
    <x v="6"/>
    <x v="0"/>
    <d v="2022-03-31T00:00:00"/>
    <x v="15"/>
    <x v="20"/>
    <x v="48"/>
    <n v="41318.97"/>
    <x v="54"/>
  </r>
  <r>
    <s v="31786"/>
    <s v="TN"/>
    <s v="0000210467"/>
    <x v="6"/>
    <x v="0"/>
    <d v="2022-03-31T00:00:00"/>
    <x v="15"/>
    <x v="21"/>
    <x v="49"/>
    <n v="186360.71"/>
    <x v="55"/>
  </r>
  <r>
    <s v="31786"/>
    <s v="NP"/>
    <s v="0000000185"/>
    <x v="0"/>
    <x v="1"/>
    <d v="2022-03-31T00:00:00"/>
    <x v="0"/>
    <x v="0"/>
    <x v="0"/>
    <n v="-9.23"/>
    <x v="56"/>
  </r>
  <r>
    <s v="31786"/>
    <s v="NP"/>
    <s v="0000000185"/>
    <x v="0"/>
    <x v="1"/>
    <d v="2022-03-31T00:00:00"/>
    <x v="16"/>
    <x v="22"/>
    <x v="50"/>
    <n v="62348.74"/>
    <x v="57"/>
  </r>
  <r>
    <s v="31786"/>
    <s v="NP"/>
    <s v="0000000185"/>
    <x v="0"/>
    <x v="2"/>
    <d v="2022-03-31T00:00:00"/>
    <x v="0"/>
    <x v="0"/>
    <x v="0"/>
    <n v="25.03"/>
    <x v="6"/>
  </r>
  <r>
    <s v="31786"/>
    <s v="NP"/>
    <s v="0000000185"/>
    <x v="0"/>
    <x v="2"/>
    <d v="2022-03-31T00:00:00"/>
    <x v="16"/>
    <x v="22"/>
    <x v="50"/>
    <n v="24439.56"/>
    <x v="58"/>
  </r>
  <r>
    <s v="31786"/>
    <s v="NP"/>
    <s v="0000000185"/>
    <x v="0"/>
    <x v="3"/>
    <d v="2022-03-31T00:00:00"/>
    <x v="16"/>
    <x v="22"/>
    <x v="50"/>
    <n v="3054.31"/>
    <x v="59"/>
  </r>
  <r>
    <s v="31786"/>
    <s v="NP"/>
    <s v="0000000192"/>
    <x v="1"/>
    <x v="1"/>
    <d v="2022-03-31T00:00:00"/>
    <x v="1"/>
    <x v="1"/>
    <x v="1"/>
    <n v="1791.79"/>
    <x v="60"/>
  </r>
  <r>
    <s v="31786"/>
    <s v="NP"/>
    <s v="0000000192"/>
    <x v="1"/>
    <x v="1"/>
    <d v="2022-03-31T00:00:00"/>
    <x v="17"/>
    <x v="23"/>
    <x v="51"/>
    <n v="306097.63"/>
    <x v="61"/>
  </r>
  <r>
    <s v="31786"/>
    <s v="NP"/>
    <s v="0000000192"/>
    <x v="1"/>
    <x v="2"/>
    <d v="2022-03-31T00:00:00"/>
    <x v="1"/>
    <x v="1"/>
    <x v="1"/>
    <n v="341.02"/>
    <x v="3"/>
  </r>
  <r>
    <s v="31786"/>
    <s v="NP"/>
    <s v="0000000192"/>
    <x v="1"/>
    <x v="2"/>
    <d v="2022-03-31T00:00:00"/>
    <x v="17"/>
    <x v="23"/>
    <x v="51"/>
    <n v="232653.1"/>
    <x v="62"/>
  </r>
  <r>
    <s v="31786"/>
    <s v="NP"/>
    <s v="0000000192"/>
    <x v="1"/>
    <x v="3"/>
    <d v="2022-03-31T00:00:00"/>
    <x v="1"/>
    <x v="1"/>
    <x v="1"/>
    <n v="99.74"/>
    <x v="12"/>
  </r>
  <r>
    <s v="31786"/>
    <s v="NP"/>
    <s v="0000000192"/>
    <x v="1"/>
    <x v="3"/>
    <d v="2022-03-31T00:00:00"/>
    <x v="17"/>
    <x v="23"/>
    <x v="51"/>
    <n v="15361.02"/>
    <x v="63"/>
  </r>
  <r>
    <s v="31786"/>
    <s v="NP"/>
    <s v="0000210467"/>
    <x v="6"/>
    <x v="1"/>
    <d v="2022-03-31T00:00:00"/>
    <x v="15"/>
    <x v="20"/>
    <x v="48"/>
    <n v="3208.59"/>
    <x v="64"/>
  </r>
  <r>
    <s v="31786"/>
    <s v="NP"/>
    <s v="0000210467"/>
    <x v="6"/>
    <x v="1"/>
    <d v="2022-03-31T00:00:00"/>
    <x v="15"/>
    <x v="21"/>
    <x v="49"/>
    <n v="14788.89"/>
    <x v="65"/>
  </r>
  <r>
    <s v="31786"/>
    <s v="NP"/>
    <s v="0000210467"/>
    <x v="6"/>
    <x v="2"/>
    <d v="2022-03-31T00:00:00"/>
    <x v="15"/>
    <x v="20"/>
    <x v="48"/>
    <n v="1201.94"/>
    <x v="66"/>
  </r>
  <r>
    <s v="31786"/>
    <s v="NP"/>
    <s v="0000210467"/>
    <x v="6"/>
    <x v="2"/>
    <d v="2022-03-31T00:00:00"/>
    <x v="15"/>
    <x v="21"/>
    <x v="49"/>
    <n v="5365.09"/>
    <x v="67"/>
  </r>
  <r>
    <s v="31786"/>
    <s v="NP"/>
    <s v="0000210467"/>
    <x v="6"/>
    <x v="3"/>
    <d v="2022-03-31T00:00:00"/>
    <x v="15"/>
    <x v="20"/>
    <x v="48"/>
    <n v="21.49"/>
    <x v="9"/>
  </r>
  <r>
    <s v="31786"/>
    <s v="NP"/>
    <s v="0000210467"/>
    <x v="6"/>
    <x v="3"/>
    <d v="2022-03-31T00:00:00"/>
    <x v="15"/>
    <x v="21"/>
    <x v="49"/>
    <n v="71.73"/>
    <x v="51"/>
  </r>
  <r>
    <s v="31786"/>
    <s v="NP"/>
    <s v="0000000185"/>
    <x v="0"/>
    <x v="2"/>
    <d v="2022-03-31T00:00:00"/>
    <x v="16"/>
    <x v="22"/>
    <x v="50"/>
    <n v="42.24"/>
    <x v="0"/>
  </r>
  <r>
    <s v="31786"/>
    <s v="NP"/>
    <s v="0000000185"/>
    <x v="0"/>
    <x v="3"/>
    <d v="2022-03-31T00:00:00"/>
    <x v="16"/>
    <x v="22"/>
    <x v="50"/>
    <n v="181.98"/>
    <x v="41"/>
  </r>
  <r>
    <s v="31786"/>
    <s v="NP"/>
    <s v="0000000185"/>
    <x v="0"/>
    <x v="0"/>
    <d v="2022-03-31T00:00:00"/>
    <x v="0"/>
    <x v="0"/>
    <x v="0"/>
    <n v="140193.94"/>
    <x v="68"/>
  </r>
  <r>
    <s v="31786"/>
    <s v="NP"/>
    <s v="0000000185"/>
    <x v="0"/>
    <x v="4"/>
    <d v="2022-03-31T00:00:00"/>
    <x v="0"/>
    <x v="0"/>
    <x v="0"/>
    <n v="26304.09"/>
    <x v="69"/>
  </r>
  <r>
    <s v="31786"/>
    <s v="NP"/>
    <s v="0000000185"/>
    <x v="0"/>
    <x v="5"/>
    <d v="2022-03-31T00:00:00"/>
    <x v="0"/>
    <x v="0"/>
    <x v="0"/>
    <n v="27300.76"/>
    <x v="70"/>
  </r>
  <r>
    <s v="31786"/>
    <s v="NP"/>
    <s v="0000000192"/>
    <x v="1"/>
    <x v="2"/>
    <d v="2022-03-31T00:00:00"/>
    <x v="17"/>
    <x v="23"/>
    <x v="51"/>
    <n v="12848.56"/>
    <x v="71"/>
  </r>
  <r>
    <s v="31786"/>
    <s v="NP"/>
    <s v="0000000192"/>
    <x v="1"/>
    <x v="3"/>
    <d v="2022-03-31T00:00:00"/>
    <x v="17"/>
    <x v="23"/>
    <x v="51"/>
    <n v="1919.61"/>
    <x v="72"/>
  </r>
  <r>
    <s v="31786"/>
    <s v="NP"/>
    <s v="0000000192"/>
    <x v="1"/>
    <x v="0"/>
    <d v="2022-03-31T00:00:00"/>
    <x v="1"/>
    <x v="1"/>
    <x v="1"/>
    <n v="717023.94"/>
    <x v="73"/>
  </r>
  <r>
    <s v="31786"/>
    <s v="NP"/>
    <s v="0000000192"/>
    <x v="1"/>
    <x v="4"/>
    <d v="2022-03-31T00:00:00"/>
    <x v="1"/>
    <x v="1"/>
    <x v="1"/>
    <n v="421813.16"/>
    <x v="74"/>
  </r>
  <r>
    <s v="31786"/>
    <s v="NP"/>
    <s v="0000000192"/>
    <x v="1"/>
    <x v="5"/>
    <d v="2022-03-31T00:00:00"/>
    <x v="1"/>
    <x v="1"/>
    <x v="1"/>
    <n v="203296.34"/>
    <x v="75"/>
  </r>
  <r>
    <s v="31786"/>
    <s v="NP"/>
    <s v="0000053684"/>
    <x v="2"/>
    <x v="0"/>
    <d v="2022-03-31T00:00:00"/>
    <x v="2"/>
    <x v="2"/>
    <x v="2"/>
    <n v="156.84"/>
    <x v="7"/>
  </r>
  <r>
    <s v="31786"/>
    <s v="NP"/>
    <s v="0000053684"/>
    <x v="2"/>
    <x v="0"/>
    <d v="2022-03-31T00:00:00"/>
    <x v="3"/>
    <x v="2"/>
    <x v="3"/>
    <n v="35445.64"/>
    <x v="76"/>
  </r>
  <r>
    <s v="31786"/>
    <s v="NP"/>
    <s v="0000157401"/>
    <x v="3"/>
    <x v="0"/>
    <d v="2022-03-31T00:00:00"/>
    <x v="4"/>
    <x v="2"/>
    <x v="4"/>
    <n v="384703.43"/>
    <x v="77"/>
  </r>
  <r>
    <s v="31786"/>
    <s v="NP"/>
    <s v="0000157401"/>
    <x v="4"/>
    <x v="0"/>
    <d v="2022-03-31T00:00:00"/>
    <x v="6"/>
    <x v="4"/>
    <x v="5"/>
    <n v="0.11"/>
    <x v="6"/>
  </r>
  <r>
    <s v="31786"/>
    <s v="NP"/>
    <s v="0000157401"/>
    <x v="4"/>
    <x v="0"/>
    <d v="2022-03-31T00:00:00"/>
    <x v="6"/>
    <x v="24"/>
    <x v="5"/>
    <n v="0.87"/>
    <x v="12"/>
  </r>
  <r>
    <s v="31786"/>
    <s v="NP"/>
    <s v="0000157401"/>
    <x v="4"/>
    <x v="0"/>
    <d v="2022-03-31T00:00:00"/>
    <x v="7"/>
    <x v="5"/>
    <x v="5"/>
    <n v="3.4"/>
    <x v="8"/>
  </r>
  <r>
    <s v="31786"/>
    <s v="NP"/>
    <s v="0000157401"/>
    <x v="4"/>
    <x v="0"/>
    <d v="2022-03-31T00:00:00"/>
    <x v="7"/>
    <x v="25"/>
    <x v="5"/>
    <n v="7.74"/>
    <x v="56"/>
  </r>
  <r>
    <s v="31786"/>
    <s v="NP"/>
    <s v="0000157401"/>
    <x v="4"/>
    <x v="0"/>
    <d v="2022-03-31T00:00:00"/>
    <x v="8"/>
    <x v="6"/>
    <x v="5"/>
    <n v="2.37"/>
    <x v="12"/>
  </r>
  <r>
    <s v="31786"/>
    <s v="NP"/>
    <s v="0000157401"/>
    <x v="4"/>
    <x v="0"/>
    <d v="2022-03-31T00:00:00"/>
    <x v="8"/>
    <x v="26"/>
    <x v="5"/>
    <n v="3.88"/>
    <x v="78"/>
  </r>
  <r>
    <s v="31786"/>
    <s v="NP"/>
    <s v="0000157401"/>
    <x v="4"/>
    <x v="0"/>
    <d v="2022-03-31T00:00:00"/>
    <x v="9"/>
    <x v="7"/>
    <x v="5"/>
    <n v="17.100000000000001"/>
    <x v="40"/>
  </r>
  <r>
    <s v="31786"/>
    <s v="NP"/>
    <s v="0000157401"/>
    <x v="4"/>
    <x v="0"/>
    <d v="2022-03-31T00:00:00"/>
    <x v="9"/>
    <x v="8"/>
    <x v="5"/>
    <n v="10.8"/>
    <x v="3"/>
  </r>
  <r>
    <s v="31786"/>
    <s v="NP"/>
    <s v="0000157401"/>
    <x v="4"/>
    <x v="0"/>
    <d v="2022-03-31T00:00:00"/>
    <x v="5"/>
    <x v="9"/>
    <x v="5"/>
    <n v="4810.32"/>
    <x v="79"/>
  </r>
  <r>
    <s v="31786"/>
    <s v="NP"/>
    <s v="0000157401"/>
    <x v="4"/>
    <x v="0"/>
    <d v="2022-03-31T00:00:00"/>
    <x v="5"/>
    <x v="3"/>
    <x v="5"/>
    <n v="8995.14"/>
    <x v="80"/>
  </r>
  <r>
    <s v="31786"/>
    <s v="NP"/>
    <s v="0000157401"/>
    <x v="4"/>
    <x v="0"/>
    <d v="2022-03-31T00:00:00"/>
    <x v="10"/>
    <x v="27"/>
    <x v="5"/>
    <n v="6.12"/>
    <x v="81"/>
  </r>
  <r>
    <s v="31786"/>
    <s v="NP"/>
    <s v="0000157401"/>
    <x v="4"/>
    <x v="0"/>
    <d v="2022-03-31T00:00:00"/>
    <x v="18"/>
    <x v="28"/>
    <x v="5"/>
    <n v="0.81"/>
    <x v="12"/>
  </r>
  <r>
    <s v="31786"/>
    <s v="NP"/>
    <s v="0000157401"/>
    <x v="4"/>
    <x v="0"/>
    <d v="2022-03-31T00:00:00"/>
    <x v="18"/>
    <x v="29"/>
    <x v="5"/>
    <n v="0.9"/>
    <x v="0"/>
  </r>
  <r>
    <s v="31786"/>
    <s v="NP"/>
    <s v="0000157401"/>
    <x v="4"/>
    <x v="0"/>
    <d v="2022-03-31T00:00:00"/>
    <x v="19"/>
    <x v="30"/>
    <x v="5"/>
    <n v="0.32"/>
    <x v="6"/>
  </r>
  <r>
    <s v="31786"/>
    <s v="NP"/>
    <s v="0000157401"/>
    <x v="4"/>
    <x v="0"/>
    <d v="2022-03-31T00:00:00"/>
    <x v="19"/>
    <x v="31"/>
    <x v="5"/>
    <n v="0.5"/>
    <x v="6"/>
  </r>
  <r>
    <s v="31786"/>
    <s v="NP"/>
    <s v="0000157401"/>
    <x v="4"/>
    <x v="0"/>
    <d v="2022-03-31T00:00:00"/>
    <x v="20"/>
    <x v="32"/>
    <x v="5"/>
    <n v="0.67"/>
    <x v="6"/>
  </r>
  <r>
    <s v="31786"/>
    <s v="NP"/>
    <s v="0000157401"/>
    <x v="4"/>
    <x v="0"/>
    <d v="2022-03-31T00:00:00"/>
    <x v="12"/>
    <x v="13"/>
    <x v="5"/>
    <n v="2.3199999999999998"/>
    <x v="78"/>
  </r>
  <r>
    <s v="31786"/>
    <s v="NP"/>
    <s v="0000157401"/>
    <x v="4"/>
    <x v="0"/>
    <d v="2022-03-31T00:00:00"/>
    <x v="12"/>
    <x v="33"/>
    <x v="5"/>
    <n v="12.16"/>
    <x v="82"/>
  </r>
  <r>
    <s v="31786"/>
    <s v="NP"/>
    <s v="0000190862"/>
    <x v="5"/>
    <x v="0"/>
    <d v="2022-03-31T00:00:00"/>
    <x v="13"/>
    <x v="16"/>
    <x v="8"/>
    <n v="14.94"/>
    <x v="8"/>
  </r>
  <r>
    <s v="31786"/>
    <s v="NP"/>
    <s v="0000190862"/>
    <x v="5"/>
    <x v="0"/>
    <d v="2022-03-31T00:00:00"/>
    <x v="13"/>
    <x v="16"/>
    <x v="9"/>
    <n v="2.92"/>
    <x v="6"/>
  </r>
  <r>
    <s v="31786"/>
    <s v="NP"/>
    <s v="0000190862"/>
    <x v="5"/>
    <x v="0"/>
    <d v="2022-03-31T00:00:00"/>
    <x v="13"/>
    <x v="16"/>
    <x v="10"/>
    <n v="25.43"/>
    <x v="8"/>
  </r>
  <r>
    <s v="31786"/>
    <s v="NP"/>
    <s v="0000190862"/>
    <x v="5"/>
    <x v="0"/>
    <d v="2022-03-31T00:00:00"/>
    <x v="13"/>
    <x v="16"/>
    <x v="11"/>
    <n v="41.63"/>
    <x v="8"/>
  </r>
  <r>
    <s v="31786"/>
    <s v="NP"/>
    <s v="0000190862"/>
    <x v="5"/>
    <x v="0"/>
    <d v="2022-03-31T00:00:00"/>
    <x v="13"/>
    <x v="16"/>
    <x v="12"/>
    <n v="27.76"/>
    <x v="0"/>
  </r>
  <r>
    <s v="31786"/>
    <s v="NP"/>
    <s v="0000190862"/>
    <x v="5"/>
    <x v="0"/>
    <d v="2022-03-31T00:00:00"/>
    <x v="13"/>
    <x v="16"/>
    <x v="13"/>
    <n v="35.229999999999997"/>
    <x v="0"/>
  </r>
  <r>
    <s v="31786"/>
    <s v="NP"/>
    <s v="0000190862"/>
    <x v="5"/>
    <x v="0"/>
    <d v="2022-03-31T00:00:00"/>
    <x v="13"/>
    <x v="16"/>
    <x v="14"/>
    <n v="30.89"/>
    <x v="0"/>
  </r>
  <r>
    <s v="31786"/>
    <s v="NP"/>
    <s v="0000190862"/>
    <x v="5"/>
    <x v="0"/>
    <d v="2022-03-31T00:00:00"/>
    <x v="13"/>
    <x v="16"/>
    <x v="15"/>
    <n v="22.27"/>
    <x v="6"/>
  </r>
  <r>
    <s v="31786"/>
    <s v="NP"/>
    <s v="0000190862"/>
    <x v="5"/>
    <x v="0"/>
    <d v="2022-03-31T00:00:00"/>
    <x v="13"/>
    <x v="14"/>
    <x v="18"/>
    <n v="6.24"/>
    <x v="0"/>
  </r>
  <r>
    <s v="31786"/>
    <s v="NP"/>
    <s v="0000190862"/>
    <x v="5"/>
    <x v="0"/>
    <d v="2022-03-31T00:00:00"/>
    <x v="13"/>
    <x v="14"/>
    <x v="19"/>
    <n v="2.78"/>
    <x v="6"/>
  </r>
  <r>
    <s v="31786"/>
    <s v="NP"/>
    <s v="0000190862"/>
    <x v="5"/>
    <x v="0"/>
    <d v="2022-03-31T00:00:00"/>
    <x v="13"/>
    <x v="14"/>
    <x v="20"/>
    <n v="6.86"/>
    <x v="6"/>
  </r>
  <r>
    <s v="31786"/>
    <s v="NP"/>
    <s v="0000190862"/>
    <x v="5"/>
    <x v="0"/>
    <d v="2022-03-31T00:00:00"/>
    <x v="13"/>
    <x v="14"/>
    <x v="6"/>
    <n v="27"/>
    <x v="6"/>
  </r>
  <r>
    <s v="31786"/>
    <s v="NP"/>
    <s v="0000190862"/>
    <x v="5"/>
    <x v="0"/>
    <d v="2022-03-31T00:00:00"/>
    <x v="13"/>
    <x v="14"/>
    <x v="24"/>
    <n v="42.35"/>
    <x v="0"/>
  </r>
  <r>
    <s v="31786"/>
    <s v="NP"/>
    <s v="0000190862"/>
    <x v="5"/>
    <x v="0"/>
    <d v="2022-03-31T00:00:00"/>
    <x v="13"/>
    <x v="17"/>
    <x v="27"/>
    <n v="5.92"/>
    <x v="0"/>
  </r>
  <r>
    <s v="31786"/>
    <s v="NP"/>
    <s v="0000190862"/>
    <x v="5"/>
    <x v="0"/>
    <d v="2022-03-31T00:00:00"/>
    <x v="13"/>
    <x v="17"/>
    <x v="28"/>
    <n v="27.06"/>
    <x v="78"/>
  </r>
  <r>
    <s v="31786"/>
    <s v="NP"/>
    <s v="0000190862"/>
    <x v="5"/>
    <x v="0"/>
    <d v="2022-03-31T00:00:00"/>
    <x v="13"/>
    <x v="17"/>
    <x v="32"/>
    <n v="38.4"/>
    <x v="0"/>
  </r>
  <r>
    <s v="31786"/>
    <s v="NP"/>
    <s v="0000190862"/>
    <x v="5"/>
    <x v="0"/>
    <d v="2022-03-31T00:00:00"/>
    <x v="13"/>
    <x v="18"/>
    <x v="37"/>
    <n v="3.35"/>
    <x v="6"/>
  </r>
  <r>
    <s v="31786"/>
    <s v="NP"/>
    <s v="0000190862"/>
    <x v="5"/>
    <x v="0"/>
    <d v="2022-03-31T00:00:00"/>
    <x v="13"/>
    <x v="18"/>
    <x v="39"/>
    <n v="6.1"/>
    <x v="6"/>
  </r>
  <r>
    <s v="31786"/>
    <s v="NP"/>
    <s v="0000190862"/>
    <x v="5"/>
    <x v="0"/>
    <d v="2022-03-31T00:00:00"/>
    <x v="13"/>
    <x v="18"/>
    <x v="40"/>
    <n v="18.88"/>
    <x v="6"/>
  </r>
  <r>
    <s v="31786"/>
    <s v="NP"/>
    <s v="0000190862"/>
    <x v="5"/>
    <x v="0"/>
    <d v="2022-03-31T00:00:00"/>
    <x v="13"/>
    <x v="18"/>
    <x v="41"/>
    <n v="10.67"/>
    <x v="6"/>
  </r>
  <r>
    <s v="31786"/>
    <s v="NP"/>
    <s v="0000190862"/>
    <x v="5"/>
    <x v="0"/>
    <d v="2022-03-31T00:00:00"/>
    <x v="13"/>
    <x v="18"/>
    <x v="42"/>
    <n v="49.33"/>
    <x v="12"/>
  </r>
  <r>
    <s v="31786"/>
    <s v="NP"/>
    <s v="0000190862"/>
    <x v="5"/>
    <x v="0"/>
    <d v="2022-03-31T00:00:00"/>
    <x v="13"/>
    <x v="18"/>
    <x v="43"/>
    <n v="16.14"/>
    <x v="6"/>
  </r>
  <r>
    <s v="31786"/>
    <s v="NP"/>
    <s v="0000190862"/>
    <x v="5"/>
    <x v="0"/>
    <d v="2022-03-31T00:00:00"/>
    <x v="13"/>
    <x v="18"/>
    <x v="44"/>
    <n v="29.41"/>
    <x v="0"/>
  </r>
  <r>
    <s v="31786"/>
    <s v="NP"/>
    <s v="0000190862"/>
    <x v="5"/>
    <x v="0"/>
    <d v="2022-03-31T00:00:00"/>
    <x v="13"/>
    <x v="18"/>
    <x v="46"/>
    <n v="21.47"/>
    <x v="6"/>
  </r>
  <r>
    <s v="31786"/>
    <s v="NP"/>
    <s v="0000190862"/>
    <x v="5"/>
    <x v="0"/>
    <d v="2022-03-31T00:00:00"/>
    <x v="14"/>
    <x v="19"/>
    <x v="52"/>
    <n v="30158.75"/>
    <x v="83"/>
  </r>
  <r>
    <s v="31786"/>
    <s v="NP"/>
    <s v="0000190862"/>
    <x v="5"/>
    <x v="0"/>
    <d v="2022-03-31T00:00:00"/>
    <x v="14"/>
    <x v="19"/>
    <x v="47"/>
    <n v="389.39"/>
    <x v="84"/>
  </r>
  <r>
    <s v="31786"/>
    <s v="NP"/>
    <s v="0000190862"/>
    <x v="5"/>
    <x v="0"/>
    <d v="2022-03-31T00:00:00"/>
    <x v="14"/>
    <x v="15"/>
    <x v="53"/>
    <n v="28705.72"/>
    <x v="85"/>
  </r>
  <r>
    <s v="31786"/>
    <s v="NP"/>
    <s v="0000190862"/>
    <x v="5"/>
    <x v="0"/>
    <d v="2022-03-31T00:00:00"/>
    <x v="14"/>
    <x v="15"/>
    <x v="7"/>
    <n v="136.22999999999999"/>
    <x v="86"/>
  </r>
  <r>
    <s v="31786"/>
    <s v="NP"/>
    <s v="0000210467"/>
    <x v="6"/>
    <x v="3"/>
    <d v="2022-03-31T00:00:00"/>
    <x v="15"/>
    <x v="20"/>
    <x v="48"/>
    <n v="50.91"/>
    <x v="86"/>
  </r>
  <r>
    <s v="31786"/>
    <s v="NP"/>
    <s v="0000210467"/>
    <x v="6"/>
    <x v="3"/>
    <d v="2022-03-31T00:00:00"/>
    <x v="15"/>
    <x v="21"/>
    <x v="49"/>
    <n v="405.06"/>
    <x v="21"/>
  </r>
  <r>
    <s v="31786"/>
    <s v="NP"/>
    <s v="0000210467"/>
    <x v="6"/>
    <x v="0"/>
    <d v="2022-03-31T00:00:00"/>
    <x v="15"/>
    <x v="20"/>
    <x v="48"/>
    <n v="34176.36"/>
    <x v="87"/>
  </r>
  <r>
    <s v="31786"/>
    <s v="NP"/>
    <s v="0000210467"/>
    <x v="6"/>
    <x v="0"/>
    <d v="2022-03-31T00:00:00"/>
    <x v="15"/>
    <x v="21"/>
    <x v="49"/>
    <n v="132058.73000000001"/>
    <x v="88"/>
  </r>
  <r>
    <s v="31786"/>
    <s v="NP"/>
    <s v="0000210467"/>
    <x v="6"/>
    <x v="4"/>
    <d v="2022-03-31T00:00:00"/>
    <x v="15"/>
    <x v="20"/>
    <x v="48"/>
    <n v="17351.73"/>
    <x v="89"/>
  </r>
  <r>
    <s v="31786"/>
    <s v="NP"/>
    <s v="0000210467"/>
    <x v="6"/>
    <x v="4"/>
    <d v="2022-03-31T00:00:00"/>
    <x v="15"/>
    <x v="21"/>
    <x v="49"/>
    <n v="85330.82"/>
    <x v="90"/>
  </r>
  <r>
    <s v="31786"/>
    <s v="NP"/>
    <s v="0000210467"/>
    <x v="6"/>
    <x v="5"/>
    <d v="2022-03-31T00:00:00"/>
    <x v="15"/>
    <x v="20"/>
    <x v="48"/>
    <n v="9245.49"/>
    <x v="91"/>
  </r>
  <r>
    <s v="31786"/>
    <s v="NP"/>
    <s v="0000210467"/>
    <x v="6"/>
    <x v="5"/>
    <d v="2022-03-31T00:00:00"/>
    <x v="15"/>
    <x v="21"/>
    <x v="49"/>
    <n v="54889.73"/>
    <x v="92"/>
  </r>
  <r>
    <s v="31786"/>
    <s v="TN"/>
    <s v="0000000185"/>
    <x v="0"/>
    <x v="0"/>
    <d v="2022-03-15T00:00:00"/>
    <x v="0"/>
    <x v="0"/>
    <x v="0"/>
    <n v="139.97"/>
    <x v="93"/>
  </r>
  <r>
    <s v="31786"/>
    <s v="TN"/>
    <s v="0000000192"/>
    <x v="1"/>
    <x v="0"/>
    <d v="2022-02-28T00:00:00"/>
    <x v="1"/>
    <x v="1"/>
    <x v="1"/>
    <n v="19.16"/>
    <x v="0"/>
  </r>
  <r>
    <s v="31786"/>
    <s v="TN"/>
    <s v="0000000192"/>
    <x v="1"/>
    <x v="0"/>
    <d v="2022-03-15T00:00:00"/>
    <x v="1"/>
    <x v="1"/>
    <x v="1"/>
    <n v="1887.94"/>
    <x v="94"/>
  </r>
  <r>
    <s v="31786"/>
    <s v="TN"/>
    <s v="0000157401"/>
    <x v="4"/>
    <x v="0"/>
    <d v="2022-03-15T00:00:00"/>
    <x v="5"/>
    <x v="9"/>
    <x v="5"/>
    <n v="16.2"/>
    <x v="40"/>
  </r>
  <r>
    <s v="31786"/>
    <s v="TN"/>
    <s v="0000157401"/>
    <x v="4"/>
    <x v="0"/>
    <d v="2022-03-15T00:00:00"/>
    <x v="5"/>
    <x v="3"/>
    <x v="5"/>
    <n v="20.16"/>
    <x v="95"/>
  </r>
  <r>
    <s v="31786"/>
    <s v="TN"/>
    <s v="0000190862"/>
    <x v="5"/>
    <x v="0"/>
    <d v="2022-02-28T00:00:00"/>
    <x v="13"/>
    <x v="16"/>
    <x v="8"/>
    <n v="-3.55"/>
    <x v="6"/>
  </r>
  <r>
    <s v="31786"/>
    <s v="TN"/>
    <s v="0000190862"/>
    <x v="5"/>
    <x v="0"/>
    <d v="2022-02-28T00:00:00"/>
    <x v="14"/>
    <x v="19"/>
    <x v="47"/>
    <n v="-12.14"/>
    <x v="6"/>
  </r>
  <r>
    <s v="31786"/>
    <s v="TN"/>
    <s v="0000190862"/>
    <x v="5"/>
    <x v="0"/>
    <d v="2022-03-15T00:00:00"/>
    <x v="13"/>
    <x v="16"/>
    <x v="8"/>
    <n v="4.45"/>
    <x v="6"/>
  </r>
  <r>
    <s v="31786"/>
    <s v="TN"/>
    <s v="0000190862"/>
    <x v="5"/>
    <x v="0"/>
    <d v="2022-03-15T00:00:00"/>
    <x v="13"/>
    <x v="16"/>
    <x v="11"/>
    <n v="22.97"/>
    <x v="0"/>
  </r>
  <r>
    <s v="31786"/>
    <s v="TN"/>
    <s v="0000190862"/>
    <x v="5"/>
    <x v="0"/>
    <d v="2022-03-15T00:00:00"/>
    <x v="13"/>
    <x v="14"/>
    <x v="18"/>
    <n v="9.69"/>
    <x v="12"/>
  </r>
  <r>
    <s v="31786"/>
    <s v="TN"/>
    <s v="0000190862"/>
    <x v="5"/>
    <x v="0"/>
    <d v="2022-03-15T00:00:00"/>
    <x v="13"/>
    <x v="14"/>
    <x v="19"/>
    <n v="3.84"/>
    <x v="6"/>
  </r>
  <r>
    <s v="31786"/>
    <s v="TN"/>
    <s v="0000190862"/>
    <x v="5"/>
    <x v="0"/>
    <d v="2022-03-15T00:00:00"/>
    <x v="13"/>
    <x v="14"/>
    <x v="20"/>
    <n v="12.02"/>
    <x v="6"/>
  </r>
  <r>
    <s v="31786"/>
    <s v="TN"/>
    <s v="0000190862"/>
    <x v="5"/>
    <x v="0"/>
    <d v="2022-03-15T00:00:00"/>
    <x v="13"/>
    <x v="14"/>
    <x v="6"/>
    <n v="29.94"/>
    <x v="0"/>
  </r>
  <r>
    <s v="31786"/>
    <s v="TN"/>
    <s v="0000190862"/>
    <x v="5"/>
    <x v="0"/>
    <d v="2022-03-15T00:00:00"/>
    <x v="13"/>
    <x v="14"/>
    <x v="21"/>
    <n v="12.61"/>
    <x v="6"/>
  </r>
  <r>
    <s v="31786"/>
    <s v="TN"/>
    <s v="0000190862"/>
    <x v="5"/>
    <x v="0"/>
    <d v="2022-03-15T00:00:00"/>
    <x v="13"/>
    <x v="14"/>
    <x v="23"/>
    <n v="16.04"/>
    <x v="6"/>
  </r>
  <r>
    <s v="31786"/>
    <s v="TN"/>
    <s v="0000190862"/>
    <x v="5"/>
    <x v="0"/>
    <d v="2022-03-15T00:00:00"/>
    <x v="13"/>
    <x v="14"/>
    <x v="24"/>
    <n v="67.760000000000005"/>
    <x v="6"/>
  </r>
  <r>
    <s v="31786"/>
    <s v="TN"/>
    <s v="0000190862"/>
    <x v="5"/>
    <x v="0"/>
    <d v="2022-03-15T00:00:00"/>
    <x v="13"/>
    <x v="14"/>
    <x v="26"/>
    <n v="29.28"/>
    <x v="6"/>
  </r>
  <r>
    <s v="31786"/>
    <s v="TN"/>
    <s v="0000190862"/>
    <x v="5"/>
    <x v="0"/>
    <d v="2022-03-15T00:00:00"/>
    <x v="13"/>
    <x v="17"/>
    <x v="27"/>
    <n v="5.19"/>
    <x v="6"/>
  </r>
  <r>
    <s v="31786"/>
    <s v="TN"/>
    <s v="0000190862"/>
    <x v="5"/>
    <x v="0"/>
    <d v="2022-03-15T00:00:00"/>
    <x v="13"/>
    <x v="17"/>
    <x v="28"/>
    <n v="-1.38"/>
    <x v="0"/>
  </r>
  <r>
    <s v="31786"/>
    <s v="TN"/>
    <s v="0000190862"/>
    <x v="5"/>
    <x v="0"/>
    <d v="2022-03-15T00:00:00"/>
    <x v="13"/>
    <x v="17"/>
    <x v="29"/>
    <n v="28.75"/>
    <x v="6"/>
  </r>
  <r>
    <s v="31786"/>
    <s v="TN"/>
    <s v="0000190862"/>
    <x v="5"/>
    <x v="0"/>
    <d v="2022-03-15T00:00:00"/>
    <x v="13"/>
    <x v="17"/>
    <x v="32"/>
    <n v="18"/>
    <x v="6"/>
  </r>
  <r>
    <s v="31786"/>
    <s v="TN"/>
    <s v="0000190862"/>
    <x v="5"/>
    <x v="0"/>
    <d v="2022-03-15T00:00:00"/>
    <x v="13"/>
    <x v="18"/>
    <x v="37"/>
    <n v="3.77"/>
    <x v="6"/>
  </r>
  <r>
    <s v="31786"/>
    <s v="TN"/>
    <s v="0000190862"/>
    <x v="5"/>
    <x v="0"/>
    <d v="2022-03-15T00:00:00"/>
    <x v="13"/>
    <x v="18"/>
    <x v="38"/>
    <n v="4.29"/>
    <x v="6"/>
  </r>
  <r>
    <s v="31786"/>
    <s v="TN"/>
    <s v="0000190862"/>
    <x v="5"/>
    <x v="0"/>
    <d v="2022-03-15T00:00:00"/>
    <x v="13"/>
    <x v="18"/>
    <x v="40"/>
    <n v="-17.940000000000001"/>
    <x v="0"/>
  </r>
  <r>
    <s v="31786"/>
    <s v="TN"/>
    <s v="0000190862"/>
    <x v="5"/>
    <x v="0"/>
    <d v="2022-03-15T00:00:00"/>
    <x v="13"/>
    <x v="18"/>
    <x v="42"/>
    <n v="15.5"/>
    <x v="6"/>
  </r>
  <r>
    <s v="31786"/>
    <s v="TN"/>
    <s v="0000190862"/>
    <x v="5"/>
    <x v="0"/>
    <d v="2022-03-15T00:00:00"/>
    <x v="14"/>
    <x v="19"/>
    <x v="47"/>
    <n v="220.22"/>
    <x v="31"/>
  </r>
  <r>
    <s v="31786"/>
    <s v="TN"/>
    <s v="0000190862"/>
    <x v="5"/>
    <x v="0"/>
    <d v="2022-03-15T00:00:00"/>
    <x v="14"/>
    <x v="15"/>
    <x v="7"/>
    <n v="93.16"/>
    <x v="9"/>
  </r>
  <r>
    <s v="31786"/>
    <s v="TN"/>
    <s v="0000210467"/>
    <x v="6"/>
    <x v="0"/>
    <d v="2022-02-28T00:00:00"/>
    <x v="15"/>
    <x v="21"/>
    <x v="49"/>
    <n v="5.01"/>
    <x v="0"/>
  </r>
  <r>
    <s v="31786"/>
    <s v="TN"/>
    <s v="0000210467"/>
    <x v="6"/>
    <x v="0"/>
    <d v="2022-03-15T00:00:00"/>
    <x v="15"/>
    <x v="20"/>
    <x v="48"/>
    <n v="106.13"/>
    <x v="96"/>
  </r>
  <r>
    <s v="31786"/>
    <s v="TN"/>
    <s v="0000210467"/>
    <x v="6"/>
    <x v="0"/>
    <d v="2022-03-15T00:00:00"/>
    <x v="15"/>
    <x v="21"/>
    <x v="49"/>
    <n v="273.25"/>
    <x v="97"/>
  </r>
  <r>
    <s v="31786"/>
    <s v="NP"/>
    <s v="0000000185"/>
    <x v="0"/>
    <x v="1"/>
    <d v="2022-03-31T00:00:00"/>
    <x v="16"/>
    <x v="22"/>
    <x v="50"/>
    <n v="-65.8"/>
    <x v="8"/>
  </r>
  <r>
    <s v="31786"/>
    <s v="NP"/>
    <s v="0000000185"/>
    <x v="0"/>
    <x v="1"/>
    <d v="2022-03-31T00:00:00"/>
    <x v="16"/>
    <x v="22"/>
    <x v="50"/>
    <n v="5389.54"/>
    <x v="98"/>
  </r>
  <r>
    <s v="31786"/>
    <s v="NP"/>
    <s v="0000000185"/>
    <x v="0"/>
    <x v="2"/>
    <d v="2022-03-31T00:00:00"/>
    <x v="0"/>
    <x v="0"/>
    <x v="0"/>
    <n v="14.12"/>
    <x v="6"/>
  </r>
  <r>
    <s v="31786"/>
    <s v="NP"/>
    <s v="0000000185"/>
    <x v="0"/>
    <x v="2"/>
    <d v="2022-03-31T00:00:00"/>
    <x v="16"/>
    <x v="22"/>
    <x v="50"/>
    <n v="356.6"/>
    <x v="81"/>
  </r>
  <r>
    <s v="31786"/>
    <s v="NP"/>
    <s v="0000000185"/>
    <x v="0"/>
    <x v="3"/>
    <d v="2022-03-31T00:00:00"/>
    <x v="16"/>
    <x v="22"/>
    <x v="50"/>
    <n v="54.02"/>
    <x v="0"/>
  </r>
  <r>
    <s v="31786"/>
    <s v="NP"/>
    <s v="0000000185"/>
    <x v="0"/>
    <x v="0"/>
    <d v="2022-03-31T00:00:00"/>
    <x v="0"/>
    <x v="0"/>
    <x v="0"/>
    <n v="-70.599999999999994"/>
    <x v="8"/>
  </r>
  <r>
    <s v="31786"/>
    <s v="NP"/>
    <s v="0000000185"/>
    <x v="0"/>
    <x v="0"/>
    <d v="2022-03-31T00:00:00"/>
    <x v="0"/>
    <x v="0"/>
    <x v="0"/>
    <n v="468.76"/>
    <x v="99"/>
  </r>
  <r>
    <s v="31786"/>
    <s v="NP"/>
    <s v="0000000185"/>
    <x v="0"/>
    <x v="4"/>
    <d v="2022-03-31T00:00:00"/>
    <x v="0"/>
    <x v="0"/>
    <x v="0"/>
    <n v="-28.24"/>
    <x v="0"/>
  </r>
  <r>
    <s v="31786"/>
    <s v="NP"/>
    <s v="0000000185"/>
    <x v="0"/>
    <x v="4"/>
    <d v="2022-03-31T00:00:00"/>
    <x v="0"/>
    <x v="0"/>
    <x v="0"/>
    <n v="127.89"/>
    <x v="41"/>
  </r>
  <r>
    <s v="31786"/>
    <s v="NP"/>
    <s v="0000000185"/>
    <x v="0"/>
    <x v="5"/>
    <d v="2022-03-31T00:00:00"/>
    <x v="0"/>
    <x v="0"/>
    <x v="0"/>
    <n v="329.97"/>
    <x v="51"/>
  </r>
  <r>
    <s v="31786"/>
    <s v="NP"/>
    <s v="0000000192"/>
    <x v="1"/>
    <x v="1"/>
    <d v="2022-03-31T00:00:00"/>
    <x v="1"/>
    <x v="1"/>
    <x v="1"/>
    <n v="252.95"/>
    <x v="3"/>
  </r>
  <r>
    <s v="31786"/>
    <s v="NP"/>
    <s v="0000000192"/>
    <x v="1"/>
    <x v="1"/>
    <d v="2022-03-31T00:00:00"/>
    <x v="17"/>
    <x v="23"/>
    <x v="51"/>
    <n v="-431.43"/>
    <x v="86"/>
  </r>
  <r>
    <s v="31786"/>
    <s v="NP"/>
    <s v="0000000192"/>
    <x v="1"/>
    <x v="1"/>
    <d v="2022-03-31T00:00:00"/>
    <x v="17"/>
    <x v="23"/>
    <x v="51"/>
    <n v="47182.52"/>
    <x v="100"/>
  </r>
  <r>
    <s v="31786"/>
    <s v="NP"/>
    <s v="0000000192"/>
    <x v="1"/>
    <x v="2"/>
    <d v="2022-03-31T00:00:00"/>
    <x v="1"/>
    <x v="1"/>
    <x v="1"/>
    <n v="102.55"/>
    <x v="0"/>
  </r>
  <r>
    <s v="31786"/>
    <s v="NP"/>
    <s v="0000000192"/>
    <x v="1"/>
    <x v="2"/>
    <d v="2022-03-31T00:00:00"/>
    <x v="17"/>
    <x v="23"/>
    <x v="51"/>
    <n v="-362.28"/>
    <x v="101"/>
  </r>
  <r>
    <s v="31786"/>
    <s v="NP"/>
    <s v="0000000192"/>
    <x v="1"/>
    <x v="2"/>
    <d v="2022-03-31T00:00:00"/>
    <x v="17"/>
    <x v="23"/>
    <x v="51"/>
    <n v="4748.9399999999996"/>
    <x v="102"/>
  </r>
  <r>
    <s v="31786"/>
    <s v="NP"/>
    <s v="0000000192"/>
    <x v="1"/>
    <x v="3"/>
    <d v="2022-03-31T00:00:00"/>
    <x v="1"/>
    <x v="1"/>
    <x v="1"/>
    <n v="20.22"/>
    <x v="6"/>
  </r>
  <r>
    <s v="31786"/>
    <s v="NP"/>
    <s v="0000000192"/>
    <x v="1"/>
    <x v="3"/>
    <d v="2022-03-31T00:00:00"/>
    <x v="17"/>
    <x v="23"/>
    <x v="51"/>
    <n v="-25.43"/>
    <x v="6"/>
  </r>
  <r>
    <s v="31786"/>
    <s v="NP"/>
    <s v="0000000192"/>
    <x v="1"/>
    <x v="3"/>
    <d v="2022-03-31T00:00:00"/>
    <x v="17"/>
    <x v="23"/>
    <x v="51"/>
    <n v="633.84"/>
    <x v="81"/>
  </r>
  <r>
    <s v="31786"/>
    <s v="NP"/>
    <s v="0000000192"/>
    <x v="1"/>
    <x v="0"/>
    <d v="2022-03-31T00:00:00"/>
    <x v="1"/>
    <x v="1"/>
    <x v="1"/>
    <n v="-208.44"/>
    <x v="78"/>
  </r>
  <r>
    <s v="31786"/>
    <s v="NP"/>
    <s v="0000000192"/>
    <x v="1"/>
    <x v="0"/>
    <d v="2022-03-31T00:00:00"/>
    <x v="1"/>
    <x v="1"/>
    <x v="1"/>
    <n v="3596.66"/>
    <x v="103"/>
  </r>
  <r>
    <s v="31786"/>
    <s v="NP"/>
    <s v="0000000192"/>
    <x v="1"/>
    <x v="4"/>
    <d v="2022-03-31T00:00:00"/>
    <x v="1"/>
    <x v="1"/>
    <x v="1"/>
    <n v="-250.5"/>
    <x v="41"/>
  </r>
  <r>
    <s v="31786"/>
    <s v="NP"/>
    <s v="0000000192"/>
    <x v="1"/>
    <x v="4"/>
    <d v="2022-03-31T00:00:00"/>
    <x v="1"/>
    <x v="1"/>
    <x v="1"/>
    <n v="1058.1400000000001"/>
    <x v="104"/>
  </r>
  <r>
    <s v="31786"/>
    <s v="NP"/>
    <s v="0000000192"/>
    <x v="1"/>
    <x v="5"/>
    <d v="2022-03-31T00:00:00"/>
    <x v="1"/>
    <x v="1"/>
    <x v="1"/>
    <n v="1175.81"/>
    <x v="84"/>
  </r>
  <r>
    <s v="31786"/>
    <s v="NP"/>
    <s v="0000157401"/>
    <x v="4"/>
    <x v="0"/>
    <d v="2022-03-31T00:00:00"/>
    <x v="5"/>
    <x v="3"/>
    <x v="5"/>
    <n v="-1.26"/>
    <x v="6"/>
  </r>
  <r>
    <s v="31786"/>
    <s v="NP"/>
    <s v="0000157401"/>
    <x v="4"/>
    <x v="0"/>
    <d v="2022-03-31T00:00:00"/>
    <x v="5"/>
    <x v="3"/>
    <x v="5"/>
    <n v="1.26"/>
    <x v="6"/>
  </r>
  <r>
    <s v="31786"/>
    <s v="NP"/>
    <s v="0000190862"/>
    <x v="5"/>
    <x v="0"/>
    <d v="2022-03-31T00:00:00"/>
    <x v="14"/>
    <x v="19"/>
    <x v="52"/>
    <n v="15.84"/>
    <x v="0"/>
  </r>
  <r>
    <s v="31786"/>
    <s v="NP"/>
    <s v="0000190862"/>
    <x v="5"/>
    <x v="0"/>
    <d v="2022-03-31T00:00:00"/>
    <x v="14"/>
    <x v="15"/>
    <x v="53"/>
    <n v="26.87"/>
    <x v="12"/>
  </r>
  <r>
    <s v="31786"/>
    <s v="NP"/>
    <s v="0000210467"/>
    <x v="6"/>
    <x v="1"/>
    <d v="2022-03-31T00:00:00"/>
    <x v="15"/>
    <x v="20"/>
    <x v="48"/>
    <n v="422.3"/>
    <x v="105"/>
  </r>
  <r>
    <s v="31786"/>
    <s v="NP"/>
    <s v="0000210467"/>
    <x v="6"/>
    <x v="1"/>
    <d v="2022-03-31T00:00:00"/>
    <x v="15"/>
    <x v="21"/>
    <x v="49"/>
    <n v="-22.24"/>
    <x v="78"/>
  </r>
  <r>
    <s v="31786"/>
    <s v="NP"/>
    <s v="0000210467"/>
    <x v="6"/>
    <x v="1"/>
    <d v="2022-03-31T00:00:00"/>
    <x v="15"/>
    <x v="21"/>
    <x v="49"/>
    <n v="2250.52"/>
    <x v="106"/>
  </r>
  <r>
    <s v="31786"/>
    <s v="NP"/>
    <s v="0000210467"/>
    <x v="6"/>
    <x v="2"/>
    <d v="2022-03-31T00:00:00"/>
    <x v="15"/>
    <x v="20"/>
    <x v="48"/>
    <n v="56.71"/>
    <x v="107"/>
  </r>
  <r>
    <s v="31786"/>
    <s v="NP"/>
    <s v="0000210467"/>
    <x v="6"/>
    <x v="2"/>
    <d v="2022-03-31T00:00:00"/>
    <x v="15"/>
    <x v="21"/>
    <x v="49"/>
    <n v="239.03"/>
    <x v="108"/>
  </r>
  <r>
    <s v="31786"/>
    <s v="NP"/>
    <s v="0000210467"/>
    <x v="6"/>
    <x v="3"/>
    <d v="2022-03-31T00:00:00"/>
    <x v="15"/>
    <x v="21"/>
    <x v="49"/>
    <n v="16.68"/>
    <x v="12"/>
  </r>
  <r>
    <s v="31786"/>
    <s v="NP"/>
    <s v="0000210467"/>
    <x v="6"/>
    <x v="0"/>
    <d v="2022-03-31T00:00:00"/>
    <x v="15"/>
    <x v="20"/>
    <x v="48"/>
    <n v="110.69"/>
    <x v="109"/>
  </r>
  <r>
    <s v="31786"/>
    <s v="NP"/>
    <s v="0000210467"/>
    <x v="6"/>
    <x v="0"/>
    <d v="2022-03-31T00:00:00"/>
    <x v="15"/>
    <x v="21"/>
    <x v="49"/>
    <n v="-22.02"/>
    <x v="0"/>
  </r>
  <r>
    <s v="31786"/>
    <s v="NP"/>
    <s v="0000210467"/>
    <x v="6"/>
    <x v="0"/>
    <d v="2022-03-31T00:00:00"/>
    <x v="15"/>
    <x v="21"/>
    <x v="49"/>
    <n v="888.41"/>
    <x v="110"/>
  </r>
  <r>
    <s v="31786"/>
    <s v="NP"/>
    <s v="0000210467"/>
    <x v="6"/>
    <x v="4"/>
    <d v="2022-03-31T00:00:00"/>
    <x v="15"/>
    <x v="20"/>
    <x v="48"/>
    <n v="-39.11"/>
    <x v="8"/>
  </r>
  <r>
    <s v="31786"/>
    <s v="NP"/>
    <s v="0000210467"/>
    <x v="6"/>
    <x v="4"/>
    <d v="2022-03-31T00:00:00"/>
    <x v="15"/>
    <x v="20"/>
    <x v="48"/>
    <n v="37.229999999999997"/>
    <x v="3"/>
  </r>
  <r>
    <s v="31786"/>
    <s v="NP"/>
    <s v="0000210467"/>
    <x v="6"/>
    <x v="4"/>
    <d v="2022-03-31T00:00:00"/>
    <x v="15"/>
    <x v="21"/>
    <x v="49"/>
    <n v="-53.62"/>
    <x v="9"/>
  </r>
  <r>
    <s v="31786"/>
    <s v="NP"/>
    <s v="0000210467"/>
    <x v="6"/>
    <x v="4"/>
    <d v="2022-03-31T00:00:00"/>
    <x v="15"/>
    <x v="21"/>
    <x v="49"/>
    <n v="303.16000000000003"/>
    <x v="111"/>
  </r>
  <r>
    <s v="31786"/>
    <s v="NP"/>
    <s v="0000210467"/>
    <x v="6"/>
    <x v="5"/>
    <d v="2022-03-31T00:00:00"/>
    <x v="15"/>
    <x v="20"/>
    <x v="48"/>
    <n v="-3.07"/>
    <x v="6"/>
  </r>
  <r>
    <s v="31786"/>
    <s v="NP"/>
    <s v="0000210467"/>
    <x v="6"/>
    <x v="5"/>
    <d v="2022-03-31T00:00:00"/>
    <x v="15"/>
    <x v="20"/>
    <x v="48"/>
    <n v="67.86"/>
    <x v="86"/>
  </r>
  <r>
    <s v="31786"/>
    <s v="NP"/>
    <s v="0000210467"/>
    <x v="6"/>
    <x v="5"/>
    <d v="2022-03-31T00:00:00"/>
    <x v="15"/>
    <x v="21"/>
    <x v="49"/>
    <n v="-50.04"/>
    <x v="8"/>
  </r>
  <r>
    <s v="31786"/>
    <s v="NP"/>
    <s v="0000210467"/>
    <x v="6"/>
    <x v="5"/>
    <d v="2022-03-31T00:00:00"/>
    <x v="15"/>
    <x v="21"/>
    <x v="49"/>
    <n v="354.74"/>
    <x v="112"/>
  </r>
  <r>
    <s v="31786"/>
    <s v="TN"/>
    <s v="0000000185"/>
    <x v="0"/>
    <x v="0"/>
    <d v="2022-03-31T00:00:00"/>
    <x v="0"/>
    <x v="0"/>
    <x v="0"/>
    <n v="-744.45"/>
    <x v="113"/>
  </r>
  <r>
    <s v="31786"/>
    <s v="TN"/>
    <s v="0000000185"/>
    <x v="0"/>
    <x v="0"/>
    <d v="2022-03-31T00:00:00"/>
    <x v="0"/>
    <x v="0"/>
    <x v="0"/>
    <n v="1037.81"/>
    <x v="60"/>
  </r>
  <r>
    <s v="31786"/>
    <s v="TN"/>
    <s v="0000000192"/>
    <x v="1"/>
    <x v="0"/>
    <d v="2022-03-31T00:00:00"/>
    <x v="1"/>
    <x v="1"/>
    <x v="1"/>
    <n v="-1839.14"/>
    <x v="114"/>
  </r>
  <r>
    <s v="31786"/>
    <s v="TN"/>
    <s v="0000000192"/>
    <x v="1"/>
    <x v="0"/>
    <d v="2022-03-31T00:00:00"/>
    <x v="1"/>
    <x v="1"/>
    <x v="1"/>
    <n v="4963.8900000000003"/>
    <x v="115"/>
  </r>
  <r>
    <s v="31786"/>
    <s v="TN"/>
    <s v="0000157401"/>
    <x v="4"/>
    <x v="0"/>
    <d v="2022-03-31T00:00:00"/>
    <x v="5"/>
    <x v="9"/>
    <x v="5"/>
    <n v="-4.32"/>
    <x v="78"/>
  </r>
  <r>
    <s v="31786"/>
    <s v="TN"/>
    <s v="0000157401"/>
    <x v="4"/>
    <x v="0"/>
    <d v="2022-03-31T00:00:00"/>
    <x v="5"/>
    <x v="9"/>
    <x v="5"/>
    <n v="20.52"/>
    <x v="40"/>
  </r>
  <r>
    <s v="31786"/>
    <s v="TN"/>
    <s v="0000157401"/>
    <x v="4"/>
    <x v="0"/>
    <d v="2022-03-31T00:00:00"/>
    <x v="5"/>
    <x v="3"/>
    <x v="5"/>
    <n v="-27.72"/>
    <x v="96"/>
  </r>
  <r>
    <s v="31786"/>
    <s v="TN"/>
    <s v="0000157401"/>
    <x v="4"/>
    <x v="0"/>
    <d v="2022-03-31T00:00:00"/>
    <x v="5"/>
    <x v="3"/>
    <x v="5"/>
    <n v="15.12"/>
    <x v="86"/>
  </r>
  <r>
    <s v="31786"/>
    <s v="TN"/>
    <s v="0000190862"/>
    <x v="5"/>
    <x v="0"/>
    <d v="2022-03-31T00:00:00"/>
    <x v="13"/>
    <x v="16"/>
    <x v="9"/>
    <n v="4.8899999999999997"/>
    <x v="6"/>
  </r>
  <r>
    <s v="31786"/>
    <s v="TN"/>
    <s v="0000190862"/>
    <x v="5"/>
    <x v="0"/>
    <d v="2022-03-31T00:00:00"/>
    <x v="13"/>
    <x v="16"/>
    <x v="11"/>
    <n v="-10.36"/>
    <x v="6"/>
  </r>
  <r>
    <s v="31786"/>
    <s v="TN"/>
    <s v="0000190862"/>
    <x v="5"/>
    <x v="0"/>
    <d v="2022-03-31T00:00:00"/>
    <x v="13"/>
    <x v="16"/>
    <x v="11"/>
    <n v="9.0299999999999994"/>
    <x v="6"/>
  </r>
  <r>
    <s v="31786"/>
    <s v="TN"/>
    <s v="0000190862"/>
    <x v="5"/>
    <x v="0"/>
    <d v="2022-03-31T00:00:00"/>
    <x v="13"/>
    <x v="16"/>
    <x v="15"/>
    <n v="68.760000000000005"/>
    <x v="0"/>
  </r>
  <r>
    <s v="31786"/>
    <s v="TN"/>
    <s v="0000190862"/>
    <x v="5"/>
    <x v="0"/>
    <d v="2022-03-31T00:00:00"/>
    <x v="13"/>
    <x v="14"/>
    <x v="19"/>
    <n v="2.86"/>
    <x v="6"/>
  </r>
  <r>
    <s v="31786"/>
    <s v="TN"/>
    <s v="0000190862"/>
    <x v="5"/>
    <x v="0"/>
    <d v="2022-03-31T00:00:00"/>
    <x v="13"/>
    <x v="14"/>
    <x v="21"/>
    <n v="-8.44"/>
    <x v="6"/>
  </r>
  <r>
    <s v="31786"/>
    <s v="TN"/>
    <s v="0000190862"/>
    <x v="5"/>
    <x v="0"/>
    <d v="2022-03-31T00:00:00"/>
    <x v="13"/>
    <x v="14"/>
    <x v="21"/>
    <n v="15.72"/>
    <x v="6"/>
  </r>
  <r>
    <s v="31786"/>
    <s v="TN"/>
    <s v="0000190862"/>
    <x v="5"/>
    <x v="0"/>
    <d v="2022-03-31T00:00:00"/>
    <x v="13"/>
    <x v="14"/>
    <x v="22"/>
    <n v="-56.82"/>
    <x v="12"/>
  </r>
  <r>
    <s v="31786"/>
    <s v="TN"/>
    <s v="0000190862"/>
    <x v="5"/>
    <x v="0"/>
    <d v="2022-03-31T00:00:00"/>
    <x v="13"/>
    <x v="14"/>
    <x v="23"/>
    <n v="-52.57"/>
    <x v="0"/>
  </r>
  <r>
    <s v="31786"/>
    <s v="TN"/>
    <s v="0000190862"/>
    <x v="5"/>
    <x v="0"/>
    <d v="2022-03-31T00:00:00"/>
    <x v="13"/>
    <x v="14"/>
    <x v="26"/>
    <n v="-29.28"/>
    <x v="6"/>
  </r>
  <r>
    <s v="31786"/>
    <s v="TN"/>
    <s v="0000190862"/>
    <x v="5"/>
    <x v="0"/>
    <d v="2022-03-31T00:00:00"/>
    <x v="13"/>
    <x v="17"/>
    <x v="29"/>
    <n v="-115.26"/>
    <x v="41"/>
  </r>
  <r>
    <s v="31786"/>
    <s v="TN"/>
    <s v="0000190862"/>
    <x v="5"/>
    <x v="0"/>
    <d v="2022-03-31T00:00:00"/>
    <x v="13"/>
    <x v="17"/>
    <x v="31"/>
    <n v="57.58"/>
    <x v="12"/>
  </r>
  <r>
    <s v="31786"/>
    <s v="TN"/>
    <s v="0000190862"/>
    <x v="5"/>
    <x v="0"/>
    <d v="2022-03-31T00:00:00"/>
    <x v="13"/>
    <x v="17"/>
    <x v="33"/>
    <n v="-18.5"/>
    <x v="12"/>
  </r>
  <r>
    <s v="31786"/>
    <s v="TN"/>
    <s v="0000190862"/>
    <x v="5"/>
    <x v="0"/>
    <d v="2022-03-31T00:00:00"/>
    <x v="13"/>
    <x v="18"/>
    <x v="40"/>
    <n v="10.16"/>
    <x v="6"/>
  </r>
  <r>
    <s v="31786"/>
    <s v="TN"/>
    <s v="0000190862"/>
    <x v="5"/>
    <x v="0"/>
    <d v="2022-03-31T00:00:00"/>
    <x v="13"/>
    <x v="18"/>
    <x v="41"/>
    <n v="125.59"/>
    <x v="7"/>
  </r>
  <r>
    <s v="31786"/>
    <s v="TN"/>
    <s v="0000190862"/>
    <x v="5"/>
    <x v="0"/>
    <d v="2022-03-31T00:00:00"/>
    <x v="13"/>
    <x v="18"/>
    <x v="42"/>
    <n v="52.53"/>
    <x v="0"/>
  </r>
  <r>
    <s v="31786"/>
    <s v="TN"/>
    <s v="0000190862"/>
    <x v="5"/>
    <x v="0"/>
    <d v="2022-03-31T00:00:00"/>
    <x v="14"/>
    <x v="19"/>
    <x v="47"/>
    <n v="-141.54"/>
    <x v="9"/>
  </r>
  <r>
    <s v="31786"/>
    <s v="TN"/>
    <s v="0000190862"/>
    <x v="5"/>
    <x v="0"/>
    <d v="2022-03-31T00:00:00"/>
    <x v="14"/>
    <x v="19"/>
    <x v="47"/>
    <n v="317"/>
    <x v="101"/>
  </r>
  <r>
    <s v="31786"/>
    <s v="TN"/>
    <s v="0000190862"/>
    <x v="5"/>
    <x v="0"/>
    <d v="2022-03-31T00:00:00"/>
    <x v="14"/>
    <x v="15"/>
    <x v="7"/>
    <n v="-312.06"/>
    <x v="3"/>
  </r>
  <r>
    <s v="31786"/>
    <s v="TN"/>
    <s v="0000190862"/>
    <x v="5"/>
    <x v="0"/>
    <d v="2022-03-31T00:00:00"/>
    <x v="14"/>
    <x v="15"/>
    <x v="7"/>
    <n v="59.56"/>
    <x v="78"/>
  </r>
  <r>
    <s v="31786"/>
    <s v="TN"/>
    <s v="0000210467"/>
    <x v="6"/>
    <x v="0"/>
    <d v="2022-03-31T00:00:00"/>
    <x v="15"/>
    <x v="20"/>
    <x v="48"/>
    <n v="-87.62"/>
    <x v="81"/>
  </r>
  <r>
    <s v="31786"/>
    <s v="TN"/>
    <s v="0000210467"/>
    <x v="6"/>
    <x v="0"/>
    <d v="2022-03-31T00:00:00"/>
    <x v="15"/>
    <x v="20"/>
    <x v="48"/>
    <n v="146.59"/>
    <x v="50"/>
  </r>
  <r>
    <s v="31786"/>
    <s v="TN"/>
    <s v="0000210467"/>
    <x v="6"/>
    <x v="0"/>
    <d v="2022-03-31T00:00:00"/>
    <x v="15"/>
    <x v="21"/>
    <x v="49"/>
    <n v="-481.55"/>
    <x v="116"/>
  </r>
  <r>
    <s v="31786"/>
    <s v="TN"/>
    <s v="0000210467"/>
    <x v="6"/>
    <x v="0"/>
    <d v="2022-03-31T00:00:00"/>
    <x v="15"/>
    <x v="21"/>
    <x v="49"/>
    <n v="1111.1400000000001"/>
    <x v="117"/>
  </r>
</pivotCacheRecords>
</file>

<file path=xl/pivotCache/pivotCacheRecords3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s v="31786"/>
    <s v="TN"/>
    <s v="0000000185"/>
    <x v="0"/>
    <x v="0"/>
    <d v="2022-04-29T00:00:00"/>
    <x v="0"/>
    <s v="PPDN"/>
    <x v="0"/>
    <n v="191135.4"/>
    <x v="0"/>
  </r>
  <r>
    <s v="31786"/>
    <s v="TN"/>
    <s v="0000000192"/>
    <x v="1"/>
    <x v="0"/>
    <d v="2022-04-01T00:00:00"/>
    <x v="1"/>
    <s v="PDON"/>
    <x v="1"/>
    <n v="19.82"/>
    <x v="1"/>
  </r>
  <r>
    <s v="31786"/>
    <s v="TN"/>
    <s v="0000000192"/>
    <x v="1"/>
    <x v="0"/>
    <d v="2022-04-29T00:00:00"/>
    <x v="1"/>
    <s v="PDON"/>
    <x v="1"/>
    <n v="942715.16"/>
    <x v="2"/>
  </r>
  <r>
    <s v="31786"/>
    <s v="TN"/>
    <s v="0000053684"/>
    <x v="2"/>
    <x v="0"/>
    <d v="2022-04-29T00:00:00"/>
    <x v="2"/>
    <s v=""/>
    <x v="2"/>
    <n v="127.64"/>
    <x v="3"/>
  </r>
  <r>
    <s v="31786"/>
    <s v="TN"/>
    <s v="0000053684"/>
    <x v="2"/>
    <x v="0"/>
    <d v="2022-04-29T00:00:00"/>
    <x v="3"/>
    <s v=""/>
    <x v="3"/>
    <n v="40729.870000000003"/>
    <x v="4"/>
  </r>
  <r>
    <s v="31786"/>
    <s v="TN"/>
    <s v="0000157401"/>
    <x v="3"/>
    <x v="0"/>
    <d v="2022-04-29T00:00:00"/>
    <x v="4"/>
    <s v=""/>
    <x v="4"/>
    <n v="349983.79"/>
    <x v="5"/>
  </r>
  <r>
    <s v="31786"/>
    <s v="TN"/>
    <s v="0000157401"/>
    <x v="4"/>
    <x v="0"/>
    <d v="2022-04-29T00:00:00"/>
    <x v="5"/>
    <s v="FO01A9"/>
    <x v="5"/>
    <n v="0.22"/>
    <x v="6"/>
  </r>
  <r>
    <s v="31786"/>
    <s v="TN"/>
    <s v="0000157401"/>
    <x v="4"/>
    <x v="0"/>
    <d v="2022-04-29T00:00:00"/>
    <x v="6"/>
    <s v="FO10A9"/>
    <x v="5"/>
    <n v="4.76"/>
    <x v="7"/>
  </r>
  <r>
    <s v="31786"/>
    <s v="TN"/>
    <s v="0000157401"/>
    <x v="4"/>
    <x v="0"/>
    <d v="2022-04-29T00:00:00"/>
    <x v="7"/>
    <s v="FO11A9"/>
    <x v="5"/>
    <n v="4.74"/>
    <x v="8"/>
  </r>
  <r>
    <s v="31786"/>
    <s v="TN"/>
    <s v="0000157401"/>
    <x v="4"/>
    <x v="0"/>
    <d v="2022-04-29T00:00:00"/>
    <x v="7"/>
    <s v="FO11B9"/>
    <x v="5"/>
    <n v="1.94"/>
    <x v="1"/>
  </r>
  <r>
    <s v="31786"/>
    <s v="TN"/>
    <s v="0000157401"/>
    <x v="4"/>
    <x v="0"/>
    <d v="2022-04-29T00:00:00"/>
    <x v="8"/>
    <s v="FO12A9"/>
    <x v="5"/>
    <n v="5.4"/>
    <x v="9"/>
  </r>
  <r>
    <s v="31786"/>
    <s v="TN"/>
    <s v="0000157401"/>
    <x v="4"/>
    <x v="0"/>
    <d v="2022-04-29T00:00:00"/>
    <x v="8"/>
    <s v="FO12B9"/>
    <x v="5"/>
    <n v="1.08"/>
    <x v="1"/>
  </r>
  <r>
    <s v="31786"/>
    <s v="TN"/>
    <s v="0000157401"/>
    <x v="4"/>
    <x v="0"/>
    <d v="2022-04-29T00:00:00"/>
    <x v="9"/>
    <s v="FO13A9"/>
    <x v="5"/>
    <n v="8004.96"/>
    <x v="10"/>
  </r>
  <r>
    <s v="31786"/>
    <s v="TN"/>
    <s v="0000157401"/>
    <x v="4"/>
    <x v="0"/>
    <d v="2022-04-29T00:00:00"/>
    <x v="9"/>
    <s v="FO13B9"/>
    <x v="5"/>
    <n v="13219.92"/>
    <x v="11"/>
  </r>
  <r>
    <s v="31786"/>
    <s v="TN"/>
    <s v="0000157401"/>
    <x v="4"/>
    <x v="0"/>
    <d v="2022-04-29T00:00:00"/>
    <x v="10"/>
    <s v="FO02A9"/>
    <x v="5"/>
    <n v="0.16"/>
    <x v="1"/>
  </r>
  <r>
    <s v="31786"/>
    <s v="TN"/>
    <s v="0000157401"/>
    <x v="4"/>
    <x v="0"/>
    <d v="2022-04-29T00:00:00"/>
    <x v="11"/>
    <s v="FO07A9"/>
    <x v="5"/>
    <n v="0.43"/>
    <x v="1"/>
  </r>
  <r>
    <s v="31786"/>
    <s v="TN"/>
    <s v="0000157401"/>
    <x v="4"/>
    <x v="0"/>
    <d v="2022-04-29T00:00:00"/>
    <x v="11"/>
    <s v="FO07B9"/>
    <x v="5"/>
    <n v="0.61"/>
    <x v="1"/>
  </r>
  <r>
    <s v="31786"/>
    <s v="TN"/>
    <s v="0000157401"/>
    <x v="4"/>
    <x v="0"/>
    <d v="2022-04-29T00:00:00"/>
    <x v="12"/>
    <s v="FO09A9"/>
    <x v="5"/>
    <n v="1.74"/>
    <x v="12"/>
  </r>
  <r>
    <s v="31786"/>
    <s v="TN"/>
    <s v="0000190862"/>
    <x v="5"/>
    <x v="0"/>
    <d v="2022-04-01T00:00:00"/>
    <x v="13"/>
    <s v="LTD-02"/>
    <x v="6"/>
    <n v="17.18"/>
    <x v="1"/>
  </r>
  <r>
    <s v="31786"/>
    <s v="TN"/>
    <s v="0000190862"/>
    <x v="5"/>
    <x v="0"/>
    <d v="2022-04-01T00:00:00"/>
    <x v="14"/>
    <s v="STD-A"/>
    <x v="7"/>
    <n v="10.67"/>
    <x v="1"/>
  </r>
  <r>
    <s v="31786"/>
    <s v="TN"/>
    <s v="0000190862"/>
    <x v="5"/>
    <x v="0"/>
    <d v="2022-04-29T00:00:00"/>
    <x v="13"/>
    <s v="LTD-01"/>
    <x v="8"/>
    <n v="1206.5"/>
    <x v="13"/>
  </r>
  <r>
    <s v="31786"/>
    <s v="TN"/>
    <s v="0000190862"/>
    <x v="5"/>
    <x v="0"/>
    <d v="2022-04-29T00:00:00"/>
    <x v="13"/>
    <s v="LTD-01"/>
    <x v="9"/>
    <n v="1190.1500000000001"/>
    <x v="14"/>
  </r>
  <r>
    <s v="31786"/>
    <s v="TN"/>
    <s v="0000190862"/>
    <x v="5"/>
    <x v="0"/>
    <d v="2022-04-29T00:00:00"/>
    <x v="13"/>
    <s v="LTD-01"/>
    <x v="10"/>
    <n v="2352.5500000000002"/>
    <x v="15"/>
  </r>
  <r>
    <s v="31786"/>
    <s v="TN"/>
    <s v="0000190862"/>
    <x v="5"/>
    <x v="0"/>
    <d v="2022-04-29T00:00:00"/>
    <x v="13"/>
    <s v="LTD-01"/>
    <x v="11"/>
    <n v="4196.1000000000004"/>
    <x v="16"/>
  </r>
  <r>
    <s v="31786"/>
    <s v="TN"/>
    <s v="0000190862"/>
    <x v="5"/>
    <x v="0"/>
    <d v="2022-04-29T00:00:00"/>
    <x v="13"/>
    <s v="LTD-01"/>
    <x v="12"/>
    <n v="5038.59"/>
    <x v="17"/>
  </r>
  <r>
    <s v="31786"/>
    <s v="TN"/>
    <s v="0000190862"/>
    <x v="5"/>
    <x v="0"/>
    <d v="2022-04-29T00:00:00"/>
    <x v="13"/>
    <s v="LTD-01"/>
    <x v="13"/>
    <n v="6496.13"/>
    <x v="18"/>
  </r>
  <r>
    <s v="31786"/>
    <s v="TN"/>
    <s v="0000190862"/>
    <x v="5"/>
    <x v="0"/>
    <d v="2022-04-29T00:00:00"/>
    <x v="13"/>
    <s v="LTD-01"/>
    <x v="14"/>
    <n v="6784.26"/>
    <x v="19"/>
  </r>
  <r>
    <s v="31786"/>
    <s v="TN"/>
    <s v="0000190862"/>
    <x v="5"/>
    <x v="0"/>
    <d v="2022-04-29T00:00:00"/>
    <x v="13"/>
    <s v="LTD-01"/>
    <x v="15"/>
    <n v="4958.04"/>
    <x v="20"/>
  </r>
  <r>
    <s v="31786"/>
    <s v="TN"/>
    <s v="0000190862"/>
    <x v="5"/>
    <x v="0"/>
    <d v="2022-04-29T00:00:00"/>
    <x v="13"/>
    <s v="LTD-01"/>
    <x v="16"/>
    <n v="1426.52"/>
    <x v="21"/>
  </r>
  <r>
    <s v="31786"/>
    <s v="TN"/>
    <s v="0000190862"/>
    <x v="5"/>
    <x v="0"/>
    <d v="2022-04-29T00:00:00"/>
    <x v="13"/>
    <s v="LTD-01"/>
    <x v="17"/>
    <n v="272.67"/>
    <x v="7"/>
  </r>
  <r>
    <s v="31786"/>
    <s v="TN"/>
    <s v="0000190862"/>
    <x v="5"/>
    <x v="0"/>
    <d v="2022-04-29T00:00:00"/>
    <x v="13"/>
    <s v="LTD-02"/>
    <x v="18"/>
    <n v="895.77"/>
    <x v="22"/>
  </r>
  <r>
    <s v="31786"/>
    <s v="TN"/>
    <s v="0000190862"/>
    <x v="5"/>
    <x v="0"/>
    <d v="2022-04-29T00:00:00"/>
    <x v="13"/>
    <s v="LTD-02"/>
    <x v="19"/>
    <n v="948.98"/>
    <x v="23"/>
  </r>
  <r>
    <s v="31786"/>
    <s v="TN"/>
    <s v="0000190862"/>
    <x v="5"/>
    <x v="0"/>
    <d v="2022-04-29T00:00:00"/>
    <x v="13"/>
    <s v="LTD-02"/>
    <x v="20"/>
    <n v="2067.7800000000002"/>
    <x v="24"/>
  </r>
  <r>
    <s v="31786"/>
    <s v="TN"/>
    <s v="0000190862"/>
    <x v="5"/>
    <x v="0"/>
    <d v="2022-04-29T00:00:00"/>
    <x v="13"/>
    <s v="LTD-02"/>
    <x v="21"/>
    <n v="4189.84"/>
    <x v="25"/>
  </r>
  <r>
    <s v="31786"/>
    <s v="TN"/>
    <s v="0000190862"/>
    <x v="5"/>
    <x v="0"/>
    <d v="2022-04-29T00:00:00"/>
    <x v="13"/>
    <s v="LTD-02"/>
    <x v="22"/>
    <n v="5637.75"/>
    <x v="25"/>
  </r>
  <r>
    <s v="31786"/>
    <s v="TN"/>
    <s v="0000190862"/>
    <x v="5"/>
    <x v="0"/>
    <d v="2022-04-29T00:00:00"/>
    <x v="13"/>
    <s v="LTD-02"/>
    <x v="23"/>
    <n v="6838.55"/>
    <x v="26"/>
  </r>
  <r>
    <s v="31786"/>
    <s v="TN"/>
    <s v="0000190862"/>
    <x v="5"/>
    <x v="0"/>
    <d v="2022-04-29T00:00:00"/>
    <x v="13"/>
    <s v="LTD-02"/>
    <x v="24"/>
    <n v="8429.7000000000007"/>
    <x v="27"/>
  </r>
  <r>
    <s v="31786"/>
    <s v="TN"/>
    <s v="0000190862"/>
    <x v="5"/>
    <x v="0"/>
    <d v="2022-04-29T00:00:00"/>
    <x v="13"/>
    <s v="LTD-02"/>
    <x v="6"/>
    <n v="8079.35"/>
    <x v="28"/>
  </r>
  <r>
    <s v="31786"/>
    <s v="TN"/>
    <s v="0000190862"/>
    <x v="5"/>
    <x v="0"/>
    <d v="2022-04-29T00:00:00"/>
    <x v="13"/>
    <s v="LTD-02"/>
    <x v="25"/>
    <n v="1794.7"/>
    <x v="29"/>
  </r>
  <r>
    <s v="31786"/>
    <s v="TN"/>
    <s v="0000190862"/>
    <x v="5"/>
    <x v="0"/>
    <d v="2022-04-29T00:00:00"/>
    <x v="13"/>
    <s v="LTD-02"/>
    <x v="26"/>
    <n v="291.14999999999998"/>
    <x v="30"/>
  </r>
  <r>
    <s v="31786"/>
    <s v="TN"/>
    <s v="0000190862"/>
    <x v="5"/>
    <x v="0"/>
    <d v="2022-04-29T00:00:00"/>
    <x v="13"/>
    <s v="LTD-03"/>
    <x v="27"/>
    <n v="1077"/>
    <x v="31"/>
  </r>
  <r>
    <s v="31786"/>
    <s v="TN"/>
    <s v="0000190862"/>
    <x v="5"/>
    <x v="0"/>
    <d v="2022-04-29T00:00:00"/>
    <x v="13"/>
    <s v="LTD-03"/>
    <x v="28"/>
    <n v="1254.81"/>
    <x v="32"/>
  </r>
  <r>
    <s v="31786"/>
    <s v="TN"/>
    <s v="0000190862"/>
    <x v="5"/>
    <x v="0"/>
    <d v="2022-04-29T00:00:00"/>
    <x v="13"/>
    <s v="LTD-03"/>
    <x v="29"/>
    <n v="2759.61"/>
    <x v="33"/>
  </r>
  <r>
    <s v="31786"/>
    <s v="TN"/>
    <s v="0000190862"/>
    <x v="5"/>
    <x v="0"/>
    <d v="2022-04-29T00:00:00"/>
    <x v="13"/>
    <s v="LTD-03"/>
    <x v="30"/>
    <n v="3345.63"/>
    <x v="34"/>
  </r>
  <r>
    <s v="31786"/>
    <s v="TN"/>
    <s v="0000190862"/>
    <x v="5"/>
    <x v="0"/>
    <d v="2022-04-29T00:00:00"/>
    <x v="13"/>
    <s v="LTD-03"/>
    <x v="31"/>
    <n v="3472"/>
    <x v="35"/>
  </r>
  <r>
    <s v="31786"/>
    <s v="TN"/>
    <s v="0000190862"/>
    <x v="5"/>
    <x v="0"/>
    <d v="2022-04-29T00:00:00"/>
    <x v="13"/>
    <s v="LTD-03"/>
    <x v="32"/>
    <n v="4633.2"/>
    <x v="36"/>
  </r>
  <r>
    <s v="31786"/>
    <s v="TN"/>
    <s v="0000190862"/>
    <x v="5"/>
    <x v="0"/>
    <d v="2022-04-29T00:00:00"/>
    <x v="13"/>
    <s v="LTD-03"/>
    <x v="33"/>
    <n v="4566.4399999999996"/>
    <x v="37"/>
  </r>
  <r>
    <s v="31786"/>
    <s v="TN"/>
    <s v="0000190862"/>
    <x v="5"/>
    <x v="0"/>
    <d v="2022-04-29T00:00:00"/>
    <x v="13"/>
    <s v="LTD-03"/>
    <x v="34"/>
    <n v="3480.32"/>
    <x v="38"/>
  </r>
  <r>
    <s v="31786"/>
    <s v="TN"/>
    <s v="0000190862"/>
    <x v="5"/>
    <x v="0"/>
    <d v="2022-04-29T00:00:00"/>
    <x v="13"/>
    <s v="LTD-03"/>
    <x v="35"/>
    <n v="876.14"/>
    <x v="39"/>
  </r>
  <r>
    <s v="31786"/>
    <s v="TN"/>
    <s v="0000190862"/>
    <x v="5"/>
    <x v="0"/>
    <d v="2022-04-29T00:00:00"/>
    <x v="13"/>
    <s v="LTD-03"/>
    <x v="36"/>
    <n v="179.17"/>
    <x v="9"/>
  </r>
  <r>
    <s v="31786"/>
    <s v="TN"/>
    <s v="0000190862"/>
    <x v="5"/>
    <x v="0"/>
    <d v="2022-04-29T00:00:00"/>
    <x v="13"/>
    <s v="LTD-04"/>
    <x v="37"/>
    <n v="967.64"/>
    <x v="17"/>
  </r>
  <r>
    <s v="31786"/>
    <s v="TN"/>
    <s v="0000190862"/>
    <x v="5"/>
    <x v="0"/>
    <d v="2022-04-29T00:00:00"/>
    <x v="13"/>
    <s v="LTD-04"/>
    <x v="38"/>
    <n v="1016.74"/>
    <x v="32"/>
  </r>
  <r>
    <s v="31786"/>
    <s v="TN"/>
    <s v="0000190862"/>
    <x v="5"/>
    <x v="0"/>
    <d v="2022-04-29T00:00:00"/>
    <x v="13"/>
    <s v="LTD-04"/>
    <x v="39"/>
    <n v="1897.52"/>
    <x v="40"/>
  </r>
  <r>
    <s v="31786"/>
    <s v="TN"/>
    <s v="0000190862"/>
    <x v="5"/>
    <x v="0"/>
    <d v="2022-04-29T00:00:00"/>
    <x v="13"/>
    <s v="LTD-04"/>
    <x v="40"/>
    <n v="2486.91"/>
    <x v="41"/>
  </r>
  <r>
    <s v="31786"/>
    <s v="TN"/>
    <s v="0000190862"/>
    <x v="5"/>
    <x v="0"/>
    <d v="2022-04-29T00:00:00"/>
    <x v="13"/>
    <s v="LTD-04"/>
    <x v="41"/>
    <n v="4259.1000000000004"/>
    <x v="42"/>
  </r>
  <r>
    <s v="31786"/>
    <s v="TN"/>
    <s v="0000190862"/>
    <x v="5"/>
    <x v="0"/>
    <d v="2022-04-29T00:00:00"/>
    <x v="13"/>
    <s v="LTD-04"/>
    <x v="42"/>
    <n v="4984.3599999999997"/>
    <x v="43"/>
  </r>
  <r>
    <s v="31786"/>
    <s v="TN"/>
    <s v="0000190862"/>
    <x v="5"/>
    <x v="0"/>
    <d v="2022-04-29T00:00:00"/>
    <x v="13"/>
    <s v="LTD-04"/>
    <x v="43"/>
    <n v="5692.34"/>
    <x v="44"/>
  </r>
  <r>
    <s v="31786"/>
    <s v="TN"/>
    <s v="0000190862"/>
    <x v="5"/>
    <x v="0"/>
    <d v="2022-04-29T00:00:00"/>
    <x v="13"/>
    <s v="LTD-04"/>
    <x v="44"/>
    <n v="4748.6400000000003"/>
    <x v="45"/>
  </r>
  <r>
    <s v="31786"/>
    <s v="TN"/>
    <s v="0000190862"/>
    <x v="5"/>
    <x v="0"/>
    <d v="2022-04-29T00:00:00"/>
    <x v="13"/>
    <s v="LTD-04"/>
    <x v="45"/>
    <n v="854.75"/>
    <x v="46"/>
  </r>
  <r>
    <s v="31786"/>
    <s v="TN"/>
    <s v="0000190862"/>
    <x v="5"/>
    <x v="0"/>
    <d v="2022-04-29T00:00:00"/>
    <x v="13"/>
    <s v="LTD-04"/>
    <x v="46"/>
    <n v="365.92"/>
    <x v="47"/>
  </r>
  <r>
    <s v="31786"/>
    <s v="TN"/>
    <s v="0000190862"/>
    <x v="5"/>
    <x v="0"/>
    <d v="2022-04-29T00:00:00"/>
    <x v="14"/>
    <s v="STD-A"/>
    <x v="7"/>
    <n v="34595.379999999997"/>
    <x v="48"/>
  </r>
  <r>
    <s v="31786"/>
    <s v="TN"/>
    <s v="0000190862"/>
    <x v="5"/>
    <x v="0"/>
    <d v="2022-04-29T00:00:00"/>
    <x v="14"/>
    <s v="STD-B"/>
    <x v="47"/>
    <n v="34590.74"/>
    <x v="49"/>
  </r>
  <r>
    <s v="31786"/>
    <s v="TN"/>
    <s v="0000210467"/>
    <x v="6"/>
    <x v="0"/>
    <d v="2022-04-01T00:00:00"/>
    <x v="15"/>
    <s v="VISEXP"/>
    <x v="48"/>
    <n v="5.56"/>
    <x v="1"/>
  </r>
  <r>
    <s v="31786"/>
    <s v="TN"/>
    <s v="0000210467"/>
    <x v="6"/>
    <x v="0"/>
    <d v="2022-04-29T00:00:00"/>
    <x v="15"/>
    <s v="VISBAS"/>
    <x v="49"/>
    <n v="41459.96"/>
    <x v="50"/>
  </r>
  <r>
    <s v="31786"/>
    <s v="TN"/>
    <s v="0000210467"/>
    <x v="6"/>
    <x v="0"/>
    <d v="2022-04-29T00:00:00"/>
    <x v="15"/>
    <s v="VISEXP"/>
    <x v="48"/>
    <n v="185977.04"/>
    <x v="51"/>
  </r>
  <r>
    <s v="31786"/>
    <s v="NP"/>
    <s v="0000000185"/>
    <x v="0"/>
    <x v="1"/>
    <d v="2022-04-29T00:00:00"/>
    <x v="0"/>
    <s v="PPDN"/>
    <x v="0"/>
    <n v="165.98"/>
    <x v="52"/>
  </r>
  <r>
    <s v="31786"/>
    <s v="NP"/>
    <s v="0000000185"/>
    <x v="0"/>
    <x v="1"/>
    <d v="2022-04-29T00:00:00"/>
    <x v="16"/>
    <s v="PPRN"/>
    <x v="50"/>
    <n v="62314.05"/>
    <x v="53"/>
  </r>
  <r>
    <s v="31786"/>
    <s v="NP"/>
    <s v="0000000185"/>
    <x v="0"/>
    <x v="2"/>
    <d v="2022-04-29T00:00:00"/>
    <x v="0"/>
    <s v="PPDN"/>
    <x v="0"/>
    <n v="25.03"/>
    <x v="1"/>
  </r>
  <r>
    <s v="31786"/>
    <s v="NP"/>
    <s v="0000000185"/>
    <x v="0"/>
    <x v="2"/>
    <d v="2022-04-29T00:00:00"/>
    <x v="16"/>
    <s v="PPRN"/>
    <x v="50"/>
    <n v="24405.65"/>
    <x v="54"/>
  </r>
  <r>
    <s v="31786"/>
    <s v="NP"/>
    <s v="0000000185"/>
    <x v="0"/>
    <x v="3"/>
    <d v="2022-04-29T00:00:00"/>
    <x v="16"/>
    <s v="PPRN"/>
    <x v="50"/>
    <n v="2976.73"/>
    <x v="55"/>
  </r>
  <r>
    <s v="31786"/>
    <s v="NP"/>
    <s v="0000000192"/>
    <x v="1"/>
    <x v="1"/>
    <d v="2022-04-29T00:00:00"/>
    <x v="1"/>
    <s v="PDON"/>
    <x v="1"/>
    <n v="1351.71"/>
    <x v="56"/>
  </r>
  <r>
    <s v="31786"/>
    <s v="NP"/>
    <s v="0000000192"/>
    <x v="1"/>
    <x v="1"/>
    <d v="2022-04-29T00:00:00"/>
    <x v="17"/>
    <s v="PDRN"/>
    <x v="51"/>
    <n v="307474.77"/>
    <x v="57"/>
  </r>
  <r>
    <s v="31786"/>
    <s v="NP"/>
    <s v="0000000192"/>
    <x v="1"/>
    <x v="2"/>
    <d v="2022-04-29T00:00:00"/>
    <x v="1"/>
    <s v="PDON"/>
    <x v="1"/>
    <n v="240.6"/>
    <x v="58"/>
  </r>
  <r>
    <s v="31786"/>
    <s v="NP"/>
    <s v="0000000192"/>
    <x v="1"/>
    <x v="2"/>
    <d v="2022-04-29T00:00:00"/>
    <x v="17"/>
    <s v="PDRN"/>
    <x v="51"/>
    <n v="232908.09"/>
    <x v="59"/>
  </r>
  <r>
    <s v="31786"/>
    <s v="NP"/>
    <s v="0000000192"/>
    <x v="1"/>
    <x v="3"/>
    <d v="2022-04-29T00:00:00"/>
    <x v="1"/>
    <s v="PDON"/>
    <x v="1"/>
    <n v="99.74"/>
    <x v="12"/>
  </r>
  <r>
    <s v="31786"/>
    <s v="NP"/>
    <s v="0000000192"/>
    <x v="1"/>
    <x v="3"/>
    <d v="2022-04-29T00:00:00"/>
    <x v="17"/>
    <s v="PDRN"/>
    <x v="51"/>
    <n v="15491.74"/>
    <x v="60"/>
  </r>
  <r>
    <s v="31786"/>
    <s v="NP"/>
    <s v="0000210467"/>
    <x v="6"/>
    <x v="1"/>
    <d v="2022-04-29T00:00:00"/>
    <x v="15"/>
    <s v="VISBAS"/>
    <x v="49"/>
    <n v="3228.61"/>
    <x v="61"/>
  </r>
  <r>
    <s v="31786"/>
    <s v="NP"/>
    <s v="0000210467"/>
    <x v="6"/>
    <x v="1"/>
    <d v="2022-04-29T00:00:00"/>
    <x v="15"/>
    <s v="VISEXP"/>
    <x v="48"/>
    <n v="14820.27"/>
    <x v="62"/>
  </r>
  <r>
    <s v="31786"/>
    <s v="NP"/>
    <s v="0000210467"/>
    <x v="6"/>
    <x v="2"/>
    <d v="2022-04-29T00:00:00"/>
    <x v="15"/>
    <s v="VISBAS"/>
    <x v="49"/>
    <n v="1168.53"/>
    <x v="63"/>
  </r>
  <r>
    <s v="31786"/>
    <s v="NP"/>
    <s v="0000210467"/>
    <x v="6"/>
    <x v="2"/>
    <d v="2022-04-29T00:00:00"/>
    <x v="15"/>
    <s v="VISEXP"/>
    <x v="48"/>
    <n v="5256.53"/>
    <x v="64"/>
  </r>
  <r>
    <s v="31786"/>
    <s v="NP"/>
    <s v="0000210467"/>
    <x v="6"/>
    <x v="3"/>
    <d v="2022-04-29T00:00:00"/>
    <x v="15"/>
    <s v="VISBAS"/>
    <x v="49"/>
    <n v="18.420000000000002"/>
    <x v="9"/>
  </r>
  <r>
    <s v="31786"/>
    <s v="NP"/>
    <s v="0000210467"/>
    <x v="6"/>
    <x v="3"/>
    <d v="2022-04-29T00:00:00"/>
    <x v="15"/>
    <s v="VISEXP"/>
    <x v="48"/>
    <n v="82.85"/>
    <x v="30"/>
  </r>
  <r>
    <s v="31786"/>
    <s v="NP"/>
    <s v="0000000185"/>
    <x v="0"/>
    <x v="2"/>
    <d v="2022-04-29T00:00:00"/>
    <x v="16"/>
    <s v="PPRN"/>
    <x v="50"/>
    <n v="42.24"/>
    <x v="6"/>
  </r>
  <r>
    <s v="31786"/>
    <s v="NP"/>
    <s v="0000000185"/>
    <x v="0"/>
    <x v="3"/>
    <d v="2022-04-29T00:00:00"/>
    <x v="16"/>
    <s v="PPRN"/>
    <x v="50"/>
    <n v="181.98"/>
    <x v="52"/>
  </r>
  <r>
    <s v="31786"/>
    <s v="NP"/>
    <s v="0000000185"/>
    <x v="0"/>
    <x v="0"/>
    <d v="2022-04-29T00:00:00"/>
    <x v="0"/>
    <s v="PPDN"/>
    <x v="0"/>
    <n v="139183.23000000001"/>
    <x v="65"/>
  </r>
  <r>
    <s v="31786"/>
    <s v="NP"/>
    <s v="0000000185"/>
    <x v="0"/>
    <x v="4"/>
    <d v="2022-04-29T00:00:00"/>
    <x v="0"/>
    <s v="PPDN"/>
    <x v="0"/>
    <n v="26137.15"/>
    <x v="66"/>
  </r>
  <r>
    <s v="31786"/>
    <s v="NP"/>
    <s v="0000000185"/>
    <x v="0"/>
    <x v="5"/>
    <d v="2022-04-29T00:00:00"/>
    <x v="0"/>
    <s v="PPDN"/>
    <x v="0"/>
    <n v="27781.37"/>
    <x v="67"/>
  </r>
  <r>
    <s v="31786"/>
    <s v="NP"/>
    <s v="0000000192"/>
    <x v="1"/>
    <x v="2"/>
    <d v="2022-04-29T00:00:00"/>
    <x v="17"/>
    <s v="PDRN"/>
    <x v="51"/>
    <n v="12806.2"/>
    <x v="68"/>
  </r>
  <r>
    <s v="31786"/>
    <s v="NP"/>
    <s v="0000000192"/>
    <x v="1"/>
    <x v="3"/>
    <d v="2022-04-29T00:00:00"/>
    <x v="17"/>
    <s v="PDRN"/>
    <x v="51"/>
    <n v="1788.13"/>
    <x v="69"/>
  </r>
  <r>
    <s v="31786"/>
    <s v="NP"/>
    <s v="0000000192"/>
    <x v="1"/>
    <x v="0"/>
    <d v="2022-04-29T00:00:00"/>
    <x v="1"/>
    <s v="PDON"/>
    <x v="1"/>
    <n v="716961.94"/>
    <x v="70"/>
  </r>
  <r>
    <s v="31786"/>
    <s v="NP"/>
    <s v="0000000192"/>
    <x v="1"/>
    <x v="4"/>
    <d v="2022-04-29T00:00:00"/>
    <x v="1"/>
    <s v="PDON"/>
    <x v="1"/>
    <n v="422501.72"/>
    <x v="71"/>
  </r>
  <r>
    <s v="31786"/>
    <s v="NP"/>
    <s v="0000000192"/>
    <x v="1"/>
    <x v="5"/>
    <d v="2022-04-29T00:00:00"/>
    <x v="1"/>
    <s v="PDON"/>
    <x v="1"/>
    <n v="203204.1"/>
    <x v="72"/>
  </r>
  <r>
    <s v="31786"/>
    <s v="NP"/>
    <s v="0000053684"/>
    <x v="2"/>
    <x v="0"/>
    <d v="2022-04-29T00:00:00"/>
    <x v="2"/>
    <s v=""/>
    <x v="2"/>
    <n v="156.84"/>
    <x v="7"/>
  </r>
  <r>
    <s v="31786"/>
    <s v="NP"/>
    <s v="0000053684"/>
    <x v="2"/>
    <x v="0"/>
    <d v="2022-04-29T00:00:00"/>
    <x v="3"/>
    <s v=""/>
    <x v="3"/>
    <n v="35034.19"/>
    <x v="73"/>
  </r>
  <r>
    <s v="31786"/>
    <s v="NP"/>
    <s v="0000157401"/>
    <x v="3"/>
    <x v="0"/>
    <d v="2022-04-29T00:00:00"/>
    <x v="4"/>
    <s v=""/>
    <x v="4"/>
    <n v="380937.14"/>
    <x v="74"/>
  </r>
  <r>
    <s v="31786"/>
    <s v="NP"/>
    <s v="0000157401"/>
    <x v="4"/>
    <x v="0"/>
    <d v="2022-04-29T00:00:00"/>
    <x v="5"/>
    <s v="FO01A9"/>
    <x v="5"/>
    <n v="0.11"/>
    <x v="1"/>
  </r>
  <r>
    <s v="31786"/>
    <s v="NP"/>
    <s v="0000157401"/>
    <x v="4"/>
    <x v="0"/>
    <d v="2022-04-29T00:00:00"/>
    <x v="5"/>
    <s v="FO01B9"/>
    <x v="5"/>
    <n v="0.87"/>
    <x v="12"/>
  </r>
  <r>
    <s v="31786"/>
    <s v="NP"/>
    <s v="0000157401"/>
    <x v="4"/>
    <x v="0"/>
    <d v="2022-04-29T00:00:00"/>
    <x v="6"/>
    <s v="FO10A9"/>
    <x v="5"/>
    <n v="3.4"/>
    <x v="8"/>
  </r>
  <r>
    <s v="31786"/>
    <s v="NP"/>
    <s v="0000157401"/>
    <x v="4"/>
    <x v="0"/>
    <d v="2022-04-29T00:00:00"/>
    <x v="6"/>
    <s v="FO10B9"/>
    <x v="5"/>
    <n v="7.74"/>
    <x v="58"/>
  </r>
  <r>
    <s v="31786"/>
    <s v="NP"/>
    <s v="0000157401"/>
    <x v="4"/>
    <x v="0"/>
    <d v="2022-04-29T00:00:00"/>
    <x v="7"/>
    <s v="FO11A9"/>
    <x v="5"/>
    <n v="2.37"/>
    <x v="12"/>
  </r>
  <r>
    <s v="31786"/>
    <s v="NP"/>
    <s v="0000157401"/>
    <x v="4"/>
    <x v="0"/>
    <d v="2022-04-29T00:00:00"/>
    <x v="7"/>
    <s v="FO11B9"/>
    <x v="5"/>
    <n v="3.88"/>
    <x v="75"/>
  </r>
  <r>
    <s v="31786"/>
    <s v="NP"/>
    <s v="0000157401"/>
    <x v="4"/>
    <x v="0"/>
    <d v="2022-04-29T00:00:00"/>
    <x v="8"/>
    <s v="FO12A9"/>
    <x v="5"/>
    <n v="17.100000000000001"/>
    <x v="76"/>
  </r>
  <r>
    <s v="31786"/>
    <s v="NP"/>
    <s v="0000157401"/>
    <x v="4"/>
    <x v="0"/>
    <d v="2022-04-29T00:00:00"/>
    <x v="8"/>
    <s v="FO12B9"/>
    <x v="5"/>
    <n v="11.88"/>
    <x v="77"/>
  </r>
  <r>
    <s v="31786"/>
    <s v="NP"/>
    <s v="0000157401"/>
    <x v="4"/>
    <x v="0"/>
    <d v="2022-04-29T00:00:00"/>
    <x v="9"/>
    <s v="FO13A9"/>
    <x v="5"/>
    <n v="4815.72"/>
    <x v="78"/>
  </r>
  <r>
    <s v="31786"/>
    <s v="NP"/>
    <s v="0000157401"/>
    <x v="4"/>
    <x v="0"/>
    <d v="2022-04-29T00:00:00"/>
    <x v="9"/>
    <s v="FO13B9"/>
    <x v="5"/>
    <n v="8918.2800000000007"/>
    <x v="79"/>
  </r>
  <r>
    <s v="31786"/>
    <s v="NP"/>
    <s v="0000157401"/>
    <x v="4"/>
    <x v="0"/>
    <d v="2022-04-29T00:00:00"/>
    <x v="10"/>
    <s v="FO02B9"/>
    <x v="5"/>
    <n v="6.12"/>
    <x v="80"/>
  </r>
  <r>
    <s v="31786"/>
    <s v="NP"/>
    <s v="0000157401"/>
    <x v="4"/>
    <x v="0"/>
    <d v="2022-04-29T00:00:00"/>
    <x v="18"/>
    <s v="FO04A9"/>
    <x v="5"/>
    <n v="0.81"/>
    <x v="12"/>
  </r>
  <r>
    <s v="31786"/>
    <s v="NP"/>
    <s v="0000157401"/>
    <x v="4"/>
    <x v="0"/>
    <d v="2022-04-29T00:00:00"/>
    <x v="18"/>
    <s v="FO04B9"/>
    <x v="5"/>
    <n v="0.9"/>
    <x v="6"/>
  </r>
  <r>
    <s v="31786"/>
    <s v="NP"/>
    <s v="0000157401"/>
    <x v="4"/>
    <x v="0"/>
    <d v="2022-04-29T00:00:00"/>
    <x v="19"/>
    <s v="FO05A9"/>
    <x v="5"/>
    <n v="0.32"/>
    <x v="1"/>
  </r>
  <r>
    <s v="31786"/>
    <s v="NP"/>
    <s v="0000157401"/>
    <x v="4"/>
    <x v="0"/>
    <d v="2022-04-29T00:00:00"/>
    <x v="19"/>
    <s v="FO05B9"/>
    <x v="5"/>
    <n v="0.5"/>
    <x v="1"/>
  </r>
  <r>
    <s v="31786"/>
    <s v="NP"/>
    <s v="0000157401"/>
    <x v="4"/>
    <x v="0"/>
    <d v="2022-04-29T00:00:00"/>
    <x v="20"/>
    <s v="FO08B9"/>
    <x v="5"/>
    <n v="0.67"/>
    <x v="1"/>
  </r>
  <r>
    <s v="31786"/>
    <s v="NP"/>
    <s v="0000157401"/>
    <x v="4"/>
    <x v="0"/>
    <d v="2022-04-29T00:00:00"/>
    <x v="12"/>
    <s v="FO09A9"/>
    <x v="5"/>
    <n v="2.3199999999999998"/>
    <x v="75"/>
  </r>
  <r>
    <s v="31786"/>
    <s v="NP"/>
    <s v="0000157401"/>
    <x v="4"/>
    <x v="0"/>
    <d v="2022-04-29T00:00:00"/>
    <x v="12"/>
    <s v="FO09B9"/>
    <x v="5"/>
    <n v="12.16"/>
    <x v="81"/>
  </r>
  <r>
    <s v="31786"/>
    <s v="NP"/>
    <s v="0000190862"/>
    <x v="5"/>
    <x v="0"/>
    <d v="2022-04-29T00:00:00"/>
    <x v="13"/>
    <s v="LTD-01"/>
    <x v="8"/>
    <n v="14.94"/>
    <x v="8"/>
  </r>
  <r>
    <s v="31786"/>
    <s v="NP"/>
    <s v="0000190862"/>
    <x v="5"/>
    <x v="0"/>
    <d v="2022-04-29T00:00:00"/>
    <x v="13"/>
    <s v="LTD-01"/>
    <x v="9"/>
    <n v="4.72"/>
    <x v="6"/>
  </r>
  <r>
    <s v="31786"/>
    <s v="NP"/>
    <s v="0000190862"/>
    <x v="5"/>
    <x v="0"/>
    <d v="2022-04-29T00:00:00"/>
    <x v="13"/>
    <s v="LTD-01"/>
    <x v="10"/>
    <n v="25.43"/>
    <x v="8"/>
  </r>
  <r>
    <s v="31786"/>
    <s v="NP"/>
    <s v="0000190862"/>
    <x v="5"/>
    <x v="0"/>
    <d v="2022-04-29T00:00:00"/>
    <x v="13"/>
    <s v="LTD-01"/>
    <x v="11"/>
    <n v="37.74"/>
    <x v="75"/>
  </r>
  <r>
    <s v="31786"/>
    <s v="NP"/>
    <s v="0000190862"/>
    <x v="5"/>
    <x v="0"/>
    <d v="2022-04-29T00:00:00"/>
    <x v="13"/>
    <s v="LTD-01"/>
    <x v="12"/>
    <n v="27.76"/>
    <x v="6"/>
  </r>
  <r>
    <s v="31786"/>
    <s v="NP"/>
    <s v="0000190862"/>
    <x v="5"/>
    <x v="0"/>
    <d v="2022-04-29T00:00:00"/>
    <x v="13"/>
    <s v="LTD-01"/>
    <x v="13"/>
    <n v="35.229999999999997"/>
    <x v="6"/>
  </r>
  <r>
    <s v="31786"/>
    <s v="NP"/>
    <s v="0000190862"/>
    <x v="5"/>
    <x v="0"/>
    <d v="2022-04-29T00:00:00"/>
    <x v="13"/>
    <s v="LTD-01"/>
    <x v="14"/>
    <n v="30.89"/>
    <x v="6"/>
  </r>
  <r>
    <s v="31786"/>
    <s v="NP"/>
    <s v="0000190862"/>
    <x v="5"/>
    <x v="0"/>
    <d v="2022-04-29T00:00:00"/>
    <x v="13"/>
    <s v="LTD-01"/>
    <x v="15"/>
    <n v="22.27"/>
    <x v="1"/>
  </r>
  <r>
    <s v="31786"/>
    <s v="NP"/>
    <s v="0000190862"/>
    <x v="5"/>
    <x v="0"/>
    <d v="2022-04-29T00:00:00"/>
    <x v="13"/>
    <s v="LTD-02"/>
    <x v="18"/>
    <n v="6.24"/>
    <x v="6"/>
  </r>
  <r>
    <s v="31786"/>
    <s v="NP"/>
    <s v="0000190862"/>
    <x v="5"/>
    <x v="0"/>
    <d v="2022-04-29T00:00:00"/>
    <x v="13"/>
    <s v="LTD-02"/>
    <x v="19"/>
    <n v="2.78"/>
    <x v="1"/>
  </r>
  <r>
    <s v="31786"/>
    <s v="NP"/>
    <s v="0000190862"/>
    <x v="5"/>
    <x v="0"/>
    <d v="2022-04-29T00:00:00"/>
    <x v="13"/>
    <s v="LTD-02"/>
    <x v="20"/>
    <n v="6.86"/>
    <x v="1"/>
  </r>
  <r>
    <s v="31786"/>
    <s v="NP"/>
    <s v="0000190862"/>
    <x v="5"/>
    <x v="0"/>
    <d v="2022-04-29T00:00:00"/>
    <x v="13"/>
    <s v="LTD-02"/>
    <x v="21"/>
    <n v="27"/>
    <x v="1"/>
  </r>
  <r>
    <s v="31786"/>
    <s v="NP"/>
    <s v="0000190862"/>
    <x v="5"/>
    <x v="0"/>
    <d v="2022-04-29T00:00:00"/>
    <x v="13"/>
    <s v="LTD-02"/>
    <x v="6"/>
    <n v="42.35"/>
    <x v="6"/>
  </r>
  <r>
    <s v="31786"/>
    <s v="NP"/>
    <s v="0000190862"/>
    <x v="5"/>
    <x v="0"/>
    <d v="2022-04-29T00:00:00"/>
    <x v="13"/>
    <s v="LTD-03"/>
    <x v="27"/>
    <n v="5.92"/>
    <x v="6"/>
  </r>
  <r>
    <s v="31786"/>
    <s v="NP"/>
    <s v="0000190862"/>
    <x v="5"/>
    <x v="0"/>
    <d v="2022-04-29T00:00:00"/>
    <x v="13"/>
    <s v="LTD-03"/>
    <x v="28"/>
    <n v="23.24"/>
    <x v="12"/>
  </r>
  <r>
    <s v="31786"/>
    <s v="NP"/>
    <s v="0000190862"/>
    <x v="5"/>
    <x v="0"/>
    <d v="2022-04-29T00:00:00"/>
    <x v="13"/>
    <s v="LTD-03"/>
    <x v="32"/>
    <n v="38.4"/>
    <x v="6"/>
  </r>
  <r>
    <s v="31786"/>
    <s v="NP"/>
    <s v="0000190862"/>
    <x v="5"/>
    <x v="0"/>
    <d v="2022-04-29T00:00:00"/>
    <x v="13"/>
    <s v="LTD-04"/>
    <x v="37"/>
    <n v="3.35"/>
    <x v="1"/>
  </r>
  <r>
    <s v="31786"/>
    <s v="NP"/>
    <s v="0000190862"/>
    <x v="5"/>
    <x v="0"/>
    <d v="2022-04-29T00:00:00"/>
    <x v="13"/>
    <s v="LTD-04"/>
    <x v="39"/>
    <n v="6.1"/>
    <x v="1"/>
  </r>
  <r>
    <s v="31786"/>
    <s v="NP"/>
    <s v="0000190862"/>
    <x v="5"/>
    <x v="0"/>
    <d v="2022-04-29T00:00:00"/>
    <x v="13"/>
    <s v="LTD-04"/>
    <x v="40"/>
    <n v="18.88"/>
    <x v="1"/>
  </r>
  <r>
    <s v="31786"/>
    <s v="NP"/>
    <s v="0000190862"/>
    <x v="5"/>
    <x v="0"/>
    <d v="2022-04-29T00:00:00"/>
    <x v="13"/>
    <s v="LTD-04"/>
    <x v="41"/>
    <n v="10.67"/>
    <x v="1"/>
  </r>
  <r>
    <s v="31786"/>
    <s v="NP"/>
    <s v="0000190862"/>
    <x v="5"/>
    <x v="0"/>
    <d v="2022-04-29T00:00:00"/>
    <x v="13"/>
    <s v="LTD-04"/>
    <x v="42"/>
    <n v="34.15"/>
    <x v="6"/>
  </r>
  <r>
    <s v="31786"/>
    <s v="NP"/>
    <s v="0000190862"/>
    <x v="5"/>
    <x v="0"/>
    <d v="2022-04-29T00:00:00"/>
    <x v="13"/>
    <s v="LTD-04"/>
    <x v="43"/>
    <n v="16.14"/>
    <x v="1"/>
  </r>
  <r>
    <s v="31786"/>
    <s v="NP"/>
    <s v="0000190862"/>
    <x v="5"/>
    <x v="0"/>
    <d v="2022-04-29T00:00:00"/>
    <x v="13"/>
    <s v="LTD-04"/>
    <x v="44"/>
    <n v="29.41"/>
    <x v="6"/>
  </r>
  <r>
    <s v="31786"/>
    <s v="NP"/>
    <s v="0000190862"/>
    <x v="5"/>
    <x v="0"/>
    <d v="2022-04-29T00:00:00"/>
    <x v="13"/>
    <s v="LTD-04"/>
    <x v="46"/>
    <n v="21.47"/>
    <x v="1"/>
  </r>
  <r>
    <s v="31786"/>
    <s v="NP"/>
    <s v="0000190862"/>
    <x v="5"/>
    <x v="0"/>
    <d v="2022-04-29T00:00:00"/>
    <x v="14"/>
    <s v="STD-A"/>
    <x v="52"/>
    <n v="30460.14"/>
    <x v="82"/>
  </r>
  <r>
    <s v="31786"/>
    <s v="NP"/>
    <s v="0000190862"/>
    <x v="5"/>
    <x v="0"/>
    <d v="2022-04-29T00:00:00"/>
    <x v="14"/>
    <s v="STD-A"/>
    <x v="7"/>
    <n v="397.67"/>
    <x v="83"/>
  </r>
  <r>
    <s v="31786"/>
    <s v="NP"/>
    <s v="0000190862"/>
    <x v="5"/>
    <x v="0"/>
    <d v="2022-04-29T00:00:00"/>
    <x v="14"/>
    <s v="STD-B"/>
    <x v="53"/>
    <n v="28752.080000000002"/>
    <x v="84"/>
  </r>
  <r>
    <s v="31786"/>
    <s v="NP"/>
    <s v="0000190862"/>
    <x v="5"/>
    <x v="0"/>
    <d v="2022-04-29T00:00:00"/>
    <x v="14"/>
    <s v="STD-B"/>
    <x v="47"/>
    <n v="126.41"/>
    <x v="77"/>
  </r>
  <r>
    <s v="31786"/>
    <s v="NP"/>
    <s v="0000210467"/>
    <x v="6"/>
    <x v="3"/>
    <d v="2022-04-29T00:00:00"/>
    <x v="15"/>
    <s v="VISBAS"/>
    <x v="49"/>
    <n v="47.84"/>
    <x v="85"/>
  </r>
  <r>
    <s v="31786"/>
    <s v="NP"/>
    <s v="0000210467"/>
    <x v="6"/>
    <x v="3"/>
    <d v="2022-04-29T00:00:00"/>
    <x v="15"/>
    <s v="VISEXP"/>
    <x v="48"/>
    <n v="405.61"/>
    <x v="86"/>
  </r>
  <r>
    <s v="31786"/>
    <s v="NP"/>
    <s v="0000210467"/>
    <x v="6"/>
    <x v="0"/>
    <d v="2022-04-29T00:00:00"/>
    <x v="15"/>
    <s v="VISBAS"/>
    <x v="49"/>
    <n v="34233.370000000003"/>
    <x v="87"/>
  </r>
  <r>
    <s v="31786"/>
    <s v="NP"/>
    <s v="0000210467"/>
    <x v="6"/>
    <x v="0"/>
    <d v="2022-04-29T00:00:00"/>
    <x v="15"/>
    <s v="VISEXP"/>
    <x v="48"/>
    <n v="131554.45000000001"/>
    <x v="88"/>
  </r>
  <r>
    <s v="31786"/>
    <s v="NP"/>
    <s v="0000210467"/>
    <x v="6"/>
    <x v="4"/>
    <d v="2022-04-29T00:00:00"/>
    <x v="15"/>
    <s v="VISBAS"/>
    <x v="49"/>
    <n v="17419.79"/>
    <x v="89"/>
  </r>
  <r>
    <s v="31786"/>
    <s v="NP"/>
    <s v="0000210467"/>
    <x v="6"/>
    <x v="4"/>
    <d v="2022-04-29T00:00:00"/>
    <x v="15"/>
    <s v="VISEXP"/>
    <x v="48"/>
    <n v="85158.080000000002"/>
    <x v="90"/>
  </r>
  <r>
    <s v="31786"/>
    <s v="NP"/>
    <s v="0000210467"/>
    <x v="6"/>
    <x v="5"/>
    <d v="2022-04-29T00:00:00"/>
    <x v="15"/>
    <s v="VISBAS"/>
    <x v="49"/>
    <n v="9375.4500000000007"/>
    <x v="91"/>
  </r>
  <r>
    <s v="31786"/>
    <s v="NP"/>
    <s v="0000210467"/>
    <x v="6"/>
    <x v="5"/>
    <d v="2022-04-29T00:00:00"/>
    <x v="15"/>
    <s v="VISEXP"/>
    <x v="48"/>
    <n v="54780.35"/>
    <x v="92"/>
  </r>
  <r>
    <s v="31786"/>
    <s v="TN"/>
    <s v="0000000185"/>
    <x v="0"/>
    <x v="0"/>
    <d v="2022-04-01T00:00:00"/>
    <x v="0"/>
    <s v="PPDN"/>
    <x v="0"/>
    <n v="-33.74"/>
    <x v="1"/>
  </r>
  <r>
    <s v="31786"/>
    <s v="TN"/>
    <s v="0000000185"/>
    <x v="0"/>
    <x v="0"/>
    <d v="2022-04-14T00:00:00"/>
    <x v="0"/>
    <s v="PPDN"/>
    <x v="0"/>
    <n v="544.85"/>
    <x v="93"/>
  </r>
  <r>
    <s v="31786"/>
    <s v="TN"/>
    <s v="0000000192"/>
    <x v="1"/>
    <x v="0"/>
    <d v="2022-03-31T00:00:00"/>
    <x v="1"/>
    <s v="PDON"/>
    <x v="1"/>
    <n v="-91.68"/>
    <x v="6"/>
  </r>
  <r>
    <s v="31786"/>
    <s v="TN"/>
    <s v="0000000192"/>
    <x v="1"/>
    <x v="0"/>
    <d v="2022-04-01T00:00:00"/>
    <x v="1"/>
    <s v="PDON"/>
    <x v="1"/>
    <n v="125.22"/>
    <x v="75"/>
  </r>
  <r>
    <s v="31786"/>
    <s v="TN"/>
    <s v="0000000192"/>
    <x v="1"/>
    <x v="0"/>
    <d v="2022-04-14T00:00:00"/>
    <x v="1"/>
    <s v="PDON"/>
    <x v="1"/>
    <n v="2289.7399999999998"/>
    <x v="94"/>
  </r>
  <r>
    <s v="31786"/>
    <s v="TN"/>
    <s v="0000157401"/>
    <x v="4"/>
    <x v="0"/>
    <d v="2022-03-31T00:00:00"/>
    <x v="9"/>
    <s v="FO13B9"/>
    <x v="5"/>
    <n v="-2.52"/>
    <x v="6"/>
  </r>
  <r>
    <s v="31786"/>
    <s v="TN"/>
    <s v="0000157401"/>
    <x v="4"/>
    <x v="0"/>
    <d v="2022-04-01T00:00:00"/>
    <x v="9"/>
    <s v="FO13A9"/>
    <x v="5"/>
    <n v="2.16"/>
    <x v="1"/>
  </r>
  <r>
    <s v="31786"/>
    <s v="TN"/>
    <s v="0000157401"/>
    <x v="4"/>
    <x v="0"/>
    <d v="2022-04-01T00:00:00"/>
    <x v="9"/>
    <s v="FO13B9"/>
    <x v="5"/>
    <n v="-2.52"/>
    <x v="6"/>
  </r>
  <r>
    <s v="31786"/>
    <s v="TN"/>
    <s v="0000157401"/>
    <x v="4"/>
    <x v="0"/>
    <d v="2022-04-14T00:00:00"/>
    <x v="9"/>
    <s v="FO13A9"/>
    <x v="5"/>
    <n v="7.56"/>
    <x v="80"/>
  </r>
  <r>
    <s v="31786"/>
    <s v="TN"/>
    <s v="0000157401"/>
    <x v="4"/>
    <x v="0"/>
    <d v="2022-04-14T00:00:00"/>
    <x v="9"/>
    <s v="FO13B9"/>
    <x v="5"/>
    <n v="21.78"/>
    <x v="76"/>
  </r>
  <r>
    <s v="31786"/>
    <s v="TN"/>
    <s v="0000190862"/>
    <x v="5"/>
    <x v="0"/>
    <d v="2022-03-31T00:00:00"/>
    <x v="13"/>
    <s v="LTD-03"/>
    <x v="32"/>
    <n v="-26.98"/>
    <x v="1"/>
  </r>
  <r>
    <s v="31786"/>
    <s v="TN"/>
    <s v="0000190862"/>
    <x v="5"/>
    <x v="0"/>
    <d v="2022-04-01T00:00:00"/>
    <x v="13"/>
    <s v="LTD-01"/>
    <x v="10"/>
    <n v="-7.37"/>
    <x v="1"/>
  </r>
  <r>
    <s v="31786"/>
    <s v="TN"/>
    <s v="0000190862"/>
    <x v="5"/>
    <x v="0"/>
    <d v="2022-04-01T00:00:00"/>
    <x v="13"/>
    <s v="LTD-02"/>
    <x v="6"/>
    <n v="-17.18"/>
    <x v="1"/>
  </r>
  <r>
    <s v="31786"/>
    <s v="TN"/>
    <s v="0000190862"/>
    <x v="5"/>
    <x v="0"/>
    <d v="2022-04-01T00:00:00"/>
    <x v="14"/>
    <s v="STD-A"/>
    <x v="7"/>
    <n v="-10.67"/>
    <x v="1"/>
  </r>
  <r>
    <s v="31786"/>
    <s v="TN"/>
    <s v="0000190862"/>
    <x v="5"/>
    <x v="0"/>
    <d v="2022-04-01T00:00:00"/>
    <x v="14"/>
    <s v="STD-B"/>
    <x v="47"/>
    <n v="-10.58"/>
    <x v="1"/>
  </r>
  <r>
    <s v="31786"/>
    <s v="TN"/>
    <s v="0000190862"/>
    <x v="5"/>
    <x v="0"/>
    <d v="2022-04-14T00:00:00"/>
    <x v="13"/>
    <s v="LTD-01"/>
    <x v="8"/>
    <n v="3.55"/>
    <x v="1"/>
  </r>
  <r>
    <s v="31786"/>
    <s v="TN"/>
    <s v="0000190862"/>
    <x v="5"/>
    <x v="0"/>
    <d v="2022-04-14T00:00:00"/>
    <x v="13"/>
    <s v="LTD-01"/>
    <x v="9"/>
    <n v="2.87"/>
    <x v="1"/>
  </r>
  <r>
    <s v="31786"/>
    <s v="TN"/>
    <s v="0000190862"/>
    <x v="5"/>
    <x v="0"/>
    <d v="2022-04-14T00:00:00"/>
    <x v="13"/>
    <s v="LTD-01"/>
    <x v="11"/>
    <n v="10.36"/>
    <x v="1"/>
  </r>
  <r>
    <s v="31786"/>
    <s v="TN"/>
    <s v="0000190862"/>
    <x v="5"/>
    <x v="0"/>
    <d v="2022-04-14T00:00:00"/>
    <x v="13"/>
    <s v="LTD-01"/>
    <x v="12"/>
    <n v="11.65"/>
    <x v="1"/>
  </r>
  <r>
    <s v="31786"/>
    <s v="TN"/>
    <s v="0000190862"/>
    <x v="5"/>
    <x v="0"/>
    <d v="2022-04-14T00:00:00"/>
    <x v="13"/>
    <s v="LTD-01"/>
    <x v="13"/>
    <n v="16.16"/>
    <x v="1"/>
  </r>
  <r>
    <s v="31786"/>
    <s v="TN"/>
    <s v="0000190862"/>
    <x v="5"/>
    <x v="0"/>
    <d v="2022-04-14T00:00:00"/>
    <x v="13"/>
    <s v="LTD-02"/>
    <x v="18"/>
    <n v="0.22"/>
    <x v="75"/>
  </r>
  <r>
    <s v="31786"/>
    <s v="TN"/>
    <s v="0000190862"/>
    <x v="5"/>
    <x v="0"/>
    <d v="2022-04-14T00:00:00"/>
    <x v="13"/>
    <s v="LTD-02"/>
    <x v="22"/>
    <n v="23.21"/>
    <x v="6"/>
  </r>
  <r>
    <s v="31786"/>
    <s v="TN"/>
    <s v="0000190862"/>
    <x v="5"/>
    <x v="0"/>
    <d v="2022-04-14T00:00:00"/>
    <x v="13"/>
    <s v="LTD-02"/>
    <x v="24"/>
    <n v="27.96"/>
    <x v="6"/>
  </r>
  <r>
    <s v="31786"/>
    <s v="TN"/>
    <s v="0000190862"/>
    <x v="5"/>
    <x v="0"/>
    <d v="2022-04-14T00:00:00"/>
    <x v="13"/>
    <s v="LTD-03"/>
    <x v="27"/>
    <n v="11.15"/>
    <x v="75"/>
  </r>
  <r>
    <s v="31786"/>
    <s v="TN"/>
    <s v="0000190862"/>
    <x v="5"/>
    <x v="0"/>
    <d v="2022-04-14T00:00:00"/>
    <x v="13"/>
    <s v="LTD-03"/>
    <x v="28"/>
    <n v="4.24"/>
    <x v="1"/>
  </r>
  <r>
    <s v="31786"/>
    <s v="TN"/>
    <s v="0000190862"/>
    <x v="5"/>
    <x v="0"/>
    <d v="2022-04-14T00:00:00"/>
    <x v="13"/>
    <s v="LTD-03"/>
    <x v="29"/>
    <n v="22.9"/>
    <x v="1"/>
  </r>
  <r>
    <s v="31786"/>
    <s v="TN"/>
    <s v="0000190862"/>
    <x v="5"/>
    <x v="0"/>
    <d v="2022-04-14T00:00:00"/>
    <x v="13"/>
    <s v="LTD-03"/>
    <x v="30"/>
    <n v="25.54"/>
    <x v="6"/>
  </r>
  <r>
    <s v="31786"/>
    <s v="TN"/>
    <s v="0000190862"/>
    <x v="5"/>
    <x v="0"/>
    <d v="2022-04-14T00:00:00"/>
    <x v="13"/>
    <s v="LTD-04"/>
    <x v="37"/>
    <n v="4.08"/>
    <x v="1"/>
  </r>
  <r>
    <s v="31786"/>
    <s v="TN"/>
    <s v="0000190862"/>
    <x v="5"/>
    <x v="0"/>
    <d v="2022-04-14T00:00:00"/>
    <x v="14"/>
    <s v="STD-A"/>
    <x v="7"/>
    <n v="184.49"/>
    <x v="80"/>
  </r>
  <r>
    <s v="31786"/>
    <s v="TN"/>
    <s v="0000190862"/>
    <x v="5"/>
    <x v="0"/>
    <d v="2022-04-14T00:00:00"/>
    <x v="14"/>
    <s v="STD-B"/>
    <x v="47"/>
    <n v="19.11"/>
    <x v="9"/>
  </r>
  <r>
    <s v="31786"/>
    <s v="TN"/>
    <s v="0000210467"/>
    <x v="6"/>
    <x v="0"/>
    <d v="2022-03-31T00:00:00"/>
    <x v="15"/>
    <s v="VISEXP"/>
    <x v="48"/>
    <n v="-21.69"/>
    <x v="6"/>
  </r>
  <r>
    <s v="31786"/>
    <s v="TN"/>
    <s v="0000210467"/>
    <x v="6"/>
    <x v="0"/>
    <d v="2022-04-01T00:00:00"/>
    <x v="15"/>
    <s v="VISBAS"/>
    <x v="49"/>
    <n v="6.13"/>
    <x v="1"/>
  </r>
  <r>
    <s v="31786"/>
    <s v="TN"/>
    <s v="0000210467"/>
    <x v="6"/>
    <x v="0"/>
    <d v="2022-04-01T00:00:00"/>
    <x v="15"/>
    <s v="VISEXP"/>
    <x v="48"/>
    <n v="5.56"/>
    <x v="6"/>
  </r>
  <r>
    <s v="31786"/>
    <s v="TN"/>
    <s v="0000210467"/>
    <x v="6"/>
    <x v="0"/>
    <d v="2022-04-14T00:00:00"/>
    <x v="15"/>
    <s v="VISBAS"/>
    <x v="49"/>
    <n v="116.06"/>
    <x v="95"/>
  </r>
  <r>
    <s v="31786"/>
    <s v="TN"/>
    <s v="0000210467"/>
    <x v="6"/>
    <x v="0"/>
    <d v="2022-04-14T00:00:00"/>
    <x v="15"/>
    <s v="VISEXP"/>
    <x v="48"/>
    <n v="233.74"/>
    <x v="96"/>
  </r>
  <r>
    <s v="31786"/>
    <s v="NP"/>
    <s v="0000000185"/>
    <x v="0"/>
    <x v="1"/>
    <d v="2022-04-30T00:00:00"/>
    <x v="16"/>
    <s v="PPRN"/>
    <x v="50"/>
    <n v="5409.91"/>
    <x v="97"/>
  </r>
  <r>
    <s v="31786"/>
    <s v="NP"/>
    <s v="0000000185"/>
    <x v="0"/>
    <x v="2"/>
    <d v="2022-04-30T00:00:00"/>
    <x v="0"/>
    <s v="PPDN"/>
    <x v="0"/>
    <n v="14.12"/>
    <x v="1"/>
  </r>
  <r>
    <s v="31786"/>
    <s v="NP"/>
    <s v="0000000185"/>
    <x v="0"/>
    <x v="2"/>
    <d v="2022-04-30T00:00:00"/>
    <x v="16"/>
    <s v="PPRN"/>
    <x v="50"/>
    <n v="-0.48"/>
    <x v="1"/>
  </r>
  <r>
    <s v="31786"/>
    <s v="NP"/>
    <s v="0000000185"/>
    <x v="0"/>
    <x v="2"/>
    <d v="2022-04-30T00:00:00"/>
    <x v="16"/>
    <s v="PPRN"/>
    <x v="50"/>
    <n v="356.6"/>
    <x v="80"/>
  </r>
  <r>
    <s v="31786"/>
    <s v="NP"/>
    <s v="0000000185"/>
    <x v="0"/>
    <x v="3"/>
    <d v="2022-04-30T00:00:00"/>
    <x v="16"/>
    <s v="PPRN"/>
    <x v="50"/>
    <n v="54.02"/>
    <x v="6"/>
  </r>
  <r>
    <s v="31786"/>
    <s v="NP"/>
    <s v="0000000185"/>
    <x v="0"/>
    <x v="0"/>
    <d v="2022-04-30T00:00:00"/>
    <x v="0"/>
    <s v="PPDN"/>
    <x v="0"/>
    <n v="-201.16"/>
    <x v="81"/>
  </r>
  <r>
    <s v="31786"/>
    <s v="NP"/>
    <s v="0000000185"/>
    <x v="0"/>
    <x v="0"/>
    <d v="2022-04-30T00:00:00"/>
    <x v="0"/>
    <s v="PPDN"/>
    <x v="0"/>
    <n v="641.05999999999995"/>
    <x v="98"/>
  </r>
  <r>
    <s v="31786"/>
    <s v="NP"/>
    <s v="0000000185"/>
    <x v="0"/>
    <x v="4"/>
    <d v="2022-04-30T00:00:00"/>
    <x v="0"/>
    <s v="PPDN"/>
    <x v="0"/>
    <n v="85.53"/>
    <x v="8"/>
  </r>
  <r>
    <s v="31786"/>
    <s v="NP"/>
    <s v="0000000185"/>
    <x v="0"/>
    <x v="5"/>
    <d v="2022-04-30T00:00:00"/>
    <x v="0"/>
    <s v="PPDN"/>
    <x v="0"/>
    <n v="-159.68"/>
    <x v="7"/>
  </r>
  <r>
    <s v="31786"/>
    <s v="NP"/>
    <s v="0000000185"/>
    <x v="0"/>
    <x v="5"/>
    <d v="2022-04-30T00:00:00"/>
    <x v="0"/>
    <s v="PPDN"/>
    <x v="0"/>
    <n v="260.06"/>
    <x v="85"/>
  </r>
  <r>
    <s v="31786"/>
    <s v="NP"/>
    <s v="0000000192"/>
    <x v="1"/>
    <x v="1"/>
    <d v="2022-04-30T00:00:00"/>
    <x v="1"/>
    <s v="PDON"/>
    <x v="1"/>
    <n v="140.18"/>
    <x v="8"/>
  </r>
  <r>
    <s v="31786"/>
    <s v="NP"/>
    <s v="0000000192"/>
    <x v="1"/>
    <x v="1"/>
    <d v="2022-04-30T00:00:00"/>
    <x v="17"/>
    <s v="PDRN"/>
    <x v="51"/>
    <n v="-6.69"/>
    <x v="30"/>
  </r>
  <r>
    <s v="31786"/>
    <s v="NP"/>
    <s v="0000000192"/>
    <x v="1"/>
    <x v="1"/>
    <d v="2022-04-30T00:00:00"/>
    <x v="17"/>
    <s v="PDRN"/>
    <x v="51"/>
    <n v="47948.39"/>
    <x v="99"/>
  </r>
  <r>
    <s v="31786"/>
    <s v="NP"/>
    <s v="0000000192"/>
    <x v="1"/>
    <x v="2"/>
    <d v="2022-04-30T00:00:00"/>
    <x v="1"/>
    <s v="PDON"/>
    <x v="1"/>
    <n v="102.55"/>
    <x v="6"/>
  </r>
  <r>
    <s v="31786"/>
    <s v="NP"/>
    <s v="0000000192"/>
    <x v="1"/>
    <x v="2"/>
    <d v="2022-04-30T00:00:00"/>
    <x v="17"/>
    <s v="PDRN"/>
    <x v="51"/>
    <n v="108.27"/>
    <x v="77"/>
  </r>
  <r>
    <s v="31786"/>
    <s v="NP"/>
    <s v="0000000192"/>
    <x v="1"/>
    <x v="2"/>
    <d v="2022-04-30T00:00:00"/>
    <x v="17"/>
    <s v="PDRN"/>
    <x v="51"/>
    <n v="4935.17"/>
    <x v="100"/>
  </r>
  <r>
    <s v="31786"/>
    <s v="NP"/>
    <s v="0000000192"/>
    <x v="1"/>
    <x v="3"/>
    <d v="2022-04-30T00:00:00"/>
    <x v="1"/>
    <s v="PDON"/>
    <x v="1"/>
    <n v="157.05000000000001"/>
    <x v="75"/>
  </r>
  <r>
    <s v="31786"/>
    <s v="NP"/>
    <s v="0000000192"/>
    <x v="1"/>
    <x v="3"/>
    <d v="2022-04-30T00:00:00"/>
    <x v="17"/>
    <s v="PDRN"/>
    <x v="51"/>
    <n v="580.64"/>
    <x v="81"/>
  </r>
  <r>
    <s v="31786"/>
    <s v="NP"/>
    <s v="0000000192"/>
    <x v="1"/>
    <x v="0"/>
    <d v="2022-04-30T00:00:00"/>
    <x v="1"/>
    <s v="PDON"/>
    <x v="1"/>
    <n v="-1193.1500000000001"/>
    <x v="101"/>
  </r>
  <r>
    <s v="31786"/>
    <s v="NP"/>
    <s v="0000000192"/>
    <x v="1"/>
    <x v="0"/>
    <d v="2022-04-30T00:00:00"/>
    <x v="1"/>
    <s v="PDON"/>
    <x v="1"/>
    <n v="3307.94"/>
    <x v="102"/>
  </r>
  <r>
    <s v="31786"/>
    <s v="NP"/>
    <s v="0000000192"/>
    <x v="1"/>
    <x v="4"/>
    <d v="2022-04-30T00:00:00"/>
    <x v="1"/>
    <s v="PDON"/>
    <x v="1"/>
    <n v="-197.72"/>
    <x v="52"/>
  </r>
  <r>
    <s v="31786"/>
    <s v="NP"/>
    <s v="0000000192"/>
    <x v="1"/>
    <x v="4"/>
    <d v="2022-04-30T00:00:00"/>
    <x v="1"/>
    <s v="PDON"/>
    <x v="1"/>
    <n v="1012.41"/>
    <x v="103"/>
  </r>
  <r>
    <s v="31786"/>
    <s v="NP"/>
    <s v="0000000192"/>
    <x v="1"/>
    <x v="5"/>
    <d v="2022-04-30T00:00:00"/>
    <x v="1"/>
    <s v="PDON"/>
    <x v="1"/>
    <n v="-254.1"/>
    <x v="75"/>
  </r>
  <r>
    <s v="31786"/>
    <s v="NP"/>
    <s v="0000000192"/>
    <x v="1"/>
    <x v="5"/>
    <d v="2022-04-30T00:00:00"/>
    <x v="1"/>
    <s v="PDON"/>
    <x v="1"/>
    <n v="969.94"/>
    <x v="93"/>
  </r>
  <r>
    <s v="31786"/>
    <s v="NP"/>
    <s v="0000157401"/>
    <x v="4"/>
    <x v="0"/>
    <d v="2022-04-30T00:00:00"/>
    <x v="9"/>
    <s v="FO13A9"/>
    <x v="5"/>
    <n v="-2.16"/>
    <x v="6"/>
  </r>
  <r>
    <s v="31786"/>
    <s v="NP"/>
    <s v="0000157401"/>
    <x v="4"/>
    <x v="0"/>
    <d v="2022-04-30T00:00:00"/>
    <x v="9"/>
    <s v="FO13B9"/>
    <x v="5"/>
    <n v="-1.26"/>
    <x v="1"/>
  </r>
  <r>
    <s v="31786"/>
    <s v="NP"/>
    <s v="0000157401"/>
    <x v="4"/>
    <x v="0"/>
    <d v="2022-04-30T00:00:00"/>
    <x v="9"/>
    <s v="FO13B9"/>
    <x v="5"/>
    <n v="1.26"/>
    <x v="1"/>
  </r>
  <r>
    <s v="31786"/>
    <s v="NP"/>
    <s v="0000190862"/>
    <x v="5"/>
    <x v="0"/>
    <d v="2022-04-30T00:00:00"/>
    <x v="14"/>
    <s v="STD-A"/>
    <x v="52"/>
    <n v="-58.7"/>
    <x v="75"/>
  </r>
  <r>
    <s v="31786"/>
    <s v="NP"/>
    <s v="0000190862"/>
    <x v="5"/>
    <x v="0"/>
    <d v="2022-04-30T00:00:00"/>
    <x v="14"/>
    <s v="STD-A"/>
    <x v="52"/>
    <n v="7.82"/>
    <x v="1"/>
  </r>
  <r>
    <s v="31786"/>
    <s v="NP"/>
    <s v="0000190862"/>
    <x v="5"/>
    <x v="0"/>
    <d v="2022-04-30T00:00:00"/>
    <x v="14"/>
    <s v="STD-B"/>
    <x v="53"/>
    <n v="-22.77"/>
    <x v="12"/>
  </r>
  <r>
    <s v="31786"/>
    <s v="NP"/>
    <s v="0000190862"/>
    <x v="5"/>
    <x v="0"/>
    <d v="2022-04-30T00:00:00"/>
    <x v="14"/>
    <s v="STD-B"/>
    <x v="53"/>
    <n v="5.78"/>
    <x v="1"/>
  </r>
  <r>
    <s v="31786"/>
    <s v="NP"/>
    <s v="0000210467"/>
    <x v="6"/>
    <x v="1"/>
    <d v="2022-04-30T00:00:00"/>
    <x v="15"/>
    <s v="VISBAS"/>
    <x v="49"/>
    <n v="2.4300000000000002"/>
    <x v="12"/>
  </r>
  <r>
    <s v="31786"/>
    <s v="NP"/>
    <s v="0000210467"/>
    <x v="6"/>
    <x v="1"/>
    <d v="2022-04-30T00:00:00"/>
    <x v="15"/>
    <s v="VISBAS"/>
    <x v="49"/>
    <n v="405.55"/>
    <x v="104"/>
  </r>
  <r>
    <s v="31786"/>
    <s v="NP"/>
    <s v="0000210467"/>
    <x v="6"/>
    <x v="1"/>
    <d v="2022-04-30T00:00:00"/>
    <x v="15"/>
    <s v="VISEXP"/>
    <x v="48"/>
    <n v="-5.56"/>
    <x v="1"/>
  </r>
  <r>
    <s v="31786"/>
    <s v="NP"/>
    <s v="0000210467"/>
    <x v="6"/>
    <x v="1"/>
    <d v="2022-04-30T00:00:00"/>
    <x v="15"/>
    <s v="VISEXP"/>
    <x v="48"/>
    <n v="2316.36"/>
    <x v="105"/>
  </r>
  <r>
    <s v="31786"/>
    <s v="NP"/>
    <s v="0000210467"/>
    <x v="6"/>
    <x v="2"/>
    <d v="2022-04-30T00:00:00"/>
    <x v="15"/>
    <s v="VISBAS"/>
    <x v="49"/>
    <n v="56.71"/>
    <x v="77"/>
  </r>
  <r>
    <s v="31786"/>
    <s v="NP"/>
    <s v="0000210467"/>
    <x v="6"/>
    <x v="2"/>
    <d v="2022-04-30T00:00:00"/>
    <x v="15"/>
    <s v="VISEXP"/>
    <x v="48"/>
    <n v="266.27999999999997"/>
    <x v="46"/>
  </r>
  <r>
    <s v="31786"/>
    <s v="NP"/>
    <s v="0000210467"/>
    <x v="6"/>
    <x v="3"/>
    <d v="2022-04-30T00:00:00"/>
    <x v="15"/>
    <s v="VISEXP"/>
    <x v="48"/>
    <n v="22.24"/>
    <x v="75"/>
  </r>
  <r>
    <s v="31786"/>
    <s v="NP"/>
    <s v="0000210467"/>
    <x v="6"/>
    <x v="0"/>
    <d v="2022-04-30T00:00:00"/>
    <x v="15"/>
    <s v="VISBAS"/>
    <x v="49"/>
    <n v="-15.65"/>
    <x v="8"/>
  </r>
  <r>
    <s v="31786"/>
    <s v="NP"/>
    <s v="0000210467"/>
    <x v="6"/>
    <x v="0"/>
    <d v="2022-04-30T00:00:00"/>
    <x v="15"/>
    <s v="VISBAS"/>
    <x v="49"/>
    <n v="101.43"/>
    <x v="106"/>
  </r>
  <r>
    <s v="31786"/>
    <s v="NP"/>
    <s v="0000210467"/>
    <x v="6"/>
    <x v="0"/>
    <d v="2022-04-30T00:00:00"/>
    <x v="15"/>
    <s v="VISEXP"/>
    <x v="48"/>
    <n v="-287.08999999999997"/>
    <x v="69"/>
  </r>
  <r>
    <s v="31786"/>
    <s v="NP"/>
    <s v="0000210467"/>
    <x v="6"/>
    <x v="0"/>
    <d v="2022-04-30T00:00:00"/>
    <x v="15"/>
    <s v="VISEXP"/>
    <x v="48"/>
    <n v="877.4"/>
    <x v="102"/>
  </r>
  <r>
    <s v="31786"/>
    <s v="NP"/>
    <s v="0000210467"/>
    <x v="6"/>
    <x v="4"/>
    <d v="2022-04-30T00:00:00"/>
    <x v="15"/>
    <s v="VISBAS"/>
    <x v="49"/>
    <n v="-12.28"/>
    <x v="75"/>
  </r>
  <r>
    <s v="31786"/>
    <s v="NP"/>
    <s v="0000210467"/>
    <x v="6"/>
    <x v="4"/>
    <d v="2022-04-30T00:00:00"/>
    <x v="15"/>
    <s v="VISBAS"/>
    <x v="49"/>
    <n v="30.97"/>
    <x v="52"/>
  </r>
  <r>
    <s v="31786"/>
    <s v="NP"/>
    <s v="0000210467"/>
    <x v="6"/>
    <x v="4"/>
    <d v="2022-04-30T00:00:00"/>
    <x v="15"/>
    <s v="VISEXP"/>
    <x v="48"/>
    <n v="-16.899999999999999"/>
    <x v="12"/>
  </r>
  <r>
    <s v="31786"/>
    <s v="NP"/>
    <s v="0000210467"/>
    <x v="6"/>
    <x v="4"/>
    <d v="2022-04-30T00:00:00"/>
    <x v="15"/>
    <s v="VISEXP"/>
    <x v="48"/>
    <n v="309.06"/>
    <x v="93"/>
  </r>
  <r>
    <s v="31786"/>
    <s v="NP"/>
    <s v="0000210467"/>
    <x v="6"/>
    <x v="5"/>
    <d v="2022-04-30T00:00:00"/>
    <x v="15"/>
    <s v="VISBAS"/>
    <x v="49"/>
    <n v="-49.52"/>
    <x v="52"/>
  </r>
  <r>
    <s v="31786"/>
    <s v="NP"/>
    <s v="0000210467"/>
    <x v="6"/>
    <x v="5"/>
    <d v="2022-04-30T00:00:00"/>
    <x v="15"/>
    <s v="VISBAS"/>
    <x v="49"/>
    <n v="52.76"/>
    <x v="47"/>
  </r>
  <r>
    <s v="31786"/>
    <s v="NP"/>
    <s v="0000210467"/>
    <x v="6"/>
    <x v="5"/>
    <d v="2022-04-30T00:00:00"/>
    <x v="15"/>
    <s v="VISEXP"/>
    <x v="48"/>
    <n v="-22.24"/>
    <x v="75"/>
  </r>
  <r>
    <s v="31786"/>
    <s v="NP"/>
    <s v="0000210467"/>
    <x v="6"/>
    <x v="5"/>
    <d v="2022-04-30T00:00:00"/>
    <x v="15"/>
    <s v="VISEXP"/>
    <x v="48"/>
    <n v="342.94"/>
    <x v="107"/>
  </r>
  <r>
    <s v="31786"/>
    <s v="TN"/>
    <s v="0000000185"/>
    <x v="0"/>
    <x v="0"/>
    <d v="2022-04-30T00:00:00"/>
    <x v="0"/>
    <s v="PPDN"/>
    <x v="0"/>
    <n v="-631.91"/>
    <x v="103"/>
  </r>
  <r>
    <s v="31786"/>
    <s v="TN"/>
    <s v="0000000185"/>
    <x v="0"/>
    <x v="0"/>
    <d v="2022-04-30T00:00:00"/>
    <x v="0"/>
    <s v="PPDN"/>
    <x v="0"/>
    <n v="841.06"/>
    <x v="108"/>
  </r>
  <r>
    <s v="31786"/>
    <s v="TN"/>
    <s v="0000000192"/>
    <x v="1"/>
    <x v="0"/>
    <d v="2022-04-30T00:00:00"/>
    <x v="1"/>
    <s v="PDON"/>
    <x v="1"/>
    <n v="-1912"/>
    <x v="109"/>
  </r>
  <r>
    <s v="31786"/>
    <s v="TN"/>
    <s v="0000000192"/>
    <x v="1"/>
    <x v="0"/>
    <d v="2022-04-30T00:00:00"/>
    <x v="1"/>
    <s v="PDON"/>
    <x v="1"/>
    <n v="5573.17"/>
    <x v="110"/>
  </r>
  <r>
    <s v="31786"/>
    <s v="TN"/>
    <s v="0000157401"/>
    <x v="4"/>
    <x v="0"/>
    <d v="2022-04-30T00:00:00"/>
    <x v="9"/>
    <s v="FO13A9"/>
    <x v="5"/>
    <n v="-21.6"/>
    <x v="111"/>
  </r>
  <r>
    <s v="31786"/>
    <s v="TN"/>
    <s v="0000157401"/>
    <x v="4"/>
    <x v="0"/>
    <d v="2022-04-30T00:00:00"/>
    <x v="9"/>
    <s v="FO13A9"/>
    <x v="5"/>
    <n v="20.52"/>
    <x v="76"/>
  </r>
  <r>
    <s v="31786"/>
    <s v="TN"/>
    <s v="0000157401"/>
    <x v="4"/>
    <x v="0"/>
    <d v="2022-04-30T00:00:00"/>
    <x v="9"/>
    <s v="FO13B9"/>
    <x v="5"/>
    <n v="-1.26"/>
    <x v="30"/>
  </r>
  <r>
    <s v="31786"/>
    <s v="TN"/>
    <s v="0000157401"/>
    <x v="4"/>
    <x v="0"/>
    <d v="2022-04-30T00:00:00"/>
    <x v="9"/>
    <s v="FO13B9"/>
    <x v="5"/>
    <n v="13.86"/>
    <x v="77"/>
  </r>
  <r>
    <s v="31786"/>
    <s v="TN"/>
    <s v="0000190862"/>
    <x v="5"/>
    <x v="0"/>
    <d v="2022-04-30T00:00:00"/>
    <x v="13"/>
    <s v="LTD-01"/>
    <x v="9"/>
    <n v="-14.67"/>
    <x v="12"/>
  </r>
  <r>
    <s v="31786"/>
    <s v="TN"/>
    <s v="0000190862"/>
    <x v="5"/>
    <x v="0"/>
    <d v="2022-04-30T00:00:00"/>
    <x v="13"/>
    <s v="LTD-01"/>
    <x v="9"/>
    <n v="4.32"/>
    <x v="1"/>
  </r>
  <r>
    <s v="31786"/>
    <s v="TN"/>
    <s v="0000190862"/>
    <x v="5"/>
    <x v="0"/>
    <d v="2022-04-30T00:00:00"/>
    <x v="13"/>
    <s v="LTD-01"/>
    <x v="11"/>
    <n v="9.0299999999999994"/>
    <x v="1"/>
  </r>
  <r>
    <s v="31786"/>
    <s v="TN"/>
    <s v="0000190862"/>
    <x v="5"/>
    <x v="0"/>
    <d v="2022-04-30T00:00:00"/>
    <x v="13"/>
    <s v="LTD-01"/>
    <x v="15"/>
    <n v="34.380000000000003"/>
    <x v="1"/>
  </r>
  <r>
    <s v="31786"/>
    <s v="TN"/>
    <s v="0000190862"/>
    <x v="5"/>
    <x v="0"/>
    <d v="2022-04-30T00:00:00"/>
    <x v="13"/>
    <s v="LTD-02"/>
    <x v="20"/>
    <n v="14.86"/>
    <x v="1"/>
  </r>
  <r>
    <s v="31786"/>
    <s v="TN"/>
    <s v="0000190862"/>
    <x v="5"/>
    <x v="0"/>
    <d v="2022-04-30T00:00:00"/>
    <x v="13"/>
    <s v="LTD-02"/>
    <x v="22"/>
    <n v="41.16"/>
    <x v="12"/>
  </r>
  <r>
    <s v="31786"/>
    <s v="TN"/>
    <s v="0000190862"/>
    <x v="5"/>
    <x v="0"/>
    <d v="2022-04-30T00:00:00"/>
    <x v="13"/>
    <s v="LTD-02"/>
    <x v="24"/>
    <n v="-72.91"/>
    <x v="75"/>
  </r>
  <r>
    <s v="31786"/>
    <s v="TN"/>
    <s v="0000190862"/>
    <x v="5"/>
    <x v="0"/>
    <d v="2022-04-30T00:00:00"/>
    <x v="13"/>
    <s v="LTD-02"/>
    <x v="24"/>
    <n v="25.98"/>
    <x v="12"/>
  </r>
  <r>
    <s v="31786"/>
    <s v="TN"/>
    <s v="0000190862"/>
    <x v="5"/>
    <x v="0"/>
    <d v="2022-04-30T00:00:00"/>
    <x v="13"/>
    <s v="LTD-03"/>
    <x v="29"/>
    <n v="11.5"/>
    <x v="1"/>
  </r>
  <r>
    <s v="31786"/>
    <s v="TN"/>
    <s v="0000190862"/>
    <x v="5"/>
    <x v="0"/>
    <d v="2022-04-30T00:00:00"/>
    <x v="13"/>
    <s v="LTD-03"/>
    <x v="31"/>
    <n v="-173.32"/>
    <x v="52"/>
  </r>
  <r>
    <s v="31786"/>
    <s v="TN"/>
    <s v="0000190862"/>
    <x v="5"/>
    <x v="0"/>
    <d v="2022-04-30T00:00:00"/>
    <x v="13"/>
    <s v="LTD-03"/>
    <x v="31"/>
    <n v="52.42"/>
    <x v="12"/>
  </r>
  <r>
    <s v="31786"/>
    <s v="TN"/>
    <s v="0000190862"/>
    <x v="5"/>
    <x v="0"/>
    <d v="2022-04-30T00:00:00"/>
    <x v="13"/>
    <s v="LTD-03"/>
    <x v="33"/>
    <n v="-38.14"/>
    <x v="1"/>
  </r>
  <r>
    <s v="31786"/>
    <s v="TN"/>
    <s v="0000190862"/>
    <x v="5"/>
    <x v="0"/>
    <d v="2022-04-30T00:00:00"/>
    <x v="13"/>
    <s v="LTD-04"/>
    <x v="40"/>
    <n v="10.16"/>
    <x v="1"/>
  </r>
  <r>
    <s v="31786"/>
    <s v="TN"/>
    <s v="0000190862"/>
    <x v="5"/>
    <x v="0"/>
    <d v="2022-04-30T00:00:00"/>
    <x v="13"/>
    <s v="LTD-04"/>
    <x v="41"/>
    <n v="-78.040000000000006"/>
    <x v="81"/>
  </r>
  <r>
    <s v="31786"/>
    <s v="TN"/>
    <s v="0000190862"/>
    <x v="5"/>
    <x v="0"/>
    <d v="2022-04-30T00:00:00"/>
    <x v="13"/>
    <s v="LTD-04"/>
    <x v="41"/>
    <n v="11.61"/>
    <x v="1"/>
  </r>
  <r>
    <s v="31786"/>
    <s v="TN"/>
    <s v="0000190862"/>
    <x v="5"/>
    <x v="0"/>
    <d v="2022-04-30T00:00:00"/>
    <x v="13"/>
    <s v="LTD-04"/>
    <x v="42"/>
    <n v="-22.36"/>
    <x v="1"/>
  </r>
  <r>
    <s v="31786"/>
    <s v="TN"/>
    <s v="0000190862"/>
    <x v="5"/>
    <x v="0"/>
    <d v="2022-04-30T00:00:00"/>
    <x v="13"/>
    <s v="LTD-04"/>
    <x v="42"/>
    <n v="30.17"/>
    <x v="1"/>
  </r>
  <r>
    <s v="31786"/>
    <s v="TN"/>
    <s v="0000190862"/>
    <x v="5"/>
    <x v="0"/>
    <d v="2022-04-30T00:00:00"/>
    <x v="13"/>
    <s v="LTD-04"/>
    <x v="43"/>
    <n v="32.08"/>
    <x v="6"/>
  </r>
  <r>
    <s v="31786"/>
    <s v="TN"/>
    <s v="0000190862"/>
    <x v="5"/>
    <x v="0"/>
    <d v="2022-04-30T00:00:00"/>
    <x v="14"/>
    <s v="STD-A"/>
    <x v="7"/>
    <n v="-690.81"/>
    <x v="101"/>
  </r>
  <r>
    <s v="31786"/>
    <s v="TN"/>
    <s v="0000190862"/>
    <x v="5"/>
    <x v="0"/>
    <d v="2022-04-30T00:00:00"/>
    <x v="14"/>
    <s v="STD-A"/>
    <x v="7"/>
    <n v="153.11000000000001"/>
    <x v="85"/>
  </r>
  <r>
    <s v="31786"/>
    <s v="TN"/>
    <s v="0000190862"/>
    <x v="5"/>
    <x v="0"/>
    <d v="2022-04-30T00:00:00"/>
    <x v="14"/>
    <s v="STD-B"/>
    <x v="47"/>
    <n v="-54.8"/>
    <x v="1"/>
  </r>
  <r>
    <s v="31786"/>
    <s v="TN"/>
    <s v="0000190862"/>
    <x v="5"/>
    <x v="0"/>
    <d v="2022-04-30T00:00:00"/>
    <x v="14"/>
    <s v="STD-B"/>
    <x v="47"/>
    <n v="73.760000000000005"/>
    <x v="8"/>
  </r>
  <r>
    <s v="31786"/>
    <s v="TN"/>
    <s v="0000210467"/>
    <x v="6"/>
    <x v="0"/>
    <d v="2022-04-30T00:00:00"/>
    <x v="15"/>
    <s v="VISBAS"/>
    <x v="49"/>
    <n v="-45.24"/>
    <x v="3"/>
  </r>
  <r>
    <s v="31786"/>
    <s v="TN"/>
    <s v="0000210467"/>
    <x v="6"/>
    <x v="0"/>
    <d v="2022-04-30T00:00:00"/>
    <x v="15"/>
    <s v="VISBAS"/>
    <x v="49"/>
    <n v="228.78"/>
    <x v="107"/>
  </r>
  <r>
    <s v="31786"/>
    <s v="TN"/>
    <s v="0000210467"/>
    <x v="6"/>
    <x v="0"/>
    <d v="2022-04-30T00:00:00"/>
    <x v="15"/>
    <s v="VISEXP"/>
    <x v="48"/>
    <n v="-329.71"/>
    <x v="112"/>
  </r>
  <r>
    <s v="31786"/>
    <s v="TN"/>
    <s v="0000210467"/>
    <x v="6"/>
    <x v="0"/>
    <d v="2022-04-30T00:00:00"/>
    <x v="15"/>
    <s v="VISEXP"/>
    <x v="48"/>
    <n v="1098.1500000000001"/>
    <x v="113"/>
  </r>
</pivotCacheRecords>
</file>

<file path=xl/pivotCache/pivotCacheRecords3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s v="31786"/>
    <s v="TN"/>
    <s v="0000000185"/>
    <x v="0"/>
    <x v="0"/>
    <d v="2022-05-13T00:00:00"/>
    <x v="0"/>
    <s v="PPDN"/>
    <x v="0"/>
    <n v="9.4700000000000006"/>
    <x v="0"/>
  </r>
  <r>
    <s v="31786"/>
    <s v="TN"/>
    <s v="0000000185"/>
    <x v="0"/>
    <x v="0"/>
    <d v="2022-05-31T00:00:00"/>
    <x v="0"/>
    <s v="PPDN"/>
    <x v="0"/>
    <n v="190994.5"/>
    <x v="1"/>
  </r>
  <r>
    <s v="31786"/>
    <s v="TN"/>
    <s v="0000000192"/>
    <x v="1"/>
    <x v="0"/>
    <d v="2022-04-29T00:00:00"/>
    <x v="1"/>
    <s v="PDON"/>
    <x v="1"/>
    <n v="-80.72"/>
    <x v="0"/>
  </r>
  <r>
    <s v="31786"/>
    <s v="TN"/>
    <s v="0000000192"/>
    <x v="1"/>
    <x v="0"/>
    <d v="2022-05-13T00:00:00"/>
    <x v="1"/>
    <s v="PDON"/>
    <x v="1"/>
    <n v="19.82"/>
    <x v="0"/>
  </r>
  <r>
    <s v="31786"/>
    <s v="TN"/>
    <s v="0000000192"/>
    <x v="1"/>
    <x v="0"/>
    <d v="2022-05-31T00:00:00"/>
    <x v="1"/>
    <s v="PDON"/>
    <x v="1"/>
    <n v="939128"/>
    <x v="2"/>
  </r>
  <r>
    <s v="31786"/>
    <s v="TN"/>
    <s v="0000053684"/>
    <x v="2"/>
    <x v="0"/>
    <d v="2022-05-31T00:00:00"/>
    <x v="2"/>
    <s v=""/>
    <x v="2"/>
    <n v="127.64"/>
    <x v="3"/>
  </r>
  <r>
    <s v="31786"/>
    <s v="TN"/>
    <s v="0000053684"/>
    <x v="2"/>
    <x v="0"/>
    <d v="2022-05-31T00:00:00"/>
    <x v="3"/>
    <s v=""/>
    <x v="3"/>
    <n v="40543.68"/>
    <x v="4"/>
  </r>
  <r>
    <s v="31786"/>
    <s v="TN"/>
    <s v="0000157401"/>
    <x v="3"/>
    <x v="0"/>
    <d v="2022-05-31T00:00:00"/>
    <x v="4"/>
    <s v=""/>
    <x v="4"/>
    <n v="346815.78"/>
    <x v="5"/>
  </r>
  <r>
    <s v="31786"/>
    <s v="TN"/>
    <s v="0000157401"/>
    <x v="4"/>
    <x v="0"/>
    <d v="2022-04-29T00:00:00"/>
    <x v="5"/>
    <s v="FO13B9"/>
    <x v="5"/>
    <n v="-1.26"/>
    <x v="0"/>
  </r>
  <r>
    <s v="31786"/>
    <s v="TN"/>
    <s v="0000157401"/>
    <x v="4"/>
    <x v="0"/>
    <d v="2022-05-31T00:00:00"/>
    <x v="6"/>
    <s v="FO01A9"/>
    <x v="5"/>
    <n v="0.22"/>
    <x v="6"/>
  </r>
  <r>
    <s v="31786"/>
    <s v="TN"/>
    <s v="0000157401"/>
    <x v="4"/>
    <x v="0"/>
    <d v="2022-05-31T00:00:00"/>
    <x v="7"/>
    <s v="FO10A9"/>
    <x v="5"/>
    <n v="4.76"/>
    <x v="7"/>
  </r>
  <r>
    <s v="31786"/>
    <s v="TN"/>
    <s v="0000157401"/>
    <x v="4"/>
    <x v="0"/>
    <d v="2022-05-31T00:00:00"/>
    <x v="8"/>
    <s v="FO11A9"/>
    <x v="5"/>
    <n v="3.16"/>
    <x v="8"/>
  </r>
  <r>
    <s v="31786"/>
    <s v="TN"/>
    <s v="0000157401"/>
    <x v="4"/>
    <x v="0"/>
    <d v="2022-05-31T00:00:00"/>
    <x v="8"/>
    <s v="FO11B9"/>
    <x v="5"/>
    <n v="0.97"/>
    <x v="0"/>
  </r>
  <r>
    <s v="31786"/>
    <s v="TN"/>
    <s v="0000157401"/>
    <x v="4"/>
    <x v="0"/>
    <d v="2022-05-31T00:00:00"/>
    <x v="9"/>
    <s v="FO12A9"/>
    <x v="5"/>
    <n v="5.4"/>
    <x v="9"/>
  </r>
  <r>
    <s v="31786"/>
    <s v="TN"/>
    <s v="0000157401"/>
    <x v="4"/>
    <x v="0"/>
    <d v="2022-05-31T00:00:00"/>
    <x v="9"/>
    <s v="FO12B9"/>
    <x v="5"/>
    <n v="1.08"/>
    <x v="0"/>
  </r>
  <r>
    <s v="31786"/>
    <s v="TN"/>
    <s v="0000157401"/>
    <x v="4"/>
    <x v="0"/>
    <d v="2022-05-31T00:00:00"/>
    <x v="5"/>
    <s v="FO13A9"/>
    <x v="5"/>
    <n v="8037.36"/>
    <x v="10"/>
  </r>
  <r>
    <s v="31786"/>
    <s v="TN"/>
    <s v="0000157401"/>
    <x v="4"/>
    <x v="0"/>
    <d v="2022-05-31T00:00:00"/>
    <x v="5"/>
    <s v="FO13B9"/>
    <x v="5"/>
    <n v="13102.74"/>
    <x v="11"/>
  </r>
  <r>
    <s v="31786"/>
    <s v="TN"/>
    <s v="0000157401"/>
    <x v="4"/>
    <x v="0"/>
    <d v="2022-05-31T00:00:00"/>
    <x v="10"/>
    <s v="FO02A9"/>
    <x v="5"/>
    <n v="0.16"/>
    <x v="0"/>
  </r>
  <r>
    <s v="31786"/>
    <s v="TN"/>
    <s v="0000157401"/>
    <x v="4"/>
    <x v="0"/>
    <d v="2022-05-31T00:00:00"/>
    <x v="11"/>
    <s v="FO07A9"/>
    <x v="5"/>
    <n v="0.86"/>
    <x v="6"/>
  </r>
  <r>
    <s v="31786"/>
    <s v="TN"/>
    <s v="0000157401"/>
    <x v="4"/>
    <x v="0"/>
    <d v="2022-05-31T00:00:00"/>
    <x v="11"/>
    <s v="FO07B9"/>
    <x v="5"/>
    <n v="0.61"/>
    <x v="0"/>
  </r>
  <r>
    <s v="31786"/>
    <s v="TN"/>
    <s v="0000157401"/>
    <x v="4"/>
    <x v="0"/>
    <d v="2022-05-31T00:00:00"/>
    <x v="12"/>
    <s v="FO09A9"/>
    <x v="5"/>
    <n v="2.3199999999999998"/>
    <x v="8"/>
  </r>
  <r>
    <s v="31786"/>
    <s v="TN"/>
    <s v="0000190862"/>
    <x v="5"/>
    <x v="0"/>
    <d v="2022-05-31T00:00:00"/>
    <x v="13"/>
    <s v="LTD-01"/>
    <x v="6"/>
    <n v="1192.96"/>
    <x v="12"/>
  </r>
  <r>
    <s v="31786"/>
    <s v="TN"/>
    <s v="0000190862"/>
    <x v="5"/>
    <x v="0"/>
    <d v="2022-05-31T00:00:00"/>
    <x v="13"/>
    <s v="LTD-01"/>
    <x v="7"/>
    <n v="1178.26"/>
    <x v="13"/>
  </r>
  <r>
    <s v="31786"/>
    <s v="TN"/>
    <s v="0000190862"/>
    <x v="5"/>
    <x v="0"/>
    <d v="2022-05-31T00:00:00"/>
    <x v="13"/>
    <s v="LTD-01"/>
    <x v="8"/>
    <n v="2293.08"/>
    <x v="14"/>
  </r>
  <r>
    <s v="31786"/>
    <s v="TN"/>
    <s v="0000190862"/>
    <x v="5"/>
    <x v="0"/>
    <d v="2022-05-31T00:00:00"/>
    <x v="13"/>
    <s v="LTD-01"/>
    <x v="9"/>
    <n v="4179.66"/>
    <x v="15"/>
  </r>
  <r>
    <s v="31786"/>
    <s v="TN"/>
    <s v="0000190862"/>
    <x v="5"/>
    <x v="0"/>
    <d v="2022-05-31T00:00:00"/>
    <x v="13"/>
    <s v="LTD-01"/>
    <x v="10"/>
    <n v="5055.62"/>
    <x v="16"/>
  </r>
  <r>
    <s v="31786"/>
    <s v="TN"/>
    <s v="0000190862"/>
    <x v="5"/>
    <x v="0"/>
    <d v="2022-05-31T00:00:00"/>
    <x v="13"/>
    <s v="LTD-01"/>
    <x v="11"/>
    <n v="6453.13"/>
    <x v="17"/>
  </r>
  <r>
    <s v="31786"/>
    <s v="TN"/>
    <s v="0000190862"/>
    <x v="5"/>
    <x v="0"/>
    <d v="2022-05-31T00:00:00"/>
    <x v="13"/>
    <s v="LTD-01"/>
    <x v="12"/>
    <n v="6596.26"/>
    <x v="18"/>
  </r>
  <r>
    <s v="31786"/>
    <s v="TN"/>
    <s v="0000190862"/>
    <x v="5"/>
    <x v="0"/>
    <d v="2022-05-31T00:00:00"/>
    <x v="13"/>
    <s v="LTD-01"/>
    <x v="13"/>
    <n v="5055.37"/>
    <x v="19"/>
  </r>
  <r>
    <s v="31786"/>
    <s v="TN"/>
    <s v="0000190862"/>
    <x v="5"/>
    <x v="0"/>
    <d v="2022-05-31T00:00:00"/>
    <x v="13"/>
    <s v="LTD-01"/>
    <x v="14"/>
    <n v="1431.82"/>
    <x v="20"/>
  </r>
  <r>
    <s v="31786"/>
    <s v="TN"/>
    <s v="0000190862"/>
    <x v="5"/>
    <x v="0"/>
    <d v="2022-05-31T00:00:00"/>
    <x v="13"/>
    <s v="LTD-01"/>
    <x v="15"/>
    <n v="272.67"/>
    <x v="7"/>
  </r>
  <r>
    <s v="31786"/>
    <s v="TN"/>
    <s v="0000190862"/>
    <x v="5"/>
    <x v="0"/>
    <d v="2022-05-31T00:00:00"/>
    <x v="13"/>
    <s v="LTD-02"/>
    <x v="16"/>
    <n v="890.87"/>
    <x v="21"/>
  </r>
  <r>
    <s v="31786"/>
    <s v="TN"/>
    <s v="0000190862"/>
    <x v="5"/>
    <x v="0"/>
    <d v="2022-05-31T00:00:00"/>
    <x v="13"/>
    <s v="LTD-02"/>
    <x v="17"/>
    <n v="982.23"/>
    <x v="22"/>
  </r>
  <r>
    <s v="31786"/>
    <s v="TN"/>
    <s v="0000190862"/>
    <x v="5"/>
    <x v="0"/>
    <d v="2022-05-31T00:00:00"/>
    <x v="13"/>
    <s v="LTD-02"/>
    <x v="18"/>
    <n v="1996.01"/>
    <x v="23"/>
  </r>
  <r>
    <s v="31786"/>
    <s v="TN"/>
    <s v="0000190862"/>
    <x v="5"/>
    <x v="0"/>
    <d v="2022-05-31T00:00:00"/>
    <x v="13"/>
    <s v="LTD-02"/>
    <x v="19"/>
    <n v="4017.5"/>
    <x v="24"/>
  </r>
  <r>
    <s v="31786"/>
    <s v="TN"/>
    <s v="0000190862"/>
    <x v="5"/>
    <x v="0"/>
    <d v="2022-05-31T00:00:00"/>
    <x v="13"/>
    <s v="LTD-02"/>
    <x v="20"/>
    <n v="5699.1"/>
    <x v="25"/>
  </r>
  <r>
    <s v="31786"/>
    <s v="TN"/>
    <s v="0000190862"/>
    <x v="5"/>
    <x v="0"/>
    <d v="2022-05-31T00:00:00"/>
    <x v="13"/>
    <s v="LTD-02"/>
    <x v="21"/>
    <n v="6838.62"/>
    <x v="26"/>
  </r>
  <r>
    <s v="31786"/>
    <s v="TN"/>
    <s v="0000190862"/>
    <x v="5"/>
    <x v="0"/>
    <d v="2022-05-31T00:00:00"/>
    <x v="13"/>
    <s v="LTD-02"/>
    <x v="22"/>
    <n v="8447.1"/>
    <x v="27"/>
  </r>
  <r>
    <s v="31786"/>
    <s v="TN"/>
    <s v="0000190862"/>
    <x v="5"/>
    <x v="0"/>
    <d v="2022-05-31T00:00:00"/>
    <x v="13"/>
    <s v="LTD-02"/>
    <x v="23"/>
    <n v="8112.14"/>
    <x v="28"/>
  </r>
  <r>
    <s v="31786"/>
    <s v="TN"/>
    <s v="0000190862"/>
    <x v="5"/>
    <x v="0"/>
    <d v="2022-05-31T00:00:00"/>
    <x v="13"/>
    <s v="LTD-02"/>
    <x v="24"/>
    <n v="1885.17"/>
    <x v="29"/>
  </r>
  <r>
    <s v="31786"/>
    <s v="TN"/>
    <s v="0000190862"/>
    <x v="5"/>
    <x v="0"/>
    <d v="2022-05-31T00:00:00"/>
    <x v="13"/>
    <s v="LTD-02"/>
    <x v="25"/>
    <n v="291.14999999999998"/>
    <x v="30"/>
  </r>
  <r>
    <s v="31786"/>
    <s v="TN"/>
    <s v="0000190862"/>
    <x v="5"/>
    <x v="0"/>
    <d v="2022-05-31T00:00:00"/>
    <x v="13"/>
    <s v="LTD-03"/>
    <x v="26"/>
    <n v="1050.79"/>
    <x v="31"/>
  </r>
  <r>
    <s v="31786"/>
    <s v="TN"/>
    <s v="0000190862"/>
    <x v="5"/>
    <x v="0"/>
    <d v="2022-05-31T00:00:00"/>
    <x v="13"/>
    <s v="LTD-03"/>
    <x v="27"/>
    <n v="1333.12"/>
    <x v="32"/>
  </r>
  <r>
    <s v="31786"/>
    <s v="TN"/>
    <s v="0000190862"/>
    <x v="5"/>
    <x v="0"/>
    <d v="2022-05-31T00:00:00"/>
    <x v="13"/>
    <s v="LTD-03"/>
    <x v="28"/>
    <n v="2784.05"/>
    <x v="31"/>
  </r>
  <r>
    <s v="31786"/>
    <s v="TN"/>
    <s v="0000190862"/>
    <x v="5"/>
    <x v="0"/>
    <d v="2022-05-31T00:00:00"/>
    <x v="13"/>
    <s v="LTD-03"/>
    <x v="29"/>
    <n v="3304.56"/>
    <x v="33"/>
  </r>
  <r>
    <s v="31786"/>
    <s v="TN"/>
    <s v="0000190862"/>
    <x v="5"/>
    <x v="0"/>
    <d v="2022-05-31T00:00:00"/>
    <x v="13"/>
    <s v="LTD-03"/>
    <x v="30"/>
    <n v="3381.47"/>
    <x v="34"/>
  </r>
  <r>
    <s v="31786"/>
    <s v="TN"/>
    <s v="0000190862"/>
    <x v="5"/>
    <x v="0"/>
    <d v="2022-05-31T00:00:00"/>
    <x v="13"/>
    <s v="LTD-03"/>
    <x v="31"/>
    <n v="4574.58"/>
    <x v="35"/>
  </r>
  <r>
    <s v="31786"/>
    <s v="TN"/>
    <s v="0000190862"/>
    <x v="5"/>
    <x v="0"/>
    <d v="2022-05-31T00:00:00"/>
    <x v="13"/>
    <s v="LTD-03"/>
    <x v="32"/>
    <n v="4744.75"/>
    <x v="36"/>
  </r>
  <r>
    <s v="31786"/>
    <s v="TN"/>
    <s v="0000190862"/>
    <x v="5"/>
    <x v="0"/>
    <d v="2022-05-31T00:00:00"/>
    <x v="13"/>
    <s v="LTD-03"/>
    <x v="33"/>
    <n v="3460.7"/>
    <x v="37"/>
  </r>
  <r>
    <s v="31786"/>
    <s v="TN"/>
    <s v="0000190862"/>
    <x v="5"/>
    <x v="0"/>
    <d v="2022-05-31T00:00:00"/>
    <x v="13"/>
    <s v="LTD-03"/>
    <x v="34"/>
    <n v="876.14"/>
    <x v="38"/>
  </r>
  <r>
    <s v="31786"/>
    <s v="TN"/>
    <s v="0000190862"/>
    <x v="5"/>
    <x v="0"/>
    <d v="2022-05-31T00:00:00"/>
    <x v="13"/>
    <s v="LTD-03"/>
    <x v="35"/>
    <n v="179.17"/>
    <x v="9"/>
  </r>
  <r>
    <s v="31786"/>
    <s v="TN"/>
    <s v="0000190862"/>
    <x v="5"/>
    <x v="0"/>
    <d v="2022-05-31T00:00:00"/>
    <x v="13"/>
    <s v="LTD-04"/>
    <x v="36"/>
    <n v="969.89"/>
    <x v="39"/>
  </r>
  <r>
    <s v="31786"/>
    <s v="TN"/>
    <s v="0000190862"/>
    <x v="5"/>
    <x v="0"/>
    <d v="2022-05-31T00:00:00"/>
    <x v="13"/>
    <s v="LTD-04"/>
    <x v="37"/>
    <n v="1011.11"/>
    <x v="40"/>
  </r>
  <r>
    <s v="31786"/>
    <s v="TN"/>
    <s v="0000190862"/>
    <x v="5"/>
    <x v="0"/>
    <d v="2022-05-31T00:00:00"/>
    <x v="13"/>
    <s v="LTD-04"/>
    <x v="38"/>
    <n v="1884.37"/>
    <x v="41"/>
  </r>
  <r>
    <s v="31786"/>
    <s v="TN"/>
    <s v="0000190862"/>
    <x v="5"/>
    <x v="0"/>
    <d v="2022-05-31T00:00:00"/>
    <x v="13"/>
    <s v="LTD-04"/>
    <x v="39"/>
    <n v="2436.9699999999998"/>
    <x v="42"/>
  </r>
  <r>
    <s v="31786"/>
    <s v="TN"/>
    <s v="0000190862"/>
    <x v="5"/>
    <x v="0"/>
    <d v="2022-05-31T00:00:00"/>
    <x v="13"/>
    <s v="LTD-04"/>
    <x v="40"/>
    <n v="4147.4399999999996"/>
    <x v="43"/>
  </r>
  <r>
    <s v="31786"/>
    <s v="TN"/>
    <s v="0000190862"/>
    <x v="5"/>
    <x v="0"/>
    <d v="2022-05-31T00:00:00"/>
    <x v="13"/>
    <s v="LTD-04"/>
    <x v="41"/>
    <n v="5133.63"/>
    <x v="44"/>
  </r>
  <r>
    <s v="31786"/>
    <s v="TN"/>
    <s v="0000190862"/>
    <x v="5"/>
    <x v="0"/>
    <d v="2022-05-31T00:00:00"/>
    <x v="13"/>
    <s v="LTD-04"/>
    <x v="42"/>
    <n v="5603.99"/>
    <x v="45"/>
  </r>
  <r>
    <s v="31786"/>
    <s v="TN"/>
    <s v="0000190862"/>
    <x v="5"/>
    <x v="0"/>
    <d v="2022-05-31T00:00:00"/>
    <x v="13"/>
    <s v="LTD-04"/>
    <x v="43"/>
    <n v="4680.91"/>
    <x v="46"/>
  </r>
  <r>
    <s v="31786"/>
    <s v="TN"/>
    <s v="0000190862"/>
    <x v="5"/>
    <x v="0"/>
    <d v="2022-05-31T00:00:00"/>
    <x v="13"/>
    <s v="LTD-04"/>
    <x v="44"/>
    <n v="1017.52"/>
    <x v="47"/>
  </r>
  <r>
    <s v="31786"/>
    <s v="TN"/>
    <s v="0000190862"/>
    <x v="5"/>
    <x v="0"/>
    <d v="2022-05-31T00:00:00"/>
    <x v="13"/>
    <s v="LTD-04"/>
    <x v="45"/>
    <n v="365.92"/>
    <x v="48"/>
  </r>
  <r>
    <s v="31786"/>
    <s v="TN"/>
    <s v="0000190862"/>
    <x v="5"/>
    <x v="0"/>
    <d v="2022-05-31T00:00:00"/>
    <x v="14"/>
    <s v="STD-A"/>
    <x v="46"/>
    <n v="35201.19"/>
    <x v="49"/>
  </r>
  <r>
    <s v="31786"/>
    <s v="TN"/>
    <s v="0000190862"/>
    <x v="5"/>
    <x v="0"/>
    <d v="2022-05-31T00:00:00"/>
    <x v="14"/>
    <s v="STD-B"/>
    <x v="47"/>
    <n v="34954.14"/>
    <x v="50"/>
  </r>
  <r>
    <s v="31786"/>
    <s v="TN"/>
    <s v="0000210467"/>
    <x v="6"/>
    <x v="0"/>
    <d v="2022-05-13T00:00:00"/>
    <x v="15"/>
    <s v="VISBAS"/>
    <x v="48"/>
    <n v="3.07"/>
    <x v="0"/>
  </r>
  <r>
    <s v="31786"/>
    <s v="TN"/>
    <s v="0000210467"/>
    <x v="6"/>
    <x v="0"/>
    <d v="2022-05-31T00:00:00"/>
    <x v="15"/>
    <s v="VISBAS"/>
    <x v="48"/>
    <n v="41599.79"/>
    <x v="51"/>
  </r>
  <r>
    <s v="31786"/>
    <s v="TN"/>
    <s v="0000210467"/>
    <x v="6"/>
    <x v="0"/>
    <d v="2022-05-31T00:00:00"/>
    <x v="15"/>
    <s v="VISEXP"/>
    <x v="49"/>
    <n v="185112.47"/>
    <x v="52"/>
  </r>
  <r>
    <s v="31786"/>
    <s v="NP"/>
    <s v="0000000185"/>
    <x v="0"/>
    <x v="1"/>
    <d v="2022-05-31T00:00:00"/>
    <x v="0"/>
    <s v="PPDN"/>
    <x v="0"/>
    <n v="165.98"/>
    <x v="53"/>
  </r>
  <r>
    <s v="31786"/>
    <s v="NP"/>
    <s v="0000000185"/>
    <x v="0"/>
    <x v="1"/>
    <d v="2022-05-31T00:00:00"/>
    <x v="16"/>
    <s v="PPRN"/>
    <x v="50"/>
    <n v="62538.14"/>
    <x v="54"/>
  </r>
  <r>
    <s v="31786"/>
    <s v="NP"/>
    <s v="0000000185"/>
    <x v="0"/>
    <x v="2"/>
    <d v="2022-05-31T00:00:00"/>
    <x v="0"/>
    <s v="PPDN"/>
    <x v="0"/>
    <n v="25.03"/>
    <x v="0"/>
  </r>
  <r>
    <s v="31786"/>
    <s v="NP"/>
    <s v="0000000185"/>
    <x v="0"/>
    <x v="2"/>
    <d v="2022-05-31T00:00:00"/>
    <x v="16"/>
    <s v="PPRN"/>
    <x v="50"/>
    <n v="24358.46"/>
    <x v="55"/>
  </r>
  <r>
    <s v="31786"/>
    <s v="NP"/>
    <s v="0000000185"/>
    <x v="0"/>
    <x v="3"/>
    <d v="2022-05-31T00:00:00"/>
    <x v="16"/>
    <s v="PPRN"/>
    <x v="50"/>
    <n v="2958.05"/>
    <x v="56"/>
  </r>
  <r>
    <s v="31786"/>
    <s v="NP"/>
    <s v="0000000192"/>
    <x v="1"/>
    <x v="1"/>
    <d v="2022-05-31T00:00:00"/>
    <x v="1"/>
    <s v="PDON"/>
    <x v="1"/>
    <n v="1671.15"/>
    <x v="57"/>
  </r>
  <r>
    <s v="31786"/>
    <s v="NP"/>
    <s v="0000000192"/>
    <x v="1"/>
    <x v="1"/>
    <d v="2022-05-31T00:00:00"/>
    <x v="17"/>
    <s v="PDRN"/>
    <x v="51"/>
    <n v="308815.8"/>
    <x v="58"/>
  </r>
  <r>
    <s v="31786"/>
    <s v="NP"/>
    <s v="0000000192"/>
    <x v="1"/>
    <x v="2"/>
    <d v="2022-05-31T00:00:00"/>
    <x v="1"/>
    <s v="PDON"/>
    <x v="1"/>
    <n v="281.04000000000002"/>
    <x v="3"/>
  </r>
  <r>
    <s v="31786"/>
    <s v="NP"/>
    <s v="0000000192"/>
    <x v="1"/>
    <x v="2"/>
    <d v="2022-05-31T00:00:00"/>
    <x v="17"/>
    <s v="PDRN"/>
    <x v="51"/>
    <n v="232294.51"/>
    <x v="59"/>
  </r>
  <r>
    <s v="31786"/>
    <s v="NP"/>
    <s v="0000000192"/>
    <x v="1"/>
    <x v="3"/>
    <d v="2022-05-31T00:00:00"/>
    <x v="1"/>
    <s v="PDON"/>
    <x v="1"/>
    <n v="99.74"/>
    <x v="60"/>
  </r>
  <r>
    <s v="31786"/>
    <s v="NP"/>
    <s v="0000000192"/>
    <x v="1"/>
    <x v="3"/>
    <d v="2022-05-31T00:00:00"/>
    <x v="17"/>
    <s v="PDRN"/>
    <x v="51"/>
    <n v="15649.82"/>
    <x v="61"/>
  </r>
  <r>
    <s v="31786"/>
    <s v="NP"/>
    <s v="0000210467"/>
    <x v="6"/>
    <x v="1"/>
    <d v="2022-05-31T00:00:00"/>
    <x v="15"/>
    <s v="VISBAS"/>
    <x v="48"/>
    <n v="3224.89"/>
    <x v="62"/>
  </r>
  <r>
    <s v="31786"/>
    <s v="NP"/>
    <s v="0000210467"/>
    <x v="6"/>
    <x v="1"/>
    <d v="2022-05-31T00:00:00"/>
    <x v="15"/>
    <s v="VISEXP"/>
    <x v="49"/>
    <n v="14818.56"/>
    <x v="63"/>
  </r>
  <r>
    <s v="31786"/>
    <s v="NP"/>
    <s v="0000210467"/>
    <x v="6"/>
    <x v="2"/>
    <d v="2022-05-31T00:00:00"/>
    <x v="15"/>
    <s v="VISBAS"/>
    <x v="48"/>
    <n v="1159.6300000000001"/>
    <x v="64"/>
  </r>
  <r>
    <s v="31786"/>
    <s v="NP"/>
    <s v="0000210467"/>
    <x v="6"/>
    <x v="2"/>
    <d v="2022-05-31T00:00:00"/>
    <x v="15"/>
    <s v="VISEXP"/>
    <x v="49"/>
    <n v="5175"/>
    <x v="65"/>
  </r>
  <r>
    <s v="31786"/>
    <s v="NP"/>
    <s v="0000210467"/>
    <x v="6"/>
    <x v="3"/>
    <d v="2022-05-31T00:00:00"/>
    <x v="15"/>
    <s v="VISBAS"/>
    <x v="48"/>
    <n v="15.35"/>
    <x v="66"/>
  </r>
  <r>
    <s v="31786"/>
    <s v="NP"/>
    <s v="0000210467"/>
    <x v="6"/>
    <x v="3"/>
    <d v="2022-05-31T00:00:00"/>
    <x v="15"/>
    <s v="VISEXP"/>
    <x v="49"/>
    <n v="88.41"/>
    <x v="48"/>
  </r>
  <r>
    <s v="31786"/>
    <s v="NP"/>
    <s v="0000000185"/>
    <x v="0"/>
    <x v="2"/>
    <d v="2022-05-31T00:00:00"/>
    <x v="16"/>
    <s v="PPRN"/>
    <x v="50"/>
    <n v="42.24"/>
    <x v="6"/>
  </r>
  <r>
    <s v="31786"/>
    <s v="NP"/>
    <s v="0000000185"/>
    <x v="0"/>
    <x v="3"/>
    <d v="2022-05-31T00:00:00"/>
    <x v="16"/>
    <s v="PPRN"/>
    <x v="50"/>
    <n v="181.98"/>
    <x v="53"/>
  </r>
  <r>
    <s v="31786"/>
    <s v="NP"/>
    <s v="0000000185"/>
    <x v="0"/>
    <x v="0"/>
    <d v="2022-05-31T00:00:00"/>
    <x v="0"/>
    <s v="PPDN"/>
    <x v="0"/>
    <n v="139129.76"/>
    <x v="67"/>
  </r>
  <r>
    <s v="31786"/>
    <s v="NP"/>
    <s v="0000000185"/>
    <x v="0"/>
    <x v="4"/>
    <d v="2022-05-31T00:00:00"/>
    <x v="0"/>
    <s v="PPDN"/>
    <x v="0"/>
    <n v="26322.35"/>
    <x v="68"/>
  </r>
  <r>
    <s v="31786"/>
    <s v="NP"/>
    <s v="0000000185"/>
    <x v="0"/>
    <x v="5"/>
    <d v="2022-05-31T00:00:00"/>
    <x v="0"/>
    <s v="PPDN"/>
    <x v="0"/>
    <n v="27103.89"/>
    <x v="69"/>
  </r>
  <r>
    <s v="31786"/>
    <s v="NP"/>
    <s v="0000000192"/>
    <x v="1"/>
    <x v="2"/>
    <d v="2022-05-31T00:00:00"/>
    <x v="17"/>
    <s v="PDRN"/>
    <x v="51"/>
    <n v="12632.06"/>
    <x v="70"/>
  </r>
  <r>
    <s v="31786"/>
    <s v="NP"/>
    <s v="0000000192"/>
    <x v="1"/>
    <x v="3"/>
    <d v="2022-05-31T00:00:00"/>
    <x v="17"/>
    <s v="PDRN"/>
    <x v="51"/>
    <n v="1630.81"/>
    <x v="71"/>
  </r>
  <r>
    <s v="31786"/>
    <s v="NP"/>
    <s v="0000000192"/>
    <x v="1"/>
    <x v="0"/>
    <d v="2022-05-31T00:00:00"/>
    <x v="1"/>
    <s v="PDON"/>
    <x v="1"/>
    <n v="717179.62"/>
    <x v="72"/>
  </r>
  <r>
    <s v="31786"/>
    <s v="NP"/>
    <s v="0000000192"/>
    <x v="1"/>
    <x v="4"/>
    <d v="2022-05-31T00:00:00"/>
    <x v="1"/>
    <s v="PDON"/>
    <x v="1"/>
    <n v="421247.34"/>
    <x v="73"/>
  </r>
  <r>
    <s v="31786"/>
    <s v="NP"/>
    <s v="0000000192"/>
    <x v="1"/>
    <x v="5"/>
    <d v="2022-05-31T00:00:00"/>
    <x v="1"/>
    <s v="PDON"/>
    <x v="1"/>
    <n v="203459.7"/>
    <x v="74"/>
  </r>
  <r>
    <s v="31786"/>
    <s v="NP"/>
    <s v="0000053684"/>
    <x v="2"/>
    <x v="0"/>
    <d v="2022-05-31T00:00:00"/>
    <x v="2"/>
    <s v=""/>
    <x v="2"/>
    <n v="148.24"/>
    <x v="9"/>
  </r>
  <r>
    <s v="31786"/>
    <s v="NP"/>
    <s v="0000053684"/>
    <x v="2"/>
    <x v="0"/>
    <d v="2022-05-31T00:00:00"/>
    <x v="3"/>
    <s v=""/>
    <x v="3"/>
    <n v="34820.79"/>
    <x v="75"/>
  </r>
  <r>
    <s v="31786"/>
    <s v="NP"/>
    <s v="0000157401"/>
    <x v="3"/>
    <x v="0"/>
    <d v="2022-05-31T00:00:00"/>
    <x v="4"/>
    <s v=""/>
    <x v="4"/>
    <n v="379010.68"/>
    <x v="76"/>
  </r>
  <r>
    <s v="31786"/>
    <s v="NP"/>
    <s v="0000157401"/>
    <x v="4"/>
    <x v="0"/>
    <d v="2022-05-31T00:00:00"/>
    <x v="6"/>
    <s v="FO01A9"/>
    <x v="5"/>
    <n v="0.11"/>
    <x v="0"/>
  </r>
  <r>
    <s v="31786"/>
    <s v="NP"/>
    <s v="0000157401"/>
    <x v="4"/>
    <x v="0"/>
    <d v="2022-05-31T00:00:00"/>
    <x v="6"/>
    <s v="FO01B9"/>
    <x v="5"/>
    <n v="0.87"/>
    <x v="60"/>
  </r>
  <r>
    <s v="31786"/>
    <s v="NP"/>
    <s v="0000157401"/>
    <x v="4"/>
    <x v="0"/>
    <d v="2022-05-31T00:00:00"/>
    <x v="7"/>
    <s v="FO10A9"/>
    <x v="5"/>
    <n v="3.4"/>
    <x v="66"/>
  </r>
  <r>
    <s v="31786"/>
    <s v="NP"/>
    <s v="0000157401"/>
    <x v="4"/>
    <x v="0"/>
    <d v="2022-05-31T00:00:00"/>
    <x v="7"/>
    <s v="FO10B9"/>
    <x v="5"/>
    <n v="7.74"/>
    <x v="77"/>
  </r>
  <r>
    <s v="31786"/>
    <s v="NP"/>
    <s v="0000157401"/>
    <x v="4"/>
    <x v="0"/>
    <d v="2022-05-31T00:00:00"/>
    <x v="8"/>
    <s v="FO11A9"/>
    <x v="5"/>
    <n v="0.79"/>
    <x v="60"/>
  </r>
  <r>
    <s v="31786"/>
    <s v="NP"/>
    <s v="0000157401"/>
    <x v="4"/>
    <x v="0"/>
    <d v="2022-05-31T00:00:00"/>
    <x v="8"/>
    <s v="FO11B9"/>
    <x v="5"/>
    <n v="3.88"/>
    <x v="8"/>
  </r>
  <r>
    <s v="31786"/>
    <s v="NP"/>
    <s v="0000157401"/>
    <x v="4"/>
    <x v="0"/>
    <d v="2022-05-31T00:00:00"/>
    <x v="9"/>
    <s v="FO12A9"/>
    <x v="5"/>
    <n v="18"/>
    <x v="38"/>
  </r>
  <r>
    <s v="31786"/>
    <s v="NP"/>
    <s v="0000157401"/>
    <x v="4"/>
    <x v="0"/>
    <d v="2022-05-31T00:00:00"/>
    <x v="9"/>
    <s v="FO12B9"/>
    <x v="5"/>
    <n v="11.88"/>
    <x v="78"/>
  </r>
  <r>
    <s v="31786"/>
    <s v="NP"/>
    <s v="0000157401"/>
    <x v="4"/>
    <x v="0"/>
    <d v="2022-05-31T00:00:00"/>
    <x v="5"/>
    <s v="FO13A9"/>
    <x v="5"/>
    <n v="4841.6400000000003"/>
    <x v="79"/>
  </r>
  <r>
    <s v="31786"/>
    <s v="NP"/>
    <s v="0000157401"/>
    <x v="4"/>
    <x v="0"/>
    <d v="2022-05-31T00:00:00"/>
    <x v="5"/>
    <s v="FO13B9"/>
    <x v="5"/>
    <n v="8874.18"/>
    <x v="80"/>
  </r>
  <r>
    <s v="31786"/>
    <s v="NP"/>
    <s v="0000157401"/>
    <x v="4"/>
    <x v="0"/>
    <d v="2022-05-31T00:00:00"/>
    <x v="10"/>
    <s v="FO02B9"/>
    <x v="5"/>
    <n v="5.78"/>
    <x v="81"/>
  </r>
  <r>
    <s v="31786"/>
    <s v="NP"/>
    <s v="0000157401"/>
    <x v="4"/>
    <x v="0"/>
    <d v="2022-05-31T00:00:00"/>
    <x v="18"/>
    <s v="FO04A9"/>
    <x v="5"/>
    <n v="0.81"/>
    <x v="60"/>
  </r>
  <r>
    <s v="31786"/>
    <s v="NP"/>
    <s v="0000157401"/>
    <x v="4"/>
    <x v="0"/>
    <d v="2022-05-31T00:00:00"/>
    <x v="18"/>
    <s v="FO04B9"/>
    <x v="5"/>
    <n v="0.9"/>
    <x v="6"/>
  </r>
  <r>
    <s v="31786"/>
    <s v="NP"/>
    <s v="0000157401"/>
    <x v="4"/>
    <x v="0"/>
    <d v="2022-05-31T00:00:00"/>
    <x v="19"/>
    <s v="FO05A9"/>
    <x v="5"/>
    <n v="0.32"/>
    <x v="0"/>
  </r>
  <r>
    <s v="31786"/>
    <s v="NP"/>
    <s v="0000157401"/>
    <x v="4"/>
    <x v="0"/>
    <d v="2022-05-31T00:00:00"/>
    <x v="19"/>
    <s v="FO05B9"/>
    <x v="5"/>
    <n v="-0.5"/>
    <x v="0"/>
  </r>
  <r>
    <s v="31786"/>
    <s v="NP"/>
    <s v="0000157401"/>
    <x v="4"/>
    <x v="0"/>
    <d v="2022-05-31T00:00:00"/>
    <x v="20"/>
    <s v="FO08B9"/>
    <x v="5"/>
    <n v="0.67"/>
    <x v="0"/>
  </r>
  <r>
    <s v="31786"/>
    <s v="NP"/>
    <s v="0000157401"/>
    <x v="4"/>
    <x v="0"/>
    <d v="2022-05-31T00:00:00"/>
    <x v="12"/>
    <s v="FO09A9"/>
    <x v="5"/>
    <n v="2.3199999999999998"/>
    <x v="8"/>
  </r>
  <r>
    <s v="31786"/>
    <s v="NP"/>
    <s v="0000157401"/>
    <x v="4"/>
    <x v="0"/>
    <d v="2022-05-31T00:00:00"/>
    <x v="12"/>
    <s v="FO09B9"/>
    <x v="5"/>
    <n v="12.16"/>
    <x v="82"/>
  </r>
  <r>
    <s v="31786"/>
    <s v="NP"/>
    <s v="0000190862"/>
    <x v="5"/>
    <x v="0"/>
    <d v="2022-05-31T00:00:00"/>
    <x v="13"/>
    <s v="LTD-01"/>
    <x v="6"/>
    <n v="18.12"/>
    <x v="9"/>
  </r>
  <r>
    <s v="31786"/>
    <s v="NP"/>
    <s v="0000190862"/>
    <x v="5"/>
    <x v="0"/>
    <d v="2022-05-31T00:00:00"/>
    <x v="13"/>
    <s v="LTD-01"/>
    <x v="7"/>
    <n v="4.72"/>
    <x v="6"/>
  </r>
  <r>
    <s v="31786"/>
    <s v="NP"/>
    <s v="0000190862"/>
    <x v="5"/>
    <x v="0"/>
    <d v="2022-05-31T00:00:00"/>
    <x v="13"/>
    <s v="LTD-01"/>
    <x v="8"/>
    <n v="32.75"/>
    <x v="9"/>
  </r>
  <r>
    <s v="31786"/>
    <s v="NP"/>
    <s v="0000190862"/>
    <x v="5"/>
    <x v="0"/>
    <d v="2022-05-31T00:00:00"/>
    <x v="13"/>
    <s v="LTD-01"/>
    <x v="9"/>
    <n v="37.74"/>
    <x v="8"/>
  </r>
  <r>
    <s v="31786"/>
    <s v="NP"/>
    <s v="0000190862"/>
    <x v="5"/>
    <x v="0"/>
    <d v="2022-05-31T00:00:00"/>
    <x v="13"/>
    <s v="LTD-01"/>
    <x v="10"/>
    <n v="27.76"/>
    <x v="6"/>
  </r>
  <r>
    <s v="31786"/>
    <s v="NP"/>
    <s v="0000190862"/>
    <x v="5"/>
    <x v="0"/>
    <d v="2022-05-31T00:00:00"/>
    <x v="13"/>
    <s v="LTD-01"/>
    <x v="11"/>
    <n v="43.19"/>
    <x v="60"/>
  </r>
  <r>
    <s v="31786"/>
    <s v="NP"/>
    <s v="0000190862"/>
    <x v="5"/>
    <x v="0"/>
    <d v="2022-05-31T00:00:00"/>
    <x v="13"/>
    <s v="LTD-01"/>
    <x v="12"/>
    <n v="30.89"/>
    <x v="6"/>
  </r>
  <r>
    <s v="31786"/>
    <s v="NP"/>
    <s v="0000190862"/>
    <x v="5"/>
    <x v="0"/>
    <d v="2022-05-31T00:00:00"/>
    <x v="13"/>
    <s v="LTD-01"/>
    <x v="13"/>
    <n v="22.27"/>
    <x v="0"/>
  </r>
  <r>
    <s v="31786"/>
    <s v="NP"/>
    <s v="0000190862"/>
    <x v="5"/>
    <x v="0"/>
    <d v="2022-05-31T00:00:00"/>
    <x v="13"/>
    <s v="LTD-02"/>
    <x v="16"/>
    <n v="6.24"/>
    <x v="6"/>
  </r>
  <r>
    <s v="31786"/>
    <s v="NP"/>
    <s v="0000190862"/>
    <x v="5"/>
    <x v="0"/>
    <d v="2022-05-31T00:00:00"/>
    <x v="13"/>
    <s v="LTD-02"/>
    <x v="18"/>
    <n v="9.34"/>
    <x v="6"/>
  </r>
  <r>
    <s v="31786"/>
    <s v="NP"/>
    <s v="0000190862"/>
    <x v="5"/>
    <x v="0"/>
    <d v="2022-05-31T00:00:00"/>
    <x v="13"/>
    <s v="LTD-02"/>
    <x v="19"/>
    <n v="27"/>
    <x v="0"/>
  </r>
  <r>
    <s v="31786"/>
    <s v="NP"/>
    <s v="0000190862"/>
    <x v="5"/>
    <x v="0"/>
    <d v="2022-05-31T00:00:00"/>
    <x v="13"/>
    <s v="LTD-02"/>
    <x v="23"/>
    <n v="42.35"/>
    <x v="6"/>
  </r>
  <r>
    <s v="31786"/>
    <s v="NP"/>
    <s v="0000190862"/>
    <x v="5"/>
    <x v="0"/>
    <d v="2022-05-31T00:00:00"/>
    <x v="13"/>
    <s v="LTD-03"/>
    <x v="26"/>
    <n v="8.19"/>
    <x v="60"/>
  </r>
  <r>
    <s v="31786"/>
    <s v="NP"/>
    <s v="0000190862"/>
    <x v="5"/>
    <x v="0"/>
    <d v="2022-05-31T00:00:00"/>
    <x v="13"/>
    <s v="LTD-03"/>
    <x v="27"/>
    <n v="23.24"/>
    <x v="60"/>
  </r>
  <r>
    <s v="31786"/>
    <s v="NP"/>
    <s v="0000190862"/>
    <x v="5"/>
    <x v="0"/>
    <d v="2022-05-31T00:00:00"/>
    <x v="13"/>
    <s v="LTD-03"/>
    <x v="31"/>
    <n v="38.4"/>
    <x v="6"/>
  </r>
  <r>
    <s v="31786"/>
    <s v="NP"/>
    <s v="0000190862"/>
    <x v="5"/>
    <x v="0"/>
    <d v="2022-05-31T00:00:00"/>
    <x v="13"/>
    <s v="LTD-04"/>
    <x v="36"/>
    <n v="3.35"/>
    <x v="0"/>
  </r>
  <r>
    <s v="31786"/>
    <s v="NP"/>
    <s v="0000190862"/>
    <x v="5"/>
    <x v="0"/>
    <d v="2022-05-31T00:00:00"/>
    <x v="13"/>
    <s v="LTD-04"/>
    <x v="38"/>
    <n v="6.1"/>
    <x v="0"/>
  </r>
  <r>
    <s v="31786"/>
    <s v="NP"/>
    <s v="0000190862"/>
    <x v="5"/>
    <x v="0"/>
    <d v="2022-05-31T00:00:00"/>
    <x v="13"/>
    <s v="LTD-04"/>
    <x v="39"/>
    <n v="18.88"/>
    <x v="0"/>
  </r>
  <r>
    <s v="31786"/>
    <s v="NP"/>
    <s v="0000190862"/>
    <x v="5"/>
    <x v="0"/>
    <d v="2022-05-31T00:00:00"/>
    <x v="13"/>
    <s v="LTD-04"/>
    <x v="40"/>
    <n v="10.67"/>
    <x v="0"/>
  </r>
  <r>
    <s v="31786"/>
    <s v="NP"/>
    <s v="0000190862"/>
    <x v="5"/>
    <x v="0"/>
    <d v="2022-05-31T00:00:00"/>
    <x v="13"/>
    <s v="LTD-04"/>
    <x v="41"/>
    <n v="34.15"/>
    <x v="6"/>
  </r>
  <r>
    <s v="31786"/>
    <s v="NP"/>
    <s v="0000190862"/>
    <x v="5"/>
    <x v="0"/>
    <d v="2022-05-31T00:00:00"/>
    <x v="13"/>
    <s v="LTD-04"/>
    <x v="42"/>
    <n v="16.14"/>
    <x v="0"/>
  </r>
  <r>
    <s v="31786"/>
    <s v="NP"/>
    <s v="0000190862"/>
    <x v="5"/>
    <x v="0"/>
    <d v="2022-05-31T00:00:00"/>
    <x v="13"/>
    <s v="LTD-04"/>
    <x v="43"/>
    <n v="29.41"/>
    <x v="6"/>
  </r>
  <r>
    <s v="31786"/>
    <s v="NP"/>
    <s v="0000190862"/>
    <x v="5"/>
    <x v="0"/>
    <d v="2022-05-31T00:00:00"/>
    <x v="13"/>
    <s v="LTD-04"/>
    <x v="45"/>
    <n v="21.47"/>
    <x v="0"/>
  </r>
  <r>
    <s v="31786"/>
    <s v="NP"/>
    <s v="0000190862"/>
    <x v="5"/>
    <x v="0"/>
    <d v="2022-05-31T00:00:00"/>
    <x v="14"/>
    <s v="STD-A"/>
    <x v="52"/>
    <n v="31324.799999999999"/>
    <x v="83"/>
  </r>
  <r>
    <s v="31786"/>
    <s v="NP"/>
    <s v="0000190862"/>
    <x v="5"/>
    <x v="0"/>
    <d v="2022-05-31T00:00:00"/>
    <x v="14"/>
    <s v="STD-A"/>
    <x v="46"/>
    <n v="455.84"/>
    <x v="84"/>
  </r>
  <r>
    <s v="31786"/>
    <s v="NP"/>
    <s v="0000190862"/>
    <x v="5"/>
    <x v="0"/>
    <d v="2022-05-31T00:00:00"/>
    <x v="14"/>
    <s v="STD-B"/>
    <x v="53"/>
    <n v="29206.23"/>
    <x v="85"/>
  </r>
  <r>
    <s v="31786"/>
    <s v="NP"/>
    <s v="0000190862"/>
    <x v="5"/>
    <x v="0"/>
    <d v="2022-05-31T00:00:00"/>
    <x v="14"/>
    <s v="STD-B"/>
    <x v="47"/>
    <n v="117.44"/>
    <x v="3"/>
  </r>
  <r>
    <s v="31786"/>
    <s v="NP"/>
    <s v="0000210467"/>
    <x v="6"/>
    <x v="3"/>
    <d v="2022-05-31T00:00:00"/>
    <x v="15"/>
    <s v="VISBAS"/>
    <x v="48"/>
    <n v="44.77"/>
    <x v="78"/>
  </r>
  <r>
    <s v="31786"/>
    <s v="NP"/>
    <s v="0000210467"/>
    <x v="6"/>
    <x v="3"/>
    <d v="2022-05-31T00:00:00"/>
    <x v="15"/>
    <s v="VISEXP"/>
    <x v="49"/>
    <n v="368.34"/>
    <x v="57"/>
  </r>
  <r>
    <s v="31786"/>
    <s v="NP"/>
    <s v="0000210467"/>
    <x v="6"/>
    <x v="0"/>
    <d v="2022-05-31T00:00:00"/>
    <x v="15"/>
    <s v="VISBAS"/>
    <x v="48"/>
    <n v="34360.089999999997"/>
    <x v="86"/>
  </r>
  <r>
    <s v="31786"/>
    <s v="NP"/>
    <s v="0000210467"/>
    <x v="6"/>
    <x v="0"/>
    <d v="2022-05-31T00:00:00"/>
    <x v="15"/>
    <s v="VISEXP"/>
    <x v="49"/>
    <n v="131255.64000000001"/>
    <x v="87"/>
  </r>
  <r>
    <s v="31786"/>
    <s v="NP"/>
    <s v="0000210467"/>
    <x v="6"/>
    <x v="4"/>
    <d v="2022-05-31T00:00:00"/>
    <x v="15"/>
    <s v="VISBAS"/>
    <x v="48"/>
    <n v="17379.240000000002"/>
    <x v="88"/>
  </r>
  <r>
    <s v="31786"/>
    <s v="NP"/>
    <s v="0000210467"/>
    <x v="6"/>
    <x v="4"/>
    <d v="2022-05-31T00:00:00"/>
    <x v="15"/>
    <s v="VISEXP"/>
    <x v="49"/>
    <n v="84906.87"/>
    <x v="89"/>
  </r>
  <r>
    <s v="31786"/>
    <s v="NP"/>
    <s v="0000210467"/>
    <x v="6"/>
    <x v="5"/>
    <d v="2022-05-31T00:00:00"/>
    <x v="15"/>
    <s v="VISBAS"/>
    <x v="48"/>
    <n v="9422"/>
    <x v="90"/>
  </r>
  <r>
    <s v="31786"/>
    <s v="NP"/>
    <s v="0000210467"/>
    <x v="6"/>
    <x v="5"/>
    <d v="2022-05-31T00:00:00"/>
    <x v="15"/>
    <s v="VISEXP"/>
    <x v="49"/>
    <n v="54735.92"/>
    <x v="91"/>
  </r>
  <r>
    <s v="31786"/>
    <s v="TN"/>
    <s v="0000000185"/>
    <x v="0"/>
    <x v="0"/>
    <d v="2022-04-29T00:00:00"/>
    <x v="0"/>
    <s v="PPDN"/>
    <x v="0"/>
    <n v="13.84"/>
    <x v="0"/>
  </r>
  <r>
    <s v="31786"/>
    <s v="TN"/>
    <s v="0000000185"/>
    <x v="0"/>
    <x v="0"/>
    <d v="2022-05-13T00:00:00"/>
    <x v="0"/>
    <s v="PPDN"/>
    <x v="0"/>
    <n v="190.35"/>
    <x v="92"/>
  </r>
  <r>
    <s v="31786"/>
    <s v="TN"/>
    <s v="0000000192"/>
    <x v="1"/>
    <x v="0"/>
    <d v="2022-04-29T00:00:00"/>
    <x v="1"/>
    <s v="PDON"/>
    <x v="1"/>
    <n v="-52.7"/>
    <x v="0"/>
  </r>
  <r>
    <s v="31786"/>
    <s v="TN"/>
    <s v="0000000192"/>
    <x v="1"/>
    <x v="0"/>
    <d v="2022-05-13T00:00:00"/>
    <x v="1"/>
    <s v="PDON"/>
    <x v="1"/>
    <n v="2321.2600000000002"/>
    <x v="93"/>
  </r>
  <r>
    <s v="31786"/>
    <s v="TN"/>
    <s v="0000157401"/>
    <x v="4"/>
    <x v="0"/>
    <d v="2022-04-29T00:00:00"/>
    <x v="5"/>
    <s v="FO13A9"/>
    <x v="5"/>
    <n v="1.08"/>
    <x v="0"/>
  </r>
  <r>
    <s v="31786"/>
    <s v="TN"/>
    <s v="0000157401"/>
    <x v="4"/>
    <x v="0"/>
    <d v="2022-04-29T00:00:00"/>
    <x v="5"/>
    <s v="FO13B9"/>
    <x v="5"/>
    <n v="-1.26"/>
    <x v="0"/>
  </r>
  <r>
    <s v="31786"/>
    <s v="TN"/>
    <s v="0000157401"/>
    <x v="4"/>
    <x v="0"/>
    <d v="2022-05-13T00:00:00"/>
    <x v="5"/>
    <s v="FO13A9"/>
    <x v="5"/>
    <n v="15.3"/>
    <x v="94"/>
  </r>
  <r>
    <s v="31786"/>
    <s v="TN"/>
    <s v="0000157401"/>
    <x v="4"/>
    <x v="0"/>
    <d v="2022-05-13T00:00:00"/>
    <x v="5"/>
    <s v="FO13B9"/>
    <x v="5"/>
    <n v="6.3"/>
    <x v="81"/>
  </r>
  <r>
    <s v="31786"/>
    <s v="TN"/>
    <s v="0000190862"/>
    <x v="5"/>
    <x v="0"/>
    <d v="2022-05-13T00:00:00"/>
    <x v="13"/>
    <s v="LTD-01"/>
    <x v="7"/>
    <n v="4.8899999999999997"/>
    <x v="0"/>
  </r>
  <r>
    <s v="31786"/>
    <s v="TN"/>
    <s v="0000190862"/>
    <x v="5"/>
    <x v="0"/>
    <d v="2022-05-13T00:00:00"/>
    <x v="13"/>
    <s v="LTD-01"/>
    <x v="8"/>
    <n v="2.83"/>
    <x v="0"/>
  </r>
  <r>
    <s v="31786"/>
    <s v="TN"/>
    <s v="0000190862"/>
    <x v="5"/>
    <x v="0"/>
    <d v="2022-05-13T00:00:00"/>
    <x v="13"/>
    <s v="LTD-01"/>
    <x v="9"/>
    <n v="-3.18"/>
    <x v="6"/>
  </r>
  <r>
    <s v="31786"/>
    <s v="TN"/>
    <s v="0000190862"/>
    <x v="5"/>
    <x v="0"/>
    <d v="2022-05-13T00:00:00"/>
    <x v="13"/>
    <s v="LTD-01"/>
    <x v="10"/>
    <n v="12.5"/>
    <x v="0"/>
  </r>
  <r>
    <s v="31786"/>
    <s v="TN"/>
    <s v="0000190862"/>
    <x v="5"/>
    <x v="0"/>
    <d v="2022-05-13T00:00:00"/>
    <x v="13"/>
    <s v="LTD-01"/>
    <x v="11"/>
    <n v="16.16"/>
    <x v="0"/>
  </r>
  <r>
    <s v="31786"/>
    <s v="TN"/>
    <s v="0000190862"/>
    <x v="5"/>
    <x v="0"/>
    <d v="2022-05-13T00:00:00"/>
    <x v="13"/>
    <s v="LTD-01"/>
    <x v="13"/>
    <n v="27.01"/>
    <x v="0"/>
  </r>
  <r>
    <s v="31786"/>
    <s v="TN"/>
    <s v="0000190862"/>
    <x v="5"/>
    <x v="0"/>
    <d v="2022-05-13T00:00:00"/>
    <x v="13"/>
    <s v="LTD-02"/>
    <x v="16"/>
    <n v="-0.25"/>
    <x v="6"/>
  </r>
  <r>
    <s v="31786"/>
    <s v="TN"/>
    <s v="0000190862"/>
    <x v="5"/>
    <x v="0"/>
    <d v="2022-05-13T00:00:00"/>
    <x v="13"/>
    <s v="LTD-02"/>
    <x v="20"/>
    <n v="-7.5"/>
    <x v="6"/>
  </r>
  <r>
    <s v="31786"/>
    <s v="TN"/>
    <s v="0000190862"/>
    <x v="5"/>
    <x v="0"/>
    <d v="2022-05-13T00:00:00"/>
    <x v="13"/>
    <s v="LTD-02"/>
    <x v="22"/>
    <n v="32.89"/>
    <x v="0"/>
  </r>
  <r>
    <s v="31786"/>
    <s v="TN"/>
    <s v="0000190862"/>
    <x v="5"/>
    <x v="0"/>
    <d v="2022-05-13T00:00:00"/>
    <x v="13"/>
    <s v="LTD-03"/>
    <x v="26"/>
    <n v="6.23"/>
    <x v="6"/>
  </r>
  <r>
    <s v="31786"/>
    <s v="TN"/>
    <s v="0000190862"/>
    <x v="5"/>
    <x v="0"/>
    <d v="2022-05-13T00:00:00"/>
    <x v="13"/>
    <s v="LTD-03"/>
    <x v="29"/>
    <n v="12.24"/>
    <x v="0"/>
  </r>
  <r>
    <s v="31786"/>
    <s v="TN"/>
    <s v="0000190862"/>
    <x v="5"/>
    <x v="0"/>
    <d v="2022-05-13T00:00:00"/>
    <x v="13"/>
    <s v="LTD-03"/>
    <x v="30"/>
    <n v="19.100000000000001"/>
    <x v="0"/>
  </r>
  <r>
    <s v="31786"/>
    <s v="TN"/>
    <s v="0000190862"/>
    <x v="5"/>
    <x v="0"/>
    <d v="2022-05-13T00:00:00"/>
    <x v="13"/>
    <s v="LTD-03"/>
    <x v="31"/>
    <n v="26.98"/>
    <x v="0"/>
  </r>
  <r>
    <s v="31786"/>
    <s v="TN"/>
    <s v="0000190862"/>
    <x v="5"/>
    <x v="0"/>
    <d v="2022-05-13T00:00:00"/>
    <x v="13"/>
    <s v="LTD-04"/>
    <x v="36"/>
    <n v="5.12"/>
    <x v="60"/>
  </r>
  <r>
    <s v="31786"/>
    <s v="TN"/>
    <s v="0000190862"/>
    <x v="5"/>
    <x v="0"/>
    <d v="2022-05-13T00:00:00"/>
    <x v="13"/>
    <s v="LTD-04"/>
    <x v="40"/>
    <n v="20.14"/>
    <x v="6"/>
  </r>
  <r>
    <s v="31786"/>
    <s v="TN"/>
    <s v="0000190862"/>
    <x v="5"/>
    <x v="0"/>
    <d v="2022-05-13T00:00:00"/>
    <x v="14"/>
    <s v="STD-A"/>
    <x v="46"/>
    <n v="168.26"/>
    <x v="82"/>
  </r>
  <r>
    <s v="31786"/>
    <s v="TN"/>
    <s v="0000190862"/>
    <x v="5"/>
    <x v="0"/>
    <d v="2022-05-13T00:00:00"/>
    <x v="14"/>
    <s v="STD-B"/>
    <x v="47"/>
    <n v="81.95"/>
    <x v="78"/>
  </r>
  <r>
    <s v="31786"/>
    <s v="TN"/>
    <s v="0000210467"/>
    <x v="6"/>
    <x v="0"/>
    <d v="2022-04-29T00:00:00"/>
    <x v="15"/>
    <s v="VISEXP"/>
    <x v="49"/>
    <n v="-11.12"/>
    <x v="0"/>
  </r>
  <r>
    <s v="31786"/>
    <s v="TN"/>
    <s v="0000210467"/>
    <x v="6"/>
    <x v="0"/>
    <d v="2022-05-13T00:00:00"/>
    <x v="15"/>
    <s v="VISBAS"/>
    <x v="48"/>
    <n v="88.22"/>
    <x v="95"/>
  </r>
  <r>
    <s v="31786"/>
    <s v="TN"/>
    <s v="0000210467"/>
    <x v="6"/>
    <x v="0"/>
    <d v="2022-05-13T00:00:00"/>
    <x v="15"/>
    <s v="VISEXP"/>
    <x v="49"/>
    <n v="370.71"/>
    <x v="96"/>
  </r>
  <r>
    <s v="31786"/>
    <s v="NP"/>
    <s v="0000000185"/>
    <x v="0"/>
    <x v="1"/>
    <d v="2022-05-31T00:00:00"/>
    <x v="16"/>
    <s v="PPRN"/>
    <x v="50"/>
    <n v="-50.57"/>
    <x v="66"/>
  </r>
  <r>
    <s v="31786"/>
    <s v="NP"/>
    <s v="0000000185"/>
    <x v="0"/>
    <x v="1"/>
    <d v="2022-05-31T00:00:00"/>
    <x v="16"/>
    <s v="PPRN"/>
    <x v="50"/>
    <n v="5396.7"/>
    <x v="97"/>
  </r>
  <r>
    <s v="31786"/>
    <s v="NP"/>
    <s v="0000000185"/>
    <x v="0"/>
    <x v="2"/>
    <d v="2022-05-31T00:00:00"/>
    <x v="0"/>
    <s v="PPDN"/>
    <x v="0"/>
    <n v="14.12"/>
    <x v="0"/>
  </r>
  <r>
    <s v="31786"/>
    <s v="NP"/>
    <s v="0000000185"/>
    <x v="0"/>
    <x v="2"/>
    <d v="2022-05-31T00:00:00"/>
    <x v="16"/>
    <s v="PPRN"/>
    <x v="50"/>
    <n v="418.72"/>
    <x v="98"/>
  </r>
  <r>
    <s v="31786"/>
    <s v="NP"/>
    <s v="0000000185"/>
    <x v="0"/>
    <x v="3"/>
    <d v="2022-05-31T00:00:00"/>
    <x v="16"/>
    <s v="PPRN"/>
    <x v="50"/>
    <n v="54.02"/>
    <x v="6"/>
  </r>
  <r>
    <s v="31786"/>
    <s v="NP"/>
    <s v="0000000185"/>
    <x v="0"/>
    <x v="0"/>
    <d v="2022-05-31T00:00:00"/>
    <x v="0"/>
    <s v="PPDN"/>
    <x v="0"/>
    <n v="-478.72"/>
    <x v="38"/>
  </r>
  <r>
    <s v="31786"/>
    <s v="NP"/>
    <s v="0000000185"/>
    <x v="0"/>
    <x v="0"/>
    <d v="2022-05-31T00:00:00"/>
    <x v="0"/>
    <s v="PPDN"/>
    <x v="0"/>
    <n v="603.54"/>
    <x v="94"/>
  </r>
  <r>
    <s v="31786"/>
    <s v="NP"/>
    <s v="0000000185"/>
    <x v="0"/>
    <x v="0"/>
    <d v="2022-05-31T00:00:00"/>
    <x v="16"/>
    <s v="PPRN"/>
    <x v="50"/>
    <n v="46.59"/>
    <x v="60"/>
  </r>
  <r>
    <s v="31786"/>
    <s v="NP"/>
    <s v="0000000185"/>
    <x v="0"/>
    <x v="4"/>
    <d v="2022-05-31T00:00:00"/>
    <x v="0"/>
    <s v="PPDN"/>
    <x v="0"/>
    <n v="-179.92"/>
    <x v="30"/>
  </r>
  <r>
    <s v="31786"/>
    <s v="NP"/>
    <s v="0000000185"/>
    <x v="0"/>
    <x v="4"/>
    <d v="2022-05-31T00:00:00"/>
    <x v="0"/>
    <s v="PPDN"/>
    <x v="0"/>
    <n v="57.57"/>
    <x v="60"/>
  </r>
  <r>
    <s v="31786"/>
    <s v="NP"/>
    <s v="0000000185"/>
    <x v="0"/>
    <x v="5"/>
    <d v="2022-05-31T00:00:00"/>
    <x v="0"/>
    <s v="PPDN"/>
    <x v="0"/>
    <n v="-195.16"/>
    <x v="3"/>
  </r>
  <r>
    <s v="31786"/>
    <s v="NP"/>
    <s v="0000000185"/>
    <x v="0"/>
    <x v="5"/>
    <d v="2022-05-31T00:00:00"/>
    <x v="0"/>
    <s v="PPDN"/>
    <x v="0"/>
    <n v="234.27"/>
    <x v="30"/>
  </r>
  <r>
    <s v="31786"/>
    <s v="NP"/>
    <s v="0000000192"/>
    <x v="1"/>
    <x v="1"/>
    <d v="2022-05-31T00:00:00"/>
    <x v="1"/>
    <s v="PDON"/>
    <x v="1"/>
    <n v="160.4"/>
    <x v="9"/>
  </r>
  <r>
    <s v="31786"/>
    <s v="NP"/>
    <s v="0000000192"/>
    <x v="1"/>
    <x v="1"/>
    <d v="2022-05-31T00:00:00"/>
    <x v="17"/>
    <s v="PDRN"/>
    <x v="51"/>
    <n v="-370.12"/>
    <x v="99"/>
  </r>
  <r>
    <s v="31786"/>
    <s v="NP"/>
    <s v="0000000192"/>
    <x v="1"/>
    <x v="1"/>
    <d v="2022-05-31T00:00:00"/>
    <x v="17"/>
    <s v="PDRN"/>
    <x v="51"/>
    <n v="47968.3"/>
    <x v="100"/>
  </r>
  <r>
    <s v="31786"/>
    <s v="NP"/>
    <s v="0000000192"/>
    <x v="1"/>
    <x v="2"/>
    <d v="2022-05-31T00:00:00"/>
    <x v="1"/>
    <s v="PDON"/>
    <x v="1"/>
    <n v="102.55"/>
    <x v="6"/>
  </r>
  <r>
    <s v="31786"/>
    <s v="NP"/>
    <s v="0000000192"/>
    <x v="1"/>
    <x v="2"/>
    <d v="2022-05-31T00:00:00"/>
    <x v="17"/>
    <s v="PDRN"/>
    <x v="51"/>
    <n v="5856.44"/>
    <x v="101"/>
  </r>
  <r>
    <s v="31786"/>
    <s v="NP"/>
    <s v="0000000192"/>
    <x v="1"/>
    <x v="3"/>
    <d v="2022-05-31T00:00:00"/>
    <x v="1"/>
    <s v="PDON"/>
    <x v="1"/>
    <n v="20.22"/>
    <x v="0"/>
  </r>
  <r>
    <s v="31786"/>
    <s v="NP"/>
    <s v="0000000192"/>
    <x v="1"/>
    <x v="3"/>
    <d v="2022-05-31T00:00:00"/>
    <x v="17"/>
    <s v="PDRN"/>
    <x v="51"/>
    <n v="-53.2"/>
    <x v="6"/>
  </r>
  <r>
    <s v="31786"/>
    <s v="NP"/>
    <s v="0000000192"/>
    <x v="1"/>
    <x v="3"/>
    <d v="2022-05-31T00:00:00"/>
    <x v="17"/>
    <s v="PDRN"/>
    <x v="51"/>
    <n v="554.04"/>
    <x v="102"/>
  </r>
  <r>
    <s v="31786"/>
    <s v="NP"/>
    <s v="0000000192"/>
    <x v="1"/>
    <x v="0"/>
    <d v="2022-05-31T00:00:00"/>
    <x v="1"/>
    <s v="PDON"/>
    <x v="1"/>
    <n v="-459.25"/>
    <x v="103"/>
  </r>
  <r>
    <s v="31786"/>
    <s v="NP"/>
    <s v="0000000192"/>
    <x v="1"/>
    <x v="0"/>
    <d v="2022-05-31T00:00:00"/>
    <x v="1"/>
    <s v="PDON"/>
    <x v="1"/>
    <n v="4342.53"/>
    <x v="104"/>
  </r>
  <r>
    <s v="31786"/>
    <s v="NP"/>
    <s v="0000000192"/>
    <x v="1"/>
    <x v="4"/>
    <d v="2022-05-31T00:00:00"/>
    <x v="1"/>
    <s v="PDON"/>
    <x v="1"/>
    <n v="-1279.48"/>
    <x v="82"/>
  </r>
  <r>
    <s v="31786"/>
    <s v="NP"/>
    <s v="0000000192"/>
    <x v="1"/>
    <x v="4"/>
    <d v="2022-05-31T00:00:00"/>
    <x v="1"/>
    <s v="PDON"/>
    <x v="1"/>
    <n v="910.39"/>
    <x v="94"/>
  </r>
  <r>
    <s v="31786"/>
    <s v="NP"/>
    <s v="0000000192"/>
    <x v="1"/>
    <x v="5"/>
    <d v="2022-05-31T00:00:00"/>
    <x v="1"/>
    <s v="PDON"/>
    <x v="1"/>
    <n v="-39.76"/>
    <x v="0"/>
  </r>
  <r>
    <s v="31786"/>
    <s v="NP"/>
    <s v="0000000192"/>
    <x v="1"/>
    <x v="5"/>
    <d v="2022-05-31T00:00:00"/>
    <x v="1"/>
    <s v="PDON"/>
    <x v="1"/>
    <n v="1419.81"/>
    <x v="105"/>
  </r>
  <r>
    <s v="31786"/>
    <s v="NP"/>
    <s v="0000157401"/>
    <x v="4"/>
    <x v="0"/>
    <d v="2022-05-31T00:00:00"/>
    <x v="5"/>
    <s v="FO13A9"/>
    <x v="5"/>
    <n v="-2.16"/>
    <x v="6"/>
  </r>
  <r>
    <s v="31786"/>
    <s v="NP"/>
    <s v="0000157401"/>
    <x v="4"/>
    <x v="0"/>
    <d v="2022-05-31T00:00:00"/>
    <x v="5"/>
    <s v="FO13A9"/>
    <x v="5"/>
    <n v="2.16"/>
    <x v="6"/>
  </r>
  <r>
    <s v="31786"/>
    <s v="NP"/>
    <s v="0000157401"/>
    <x v="4"/>
    <x v="0"/>
    <d v="2022-05-31T00:00:00"/>
    <x v="5"/>
    <s v="FO13B9"/>
    <x v="5"/>
    <n v="2.52"/>
    <x v="6"/>
  </r>
  <r>
    <s v="31786"/>
    <s v="NP"/>
    <s v="0000190862"/>
    <x v="5"/>
    <x v="0"/>
    <d v="2022-05-31T00:00:00"/>
    <x v="14"/>
    <s v="STD-A"/>
    <x v="52"/>
    <n v="-108.52"/>
    <x v="60"/>
  </r>
  <r>
    <s v="31786"/>
    <s v="NP"/>
    <s v="0000190862"/>
    <x v="5"/>
    <x v="0"/>
    <d v="2022-05-31T00:00:00"/>
    <x v="14"/>
    <s v="STD-A"/>
    <x v="52"/>
    <n v="72.92"/>
    <x v="8"/>
  </r>
  <r>
    <s v="31786"/>
    <s v="NP"/>
    <s v="0000190862"/>
    <x v="5"/>
    <x v="0"/>
    <d v="2022-05-31T00:00:00"/>
    <x v="14"/>
    <s v="STD-B"/>
    <x v="53"/>
    <n v="-161.27000000000001"/>
    <x v="106"/>
  </r>
  <r>
    <s v="31786"/>
    <s v="NP"/>
    <s v="0000190862"/>
    <x v="5"/>
    <x v="0"/>
    <d v="2022-05-31T00:00:00"/>
    <x v="14"/>
    <s v="STD-B"/>
    <x v="53"/>
    <n v="16.079999999999998"/>
    <x v="6"/>
  </r>
  <r>
    <s v="31786"/>
    <s v="NP"/>
    <s v="0000210467"/>
    <x v="6"/>
    <x v="1"/>
    <d v="2022-05-31T00:00:00"/>
    <x v="15"/>
    <s v="VISBAS"/>
    <x v="48"/>
    <n v="-9.01"/>
    <x v="0"/>
  </r>
  <r>
    <s v="31786"/>
    <s v="NP"/>
    <s v="0000210467"/>
    <x v="6"/>
    <x v="1"/>
    <d v="2022-05-31T00:00:00"/>
    <x v="15"/>
    <s v="VISBAS"/>
    <x v="48"/>
    <n v="393.79"/>
    <x v="107"/>
  </r>
  <r>
    <s v="31786"/>
    <s v="NP"/>
    <s v="0000210467"/>
    <x v="6"/>
    <x v="1"/>
    <d v="2022-05-31T00:00:00"/>
    <x v="15"/>
    <s v="VISEXP"/>
    <x v="49"/>
    <n v="-27.8"/>
    <x v="77"/>
  </r>
  <r>
    <s v="31786"/>
    <s v="NP"/>
    <s v="0000210467"/>
    <x v="6"/>
    <x v="1"/>
    <d v="2022-05-31T00:00:00"/>
    <x v="15"/>
    <s v="VISEXP"/>
    <x v="49"/>
    <n v="2246.83"/>
    <x v="108"/>
  </r>
  <r>
    <s v="31786"/>
    <s v="NP"/>
    <s v="0000210467"/>
    <x v="6"/>
    <x v="2"/>
    <d v="2022-05-31T00:00:00"/>
    <x v="15"/>
    <s v="VISBAS"/>
    <x v="48"/>
    <n v="56.71"/>
    <x v="78"/>
  </r>
  <r>
    <s v="31786"/>
    <s v="NP"/>
    <s v="0000210467"/>
    <x v="6"/>
    <x v="2"/>
    <d v="2022-05-31T00:00:00"/>
    <x v="15"/>
    <s v="VISEXP"/>
    <x v="49"/>
    <n v="-11.56"/>
    <x v="6"/>
  </r>
  <r>
    <s v="31786"/>
    <s v="NP"/>
    <s v="0000210467"/>
    <x v="6"/>
    <x v="2"/>
    <d v="2022-05-31T00:00:00"/>
    <x v="15"/>
    <s v="VISEXP"/>
    <x v="49"/>
    <n v="244.37"/>
    <x v="109"/>
  </r>
  <r>
    <s v="31786"/>
    <s v="NP"/>
    <s v="0000210467"/>
    <x v="6"/>
    <x v="3"/>
    <d v="2022-05-31T00:00:00"/>
    <x v="15"/>
    <s v="VISEXP"/>
    <x v="49"/>
    <n v="11.12"/>
    <x v="6"/>
  </r>
  <r>
    <s v="31786"/>
    <s v="NP"/>
    <s v="0000210467"/>
    <x v="6"/>
    <x v="0"/>
    <d v="2022-05-31T00:00:00"/>
    <x v="15"/>
    <s v="VISBAS"/>
    <x v="48"/>
    <n v="-51.87"/>
    <x v="82"/>
  </r>
  <r>
    <s v="31786"/>
    <s v="NP"/>
    <s v="0000210467"/>
    <x v="6"/>
    <x v="0"/>
    <d v="2022-05-31T00:00:00"/>
    <x v="15"/>
    <s v="VISBAS"/>
    <x v="48"/>
    <n v="150.33000000000001"/>
    <x v="110"/>
  </r>
  <r>
    <s v="31786"/>
    <s v="NP"/>
    <s v="0000210467"/>
    <x v="6"/>
    <x v="0"/>
    <d v="2022-05-31T00:00:00"/>
    <x v="15"/>
    <s v="VISEXP"/>
    <x v="49"/>
    <n v="-238.15"/>
    <x v="111"/>
  </r>
  <r>
    <s v="31786"/>
    <s v="NP"/>
    <s v="0000210467"/>
    <x v="6"/>
    <x v="0"/>
    <d v="2022-05-31T00:00:00"/>
    <x v="15"/>
    <s v="VISEXP"/>
    <x v="49"/>
    <n v="983.69"/>
    <x v="112"/>
  </r>
  <r>
    <s v="31786"/>
    <s v="NP"/>
    <s v="0000210467"/>
    <x v="6"/>
    <x v="4"/>
    <d v="2022-05-31T00:00:00"/>
    <x v="15"/>
    <s v="VISBAS"/>
    <x v="48"/>
    <n v="27.84"/>
    <x v="7"/>
  </r>
  <r>
    <s v="31786"/>
    <s v="NP"/>
    <s v="0000210467"/>
    <x v="6"/>
    <x v="4"/>
    <d v="2022-05-31T00:00:00"/>
    <x v="15"/>
    <s v="VISEXP"/>
    <x v="49"/>
    <n v="-125.89"/>
    <x v="113"/>
  </r>
  <r>
    <s v="31786"/>
    <s v="NP"/>
    <s v="0000210467"/>
    <x v="6"/>
    <x v="4"/>
    <d v="2022-05-31T00:00:00"/>
    <x v="15"/>
    <s v="VISEXP"/>
    <x v="49"/>
    <n v="281.25"/>
    <x v="47"/>
  </r>
  <r>
    <s v="31786"/>
    <s v="NP"/>
    <s v="0000210467"/>
    <x v="6"/>
    <x v="5"/>
    <d v="2022-05-31T00:00:00"/>
    <x v="15"/>
    <s v="VISBAS"/>
    <x v="48"/>
    <n v="-48.18"/>
    <x v="9"/>
  </r>
  <r>
    <s v="31786"/>
    <s v="NP"/>
    <s v="0000210467"/>
    <x v="6"/>
    <x v="5"/>
    <d v="2022-05-31T00:00:00"/>
    <x v="15"/>
    <s v="VISBAS"/>
    <x v="48"/>
    <n v="53.17"/>
    <x v="30"/>
  </r>
  <r>
    <s v="31786"/>
    <s v="NP"/>
    <s v="0000210467"/>
    <x v="6"/>
    <x v="5"/>
    <d v="2022-05-31T00:00:00"/>
    <x v="15"/>
    <s v="VISEXP"/>
    <x v="49"/>
    <n v="-137.30000000000001"/>
    <x v="82"/>
  </r>
  <r>
    <s v="31786"/>
    <s v="NP"/>
    <s v="0000210467"/>
    <x v="6"/>
    <x v="5"/>
    <n v="44712"/>
    <x v="15"/>
    <s v="VISEXP"/>
    <x v="49"/>
    <n v="349.51"/>
    <x v="114"/>
  </r>
  <r>
    <s v="31786"/>
    <s v="TN"/>
    <s v="0000000185"/>
    <x v="0"/>
    <x v="0"/>
    <n v="44712"/>
    <x v="0"/>
    <s v="PPDN"/>
    <x v="0"/>
    <n v="-243.69"/>
    <x v="38"/>
  </r>
  <r>
    <s v="31786"/>
    <s v="TN"/>
    <s v="0000000185"/>
    <x v="0"/>
    <x v="0"/>
    <n v="44712"/>
    <x v="0"/>
    <s v="PPDN"/>
    <x v="0"/>
    <n v="925.22"/>
    <x v="71"/>
  </r>
  <r>
    <s v="31786"/>
    <s v="TN"/>
    <s v="0000000192"/>
    <x v="1"/>
    <x v="0"/>
    <n v="44712"/>
    <x v="1"/>
    <s v="PDON"/>
    <x v="1"/>
    <n v="-2330.85"/>
    <x v="115"/>
  </r>
  <r>
    <s v="31786"/>
    <s v="TN"/>
    <s v="0000000192"/>
    <x v="1"/>
    <x v="0"/>
    <n v="44712"/>
    <x v="1"/>
    <s v="PDON"/>
    <x v="1"/>
    <n v="5591.4"/>
    <x v="116"/>
  </r>
  <r>
    <s v="31786"/>
    <s v="TN"/>
    <s v="0000157401"/>
    <x v="4"/>
    <x v="0"/>
    <n v="44712"/>
    <x v="5"/>
    <s v="FO13A9"/>
    <x v="5"/>
    <n v="-16.2"/>
    <x v="117"/>
  </r>
  <r>
    <s v="31786"/>
    <s v="TN"/>
    <s v="0000157401"/>
    <x v="4"/>
    <x v="0"/>
    <n v="44712"/>
    <x v="5"/>
    <s v="FO13A9"/>
    <x v="5"/>
    <n v="18.36"/>
    <x v="81"/>
  </r>
  <r>
    <s v="31786"/>
    <s v="TN"/>
    <s v="0000157401"/>
    <x v="4"/>
    <x v="0"/>
    <n v="44712"/>
    <x v="5"/>
    <s v="FO13B9"/>
    <x v="5"/>
    <n v="-15.12"/>
    <x v="106"/>
  </r>
  <r>
    <s v="31786"/>
    <s v="TN"/>
    <s v="0000157401"/>
    <x v="4"/>
    <x v="0"/>
    <n v="44712"/>
    <x v="5"/>
    <s v="FO13B9"/>
    <x v="5"/>
    <n v="31.5"/>
    <x v="117"/>
  </r>
  <r>
    <s v="31786"/>
    <s v="TN"/>
    <s v="0000190862"/>
    <x v="5"/>
    <x v="0"/>
    <n v="44712"/>
    <x v="13"/>
    <s v="LTD-01"/>
    <x v="9"/>
    <n v="-27.09"/>
    <x v="60"/>
  </r>
  <r>
    <s v="31786"/>
    <s v="TN"/>
    <s v="0000190862"/>
    <x v="5"/>
    <x v="0"/>
    <n v="44712"/>
    <x v="13"/>
    <s v="LTD-01"/>
    <x v="10"/>
    <n v="-89.09"/>
    <x v="66"/>
  </r>
  <r>
    <s v="31786"/>
    <s v="TN"/>
    <s v="0000190862"/>
    <x v="5"/>
    <x v="0"/>
    <n v="44712"/>
    <x v="13"/>
    <s v="LTD-01"/>
    <x v="13"/>
    <n v="34.380000000000003"/>
    <x v="0"/>
  </r>
  <r>
    <s v="31786"/>
    <s v="TN"/>
    <s v="0000190862"/>
    <x v="5"/>
    <x v="0"/>
    <n v="44712"/>
    <x v="13"/>
    <s v="LTD-02"/>
    <x v="16"/>
    <n v="6.82"/>
    <x v="6"/>
  </r>
  <r>
    <s v="31786"/>
    <s v="TN"/>
    <s v="0000190862"/>
    <x v="5"/>
    <x v="0"/>
    <n v="44712"/>
    <x v="13"/>
    <s v="LTD-02"/>
    <x v="17"/>
    <n v="-11.44"/>
    <x v="8"/>
  </r>
  <r>
    <s v="31786"/>
    <s v="TN"/>
    <s v="0000190862"/>
    <x v="5"/>
    <x v="0"/>
    <n v="44712"/>
    <x v="13"/>
    <s v="LTD-02"/>
    <x v="17"/>
    <n v="2.93"/>
    <x v="0"/>
  </r>
  <r>
    <s v="31786"/>
    <s v="TN"/>
    <s v="0000190862"/>
    <x v="5"/>
    <x v="0"/>
    <n v="44712"/>
    <x v="13"/>
    <s v="LTD-02"/>
    <x v="18"/>
    <n v="26.5"/>
    <x v="60"/>
  </r>
  <r>
    <s v="31786"/>
    <s v="TN"/>
    <s v="0000190862"/>
    <x v="5"/>
    <x v="0"/>
    <n v="44712"/>
    <x v="13"/>
    <s v="LTD-02"/>
    <x v="20"/>
    <n v="25.44"/>
    <x v="6"/>
  </r>
  <r>
    <s v="31786"/>
    <s v="TN"/>
    <s v="0000190862"/>
    <x v="5"/>
    <x v="0"/>
    <n v="44712"/>
    <x v="13"/>
    <s v="LTD-02"/>
    <x v="21"/>
    <n v="15.72"/>
    <x v="0"/>
  </r>
  <r>
    <s v="31786"/>
    <s v="TN"/>
    <s v="0000190862"/>
    <x v="5"/>
    <x v="0"/>
    <n v="44712"/>
    <x v="13"/>
    <s v="LTD-03"/>
    <x v="27"/>
    <n v="7.13"/>
    <x v="6"/>
  </r>
  <r>
    <s v="31786"/>
    <s v="TN"/>
    <s v="0000190862"/>
    <x v="5"/>
    <x v="0"/>
    <n v="44712"/>
    <x v="13"/>
    <s v="LTD-03"/>
    <x v="28"/>
    <n v="-11.5"/>
    <x v="0"/>
  </r>
  <r>
    <s v="31786"/>
    <s v="TN"/>
    <s v="0000190862"/>
    <x v="5"/>
    <x v="0"/>
    <n v="44712"/>
    <x v="13"/>
    <s v="LTD-03"/>
    <x v="29"/>
    <n v="26.9"/>
    <x v="60"/>
  </r>
  <r>
    <s v="31786"/>
    <s v="TN"/>
    <s v="0000190862"/>
    <x v="5"/>
    <x v="0"/>
    <n v="44712"/>
    <x v="13"/>
    <s v="LTD-03"/>
    <x v="30"/>
    <n v="-16.260000000000002"/>
    <x v="0"/>
  </r>
  <r>
    <s v="31786"/>
    <s v="TN"/>
    <s v="0000190862"/>
    <x v="5"/>
    <x v="0"/>
    <n v="44712"/>
    <x v="13"/>
    <s v="LTD-03"/>
    <x v="30"/>
    <n v="36.159999999999997"/>
    <x v="6"/>
  </r>
  <r>
    <s v="31786"/>
    <s v="TN"/>
    <s v="0000190862"/>
    <x v="5"/>
    <x v="0"/>
    <n v="44712"/>
    <x v="13"/>
    <s v="LTD-04"/>
    <x v="39"/>
    <n v="-40.64"/>
    <x v="8"/>
  </r>
  <r>
    <s v="31786"/>
    <s v="TN"/>
    <s v="0000190862"/>
    <x v="5"/>
    <x v="0"/>
    <n v="44712"/>
    <x v="13"/>
    <s v="LTD-04"/>
    <x v="39"/>
    <n v="12.16"/>
    <x v="0"/>
  </r>
  <r>
    <s v="31786"/>
    <s v="TN"/>
    <s v="0000190862"/>
    <x v="5"/>
    <x v="0"/>
    <n v="44712"/>
    <x v="13"/>
    <s v="LTD-04"/>
    <x v="40"/>
    <n v="11.61"/>
    <x v="0"/>
  </r>
  <r>
    <s v="31786"/>
    <s v="TN"/>
    <s v="0000190862"/>
    <x v="5"/>
    <x v="0"/>
    <n v="44712"/>
    <x v="13"/>
    <s v="LTD-04"/>
    <x v="42"/>
    <n v="30.55"/>
    <x v="6"/>
  </r>
  <r>
    <s v="31786"/>
    <s v="TN"/>
    <s v="0000190862"/>
    <x v="5"/>
    <x v="0"/>
    <n v="44712"/>
    <x v="13"/>
    <s v="LTD-04"/>
    <x v="43"/>
    <n v="43.02"/>
    <x v="60"/>
  </r>
  <r>
    <s v="31786"/>
    <s v="TN"/>
    <s v="0000190862"/>
    <x v="5"/>
    <x v="0"/>
    <n v="44712"/>
    <x v="14"/>
    <s v="STD-A"/>
    <x v="46"/>
    <n v="-411.76"/>
    <x v="113"/>
  </r>
  <r>
    <s v="31786"/>
    <s v="TN"/>
    <s v="0000190862"/>
    <x v="5"/>
    <x v="0"/>
    <n v="44712"/>
    <x v="14"/>
    <s v="STD-A"/>
    <x v="46"/>
    <n v="105.57"/>
    <x v="77"/>
  </r>
  <r>
    <s v="31786"/>
    <s v="TN"/>
    <s v="0000190862"/>
    <x v="5"/>
    <x v="0"/>
    <n v="44712"/>
    <x v="14"/>
    <s v="STD-B"/>
    <x v="47"/>
    <n v="-206.84"/>
    <x v="78"/>
  </r>
  <r>
    <s v="31786"/>
    <s v="TN"/>
    <s v="0000190862"/>
    <x v="5"/>
    <x v="0"/>
    <n v="44712"/>
    <x v="14"/>
    <s v="STD-B"/>
    <x v="47"/>
    <n v="93.34"/>
    <x v="9"/>
  </r>
  <r>
    <s v="31786"/>
    <s v="TN"/>
    <s v="0000210467"/>
    <x v="6"/>
    <x v="0"/>
    <n v="44712"/>
    <x v="15"/>
    <s v="VISBAS"/>
    <x v="48"/>
    <n v="-130.88"/>
    <x v="109"/>
  </r>
  <r>
    <s v="31786"/>
    <s v="TN"/>
    <s v="0000210467"/>
    <x v="6"/>
    <x v="0"/>
    <n v="44712"/>
    <x v="15"/>
    <s v="VISBAS"/>
    <x v="48"/>
    <n v="177.03"/>
    <x v="47"/>
  </r>
  <r>
    <s v="31786"/>
    <s v="TN"/>
    <s v="0000210467"/>
    <x v="6"/>
    <x v="0"/>
    <n v="44712"/>
    <x v="15"/>
    <s v="VISEXP"/>
    <x v="49"/>
    <n v="-384.74"/>
    <x v="105"/>
  </r>
  <r>
    <s v="31786"/>
    <s v="TN"/>
    <s v="0000210467"/>
    <x v="6"/>
    <x v="0"/>
    <n v="44712"/>
    <x v="15"/>
    <s v="VISEXP"/>
    <x v="49"/>
    <n v="1303.18"/>
    <x v="118"/>
  </r>
</pivotCacheRecords>
</file>

<file path=xl/pivotCache/pivotCacheRecords3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s v="31786"/>
    <s v="TN"/>
    <s v="0000000185"/>
    <x v="0"/>
    <x v="0"/>
    <d v="2021-01-29T00:00:00"/>
    <x v="0"/>
    <x v="0"/>
    <n v="217565.92"/>
    <x v="0"/>
  </r>
  <r>
    <s v="31786"/>
    <s v="TN"/>
    <s v="0000053684"/>
    <x v="1"/>
    <x v="0"/>
    <d v="2021-01-29T00:00:00"/>
    <x v="1"/>
    <x v="0"/>
    <n v="173.34"/>
    <x v="1"/>
  </r>
  <r>
    <s v="31786"/>
    <s v="TN"/>
    <s v="0000053684"/>
    <x v="1"/>
    <x v="0"/>
    <d v="2021-01-29T00:00:00"/>
    <x v="2"/>
    <x v="0"/>
    <n v="47761.73"/>
    <x v="2"/>
  </r>
  <r>
    <s v="31786"/>
    <s v="TN"/>
    <s v="0000157401"/>
    <x v="2"/>
    <x v="0"/>
    <d v="2021-01-29T00:00:00"/>
    <x v="3"/>
    <x v="0"/>
    <n v="369004.36"/>
    <x v="3"/>
  </r>
  <r>
    <s v="31786"/>
    <s v="TN"/>
    <s v="0000157401"/>
    <x v="3"/>
    <x v="0"/>
    <d v="2021-01-29T00:00:00"/>
    <x v="4"/>
    <x v="0"/>
    <n v="2.2200000000000002"/>
    <x v="4"/>
  </r>
  <r>
    <s v="31786"/>
    <s v="TN"/>
    <s v="0000157401"/>
    <x v="3"/>
    <x v="0"/>
    <d v="2021-01-29T00:00:00"/>
    <x v="5"/>
    <x v="0"/>
    <n v="5.0999999999999996"/>
    <x v="5"/>
  </r>
  <r>
    <s v="31786"/>
    <s v="TN"/>
    <s v="0000157401"/>
    <x v="3"/>
    <x v="0"/>
    <d v="2021-01-29T00:00:00"/>
    <x v="6"/>
    <x v="0"/>
    <n v="14.94"/>
    <x v="6"/>
  </r>
  <r>
    <s v="31786"/>
    <s v="TN"/>
    <s v="0000157401"/>
    <x v="3"/>
    <x v="0"/>
    <d v="2021-01-29T00:00:00"/>
    <x v="7"/>
    <x v="0"/>
    <n v="21159.360000000001"/>
    <x v="7"/>
  </r>
  <r>
    <s v="31786"/>
    <s v="TN"/>
    <s v="0000157401"/>
    <x v="3"/>
    <x v="0"/>
    <d v="2021-01-29T00:00:00"/>
    <x v="8"/>
    <x v="0"/>
    <n v="1.22"/>
    <x v="4"/>
  </r>
  <r>
    <s v="31786"/>
    <s v="TN"/>
    <s v="0000157401"/>
    <x v="3"/>
    <x v="0"/>
    <d v="2021-01-29T00:00:00"/>
    <x v="9"/>
    <x v="0"/>
    <n v="1.1599999999999999"/>
    <x v="8"/>
  </r>
  <r>
    <s v="31786"/>
    <s v="TN"/>
    <s v="0000190862"/>
    <x v="4"/>
    <x v="0"/>
    <d v="2021-01-15T00:00:00"/>
    <x v="10"/>
    <x v="1"/>
    <n v="-26.06"/>
    <x v="9"/>
  </r>
  <r>
    <s v="31786"/>
    <s v="TN"/>
    <s v="0000190862"/>
    <x v="4"/>
    <x v="0"/>
    <d v="2021-01-15T00:00:00"/>
    <x v="11"/>
    <x v="0"/>
    <n v="9.64"/>
    <x v="8"/>
  </r>
  <r>
    <s v="31786"/>
    <s v="TN"/>
    <s v="0000190862"/>
    <x v="4"/>
    <x v="0"/>
    <d v="2021-01-15T00:00:00"/>
    <x v="12"/>
    <x v="2"/>
    <n v="-38.369999999999997"/>
    <x v="9"/>
  </r>
  <r>
    <s v="31786"/>
    <s v="TN"/>
    <s v="0000190862"/>
    <x v="4"/>
    <x v="0"/>
    <d v="2021-01-29T00:00:00"/>
    <x v="10"/>
    <x v="3"/>
    <n v="2060.37"/>
    <x v="10"/>
  </r>
  <r>
    <s v="31786"/>
    <s v="TN"/>
    <s v="0000190862"/>
    <x v="4"/>
    <x v="0"/>
    <d v="2021-01-29T00:00:00"/>
    <x v="10"/>
    <x v="4"/>
    <n v="1940.17"/>
    <x v="11"/>
  </r>
  <r>
    <s v="31786"/>
    <s v="TN"/>
    <s v="0000190862"/>
    <x v="4"/>
    <x v="0"/>
    <d v="2021-01-29T00:00:00"/>
    <x v="10"/>
    <x v="5"/>
    <n v="4021.5"/>
    <x v="12"/>
  </r>
  <r>
    <s v="31786"/>
    <s v="TN"/>
    <s v="0000190862"/>
    <x v="4"/>
    <x v="0"/>
    <d v="2021-01-29T00:00:00"/>
    <x v="10"/>
    <x v="6"/>
    <n v="6671.23"/>
    <x v="13"/>
  </r>
  <r>
    <s v="31786"/>
    <s v="TN"/>
    <s v="0000190862"/>
    <x v="4"/>
    <x v="0"/>
    <d v="2021-01-29T00:00:00"/>
    <x v="10"/>
    <x v="7"/>
    <n v="8290.25"/>
    <x v="14"/>
  </r>
  <r>
    <s v="31786"/>
    <s v="TN"/>
    <s v="0000190862"/>
    <x v="4"/>
    <x v="0"/>
    <d v="2021-01-29T00:00:00"/>
    <x v="10"/>
    <x v="8"/>
    <n v="9481.35"/>
    <x v="12"/>
  </r>
  <r>
    <s v="31786"/>
    <s v="TN"/>
    <s v="0000190862"/>
    <x v="4"/>
    <x v="0"/>
    <d v="2021-01-29T00:00:00"/>
    <x v="10"/>
    <x v="9"/>
    <n v="11802.22"/>
    <x v="12"/>
  </r>
  <r>
    <s v="31786"/>
    <s v="TN"/>
    <s v="0000190862"/>
    <x v="4"/>
    <x v="0"/>
    <d v="2021-01-29T00:00:00"/>
    <x v="10"/>
    <x v="10"/>
    <n v="7733.39"/>
    <x v="15"/>
  </r>
  <r>
    <s v="31786"/>
    <s v="TN"/>
    <s v="0000190862"/>
    <x v="4"/>
    <x v="0"/>
    <d v="2021-01-29T00:00:00"/>
    <x v="10"/>
    <x v="11"/>
    <n v="2264.17"/>
    <x v="16"/>
  </r>
  <r>
    <s v="31786"/>
    <s v="TN"/>
    <s v="0000190862"/>
    <x v="4"/>
    <x v="0"/>
    <d v="2021-01-29T00:00:00"/>
    <x v="10"/>
    <x v="12"/>
    <n v="301.16000000000003"/>
    <x v="17"/>
  </r>
  <r>
    <s v="31786"/>
    <s v="TN"/>
    <s v="0000190862"/>
    <x v="4"/>
    <x v="0"/>
    <d v="2021-01-29T00:00:00"/>
    <x v="10"/>
    <x v="13"/>
    <n v="1644.53"/>
    <x v="18"/>
  </r>
  <r>
    <s v="31786"/>
    <s v="TN"/>
    <s v="0000190862"/>
    <x v="4"/>
    <x v="0"/>
    <d v="2021-01-29T00:00:00"/>
    <x v="10"/>
    <x v="14"/>
    <n v="1462.56"/>
    <x v="19"/>
  </r>
  <r>
    <s v="31786"/>
    <s v="TN"/>
    <s v="0000190862"/>
    <x v="4"/>
    <x v="0"/>
    <d v="2021-01-29T00:00:00"/>
    <x v="10"/>
    <x v="15"/>
    <n v="3007.12"/>
    <x v="20"/>
  </r>
  <r>
    <s v="31786"/>
    <s v="TN"/>
    <s v="0000190862"/>
    <x v="4"/>
    <x v="0"/>
    <d v="2021-01-29T00:00:00"/>
    <x v="10"/>
    <x v="16"/>
    <n v="6532.13"/>
    <x v="21"/>
  </r>
  <r>
    <s v="31786"/>
    <s v="TN"/>
    <s v="0000190862"/>
    <x v="4"/>
    <x v="0"/>
    <d v="2021-01-29T00:00:00"/>
    <x v="10"/>
    <x v="17"/>
    <n v="9156.7099999999991"/>
    <x v="22"/>
  </r>
  <r>
    <s v="31786"/>
    <s v="TN"/>
    <s v="0000190862"/>
    <x v="4"/>
    <x v="0"/>
    <d v="2021-01-29T00:00:00"/>
    <x v="10"/>
    <x v="18"/>
    <n v="10898.24"/>
    <x v="23"/>
  </r>
  <r>
    <s v="31786"/>
    <s v="TN"/>
    <s v="0000190862"/>
    <x v="4"/>
    <x v="0"/>
    <d v="2021-01-29T00:00:00"/>
    <x v="10"/>
    <x v="19"/>
    <n v="14475.02"/>
    <x v="24"/>
  </r>
  <r>
    <s v="31786"/>
    <s v="TN"/>
    <s v="0000190862"/>
    <x v="4"/>
    <x v="0"/>
    <d v="2021-01-29T00:00:00"/>
    <x v="10"/>
    <x v="20"/>
    <n v="11174.28"/>
    <x v="25"/>
  </r>
  <r>
    <s v="31786"/>
    <s v="TN"/>
    <s v="0000190862"/>
    <x v="4"/>
    <x v="0"/>
    <d v="2021-01-29T00:00:00"/>
    <x v="10"/>
    <x v="21"/>
    <n v="2284.12"/>
    <x v="26"/>
  </r>
  <r>
    <s v="31786"/>
    <s v="TN"/>
    <s v="0000190862"/>
    <x v="4"/>
    <x v="0"/>
    <d v="2021-01-29T00:00:00"/>
    <x v="10"/>
    <x v="22"/>
    <n v="472.74"/>
    <x v="27"/>
  </r>
  <r>
    <s v="31786"/>
    <s v="TN"/>
    <s v="0000190862"/>
    <x v="4"/>
    <x v="0"/>
    <d v="2021-01-29T00:00:00"/>
    <x v="10"/>
    <x v="23"/>
    <n v="1687.58"/>
    <x v="28"/>
  </r>
  <r>
    <s v="31786"/>
    <s v="TN"/>
    <s v="0000190862"/>
    <x v="4"/>
    <x v="0"/>
    <d v="2021-01-29T00:00:00"/>
    <x v="10"/>
    <x v="24"/>
    <n v="2015.89"/>
    <x v="29"/>
  </r>
  <r>
    <s v="31786"/>
    <s v="TN"/>
    <s v="0000190862"/>
    <x v="4"/>
    <x v="0"/>
    <d v="2021-01-29T00:00:00"/>
    <x v="10"/>
    <x v="25"/>
    <n v="4418.0600000000004"/>
    <x v="30"/>
  </r>
  <r>
    <s v="31786"/>
    <s v="TN"/>
    <s v="0000190862"/>
    <x v="4"/>
    <x v="0"/>
    <d v="2021-01-29T00:00:00"/>
    <x v="10"/>
    <x v="26"/>
    <n v="5079.2299999999996"/>
    <x v="31"/>
  </r>
  <r>
    <s v="31786"/>
    <s v="TN"/>
    <s v="0000190862"/>
    <x v="4"/>
    <x v="0"/>
    <d v="2021-01-29T00:00:00"/>
    <x v="10"/>
    <x v="1"/>
    <n v="5695.89"/>
    <x v="32"/>
  </r>
  <r>
    <s v="31786"/>
    <s v="TN"/>
    <s v="0000190862"/>
    <x v="4"/>
    <x v="0"/>
    <d v="2021-01-29T00:00:00"/>
    <x v="10"/>
    <x v="27"/>
    <n v="7571.58"/>
    <x v="33"/>
  </r>
  <r>
    <s v="31786"/>
    <s v="TN"/>
    <s v="0000190862"/>
    <x v="4"/>
    <x v="0"/>
    <d v="2021-01-29T00:00:00"/>
    <x v="10"/>
    <x v="28"/>
    <n v="7652.88"/>
    <x v="34"/>
  </r>
  <r>
    <s v="31786"/>
    <s v="TN"/>
    <s v="0000190862"/>
    <x v="4"/>
    <x v="0"/>
    <d v="2021-01-29T00:00:00"/>
    <x v="10"/>
    <x v="29"/>
    <n v="4968.8900000000003"/>
    <x v="35"/>
  </r>
  <r>
    <s v="31786"/>
    <s v="TN"/>
    <s v="0000190862"/>
    <x v="4"/>
    <x v="0"/>
    <d v="2021-01-29T00:00:00"/>
    <x v="10"/>
    <x v="30"/>
    <n v="818.75"/>
    <x v="36"/>
  </r>
  <r>
    <s v="31786"/>
    <s v="TN"/>
    <s v="0000190862"/>
    <x v="4"/>
    <x v="0"/>
    <d v="2021-01-29T00:00:00"/>
    <x v="10"/>
    <x v="31"/>
    <n v="351.2"/>
    <x v="5"/>
  </r>
  <r>
    <s v="31786"/>
    <s v="TN"/>
    <s v="0000190862"/>
    <x v="4"/>
    <x v="0"/>
    <d v="2021-01-29T00:00:00"/>
    <x v="10"/>
    <x v="32"/>
    <n v="1486.19"/>
    <x v="37"/>
  </r>
  <r>
    <s v="31786"/>
    <s v="TN"/>
    <s v="0000190862"/>
    <x v="4"/>
    <x v="0"/>
    <d v="2021-01-29T00:00:00"/>
    <x v="10"/>
    <x v="33"/>
    <n v="1608.85"/>
    <x v="38"/>
  </r>
  <r>
    <s v="31786"/>
    <s v="TN"/>
    <s v="0000190862"/>
    <x v="4"/>
    <x v="0"/>
    <d v="2021-01-29T00:00:00"/>
    <x v="10"/>
    <x v="34"/>
    <n v="2915.79"/>
    <x v="39"/>
  </r>
  <r>
    <s v="31786"/>
    <s v="TN"/>
    <s v="0000190862"/>
    <x v="4"/>
    <x v="0"/>
    <d v="2021-01-29T00:00:00"/>
    <x v="10"/>
    <x v="35"/>
    <n v="4344.7700000000004"/>
    <x v="40"/>
  </r>
  <r>
    <s v="31786"/>
    <s v="TN"/>
    <s v="0000190862"/>
    <x v="4"/>
    <x v="0"/>
    <d v="2021-01-29T00:00:00"/>
    <x v="10"/>
    <x v="36"/>
    <n v="6563.45"/>
    <x v="41"/>
  </r>
  <r>
    <s v="31786"/>
    <s v="TN"/>
    <s v="0000190862"/>
    <x v="4"/>
    <x v="0"/>
    <d v="2021-01-29T00:00:00"/>
    <x v="10"/>
    <x v="37"/>
    <n v="7752.33"/>
    <x v="42"/>
  </r>
  <r>
    <s v="31786"/>
    <s v="TN"/>
    <s v="0000190862"/>
    <x v="4"/>
    <x v="0"/>
    <d v="2021-01-29T00:00:00"/>
    <x v="10"/>
    <x v="38"/>
    <n v="8986.7000000000007"/>
    <x v="43"/>
  </r>
  <r>
    <s v="31786"/>
    <s v="TN"/>
    <s v="0000190862"/>
    <x v="4"/>
    <x v="0"/>
    <d v="2021-01-29T00:00:00"/>
    <x v="10"/>
    <x v="39"/>
    <n v="6661.61"/>
    <x v="44"/>
  </r>
  <r>
    <s v="31786"/>
    <s v="TN"/>
    <s v="0000190862"/>
    <x v="4"/>
    <x v="0"/>
    <d v="2021-01-29T00:00:00"/>
    <x v="10"/>
    <x v="40"/>
    <n v="1331.26"/>
    <x v="45"/>
  </r>
  <r>
    <s v="31786"/>
    <s v="TN"/>
    <s v="0000190862"/>
    <x v="4"/>
    <x v="0"/>
    <d v="2021-01-29T00:00:00"/>
    <x v="10"/>
    <x v="41"/>
    <n v="353.87"/>
    <x v="46"/>
  </r>
  <r>
    <s v="31786"/>
    <s v="TN"/>
    <s v="0000190862"/>
    <x v="4"/>
    <x v="0"/>
    <d v="2021-01-29T00:00:00"/>
    <x v="11"/>
    <x v="0"/>
    <n v="993854"/>
    <x v="47"/>
  </r>
  <r>
    <s v="31786"/>
    <s v="TN"/>
    <s v="0000190862"/>
    <x v="4"/>
    <x v="0"/>
    <d v="2021-01-29T00:00:00"/>
    <x v="12"/>
    <x v="2"/>
    <n v="92028.07"/>
    <x v="48"/>
  </r>
  <r>
    <s v="31786"/>
    <s v="TN"/>
    <s v="0000190862"/>
    <x v="4"/>
    <x v="0"/>
    <d v="2021-01-29T00:00:00"/>
    <x v="12"/>
    <x v="42"/>
    <n v="96868.5"/>
    <x v="49"/>
  </r>
  <r>
    <s v="31786"/>
    <s v="TN"/>
    <s v="0000210467"/>
    <x v="5"/>
    <x v="0"/>
    <d v="2021-01-15T00:00:00"/>
    <x v="13"/>
    <x v="0"/>
    <n v="-10.57"/>
    <x v="9"/>
  </r>
  <r>
    <s v="31786"/>
    <s v="TN"/>
    <s v="0000210467"/>
    <x v="5"/>
    <x v="0"/>
    <d v="2021-01-29T00:00:00"/>
    <x v="13"/>
    <x v="0"/>
    <n v="228658.39"/>
    <x v="50"/>
  </r>
  <r>
    <s v="31786"/>
    <s v="TN"/>
    <s v="0000000185"/>
    <x v="0"/>
    <x v="0"/>
    <d v="2021-01-15T00:00:00"/>
    <x v="0"/>
    <x v="0"/>
    <n v="279.26"/>
    <x v="51"/>
  </r>
  <r>
    <s v="31786"/>
    <s v="TN"/>
    <s v="0000157401"/>
    <x v="3"/>
    <x v="0"/>
    <d v="2021-01-15T00:00:00"/>
    <x v="5"/>
    <x v="0"/>
    <n v="0.97"/>
    <x v="9"/>
  </r>
  <r>
    <s v="31786"/>
    <s v="TN"/>
    <s v="0000157401"/>
    <x v="3"/>
    <x v="0"/>
    <d v="2021-01-15T00:00:00"/>
    <x v="7"/>
    <x v="0"/>
    <n v="7.74"/>
    <x v="52"/>
  </r>
  <r>
    <s v="31786"/>
    <s v="TN"/>
    <s v="0000190862"/>
    <x v="4"/>
    <x v="0"/>
    <d v="2021-01-15T00:00:00"/>
    <x v="10"/>
    <x v="3"/>
    <n v="17.63"/>
    <x v="8"/>
  </r>
  <r>
    <s v="31786"/>
    <s v="TN"/>
    <s v="0000190862"/>
    <x v="4"/>
    <x v="0"/>
    <d v="2021-01-15T00:00:00"/>
    <x v="10"/>
    <x v="4"/>
    <n v="8.33"/>
    <x v="9"/>
  </r>
  <r>
    <s v="31786"/>
    <s v="TN"/>
    <s v="0000190862"/>
    <x v="4"/>
    <x v="0"/>
    <d v="2021-01-15T00:00:00"/>
    <x v="10"/>
    <x v="6"/>
    <n v="14.83"/>
    <x v="9"/>
  </r>
  <r>
    <s v="31786"/>
    <s v="TN"/>
    <s v="0000190862"/>
    <x v="4"/>
    <x v="0"/>
    <d v="2021-01-15T00:00:00"/>
    <x v="10"/>
    <x v="7"/>
    <n v="50.97"/>
    <x v="8"/>
  </r>
  <r>
    <s v="31786"/>
    <s v="TN"/>
    <s v="0000190862"/>
    <x v="4"/>
    <x v="0"/>
    <d v="2021-01-15T00:00:00"/>
    <x v="10"/>
    <x v="9"/>
    <n v="74.150000000000006"/>
    <x v="9"/>
  </r>
  <r>
    <s v="31786"/>
    <s v="TN"/>
    <s v="0000190862"/>
    <x v="4"/>
    <x v="0"/>
    <d v="2021-01-15T00:00:00"/>
    <x v="10"/>
    <x v="14"/>
    <n v="38.94"/>
    <x v="9"/>
  </r>
  <r>
    <s v="31786"/>
    <s v="TN"/>
    <s v="0000190862"/>
    <x v="4"/>
    <x v="0"/>
    <d v="2021-01-15T00:00:00"/>
    <x v="10"/>
    <x v="15"/>
    <n v="63.93"/>
    <x v="4"/>
  </r>
  <r>
    <s v="31786"/>
    <s v="TN"/>
    <s v="0000190862"/>
    <x v="4"/>
    <x v="0"/>
    <d v="2021-01-15T00:00:00"/>
    <x v="10"/>
    <x v="16"/>
    <n v="14.45"/>
    <x v="9"/>
  </r>
  <r>
    <s v="31786"/>
    <s v="TN"/>
    <s v="0000190862"/>
    <x v="4"/>
    <x v="0"/>
    <d v="2021-01-15T00:00:00"/>
    <x v="10"/>
    <x v="17"/>
    <n v="21.89"/>
    <x v="9"/>
  </r>
  <r>
    <s v="31786"/>
    <s v="TN"/>
    <s v="0000190862"/>
    <x v="4"/>
    <x v="0"/>
    <d v="2021-01-15T00:00:00"/>
    <x v="10"/>
    <x v="18"/>
    <n v="104.39"/>
    <x v="4"/>
  </r>
  <r>
    <s v="31786"/>
    <s v="TN"/>
    <s v="0000190862"/>
    <x v="4"/>
    <x v="0"/>
    <d v="2021-01-15T00:00:00"/>
    <x v="10"/>
    <x v="24"/>
    <n v="35.229999999999997"/>
    <x v="8"/>
  </r>
  <r>
    <s v="31786"/>
    <s v="TN"/>
    <s v="0000190862"/>
    <x v="4"/>
    <x v="0"/>
    <d v="2021-01-15T00:00:00"/>
    <x v="10"/>
    <x v="25"/>
    <n v="11.15"/>
    <x v="9"/>
  </r>
  <r>
    <s v="31786"/>
    <s v="TN"/>
    <s v="0000190862"/>
    <x v="4"/>
    <x v="0"/>
    <d v="2021-01-15T00:00:00"/>
    <x v="10"/>
    <x v="1"/>
    <n v="26.06"/>
    <x v="9"/>
  </r>
  <r>
    <s v="31786"/>
    <s v="TN"/>
    <s v="0000190862"/>
    <x v="4"/>
    <x v="0"/>
    <d v="2021-01-15T00:00:00"/>
    <x v="10"/>
    <x v="27"/>
    <n v="-32.07"/>
    <x v="9"/>
  </r>
  <r>
    <s v="31786"/>
    <s v="TN"/>
    <s v="0000190862"/>
    <x v="4"/>
    <x v="0"/>
    <d v="2021-01-15T00:00:00"/>
    <x v="10"/>
    <x v="32"/>
    <n v="9.8800000000000008"/>
    <x v="8"/>
  </r>
  <r>
    <s v="31786"/>
    <s v="TN"/>
    <s v="0000190862"/>
    <x v="4"/>
    <x v="0"/>
    <d v="2021-01-15T00:00:00"/>
    <x v="10"/>
    <x v="33"/>
    <n v="27.42"/>
    <x v="17"/>
  </r>
  <r>
    <s v="31786"/>
    <s v="TN"/>
    <s v="0000190862"/>
    <x v="4"/>
    <x v="0"/>
    <d v="2021-01-15T00:00:00"/>
    <x v="10"/>
    <x v="34"/>
    <n v="15.5"/>
    <x v="9"/>
  </r>
  <r>
    <s v="31786"/>
    <s v="TN"/>
    <s v="0000190862"/>
    <x v="4"/>
    <x v="0"/>
    <d v="2021-01-15T00:00:00"/>
    <x v="10"/>
    <x v="35"/>
    <n v="-0.7"/>
    <x v="8"/>
  </r>
  <r>
    <s v="31786"/>
    <s v="TN"/>
    <s v="0000190862"/>
    <x v="4"/>
    <x v="0"/>
    <d v="2021-01-15T00:00:00"/>
    <x v="10"/>
    <x v="37"/>
    <n v="49.72"/>
    <x v="9"/>
  </r>
  <r>
    <s v="31786"/>
    <s v="TN"/>
    <s v="0000190862"/>
    <x v="4"/>
    <x v="0"/>
    <d v="2021-01-15T00:00:00"/>
    <x v="11"/>
    <x v="0"/>
    <n v="3315.33"/>
    <x v="53"/>
  </r>
  <r>
    <s v="31786"/>
    <s v="TN"/>
    <s v="0000190862"/>
    <x v="4"/>
    <x v="0"/>
    <d v="2021-01-15T00:00:00"/>
    <x v="12"/>
    <x v="2"/>
    <n v="354.03"/>
    <x v="54"/>
  </r>
  <r>
    <s v="31786"/>
    <s v="TN"/>
    <s v="0000190862"/>
    <x v="4"/>
    <x v="0"/>
    <d v="2021-01-15T00:00:00"/>
    <x v="12"/>
    <x v="42"/>
    <n v="816.58"/>
    <x v="55"/>
  </r>
  <r>
    <s v="31786"/>
    <s v="TN"/>
    <s v="0000210467"/>
    <x v="5"/>
    <x v="0"/>
    <d v="2021-01-15T00:00:00"/>
    <x v="13"/>
    <x v="0"/>
    <n v="516.42999999999995"/>
    <x v="56"/>
  </r>
  <r>
    <s v="31786"/>
    <s v="NP"/>
    <s v="0000000185"/>
    <x v="0"/>
    <x v="1"/>
    <d v="2021-01-29T00:00:00"/>
    <x v="0"/>
    <x v="0"/>
    <n v="234.46"/>
    <x v="57"/>
  </r>
  <r>
    <s v="31786"/>
    <s v="NP"/>
    <s v="0000000185"/>
    <x v="0"/>
    <x v="1"/>
    <d v="2021-01-29T00:00:00"/>
    <x v="14"/>
    <x v="0"/>
    <n v="63449.53"/>
    <x v="58"/>
  </r>
  <r>
    <s v="31786"/>
    <s v="NP"/>
    <s v="0000000185"/>
    <x v="0"/>
    <x v="2"/>
    <d v="2021-01-29T00:00:00"/>
    <x v="0"/>
    <x v="0"/>
    <n v="28.24"/>
    <x v="8"/>
  </r>
  <r>
    <s v="31786"/>
    <s v="NP"/>
    <s v="0000000185"/>
    <x v="0"/>
    <x v="2"/>
    <d v="2021-01-29T00:00:00"/>
    <x v="14"/>
    <x v="0"/>
    <n v="25708.69"/>
    <x v="59"/>
  </r>
  <r>
    <s v="31786"/>
    <s v="NP"/>
    <s v="0000000185"/>
    <x v="0"/>
    <x v="3"/>
    <d v="2021-01-29T00:00:00"/>
    <x v="14"/>
    <x v="0"/>
    <n v="3049.1"/>
    <x v="60"/>
  </r>
  <r>
    <s v="31786"/>
    <s v="NP"/>
    <s v="0000190862"/>
    <x v="4"/>
    <x v="1"/>
    <d v="2021-01-29T00:00:00"/>
    <x v="11"/>
    <x v="0"/>
    <n v="2579.59"/>
    <x v="61"/>
  </r>
  <r>
    <s v="31786"/>
    <s v="NP"/>
    <s v="0000190862"/>
    <x v="4"/>
    <x v="1"/>
    <d v="2021-01-29T00:00:00"/>
    <x v="15"/>
    <x v="0"/>
    <n v="316322.65999999997"/>
    <x v="62"/>
  </r>
  <r>
    <s v="31786"/>
    <s v="NP"/>
    <s v="0000190862"/>
    <x v="4"/>
    <x v="2"/>
    <d v="2021-01-29T00:00:00"/>
    <x v="11"/>
    <x v="0"/>
    <n v="519.38"/>
    <x v="1"/>
  </r>
  <r>
    <s v="31786"/>
    <s v="NP"/>
    <s v="0000190862"/>
    <x v="4"/>
    <x v="2"/>
    <d v="2021-01-29T00:00:00"/>
    <x v="15"/>
    <x v="0"/>
    <n v="249399.78"/>
    <x v="63"/>
  </r>
  <r>
    <s v="31786"/>
    <s v="NP"/>
    <s v="0000190862"/>
    <x v="4"/>
    <x v="3"/>
    <d v="2021-01-29T00:00:00"/>
    <x v="11"/>
    <x v="0"/>
    <n v="69.72"/>
    <x v="8"/>
  </r>
  <r>
    <s v="31786"/>
    <s v="NP"/>
    <s v="0000190862"/>
    <x v="4"/>
    <x v="3"/>
    <d v="2021-01-29T00:00:00"/>
    <x v="15"/>
    <x v="0"/>
    <n v="16936.8"/>
    <x v="64"/>
  </r>
  <r>
    <s v="31786"/>
    <s v="NP"/>
    <s v="0000210467"/>
    <x v="5"/>
    <x v="1"/>
    <d v="2021-01-29T00:00:00"/>
    <x v="13"/>
    <x v="0"/>
    <n v="18028.04"/>
    <x v="65"/>
  </r>
  <r>
    <s v="31786"/>
    <s v="NP"/>
    <s v="0000210467"/>
    <x v="5"/>
    <x v="2"/>
    <d v="2021-01-29T00:00:00"/>
    <x v="13"/>
    <x v="0"/>
    <n v="6579.83"/>
    <x v="66"/>
  </r>
  <r>
    <s v="31786"/>
    <s v="NP"/>
    <s v="0000210467"/>
    <x v="5"/>
    <x v="3"/>
    <d v="2021-01-29T00:00:00"/>
    <x v="13"/>
    <x v="0"/>
    <n v="63.71"/>
    <x v="27"/>
  </r>
  <r>
    <s v="31786"/>
    <s v="NP"/>
    <s v="0000000185"/>
    <x v="0"/>
    <x v="2"/>
    <d v="2021-01-29T00:00:00"/>
    <x v="14"/>
    <x v="0"/>
    <n v="42.24"/>
    <x v="8"/>
  </r>
  <r>
    <s v="31786"/>
    <s v="NP"/>
    <s v="0000000185"/>
    <x v="0"/>
    <x v="3"/>
    <d v="2021-01-29T00:00:00"/>
    <x v="14"/>
    <x v="0"/>
    <n v="219.6"/>
    <x v="67"/>
  </r>
  <r>
    <s v="31786"/>
    <s v="NP"/>
    <s v="0000000185"/>
    <x v="0"/>
    <x v="0"/>
    <d v="2021-01-29T00:00:00"/>
    <x v="0"/>
    <x v="0"/>
    <n v="151242.48000000001"/>
    <x v="68"/>
  </r>
  <r>
    <s v="31786"/>
    <s v="NP"/>
    <s v="0000000185"/>
    <x v="0"/>
    <x v="4"/>
    <d v="2021-01-29T00:00:00"/>
    <x v="0"/>
    <x v="0"/>
    <n v="25820.68"/>
    <x v="69"/>
  </r>
  <r>
    <s v="31786"/>
    <s v="NP"/>
    <s v="0000000185"/>
    <x v="0"/>
    <x v="5"/>
    <d v="2021-01-29T00:00:00"/>
    <x v="0"/>
    <x v="0"/>
    <n v="29876.400000000001"/>
    <x v="70"/>
  </r>
  <r>
    <s v="31786"/>
    <s v="NP"/>
    <s v="0000053684"/>
    <x v="1"/>
    <x v="0"/>
    <d v="2021-01-29T00:00:00"/>
    <x v="1"/>
    <x v="0"/>
    <n v="191.53"/>
    <x v="67"/>
  </r>
  <r>
    <s v="31786"/>
    <s v="NP"/>
    <s v="0000053684"/>
    <x v="1"/>
    <x v="0"/>
    <d v="2021-01-29T00:00:00"/>
    <x v="2"/>
    <x v="0"/>
    <n v="40992.36"/>
    <x v="71"/>
  </r>
  <r>
    <s v="31786"/>
    <s v="NP"/>
    <s v="0000157401"/>
    <x v="2"/>
    <x v="0"/>
    <d v="2021-01-29T00:00:00"/>
    <x v="3"/>
    <x v="0"/>
    <n v="397858.34"/>
    <x v="72"/>
  </r>
  <r>
    <s v="31786"/>
    <s v="NP"/>
    <s v="0000157401"/>
    <x v="3"/>
    <x v="0"/>
    <d v="2021-01-29T00:00:00"/>
    <x v="16"/>
    <x v="0"/>
    <n v="0.51"/>
    <x v="4"/>
  </r>
  <r>
    <s v="31786"/>
    <s v="NP"/>
    <s v="0000157401"/>
    <x v="3"/>
    <x v="0"/>
    <d v="2021-01-29T00:00:00"/>
    <x v="4"/>
    <x v="0"/>
    <n v="10.64"/>
    <x v="27"/>
  </r>
  <r>
    <s v="31786"/>
    <s v="NP"/>
    <s v="0000157401"/>
    <x v="3"/>
    <x v="0"/>
    <d v="2021-01-29T00:00:00"/>
    <x v="5"/>
    <x v="0"/>
    <n v="4.49"/>
    <x v="73"/>
  </r>
  <r>
    <s v="31786"/>
    <s v="NP"/>
    <s v="0000157401"/>
    <x v="3"/>
    <x v="0"/>
    <d v="2021-01-29T00:00:00"/>
    <x v="6"/>
    <x v="0"/>
    <n v="31.5"/>
    <x v="74"/>
  </r>
  <r>
    <s v="31786"/>
    <s v="NP"/>
    <s v="0000157401"/>
    <x v="3"/>
    <x v="0"/>
    <d v="2021-01-29T00:00:00"/>
    <x v="7"/>
    <x v="0"/>
    <n v="13543.2"/>
    <x v="75"/>
  </r>
  <r>
    <s v="31786"/>
    <s v="NP"/>
    <s v="0000157401"/>
    <x v="3"/>
    <x v="0"/>
    <d v="2021-01-29T00:00:00"/>
    <x v="17"/>
    <x v="0"/>
    <n v="5.78"/>
    <x v="55"/>
  </r>
  <r>
    <s v="31786"/>
    <s v="NP"/>
    <s v="0000157401"/>
    <x v="3"/>
    <x v="0"/>
    <d v="2021-01-29T00:00:00"/>
    <x v="18"/>
    <x v="0"/>
    <n v="0.4"/>
    <x v="9"/>
  </r>
  <r>
    <s v="31786"/>
    <s v="NP"/>
    <s v="0000157401"/>
    <x v="3"/>
    <x v="0"/>
    <d v="2021-01-29T00:00:00"/>
    <x v="19"/>
    <x v="0"/>
    <n v="1.98"/>
    <x v="5"/>
  </r>
  <r>
    <s v="31786"/>
    <s v="NP"/>
    <s v="0000157401"/>
    <x v="3"/>
    <x v="0"/>
    <d v="2021-01-29T00:00:00"/>
    <x v="20"/>
    <x v="0"/>
    <n v="0.32"/>
    <x v="9"/>
  </r>
  <r>
    <s v="31786"/>
    <s v="NP"/>
    <s v="0000157401"/>
    <x v="3"/>
    <x v="0"/>
    <d v="2021-01-29T00:00:00"/>
    <x v="8"/>
    <x v="0"/>
    <n v="0.61"/>
    <x v="9"/>
  </r>
  <r>
    <s v="31786"/>
    <s v="NP"/>
    <s v="0000157401"/>
    <x v="3"/>
    <x v="0"/>
    <d v="2021-01-29T00:00:00"/>
    <x v="9"/>
    <x v="0"/>
    <n v="1.34"/>
    <x v="8"/>
  </r>
  <r>
    <s v="31786"/>
    <s v="NP"/>
    <s v="0000157401"/>
    <x v="3"/>
    <x v="0"/>
    <d v="2021-01-29T00:00:00"/>
    <x v="21"/>
    <x v="0"/>
    <n v="16.04"/>
    <x v="76"/>
  </r>
  <r>
    <s v="31786"/>
    <s v="NP"/>
    <s v="0000190862"/>
    <x v="4"/>
    <x v="2"/>
    <d v="2021-01-29T00:00:00"/>
    <x v="15"/>
    <x v="0"/>
    <n v="13533.6"/>
    <x v="77"/>
  </r>
  <r>
    <s v="31786"/>
    <s v="NP"/>
    <s v="0000190862"/>
    <x v="4"/>
    <x v="3"/>
    <d v="2021-01-29T00:00:00"/>
    <x v="15"/>
    <x v="0"/>
    <n v="2184.9"/>
    <x v="78"/>
  </r>
  <r>
    <s v="31786"/>
    <s v="NP"/>
    <s v="0000190862"/>
    <x v="4"/>
    <x v="0"/>
    <d v="2021-01-29T00:00:00"/>
    <x v="10"/>
    <x v="3"/>
    <n v="22.51"/>
    <x v="17"/>
  </r>
  <r>
    <s v="31786"/>
    <s v="NP"/>
    <s v="0000190862"/>
    <x v="4"/>
    <x v="0"/>
    <d v="2021-01-29T00:00:00"/>
    <x v="10"/>
    <x v="5"/>
    <n v="48.52"/>
    <x v="73"/>
  </r>
  <r>
    <s v="31786"/>
    <s v="NP"/>
    <s v="0000190862"/>
    <x v="4"/>
    <x v="0"/>
    <d v="2021-01-29T00:00:00"/>
    <x v="10"/>
    <x v="6"/>
    <n v="63.03"/>
    <x v="17"/>
  </r>
  <r>
    <s v="31786"/>
    <s v="NP"/>
    <s v="0000190862"/>
    <x v="4"/>
    <x v="0"/>
    <d v="2021-01-29T00:00:00"/>
    <x v="10"/>
    <x v="7"/>
    <n v="62.66"/>
    <x v="4"/>
  </r>
  <r>
    <s v="31786"/>
    <s v="NP"/>
    <s v="0000190862"/>
    <x v="4"/>
    <x v="0"/>
    <d v="2021-01-29T00:00:00"/>
    <x v="10"/>
    <x v="8"/>
    <n v="60.86"/>
    <x v="8"/>
  </r>
  <r>
    <s v="31786"/>
    <s v="NP"/>
    <s v="0000190862"/>
    <x v="4"/>
    <x v="0"/>
    <d v="2021-01-29T00:00:00"/>
    <x v="10"/>
    <x v="9"/>
    <n v="53.64"/>
    <x v="8"/>
  </r>
  <r>
    <s v="31786"/>
    <s v="NP"/>
    <s v="0000190862"/>
    <x v="4"/>
    <x v="0"/>
    <d v="2021-01-29T00:00:00"/>
    <x v="10"/>
    <x v="10"/>
    <n v="24.37"/>
    <x v="9"/>
  </r>
  <r>
    <s v="31786"/>
    <s v="NP"/>
    <s v="0000190862"/>
    <x v="4"/>
    <x v="0"/>
    <d v="2021-01-29T00:00:00"/>
    <x v="10"/>
    <x v="14"/>
    <n v="7.94"/>
    <x v="8"/>
  </r>
  <r>
    <s v="31786"/>
    <s v="NP"/>
    <s v="0000190862"/>
    <x v="4"/>
    <x v="0"/>
    <d v="2021-01-29T00:00:00"/>
    <x v="10"/>
    <x v="15"/>
    <n v="11.72"/>
    <x v="9"/>
  </r>
  <r>
    <s v="31786"/>
    <s v="NP"/>
    <s v="0000190862"/>
    <x v="4"/>
    <x v="0"/>
    <d v="2021-01-29T00:00:00"/>
    <x v="10"/>
    <x v="17"/>
    <n v="-16.829999999999998"/>
    <x v="8"/>
  </r>
  <r>
    <s v="31786"/>
    <s v="NP"/>
    <s v="0000190862"/>
    <x v="4"/>
    <x v="0"/>
    <d v="2021-01-29T00:00:00"/>
    <x v="10"/>
    <x v="18"/>
    <n v="21.93"/>
    <x v="9"/>
  </r>
  <r>
    <s v="31786"/>
    <s v="NP"/>
    <s v="0000190862"/>
    <x v="4"/>
    <x v="0"/>
    <d v="2021-01-29T00:00:00"/>
    <x v="10"/>
    <x v="20"/>
    <n v="70.2"/>
    <x v="8"/>
  </r>
  <r>
    <s v="31786"/>
    <s v="NP"/>
    <s v="0000190862"/>
    <x v="4"/>
    <x v="0"/>
    <d v="2021-01-29T00:00:00"/>
    <x v="10"/>
    <x v="24"/>
    <n v="18.260000000000002"/>
    <x v="8"/>
  </r>
  <r>
    <s v="31786"/>
    <s v="NP"/>
    <s v="0000190862"/>
    <x v="4"/>
    <x v="0"/>
    <d v="2021-01-29T00:00:00"/>
    <x v="10"/>
    <x v="26"/>
    <n v="8.9700000000000006"/>
    <x v="9"/>
  </r>
  <r>
    <s v="31786"/>
    <s v="NP"/>
    <s v="0000190862"/>
    <x v="4"/>
    <x v="0"/>
    <d v="2021-01-29T00:00:00"/>
    <x v="10"/>
    <x v="32"/>
    <n v="5.79"/>
    <x v="9"/>
  </r>
  <r>
    <s v="31786"/>
    <s v="NP"/>
    <s v="0000190862"/>
    <x v="4"/>
    <x v="0"/>
    <d v="2021-01-29T00:00:00"/>
    <x v="10"/>
    <x v="33"/>
    <n v="5.26"/>
    <x v="9"/>
  </r>
  <r>
    <s v="31786"/>
    <s v="NP"/>
    <s v="0000190862"/>
    <x v="4"/>
    <x v="0"/>
    <d v="2021-01-29T00:00:00"/>
    <x v="10"/>
    <x v="34"/>
    <n v="42.22"/>
    <x v="8"/>
  </r>
  <r>
    <s v="31786"/>
    <s v="NP"/>
    <s v="0000190862"/>
    <x v="4"/>
    <x v="0"/>
    <d v="2021-01-29T00:00:00"/>
    <x v="10"/>
    <x v="36"/>
    <n v="60.23"/>
    <x v="8"/>
  </r>
  <r>
    <s v="31786"/>
    <s v="NP"/>
    <s v="0000190862"/>
    <x v="4"/>
    <x v="0"/>
    <d v="2021-01-29T00:00:00"/>
    <x v="10"/>
    <x v="37"/>
    <n v="47.38"/>
    <x v="8"/>
  </r>
  <r>
    <s v="31786"/>
    <s v="NP"/>
    <s v="0000190862"/>
    <x v="4"/>
    <x v="0"/>
    <d v="2021-01-29T00:00:00"/>
    <x v="10"/>
    <x v="39"/>
    <n v="35.25"/>
    <x v="9"/>
  </r>
  <r>
    <s v="31786"/>
    <s v="NP"/>
    <s v="0000190862"/>
    <x v="4"/>
    <x v="0"/>
    <d v="2021-01-29T00:00:00"/>
    <x v="10"/>
    <x v="41"/>
    <n v="37.369999999999997"/>
    <x v="9"/>
  </r>
  <r>
    <s v="31786"/>
    <s v="NP"/>
    <s v="0000190862"/>
    <x v="4"/>
    <x v="0"/>
    <d v="2021-01-29T00:00:00"/>
    <x v="11"/>
    <x v="0"/>
    <n v="748675.82"/>
    <x v="79"/>
  </r>
  <r>
    <s v="31786"/>
    <s v="NP"/>
    <s v="0000190862"/>
    <x v="4"/>
    <x v="0"/>
    <d v="2021-01-29T00:00:00"/>
    <x v="12"/>
    <x v="43"/>
    <n v="74050.47"/>
    <x v="80"/>
  </r>
  <r>
    <s v="31786"/>
    <s v="NP"/>
    <s v="0000190862"/>
    <x v="4"/>
    <x v="0"/>
    <d v="2021-01-29T00:00:00"/>
    <x v="12"/>
    <x v="44"/>
    <n v="74569.919999999998"/>
    <x v="81"/>
  </r>
  <r>
    <s v="31786"/>
    <s v="NP"/>
    <s v="0000190862"/>
    <x v="4"/>
    <x v="0"/>
    <d v="2021-01-29T00:00:00"/>
    <x v="12"/>
    <x v="2"/>
    <n v="993.78"/>
    <x v="82"/>
  </r>
  <r>
    <s v="31786"/>
    <s v="NP"/>
    <s v="0000190862"/>
    <x v="4"/>
    <x v="0"/>
    <d v="2021-01-29T00:00:00"/>
    <x v="12"/>
    <x v="42"/>
    <n v="355.65"/>
    <x v="27"/>
  </r>
  <r>
    <s v="31786"/>
    <s v="NP"/>
    <s v="0000190862"/>
    <x v="4"/>
    <x v="4"/>
    <d v="2021-01-29T00:00:00"/>
    <x v="11"/>
    <x v="0"/>
    <n v="434149.26"/>
    <x v="83"/>
  </r>
  <r>
    <s v="31786"/>
    <s v="NP"/>
    <s v="0000190862"/>
    <x v="4"/>
    <x v="5"/>
    <d v="2021-01-29T00:00:00"/>
    <x v="11"/>
    <x v="0"/>
    <n v="205647.84"/>
    <x v="84"/>
  </r>
  <r>
    <s v="31786"/>
    <s v="NP"/>
    <s v="0000210467"/>
    <x v="5"/>
    <x v="2"/>
    <d v="2021-01-29T00:00:00"/>
    <x v="13"/>
    <x v="0"/>
    <n v="5.56"/>
    <x v="9"/>
  </r>
  <r>
    <s v="31786"/>
    <s v="NP"/>
    <s v="0000210467"/>
    <x v="5"/>
    <x v="3"/>
    <d v="2021-01-29T00:00:00"/>
    <x v="13"/>
    <x v="0"/>
    <n v="537.91"/>
    <x v="85"/>
  </r>
  <r>
    <s v="31786"/>
    <s v="NP"/>
    <s v="0000210467"/>
    <x v="5"/>
    <x v="0"/>
    <d v="2021-01-29T00:00:00"/>
    <x v="13"/>
    <x v="0"/>
    <n v="163614.72"/>
    <x v="86"/>
  </r>
  <r>
    <s v="31786"/>
    <s v="NP"/>
    <s v="0000210467"/>
    <x v="5"/>
    <x v="4"/>
    <d v="2021-01-29T00:00:00"/>
    <x v="13"/>
    <x v="0"/>
    <n v="99638.15"/>
    <x v="87"/>
  </r>
  <r>
    <s v="31786"/>
    <s v="NP"/>
    <s v="0000210467"/>
    <x v="5"/>
    <x v="5"/>
    <d v="2021-01-29T00:00:00"/>
    <x v="13"/>
    <x v="0"/>
    <n v="60583.46"/>
    <x v="88"/>
  </r>
  <r>
    <s v="31786"/>
    <s v="NP"/>
    <s v="0000000185"/>
    <x v="0"/>
    <x v="1"/>
    <d v="2021-01-31T00:00:00"/>
    <x v="14"/>
    <x v="0"/>
    <n v="-53.23"/>
    <x v="17"/>
  </r>
  <r>
    <s v="31786"/>
    <s v="NP"/>
    <s v="0000000185"/>
    <x v="0"/>
    <x v="1"/>
    <d v="2021-01-31T00:00:00"/>
    <x v="14"/>
    <x v="0"/>
    <n v="5273.71"/>
    <x v="89"/>
  </r>
  <r>
    <s v="31786"/>
    <s v="NP"/>
    <s v="0000000185"/>
    <x v="0"/>
    <x v="2"/>
    <d v="2021-01-31T00:00:00"/>
    <x v="0"/>
    <x v="0"/>
    <n v="14.12"/>
    <x v="9"/>
  </r>
  <r>
    <s v="31786"/>
    <s v="NP"/>
    <s v="0000000185"/>
    <x v="0"/>
    <x v="2"/>
    <d v="2021-01-31T00:00:00"/>
    <x v="14"/>
    <x v="0"/>
    <n v="371.83"/>
    <x v="90"/>
  </r>
  <r>
    <s v="31786"/>
    <s v="NP"/>
    <s v="0000000185"/>
    <x v="0"/>
    <x v="3"/>
    <d v="2021-01-31T00:00:00"/>
    <x v="14"/>
    <x v="0"/>
    <n v="69.25"/>
    <x v="4"/>
  </r>
  <r>
    <s v="31786"/>
    <s v="NP"/>
    <s v="0000000185"/>
    <x v="0"/>
    <x v="0"/>
    <d v="2021-01-31T00:00:00"/>
    <x v="0"/>
    <x v="0"/>
    <n v="665.18"/>
    <x v="91"/>
  </r>
  <r>
    <s v="31786"/>
    <s v="NP"/>
    <s v="0000000185"/>
    <x v="0"/>
    <x v="4"/>
    <d v="2021-01-31T00:00:00"/>
    <x v="0"/>
    <x v="0"/>
    <n v="119.36"/>
    <x v="5"/>
  </r>
  <r>
    <s v="31786"/>
    <s v="NP"/>
    <s v="0000000185"/>
    <x v="0"/>
    <x v="5"/>
    <d v="2021-01-31T00:00:00"/>
    <x v="0"/>
    <x v="0"/>
    <n v="-114.74"/>
    <x v="17"/>
  </r>
  <r>
    <s v="31786"/>
    <s v="NP"/>
    <s v="0000000185"/>
    <x v="0"/>
    <x v="5"/>
    <d v="2021-01-31T00:00:00"/>
    <x v="0"/>
    <x v="0"/>
    <n v="336.88"/>
    <x v="36"/>
  </r>
  <r>
    <s v="31786"/>
    <s v="NP"/>
    <s v="0000157401"/>
    <x v="3"/>
    <x v="0"/>
    <d v="2021-01-31T00:00:00"/>
    <x v="7"/>
    <x v="0"/>
    <n v="2.34"/>
    <x v="8"/>
  </r>
  <r>
    <s v="31786"/>
    <s v="NP"/>
    <s v="0000190862"/>
    <x v="4"/>
    <x v="1"/>
    <d v="2021-01-31T00:00:00"/>
    <x v="11"/>
    <x v="0"/>
    <n v="305.60000000000002"/>
    <x v="67"/>
  </r>
  <r>
    <s v="31786"/>
    <s v="NP"/>
    <s v="0000190862"/>
    <x v="4"/>
    <x v="1"/>
    <d v="2021-01-31T00:00:00"/>
    <x v="15"/>
    <x v="0"/>
    <n v="-204.33"/>
    <x v="92"/>
  </r>
  <r>
    <s v="31786"/>
    <s v="NP"/>
    <s v="0000190862"/>
    <x v="4"/>
    <x v="1"/>
    <d v="2021-01-31T00:00:00"/>
    <x v="15"/>
    <x v="0"/>
    <n v="46998.5"/>
    <x v="93"/>
  </r>
  <r>
    <s v="31786"/>
    <s v="NP"/>
    <s v="0000190862"/>
    <x v="4"/>
    <x v="2"/>
    <d v="2021-01-31T00:00:00"/>
    <x v="11"/>
    <x v="0"/>
    <n v="72.33"/>
    <x v="4"/>
  </r>
  <r>
    <s v="31786"/>
    <s v="NP"/>
    <s v="0000190862"/>
    <x v="4"/>
    <x v="2"/>
    <d v="2021-01-31T00:00:00"/>
    <x v="15"/>
    <x v="0"/>
    <n v="4304.8999999999996"/>
    <x v="94"/>
  </r>
  <r>
    <s v="31786"/>
    <s v="NP"/>
    <s v="0000190862"/>
    <x v="4"/>
    <x v="3"/>
    <d v="2021-01-31T00:00:00"/>
    <x v="15"/>
    <x v="0"/>
    <n v="678.86"/>
    <x v="36"/>
  </r>
  <r>
    <s v="31786"/>
    <s v="NP"/>
    <s v="0000190862"/>
    <x v="4"/>
    <x v="0"/>
    <d v="2021-01-31T00:00:00"/>
    <x v="11"/>
    <x v="0"/>
    <n v="-144.66"/>
    <x v="5"/>
  </r>
  <r>
    <s v="31786"/>
    <s v="NP"/>
    <s v="0000190862"/>
    <x v="4"/>
    <x v="0"/>
    <d v="2021-01-31T00:00:00"/>
    <x v="11"/>
    <x v="0"/>
    <n v="2167.0700000000002"/>
    <x v="95"/>
  </r>
  <r>
    <s v="31786"/>
    <s v="NP"/>
    <s v="0000190862"/>
    <x v="4"/>
    <x v="0"/>
    <d v="2021-01-31T00:00:00"/>
    <x v="12"/>
    <x v="44"/>
    <n v="61.51"/>
    <x v="9"/>
  </r>
  <r>
    <s v="31786"/>
    <s v="NP"/>
    <s v="0000190862"/>
    <x v="4"/>
    <x v="4"/>
    <d v="2021-01-31T00:00:00"/>
    <x v="11"/>
    <x v="0"/>
    <n v="-492.66"/>
    <x v="96"/>
  </r>
  <r>
    <s v="31786"/>
    <s v="NP"/>
    <s v="0000190862"/>
    <x v="4"/>
    <x v="4"/>
    <d v="2021-01-31T00:00:00"/>
    <x v="11"/>
    <x v="0"/>
    <n v="1528.81"/>
    <x v="97"/>
  </r>
  <r>
    <s v="31786"/>
    <s v="NP"/>
    <s v="0000190862"/>
    <x v="4"/>
    <x v="5"/>
    <d v="2021-01-31T00:00:00"/>
    <x v="11"/>
    <x v="0"/>
    <n v="-284.10000000000002"/>
    <x v="67"/>
  </r>
  <r>
    <s v="31786"/>
    <s v="NP"/>
    <s v="0000190862"/>
    <x v="4"/>
    <x v="5"/>
    <d v="2021-01-31T00:00:00"/>
    <x v="11"/>
    <x v="0"/>
    <n v="1713.14"/>
    <x v="98"/>
  </r>
  <r>
    <s v="31786"/>
    <s v="NP"/>
    <s v="0000210467"/>
    <x v="5"/>
    <x v="1"/>
    <d v="2021-01-31T00:00:00"/>
    <x v="13"/>
    <x v="0"/>
    <n v="-58.63"/>
    <x v="99"/>
  </r>
  <r>
    <s v="31786"/>
    <s v="NP"/>
    <s v="0000210467"/>
    <x v="5"/>
    <x v="1"/>
    <d v="2021-01-31T00:00:00"/>
    <x v="13"/>
    <x v="0"/>
    <n v="2515.89"/>
    <x v="100"/>
  </r>
  <r>
    <s v="31786"/>
    <s v="NP"/>
    <s v="0000210467"/>
    <x v="5"/>
    <x v="2"/>
    <d v="2021-01-31T00:00:00"/>
    <x v="13"/>
    <x v="0"/>
    <n v="274.41000000000003"/>
    <x v="101"/>
  </r>
  <r>
    <s v="31786"/>
    <s v="NP"/>
    <s v="0000210467"/>
    <x v="5"/>
    <x v="3"/>
    <d v="2021-01-31T00:00:00"/>
    <x v="13"/>
    <x v="0"/>
    <n v="61.16"/>
    <x v="57"/>
  </r>
  <r>
    <s v="31786"/>
    <s v="NP"/>
    <s v="0000210467"/>
    <x v="5"/>
    <x v="0"/>
    <d v="2021-01-31T00:00:00"/>
    <x v="13"/>
    <x v="0"/>
    <n v="-46.54"/>
    <x v="102"/>
  </r>
  <r>
    <s v="31786"/>
    <s v="NP"/>
    <s v="0000210467"/>
    <x v="5"/>
    <x v="0"/>
    <d v="2021-01-31T00:00:00"/>
    <x v="13"/>
    <x v="0"/>
    <n v="747.75"/>
    <x v="103"/>
  </r>
  <r>
    <s v="31786"/>
    <s v="NP"/>
    <s v="0000210467"/>
    <x v="5"/>
    <x v="4"/>
    <d v="2021-01-31T00:00:00"/>
    <x v="13"/>
    <x v="0"/>
    <n v="-56.37"/>
    <x v="92"/>
  </r>
  <r>
    <s v="31786"/>
    <s v="NP"/>
    <s v="0000210467"/>
    <x v="5"/>
    <x v="4"/>
    <d v="2021-01-31T00:00:00"/>
    <x v="13"/>
    <x v="0"/>
    <n v="411.91"/>
    <x v="104"/>
  </r>
  <r>
    <s v="31786"/>
    <s v="NP"/>
    <s v="0000210467"/>
    <x v="5"/>
    <x v="5"/>
    <d v="2021-01-31T00:00:00"/>
    <x v="13"/>
    <x v="0"/>
    <n v="-106.61"/>
    <x v="27"/>
  </r>
  <r>
    <s v="31786"/>
    <s v="NP"/>
    <s v="0000210467"/>
    <x v="5"/>
    <x v="5"/>
    <d v="2021-01-31T00:00:00"/>
    <x v="13"/>
    <x v="0"/>
    <n v="396.18"/>
    <x v="105"/>
  </r>
  <r>
    <s v="31786"/>
    <s v="TN"/>
    <s v="0000000185"/>
    <x v="0"/>
    <x v="0"/>
    <d v="2021-01-31T00:00:00"/>
    <x v="0"/>
    <x v="0"/>
    <n v="-96.79"/>
    <x v="99"/>
  </r>
  <r>
    <s v="31786"/>
    <s v="TN"/>
    <s v="0000000185"/>
    <x v="0"/>
    <x v="0"/>
    <d v="2021-01-31T00:00:00"/>
    <x v="0"/>
    <x v="0"/>
    <n v="1255.56"/>
    <x v="85"/>
  </r>
  <r>
    <s v="31786"/>
    <s v="TN"/>
    <s v="0000157401"/>
    <x v="3"/>
    <x v="0"/>
    <d v="2021-01-31T00:00:00"/>
    <x v="7"/>
    <x v="0"/>
    <n v="-4.5"/>
    <x v="5"/>
  </r>
  <r>
    <s v="31786"/>
    <s v="TN"/>
    <s v="0000157401"/>
    <x v="3"/>
    <x v="0"/>
    <d v="2021-01-31T00:00:00"/>
    <x v="7"/>
    <x v="0"/>
    <n v="33.119999999999997"/>
    <x v="45"/>
  </r>
  <r>
    <s v="31786"/>
    <s v="TN"/>
    <s v="0000190862"/>
    <x v="4"/>
    <x v="0"/>
    <d v="2021-01-31T00:00:00"/>
    <x v="10"/>
    <x v="4"/>
    <n v="30.1"/>
    <x v="4"/>
  </r>
  <r>
    <s v="31786"/>
    <s v="TN"/>
    <s v="0000190862"/>
    <x v="4"/>
    <x v="0"/>
    <d v="2021-01-31T00:00:00"/>
    <x v="10"/>
    <x v="6"/>
    <n v="36.32"/>
    <x v="8"/>
  </r>
  <r>
    <s v="31786"/>
    <s v="TN"/>
    <s v="0000190862"/>
    <x v="4"/>
    <x v="0"/>
    <d v="2021-01-31T00:00:00"/>
    <x v="10"/>
    <x v="9"/>
    <n v="27.72"/>
    <x v="9"/>
  </r>
  <r>
    <s v="31786"/>
    <s v="TN"/>
    <s v="0000190862"/>
    <x v="4"/>
    <x v="0"/>
    <d v="2021-01-31T00:00:00"/>
    <x v="10"/>
    <x v="12"/>
    <n v="22.09"/>
    <x v="9"/>
  </r>
  <r>
    <s v="31786"/>
    <s v="TN"/>
    <s v="0000190862"/>
    <x v="4"/>
    <x v="0"/>
    <d v="2021-01-31T00:00:00"/>
    <x v="10"/>
    <x v="15"/>
    <n v="18.8"/>
    <x v="9"/>
  </r>
  <r>
    <s v="31786"/>
    <s v="TN"/>
    <s v="0000190862"/>
    <x v="4"/>
    <x v="0"/>
    <d v="2021-01-31T00:00:00"/>
    <x v="10"/>
    <x v="16"/>
    <n v="19.38"/>
    <x v="9"/>
  </r>
  <r>
    <s v="31786"/>
    <s v="TN"/>
    <s v="0000190862"/>
    <x v="4"/>
    <x v="0"/>
    <d v="2021-01-31T00:00:00"/>
    <x v="10"/>
    <x v="20"/>
    <n v="33.56"/>
    <x v="9"/>
  </r>
  <r>
    <s v="31786"/>
    <s v="TN"/>
    <s v="0000190862"/>
    <x v="4"/>
    <x v="0"/>
    <d v="2021-01-31T00:00:00"/>
    <x v="10"/>
    <x v="25"/>
    <n v="28.69"/>
    <x v="8"/>
  </r>
  <r>
    <s v="31786"/>
    <s v="TN"/>
    <s v="0000190862"/>
    <x v="4"/>
    <x v="0"/>
    <d v="2021-01-31T00:00:00"/>
    <x v="10"/>
    <x v="1"/>
    <n v="29.87"/>
    <x v="9"/>
  </r>
  <r>
    <s v="31786"/>
    <s v="TN"/>
    <s v="0000190862"/>
    <x v="4"/>
    <x v="0"/>
    <d v="2021-01-31T00:00:00"/>
    <x v="10"/>
    <x v="28"/>
    <n v="38.14"/>
    <x v="9"/>
  </r>
  <r>
    <s v="31786"/>
    <s v="TN"/>
    <s v="0000190862"/>
    <x v="4"/>
    <x v="0"/>
    <d v="2021-01-31T00:00:00"/>
    <x v="10"/>
    <x v="33"/>
    <n v="9.18"/>
    <x v="9"/>
  </r>
  <r>
    <s v="31786"/>
    <s v="TN"/>
    <s v="0000190862"/>
    <x v="4"/>
    <x v="0"/>
    <d v="2021-01-31T00:00:00"/>
    <x v="10"/>
    <x v="37"/>
    <n v="-22.37"/>
    <x v="9"/>
  </r>
  <r>
    <s v="31786"/>
    <s v="TN"/>
    <s v="0000190862"/>
    <x v="4"/>
    <x v="0"/>
    <d v="2021-01-31T00:00:00"/>
    <x v="10"/>
    <x v="37"/>
    <n v="50.36"/>
    <x v="8"/>
  </r>
  <r>
    <s v="31786"/>
    <s v="TN"/>
    <s v="0000190862"/>
    <x v="4"/>
    <x v="0"/>
    <d v="2021-01-31T00:00:00"/>
    <x v="10"/>
    <x v="39"/>
    <n v="62.39"/>
    <x v="9"/>
  </r>
  <r>
    <s v="31786"/>
    <s v="TN"/>
    <s v="0000190862"/>
    <x v="4"/>
    <x v="0"/>
    <d v="2021-01-31T00:00:00"/>
    <x v="11"/>
    <x v="0"/>
    <n v="-1149.78"/>
    <x v="106"/>
  </r>
  <r>
    <s v="31786"/>
    <s v="TN"/>
    <s v="0000190862"/>
    <x v="4"/>
    <x v="0"/>
    <d v="2021-01-31T00:00:00"/>
    <x v="11"/>
    <x v="0"/>
    <n v="3903.52"/>
    <x v="107"/>
  </r>
  <r>
    <s v="31786"/>
    <s v="TN"/>
    <s v="0000190862"/>
    <x v="4"/>
    <x v="0"/>
    <d v="2021-01-31T00:00:00"/>
    <x v="12"/>
    <x v="2"/>
    <n v="762.83"/>
    <x v="55"/>
  </r>
  <r>
    <s v="31786"/>
    <s v="TN"/>
    <s v="0000190862"/>
    <x v="4"/>
    <x v="0"/>
    <d v="2021-01-31T00:00:00"/>
    <x v="12"/>
    <x v="42"/>
    <n v="-27.14"/>
    <x v="9"/>
  </r>
  <r>
    <s v="31786"/>
    <s v="TN"/>
    <s v="0000190862"/>
    <x v="4"/>
    <x v="0"/>
    <d v="2021-01-31T00:00:00"/>
    <x v="12"/>
    <x v="42"/>
    <n v="232.78"/>
    <x v="99"/>
  </r>
  <r>
    <s v="31786"/>
    <s v="TN"/>
    <s v="0000210467"/>
    <x v="5"/>
    <x v="0"/>
    <d v="2021-01-31T00:00:00"/>
    <x v="13"/>
    <x v="0"/>
    <n v="-275.33999999999997"/>
    <x v="108"/>
  </r>
  <r>
    <s v="31786"/>
    <s v="TN"/>
    <s v="0000210467"/>
    <x v="5"/>
    <x v="0"/>
    <d v="2021-01-31T00:00:00"/>
    <x v="13"/>
    <x v="0"/>
    <n v="1235.8800000000001"/>
    <x v="31"/>
  </r>
</pivotCacheRecords>
</file>

<file path=xl/pivotCache/pivotCacheRecords3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">
  <r>
    <s v="31786"/>
    <s v="TN"/>
    <s v="0000000185"/>
    <x v="0"/>
    <x v="0"/>
    <d v="2021-02-26T00:00:00"/>
    <x v="0"/>
    <x v="0"/>
    <n v="218701.1"/>
    <x v="0"/>
  </r>
  <r>
    <s v="31786"/>
    <s v="TN"/>
    <s v="0000053684"/>
    <x v="1"/>
    <x v="0"/>
    <d v="2021-02-26T00:00:00"/>
    <x v="1"/>
    <x v="0"/>
    <n v="173.34"/>
    <x v="1"/>
  </r>
  <r>
    <s v="31786"/>
    <s v="TN"/>
    <s v="0000053684"/>
    <x v="1"/>
    <x v="0"/>
    <d v="2021-02-26T00:00:00"/>
    <x v="2"/>
    <x v="0"/>
    <n v="47249.31"/>
    <x v="2"/>
  </r>
  <r>
    <s v="31786"/>
    <s v="TN"/>
    <s v="0000157401"/>
    <x v="2"/>
    <x v="0"/>
    <d v="2021-02-26T00:00:00"/>
    <x v="3"/>
    <x v="0"/>
    <n v="365368.05"/>
    <x v="3"/>
  </r>
  <r>
    <s v="31786"/>
    <s v="TN"/>
    <s v="0000157401"/>
    <x v="3"/>
    <x v="0"/>
    <d v="2021-02-12T00:00:00"/>
    <x v="4"/>
    <x v="0"/>
    <n v="1.26"/>
    <x v="4"/>
  </r>
  <r>
    <s v="31786"/>
    <s v="TN"/>
    <s v="0000157401"/>
    <x v="3"/>
    <x v="0"/>
    <d v="2021-02-26T00:00:00"/>
    <x v="5"/>
    <x v="0"/>
    <n v="3.58"/>
    <x v="5"/>
  </r>
  <r>
    <s v="31786"/>
    <s v="TN"/>
    <s v="0000157401"/>
    <x v="3"/>
    <x v="0"/>
    <d v="2021-02-26T00:00:00"/>
    <x v="6"/>
    <x v="0"/>
    <n v="5.89"/>
    <x v="6"/>
  </r>
  <r>
    <s v="31786"/>
    <s v="TN"/>
    <s v="0000157401"/>
    <x v="3"/>
    <x v="0"/>
    <d v="2021-02-26T00:00:00"/>
    <x v="7"/>
    <x v="0"/>
    <n v="14.04"/>
    <x v="1"/>
  </r>
  <r>
    <s v="31786"/>
    <s v="TN"/>
    <s v="0000157401"/>
    <x v="3"/>
    <x v="0"/>
    <d v="2021-02-26T00:00:00"/>
    <x v="4"/>
    <x v="0"/>
    <n v="21142.080000000002"/>
    <x v="7"/>
  </r>
  <r>
    <s v="31786"/>
    <s v="TN"/>
    <s v="0000157401"/>
    <x v="3"/>
    <x v="0"/>
    <d v="2021-02-26T00:00:00"/>
    <x v="8"/>
    <x v="0"/>
    <n v="1.22"/>
    <x v="8"/>
  </r>
  <r>
    <s v="31786"/>
    <s v="TN"/>
    <s v="0000157401"/>
    <x v="3"/>
    <x v="0"/>
    <d v="2021-02-26T00:00:00"/>
    <x v="9"/>
    <x v="0"/>
    <n v="1.1599999999999999"/>
    <x v="8"/>
  </r>
  <r>
    <s v="31786"/>
    <s v="TN"/>
    <s v="0000157401"/>
    <x v="3"/>
    <x v="0"/>
    <d v="2021-02-26T00:00:00"/>
    <x v="10"/>
    <x v="0"/>
    <n v="0.57999999999999996"/>
    <x v="4"/>
  </r>
  <r>
    <s v="31786"/>
    <s v="TN"/>
    <s v="0000190862"/>
    <x v="4"/>
    <x v="0"/>
    <d v="2021-01-29T00:00:00"/>
    <x v="11"/>
    <x v="1"/>
    <n v="-8.84"/>
    <x v="4"/>
  </r>
  <r>
    <s v="31786"/>
    <s v="TN"/>
    <s v="0000190862"/>
    <x v="4"/>
    <x v="0"/>
    <d v="2021-01-29T00:00:00"/>
    <x v="12"/>
    <x v="0"/>
    <n v="-23.64"/>
    <x v="4"/>
  </r>
  <r>
    <s v="31786"/>
    <s v="TN"/>
    <s v="0000190862"/>
    <x v="4"/>
    <x v="0"/>
    <d v="2021-02-12T00:00:00"/>
    <x v="11"/>
    <x v="2"/>
    <n v="5.74"/>
    <x v="4"/>
  </r>
  <r>
    <s v="31786"/>
    <s v="TN"/>
    <s v="0000190862"/>
    <x v="4"/>
    <x v="0"/>
    <d v="2021-02-12T00:00:00"/>
    <x v="12"/>
    <x v="0"/>
    <n v="44.72"/>
    <x v="4"/>
  </r>
  <r>
    <s v="31786"/>
    <s v="TN"/>
    <s v="0000190862"/>
    <x v="4"/>
    <x v="0"/>
    <d v="2021-02-12T00:00:00"/>
    <x v="13"/>
    <x v="3"/>
    <n v="38.479999999999997"/>
    <x v="4"/>
  </r>
  <r>
    <s v="31786"/>
    <s v="TN"/>
    <s v="0000190862"/>
    <x v="4"/>
    <x v="0"/>
    <d v="2021-02-26T00:00:00"/>
    <x v="11"/>
    <x v="4"/>
    <n v="2081.2399999999998"/>
    <x v="9"/>
  </r>
  <r>
    <s v="31786"/>
    <s v="TN"/>
    <s v="0000190862"/>
    <x v="4"/>
    <x v="0"/>
    <d v="2021-02-26T00:00:00"/>
    <x v="11"/>
    <x v="2"/>
    <n v="1957.21"/>
    <x v="10"/>
  </r>
  <r>
    <s v="31786"/>
    <s v="TN"/>
    <s v="0000190862"/>
    <x v="4"/>
    <x v="0"/>
    <d v="2021-02-26T00:00:00"/>
    <x v="11"/>
    <x v="5"/>
    <n v="4041.19"/>
    <x v="11"/>
  </r>
  <r>
    <s v="31786"/>
    <s v="TN"/>
    <s v="0000190862"/>
    <x v="4"/>
    <x v="0"/>
    <d v="2021-02-26T00:00:00"/>
    <x v="11"/>
    <x v="6"/>
    <n v="6801.94"/>
    <x v="12"/>
  </r>
  <r>
    <s v="31786"/>
    <s v="TN"/>
    <s v="0000190862"/>
    <x v="4"/>
    <x v="0"/>
    <d v="2021-02-26T00:00:00"/>
    <x v="11"/>
    <x v="7"/>
    <n v="8254.3700000000008"/>
    <x v="13"/>
  </r>
  <r>
    <s v="31786"/>
    <s v="TN"/>
    <s v="0000190862"/>
    <x v="4"/>
    <x v="0"/>
    <d v="2021-02-26T00:00:00"/>
    <x v="11"/>
    <x v="8"/>
    <n v="9375.61"/>
    <x v="14"/>
  </r>
  <r>
    <s v="31786"/>
    <s v="TN"/>
    <s v="0000190862"/>
    <x v="4"/>
    <x v="0"/>
    <d v="2021-02-26T00:00:00"/>
    <x v="11"/>
    <x v="9"/>
    <n v="11717.54"/>
    <x v="15"/>
  </r>
  <r>
    <s v="31786"/>
    <s v="TN"/>
    <s v="0000190862"/>
    <x v="4"/>
    <x v="0"/>
    <d v="2021-02-26T00:00:00"/>
    <x v="11"/>
    <x v="10"/>
    <n v="7905.18"/>
    <x v="16"/>
  </r>
  <r>
    <s v="31786"/>
    <s v="TN"/>
    <s v="0000190862"/>
    <x v="4"/>
    <x v="0"/>
    <d v="2021-02-26T00:00:00"/>
    <x v="11"/>
    <x v="11"/>
    <n v="2351.0700000000002"/>
    <x v="17"/>
  </r>
  <r>
    <s v="31786"/>
    <s v="TN"/>
    <s v="0000190862"/>
    <x v="4"/>
    <x v="0"/>
    <d v="2021-02-26T00:00:00"/>
    <x v="11"/>
    <x v="12"/>
    <n v="301.16000000000003"/>
    <x v="18"/>
  </r>
  <r>
    <s v="31786"/>
    <s v="TN"/>
    <s v="0000190862"/>
    <x v="4"/>
    <x v="0"/>
    <d v="2021-02-26T00:00:00"/>
    <x v="11"/>
    <x v="1"/>
    <n v="1652.96"/>
    <x v="19"/>
  </r>
  <r>
    <s v="31786"/>
    <s v="TN"/>
    <s v="0000190862"/>
    <x v="4"/>
    <x v="0"/>
    <d v="2021-02-26T00:00:00"/>
    <x v="11"/>
    <x v="13"/>
    <n v="1493.61"/>
    <x v="20"/>
  </r>
  <r>
    <s v="31786"/>
    <s v="TN"/>
    <s v="0000190862"/>
    <x v="4"/>
    <x v="0"/>
    <d v="2021-02-26T00:00:00"/>
    <x v="11"/>
    <x v="14"/>
    <n v="3090.3"/>
    <x v="21"/>
  </r>
  <r>
    <s v="31786"/>
    <s v="TN"/>
    <s v="0000190862"/>
    <x v="4"/>
    <x v="0"/>
    <d v="2021-02-26T00:00:00"/>
    <x v="11"/>
    <x v="15"/>
    <n v="6647.36"/>
    <x v="22"/>
  </r>
  <r>
    <s v="31786"/>
    <s v="TN"/>
    <s v="0000190862"/>
    <x v="4"/>
    <x v="0"/>
    <d v="2021-02-26T00:00:00"/>
    <x v="11"/>
    <x v="16"/>
    <n v="9271.89"/>
    <x v="23"/>
  </r>
  <r>
    <s v="31786"/>
    <s v="TN"/>
    <s v="0000190862"/>
    <x v="4"/>
    <x v="0"/>
    <d v="2021-02-26T00:00:00"/>
    <x v="11"/>
    <x v="17"/>
    <n v="10994.91"/>
    <x v="24"/>
  </r>
  <r>
    <s v="31786"/>
    <s v="TN"/>
    <s v="0000190862"/>
    <x v="4"/>
    <x v="0"/>
    <d v="2021-02-26T00:00:00"/>
    <x v="11"/>
    <x v="18"/>
    <n v="14358.2"/>
    <x v="25"/>
  </r>
  <r>
    <s v="31786"/>
    <s v="TN"/>
    <s v="0000190862"/>
    <x v="4"/>
    <x v="0"/>
    <d v="2021-02-26T00:00:00"/>
    <x v="11"/>
    <x v="19"/>
    <n v="11360.26"/>
    <x v="26"/>
  </r>
  <r>
    <s v="31786"/>
    <s v="TN"/>
    <s v="0000190862"/>
    <x v="4"/>
    <x v="0"/>
    <d v="2021-02-26T00:00:00"/>
    <x v="11"/>
    <x v="20"/>
    <n v="2306.66"/>
    <x v="27"/>
  </r>
  <r>
    <s v="31786"/>
    <s v="TN"/>
    <s v="0000190862"/>
    <x v="4"/>
    <x v="0"/>
    <d v="2021-02-26T00:00:00"/>
    <x v="11"/>
    <x v="21"/>
    <n v="437.9"/>
    <x v="28"/>
  </r>
  <r>
    <s v="31786"/>
    <s v="TN"/>
    <s v="0000190862"/>
    <x v="4"/>
    <x v="0"/>
    <d v="2021-02-26T00:00:00"/>
    <x v="11"/>
    <x v="22"/>
    <n v="1747.64"/>
    <x v="29"/>
  </r>
  <r>
    <s v="31786"/>
    <s v="TN"/>
    <s v="0000190862"/>
    <x v="4"/>
    <x v="0"/>
    <d v="2021-02-26T00:00:00"/>
    <x v="11"/>
    <x v="23"/>
    <n v="2004.5"/>
    <x v="30"/>
  </r>
  <r>
    <s v="31786"/>
    <s v="TN"/>
    <s v="0000190862"/>
    <x v="4"/>
    <x v="0"/>
    <d v="2021-02-26T00:00:00"/>
    <x v="11"/>
    <x v="24"/>
    <n v="4494.6099999999997"/>
    <x v="31"/>
  </r>
  <r>
    <s v="31786"/>
    <s v="TN"/>
    <s v="0000190862"/>
    <x v="4"/>
    <x v="0"/>
    <d v="2021-02-26T00:00:00"/>
    <x v="11"/>
    <x v="25"/>
    <n v="5018.55"/>
    <x v="32"/>
  </r>
  <r>
    <s v="31786"/>
    <s v="TN"/>
    <s v="0000190862"/>
    <x v="4"/>
    <x v="0"/>
    <d v="2021-02-26T00:00:00"/>
    <x v="11"/>
    <x v="26"/>
    <n v="5562.86"/>
    <x v="33"/>
  </r>
  <r>
    <s v="31786"/>
    <s v="TN"/>
    <s v="0000190862"/>
    <x v="4"/>
    <x v="0"/>
    <d v="2021-02-26T00:00:00"/>
    <x v="11"/>
    <x v="27"/>
    <n v="7650.95"/>
    <x v="34"/>
  </r>
  <r>
    <s v="31786"/>
    <s v="TN"/>
    <s v="0000190862"/>
    <x v="4"/>
    <x v="0"/>
    <d v="2021-02-26T00:00:00"/>
    <x v="11"/>
    <x v="28"/>
    <n v="7514.97"/>
    <x v="35"/>
  </r>
  <r>
    <s v="31786"/>
    <s v="TN"/>
    <s v="0000190862"/>
    <x v="4"/>
    <x v="0"/>
    <d v="2021-02-26T00:00:00"/>
    <x v="11"/>
    <x v="29"/>
    <n v="5065.34"/>
    <x v="36"/>
  </r>
  <r>
    <s v="31786"/>
    <s v="TN"/>
    <s v="0000190862"/>
    <x v="4"/>
    <x v="0"/>
    <d v="2021-02-26T00:00:00"/>
    <x v="11"/>
    <x v="30"/>
    <n v="966.21"/>
    <x v="37"/>
  </r>
  <r>
    <s v="31786"/>
    <s v="TN"/>
    <s v="0000190862"/>
    <x v="4"/>
    <x v="0"/>
    <d v="2021-02-26T00:00:00"/>
    <x v="11"/>
    <x v="31"/>
    <n v="351.2"/>
    <x v="38"/>
  </r>
  <r>
    <s v="31786"/>
    <s v="TN"/>
    <s v="0000190862"/>
    <x v="4"/>
    <x v="0"/>
    <d v="2021-02-26T00:00:00"/>
    <x v="11"/>
    <x v="32"/>
    <n v="1512.49"/>
    <x v="39"/>
  </r>
  <r>
    <s v="31786"/>
    <s v="TN"/>
    <s v="0000190862"/>
    <x v="4"/>
    <x v="0"/>
    <d v="2021-02-26T00:00:00"/>
    <x v="11"/>
    <x v="33"/>
    <n v="1583.66"/>
    <x v="40"/>
  </r>
  <r>
    <s v="31786"/>
    <s v="TN"/>
    <s v="0000190862"/>
    <x v="4"/>
    <x v="0"/>
    <d v="2021-02-26T00:00:00"/>
    <x v="11"/>
    <x v="34"/>
    <n v="2868.01"/>
    <x v="41"/>
  </r>
  <r>
    <s v="31786"/>
    <s v="TN"/>
    <s v="0000190862"/>
    <x v="4"/>
    <x v="0"/>
    <d v="2021-02-26T00:00:00"/>
    <x v="11"/>
    <x v="35"/>
    <n v="4372.6099999999997"/>
    <x v="42"/>
  </r>
  <r>
    <s v="31786"/>
    <s v="TN"/>
    <s v="0000190862"/>
    <x v="4"/>
    <x v="0"/>
    <d v="2021-02-26T00:00:00"/>
    <x v="11"/>
    <x v="36"/>
    <n v="6505.11"/>
    <x v="43"/>
  </r>
  <r>
    <s v="31786"/>
    <s v="TN"/>
    <s v="0000190862"/>
    <x v="4"/>
    <x v="0"/>
    <d v="2021-02-26T00:00:00"/>
    <x v="11"/>
    <x v="37"/>
    <n v="7513.48"/>
    <x v="44"/>
  </r>
  <r>
    <s v="31786"/>
    <s v="TN"/>
    <s v="0000190862"/>
    <x v="4"/>
    <x v="0"/>
    <d v="2021-02-26T00:00:00"/>
    <x v="11"/>
    <x v="38"/>
    <n v="9131.42"/>
    <x v="42"/>
  </r>
  <r>
    <s v="31786"/>
    <s v="TN"/>
    <s v="0000190862"/>
    <x v="4"/>
    <x v="0"/>
    <d v="2021-02-26T00:00:00"/>
    <x v="11"/>
    <x v="39"/>
    <n v="6567.43"/>
    <x v="45"/>
  </r>
  <r>
    <s v="31786"/>
    <s v="TN"/>
    <s v="0000190862"/>
    <x v="4"/>
    <x v="0"/>
    <d v="2021-02-26T00:00:00"/>
    <x v="11"/>
    <x v="40"/>
    <n v="1455.06"/>
    <x v="46"/>
  </r>
  <r>
    <s v="31786"/>
    <s v="TN"/>
    <s v="0000190862"/>
    <x v="4"/>
    <x v="0"/>
    <d v="2021-02-26T00:00:00"/>
    <x v="11"/>
    <x v="41"/>
    <n v="383.47"/>
    <x v="47"/>
  </r>
  <r>
    <s v="31786"/>
    <s v="TN"/>
    <s v="0000190862"/>
    <x v="4"/>
    <x v="0"/>
    <d v="2021-02-26T00:00:00"/>
    <x v="12"/>
    <x v="0"/>
    <n v="992653.63"/>
    <x v="48"/>
  </r>
  <r>
    <s v="31786"/>
    <s v="TN"/>
    <s v="0000190862"/>
    <x v="4"/>
    <x v="0"/>
    <d v="2021-02-26T00:00:00"/>
    <x v="13"/>
    <x v="3"/>
    <n v="92961.12"/>
    <x v="49"/>
  </r>
  <r>
    <s v="31786"/>
    <s v="TN"/>
    <s v="0000190862"/>
    <x v="4"/>
    <x v="0"/>
    <d v="2021-02-26T00:00:00"/>
    <x v="13"/>
    <x v="42"/>
    <n v="99222.56"/>
    <x v="50"/>
  </r>
  <r>
    <s v="31786"/>
    <s v="TN"/>
    <s v="0000210467"/>
    <x v="5"/>
    <x v="0"/>
    <d v="2021-01-29T00:00:00"/>
    <x v="14"/>
    <x v="0"/>
    <n v="-5.56"/>
    <x v="4"/>
  </r>
  <r>
    <s v="31786"/>
    <s v="TN"/>
    <s v="0000210467"/>
    <x v="5"/>
    <x v="0"/>
    <d v="2021-02-12T00:00:00"/>
    <x v="14"/>
    <x v="0"/>
    <n v="5.56"/>
    <x v="4"/>
  </r>
  <r>
    <s v="31786"/>
    <s v="TN"/>
    <s v="0000210467"/>
    <x v="5"/>
    <x v="0"/>
    <d v="2021-02-26T00:00:00"/>
    <x v="14"/>
    <x v="0"/>
    <n v="228884.53"/>
    <x v="51"/>
  </r>
  <r>
    <s v="31786"/>
    <s v="NP"/>
    <s v="0000000185"/>
    <x v="0"/>
    <x v="1"/>
    <d v="2021-02-26T00:00:00"/>
    <x v="0"/>
    <x v="0"/>
    <n v="243.84"/>
    <x v="52"/>
  </r>
  <r>
    <s v="31786"/>
    <s v="NP"/>
    <s v="0000000185"/>
    <x v="0"/>
    <x v="1"/>
    <d v="2021-02-26T00:00:00"/>
    <x v="15"/>
    <x v="0"/>
    <n v="63319.24"/>
    <x v="53"/>
  </r>
  <r>
    <s v="31786"/>
    <s v="NP"/>
    <s v="0000000185"/>
    <x v="0"/>
    <x v="2"/>
    <d v="2021-02-26T00:00:00"/>
    <x v="0"/>
    <x v="0"/>
    <n v="28.24"/>
    <x v="8"/>
  </r>
  <r>
    <s v="31786"/>
    <s v="NP"/>
    <s v="0000000185"/>
    <x v="0"/>
    <x v="2"/>
    <d v="2021-02-26T00:00:00"/>
    <x v="15"/>
    <x v="0"/>
    <n v="25845.41"/>
    <x v="54"/>
  </r>
  <r>
    <s v="31786"/>
    <s v="NP"/>
    <s v="0000000185"/>
    <x v="0"/>
    <x v="3"/>
    <d v="2021-02-26T00:00:00"/>
    <x v="15"/>
    <x v="0"/>
    <n v="3083.01"/>
    <x v="55"/>
  </r>
  <r>
    <s v="31786"/>
    <s v="NP"/>
    <s v="0000190862"/>
    <x v="4"/>
    <x v="1"/>
    <d v="2021-02-26T00:00:00"/>
    <x v="12"/>
    <x v="0"/>
    <n v="2767.4"/>
    <x v="56"/>
  </r>
  <r>
    <s v="31786"/>
    <s v="NP"/>
    <s v="0000190862"/>
    <x v="4"/>
    <x v="1"/>
    <d v="2021-02-26T00:00:00"/>
    <x v="16"/>
    <x v="0"/>
    <n v="316684.53999999998"/>
    <x v="57"/>
  </r>
  <r>
    <s v="31786"/>
    <s v="NP"/>
    <s v="0000190862"/>
    <x v="4"/>
    <x v="2"/>
    <d v="2021-02-26T00:00:00"/>
    <x v="12"/>
    <x v="0"/>
    <n v="516.77"/>
    <x v="28"/>
  </r>
  <r>
    <s v="31786"/>
    <s v="NP"/>
    <s v="0000190862"/>
    <x v="4"/>
    <x v="2"/>
    <d v="2021-02-26T00:00:00"/>
    <x v="16"/>
    <x v="0"/>
    <n v="249494.72"/>
    <x v="58"/>
  </r>
  <r>
    <s v="31786"/>
    <s v="NP"/>
    <s v="0000190862"/>
    <x v="4"/>
    <x v="3"/>
    <d v="2021-02-26T00:00:00"/>
    <x v="12"/>
    <x v="0"/>
    <n v="160.94"/>
    <x v="59"/>
  </r>
  <r>
    <s v="31786"/>
    <s v="NP"/>
    <s v="0000190862"/>
    <x v="4"/>
    <x v="3"/>
    <d v="2021-02-26T00:00:00"/>
    <x v="16"/>
    <x v="0"/>
    <n v="16797.400000000001"/>
    <x v="60"/>
  </r>
  <r>
    <s v="31786"/>
    <s v="NP"/>
    <s v="0000210467"/>
    <x v="5"/>
    <x v="1"/>
    <d v="2021-02-26T00:00:00"/>
    <x v="14"/>
    <x v="0"/>
    <n v="18095.64"/>
    <x v="61"/>
  </r>
  <r>
    <s v="31786"/>
    <s v="NP"/>
    <s v="0000210467"/>
    <x v="5"/>
    <x v="2"/>
    <d v="2021-02-26T00:00:00"/>
    <x v="14"/>
    <x v="0"/>
    <n v="6549.57"/>
    <x v="62"/>
  </r>
  <r>
    <s v="31786"/>
    <s v="NP"/>
    <s v="0000210467"/>
    <x v="5"/>
    <x v="3"/>
    <d v="2021-02-26T00:00:00"/>
    <x v="14"/>
    <x v="0"/>
    <n v="63.71"/>
    <x v="52"/>
  </r>
  <r>
    <s v="31786"/>
    <s v="TN"/>
    <s v="0000000185"/>
    <x v="0"/>
    <x v="0"/>
    <d v="2021-02-12T00:00:00"/>
    <x v="0"/>
    <x v="0"/>
    <n v="558.95000000000005"/>
    <x v="63"/>
  </r>
  <r>
    <s v="31786"/>
    <s v="TN"/>
    <s v="0000157401"/>
    <x v="3"/>
    <x v="0"/>
    <d v="2021-01-29T00:00:00"/>
    <x v="4"/>
    <x v="0"/>
    <n v="-1.08"/>
    <x v="59"/>
  </r>
  <r>
    <s v="31786"/>
    <s v="TN"/>
    <s v="0000157401"/>
    <x v="3"/>
    <x v="0"/>
    <d v="2021-02-12T00:00:00"/>
    <x v="4"/>
    <x v="0"/>
    <n v="14.04"/>
    <x v="64"/>
  </r>
  <r>
    <s v="31786"/>
    <s v="TN"/>
    <s v="0000190862"/>
    <x v="4"/>
    <x v="0"/>
    <d v="2021-01-29T00:00:00"/>
    <x v="11"/>
    <x v="1"/>
    <n v="-4.5199999999999996"/>
    <x v="4"/>
  </r>
  <r>
    <s v="31786"/>
    <s v="TN"/>
    <s v="0000190862"/>
    <x v="4"/>
    <x v="0"/>
    <d v="2021-01-29T00:00:00"/>
    <x v="12"/>
    <x v="0"/>
    <n v="7.08"/>
    <x v="5"/>
  </r>
  <r>
    <s v="31786"/>
    <s v="TN"/>
    <s v="0000190862"/>
    <x v="4"/>
    <x v="0"/>
    <d v="2021-02-12T00:00:00"/>
    <x v="11"/>
    <x v="4"/>
    <n v="6.64"/>
    <x v="8"/>
  </r>
  <r>
    <s v="31786"/>
    <s v="TN"/>
    <s v="0000190862"/>
    <x v="4"/>
    <x v="0"/>
    <d v="2021-02-12T00:00:00"/>
    <x v="11"/>
    <x v="2"/>
    <n v="25.01"/>
    <x v="59"/>
  </r>
  <r>
    <s v="31786"/>
    <s v="TN"/>
    <s v="0000190862"/>
    <x v="4"/>
    <x v="0"/>
    <d v="2021-02-12T00:00:00"/>
    <x v="11"/>
    <x v="6"/>
    <n v="22.3"/>
    <x v="4"/>
  </r>
  <r>
    <s v="31786"/>
    <s v="TN"/>
    <s v="0000190862"/>
    <x v="4"/>
    <x v="0"/>
    <d v="2021-02-12T00:00:00"/>
    <x v="11"/>
    <x v="8"/>
    <n v="24.21"/>
    <x v="4"/>
  </r>
  <r>
    <s v="31786"/>
    <s v="TN"/>
    <s v="0000190862"/>
    <x v="4"/>
    <x v="0"/>
    <d v="2021-02-12T00:00:00"/>
    <x v="11"/>
    <x v="1"/>
    <n v="25.15"/>
    <x v="18"/>
  </r>
  <r>
    <s v="31786"/>
    <s v="TN"/>
    <s v="0000190862"/>
    <x v="4"/>
    <x v="0"/>
    <d v="2021-02-12T00:00:00"/>
    <x v="11"/>
    <x v="14"/>
    <n v="1.49"/>
    <x v="8"/>
  </r>
  <r>
    <s v="31786"/>
    <s v="TN"/>
    <s v="0000190862"/>
    <x v="4"/>
    <x v="0"/>
    <d v="2021-02-12T00:00:00"/>
    <x v="11"/>
    <x v="16"/>
    <n v="-4.1399999999999997"/>
    <x v="4"/>
  </r>
  <r>
    <s v="31786"/>
    <s v="TN"/>
    <s v="0000190862"/>
    <x v="4"/>
    <x v="0"/>
    <d v="2021-02-12T00:00:00"/>
    <x v="11"/>
    <x v="17"/>
    <n v="26.27"/>
    <x v="4"/>
  </r>
  <r>
    <s v="31786"/>
    <s v="TN"/>
    <s v="0000190862"/>
    <x v="4"/>
    <x v="0"/>
    <d v="2021-02-12T00:00:00"/>
    <x v="11"/>
    <x v="19"/>
    <n v="26.69"/>
    <x v="4"/>
  </r>
  <r>
    <s v="31786"/>
    <s v="TN"/>
    <s v="0000190862"/>
    <x v="4"/>
    <x v="0"/>
    <d v="2021-02-12T00:00:00"/>
    <x v="11"/>
    <x v="22"/>
    <n v="-1.49"/>
    <x v="8"/>
  </r>
  <r>
    <s v="31786"/>
    <s v="TN"/>
    <s v="0000190862"/>
    <x v="4"/>
    <x v="0"/>
    <d v="2021-02-12T00:00:00"/>
    <x v="11"/>
    <x v="24"/>
    <n v="2"/>
    <x v="8"/>
  </r>
  <r>
    <s v="31786"/>
    <s v="TN"/>
    <s v="0000190862"/>
    <x v="4"/>
    <x v="0"/>
    <d v="2021-02-12T00:00:00"/>
    <x v="11"/>
    <x v="26"/>
    <n v="60.26"/>
    <x v="4"/>
  </r>
  <r>
    <s v="31786"/>
    <s v="TN"/>
    <s v="0000190862"/>
    <x v="4"/>
    <x v="0"/>
    <d v="2021-02-12T00:00:00"/>
    <x v="11"/>
    <x v="32"/>
    <n v="4.75"/>
    <x v="4"/>
  </r>
  <r>
    <s v="31786"/>
    <s v="TN"/>
    <s v="0000190862"/>
    <x v="4"/>
    <x v="0"/>
    <d v="2021-02-12T00:00:00"/>
    <x v="11"/>
    <x v="33"/>
    <n v="4.34"/>
    <x v="8"/>
  </r>
  <r>
    <s v="31786"/>
    <s v="TN"/>
    <s v="0000190862"/>
    <x v="4"/>
    <x v="0"/>
    <d v="2021-02-12T00:00:00"/>
    <x v="11"/>
    <x v="34"/>
    <n v="6.29"/>
    <x v="4"/>
  </r>
  <r>
    <s v="31786"/>
    <s v="TN"/>
    <s v="0000190862"/>
    <x v="4"/>
    <x v="0"/>
    <d v="2021-02-12T00:00:00"/>
    <x v="11"/>
    <x v="35"/>
    <n v="15.75"/>
    <x v="4"/>
  </r>
  <r>
    <s v="31786"/>
    <s v="TN"/>
    <s v="0000190862"/>
    <x v="4"/>
    <x v="0"/>
    <d v="2021-02-12T00:00:00"/>
    <x v="12"/>
    <x v="0"/>
    <n v="2168.2199999999998"/>
    <x v="65"/>
  </r>
  <r>
    <s v="31786"/>
    <s v="TN"/>
    <s v="0000190862"/>
    <x v="4"/>
    <x v="0"/>
    <d v="2021-02-12T00:00:00"/>
    <x v="13"/>
    <x v="3"/>
    <n v="323.77999999999997"/>
    <x v="38"/>
  </r>
  <r>
    <s v="31786"/>
    <s v="TN"/>
    <s v="0000190862"/>
    <x v="4"/>
    <x v="0"/>
    <d v="2021-02-12T00:00:00"/>
    <x v="13"/>
    <x v="42"/>
    <n v="213.52"/>
    <x v="66"/>
  </r>
  <r>
    <s v="31786"/>
    <s v="TN"/>
    <s v="0000210467"/>
    <x v="5"/>
    <x v="0"/>
    <d v="2021-01-29T00:00:00"/>
    <x v="14"/>
    <x v="0"/>
    <n v="-5.56"/>
    <x v="59"/>
  </r>
  <r>
    <s v="31786"/>
    <s v="TN"/>
    <s v="0000210467"/>
    <x v="5"/>
    <x v="0"/>
    <d v="2021-02-12T00:00:00"/>
    <x v="14"/>
    <x v="0"/>
    <n v="322.45"/>
    <x v="67"/>
  </r>
  <r>
    <s v="31786"/>
    <s v="NP"/>
    <s v="0000000185"/>
    <x v="0"/>
    <x v="2"/>
    <d v="2021-02-26T00:00:00"/>
    <x v="15"/>
    <x v="0"/>
    <n v="42.24"/>
    <x v="8"/>
  </r>
  <r>
    <s v="31786"/>
    <s v="NP"/>
    <s v="0000000185"/>
    <x v="0"/>
    <x v="3"/>
    <d v="2021-02-26T00:00:00"/>
    <x v="15"/>
    <x v="0"/>
    <n v="219.6"/>
    <x v="47"/>
  </r>
  <r>
    <s v="31786"/>
    <s v="NP"/>
    <s v="0000000185"/>
    <x v="0"/>
    <x v="0"/>
    <d v="2021-02-26T00:00:00"/>
    <x v="0"/>
    <x v="0"/>
    <n v="151674.32"/>
    <x v="68"/>
  </r>
  <r>
    <s v="31786"/>
    <s v="NP"/>
    <s v="0000000185"/>
    <x v="0"/>
    <x v="4"/>
    <d v="2021-02-26T00:00:00"/>
    <x v="0"/>
    <x v="0"/>
    <n v="25756.79"/>
    <x v="69"/>
  </r>
  <r>
    <s v="31786"/>
    <s v="NP"/>
    <s v="0000000185"/>
    <x v="0"/>
    <x v="5"/>
    <d v="2021-02-26T00:00:00"/>
    <x v="0"/>
    <x v="0"/>
    <n v="29882.55"/>
    <x v="70"/>
  </r>
  <r>
    <s v="31786"/>
    <s v="NP"/>
    <s v="0000053684"/>
    <x v="1"/>
    <x v="0"/>
    <d v="2021-02-26T00:00:00"/>
    <x v="1"/>
    <x v="0"/>
    <n v="191.53"/>
    <x v="47"/>
  </r>
  <r>
    <s v="31786"/>
    <s v="NP"/>
    <s v="0000053684"/>
    <x v="1"/>
    <x v="0"/>
    <d v="2021-02-26T00:00:00"/>
    <x v="2"/>
    <x v="0"/>
    <n v="40754.29"/>
    <x v="71"/>
  </r>
  <r>
    <s v="31786"/>
    <s v="NP"/>
    <s v="0000157401"/>
    <x v="2"/>
    <x v="0"/>
    <d v="2021-02-26T00:00:00"/>
    <x v="3"/>
    <x v="0"/>
    <n v="393965.61"/>
    <x v="72"/>
  </r>
  <r>
    <s v="31786"/>
    <s v="NP"/>
    <s v="0000157401"/>
    <x v="3"/>
    <x v="0"/>
    <d v="2021-02-26T00:00:00"/>
    <x v="17"/>
    <x v="0"/>
    <n v="1.38"/>
    <x v="38"/>
  </r>
  <r>
    <s v="31786"/>
    <s v="NP"/>
    <s v="0000157401"/>
    <x v="3"/>
    <x v="0"/>
    <d v="2021-02-26T00:00:00"/>
    <x v="5"/>
    <x v="0"/>
    <n v="9.7799999999999994"/>
    <x v="28"/>
  </r>
  <r>
    <s v="31786"/>
    <s v="NP"/>
    <s v="0000157401"/>
    <x v="3"/>
    <x v="0"/>
    <d v="2021-02-26T00:00:00"/>
    <x v="6"/>
    <x v="0"/>
    <n v="5.28"/>
    <x v="38"/>
  </r>
  <r>
    <s v="31786"/>
    <s v="NP"/>
    <s v="0000157401"/>
    <x v="3"/>
    <x v="0"/>
    <d v="2021-02-26T00:00:00"/>
    <x v="7"/>
    <x v="0"/>
    <n v="31.5"/>
    <x v="64"/>
  </r>
  <r>
    <s v="31786"/>
    <s v="NP"/>
    <s v="0000157401"/>
    <x v="3"/>
    <x v="0"/>
    <d v="2021-02-26T00:00:00"/>
    <x v="4"/>
    <x v="0"/>
    <n v="13478.52"/>
    <x v="73"/>
  </r>
  <r>
    <s v="31786"/>
    <s v="NP"/>
    <s v="0000157401"/>
    <x v="3"/>
    <x v="0"/>
    <d v="2021-02-26T00:00:00"/>
    <x v="18"/>
    <x v="0"/>
    <n v="5.78"/>
    <x v="37"/>
  </r>
  <r>
    <s v="31786"/>
    <s v="NP"/>
    <s v="0000157401"/>
    <x v="3"/>
    <x v="0"/>
    <d v="2021-02-26T00:00:00"/>
    <x v="19"/>
    <x v="0"/>
    <n v="0.4"/>
    <x v="4"/>
  </r>
  <r>
    <s v="31786"/>
    <s v="NP"/>
    <s v="0000157401"/>
    <x v="3"/>
    <x v="0"/>
    <d v="2021-02-26T00:00:00"/>
    <x v="20"/>
    <x v="0"/>
    <n v="1.98"/>
    <x v="38"/>
  </r>
  <r>
    <s v="31786"/>
    <s v="NP"/>
    <s v="0000157401"/>
    <x v="3"/>
    <x v="0"/>
    <d v="2021-02-26T00:00:00"/>
    <x v="21"/>
    <x v="0"/>
    <n v="0.32"/>
    <x v="4"/>
  </r>
  <r>
    <s v="31786"/>
    <s v="NP"/>
    <s v="0000157401"/>
    <x v="3"/>
    <x v="0"/>
    <d v="2021-02-26T00:00:00"/>
    <x v="8"/>
    <x v="0"/>
    <n v="0.61"/>
    <x v="4"/>
  </r>
  <r>
    <s v="31786"/>
    <s v="NP"/>
    <s v="0000157401"/>
    <x v="3"/>
    <x v="0"/>
    <d v="2021-02-26T00:00:00"/>
    <x v="9"/>
    <x v="0"/>
    <n v="1.34"/>
    <x v="8"/>
  </r>
  <r>
    <s v="31786"/>
    <s v="NP"/>
    <s v="0000157401"/>
    <x v="3"/>
    <x v="0"/>
    <d v="2021-02-26T00:00:00"/>
    <x v="10"/>
    <x v="0"/>
    <n v="16.04"/>
    <x v="74"/>
  </r>
  <r>
    <s v="31786"/>
    <s v="NP"/>
    <s v="0000190862"/>
    <x v="4"/>
    <x v="2"/>
    <d v="2021-02-26T00:00:00"/>
    <x v="16"/>
    <x v="0"/>
    <n v="13353.78"/>
    <x v="75"/>
  </r>
  <r>
    <s v="31786"/>
    <s v="NP"/>
    <s v="0000190862"/>
    <x v="4"/>
    <x v="3"/>
    <d v="2021-02-26T00:00:00"/>
    <x v="16"/>
    <x v="0"/>
    <n v="2096.64"/>
    <x v="76"/>
  </r>
  <r>
    <s v="31786"/>
    <s v="NP"/>
    <s v="0000190862"/>
    <x v="4"/>
    <x v="0"/>
    <d v="2021-02-26T00:00:00"/>
    <x v="11"/>
    <x v="4"/>
    <n v="22.51"/>
    <x v="18"/>
  </r>
  <r>
    <s v="31786"/>
    <s v="NP"/>
    <s v="0000190862"/>
    <x v="4"/>
    <x v="0"/>
    <d v="2021-02-26T00:00:00"/>
    <x v="11"/>
    <x v="5"/>
    <n v="55.2"/>
    <x v="38"/>
  </r>
  <r>
    <s v="31786"/>
    <s v="NP"/>
    <s v="0000190862"/>
    <x v="4"/>
    <x v="0"/>
    <d v="2021-02-26T00:00:00"/>
    <x v="11"/>
    <x v="6"/>
    <n v="63.03"/>
    <x v="18"/>
  </r>
  <r>
    <s v="31786"/>
    <s v="NP"/>
    <s v="0000190862"/>
    <x v="4"/>
    <x v="0"/>
    <d v="2021-02-26T00:00:00"/>
    <x v="11"/>
    <x v="7"/>
    <n v="62.66"/>
    <x v="59"/>
  </r>
  <r>
    <s v="31786"/>
    <s v="NP"/>
    <s v="0000190862"/>
    <x v="4"/>
    <x v="0"/>
    <d v="2021-02-26T00:00:00"/>
    <x v="11"/>
    <x v="8"/>
    <n v="60.86"/>
    <x v="8"/>
  </r>
  <r>
    <s v="31786"/>
    <s v="NP"/>
    <s v="0000190862"/>
    <x v="4"/>
    <x v="0"/>
    <d v="2021-02-26T00:00:00"/>
    <x v="11"/>
    <x v="9"/>
    <n v="53.64"/>
    <x v="8"/>
  </r>
  <r>
    <s v="31786"/>
    <s v="NP"/>
    <s v="0000190862"/>
    <x v="4"/>
    <x v="0"/>
    <d v="2021-02-26T00:00:00"/>
    <x v="11"/>
    <x v="10"/>
    <n v="24.37"/>
    <x v="4"/>
  </r>
  <r>
    <s v="31786"/>
    <s v="NP"/>
    <s v="0000190862"/>
    <x v="4"/>
    <x v="0"/>
    <d v="2021-02-26T00:00:00"/>
    <x v="11"/>
    <x v="13"/>
    <n v="7.94"/>
    <x v="8"/>
  </r>
  <r>
    <s v="31786"/>
    <s v="NP"/>
    <s v="0000190862"/>
    <x v="4"/>
    <x v="0"/>
    <d v="2021-02-26T00:00:00"/>
    <x v="11"/>
    <x v="14"/>
    <n v="11.72"/>
    <x v="4"/>
  </r>
  <r>
    <s v="31786"/>
    <s v="NP"/>
    <s v="0000190862"/>
    <x v="4"/>
    <x v="0"/>
    <d v="2021-02-26T00:00:00"/>
    <x v="11"/>
    <x v="16"/>
    <n v="8.77"/>
    <x v="4"/>
  </r>
  <r>
    <s v="31786"/>
    <s v="NP"/>
    <s v="0000190862"/>
    <x v="4"/>
    <x v="0"/>
    <d v="2021-02-26T00:00:00"/>
    <x v="11"/>
    <x v="17"/>
    <n v="21.93"/>
    <x v="4"/>
  </r>
  <r>
    <s v="31786"/>
    <s v="NP"/>
    <s v="0000190862"/>
    <x v="4"/>
    <x v="0"/>
    <d v="2021-02-26T00:00:00"/>
    <x v="11"/>
    <x v="19"/>
    <n v="70.2"/>
    <x v="8"/>
  </r>
  <r>
    <s v="31786"/>
    <s v="NP"/>
    <s v="0000190862"/>
    <x v="4"/>
    <x v="0"/>
    <d v="2021-02-26T00:00:00"/>
    <x v="11"/>
    <x v="23"/>
    <n v="18.260000000000002"/>
    <x v="8"/>
  </r>
  <r>
    <s v="31786"/>
    <s v="NP"/>
    <s v="0000190862"/>
    <x v="4"/>
    <x v="0"/>
    <d v="2021-02-26T00:00:00"/>
    <x v="11"/>
    <x v="32"/>
    <n v="5.79"/>
    <x v="4"/>
  </r>
  <r>
    <s v="31786"/>
    <s v="NP"/>
    <s v="0000190862"/>
    <x v="4"/>
    <x v="0"/>
    <d v="2021-02-26T00:00:00"/>
    <x v="11"/>
    <x v="33"/>
    <n v="5.26"/>
    <x v="4"/>
  </r>
  <r>
    <s v="31786"/>
    <s v="NP"/>
    <s v="0000190862"/>
    <x v="4"/>
    <x v="0"/>
    <d v="2021-02-26T00:00:00"/>
    <x v="11"/>
    <x v="34"/>
    <n v="42.22"/>
    <x v="8"/>
  </r>
  <r>
    <s v="31786"/>
    <s v="NP"/>
    <s v="0000190862"/>
    <x v="4"/>
    <x v="0"/>
    <d v="2021-02-26T00:00:00"/>
    <x v="11"/>
    <x v="36"/>
    <n v="42.15"/>
    <x v="8"/>
  </r>
  <r>
    <s v="31786"/>
    <s v="NP"/>
    <s v="0000190862"/>
    <x v="4"/>
    <x v="0"/>
    <d v="2021-02-26T00:00:00"/>
    <x v="11"/>
    <x v="37"/>
    <n v="47.38"/>
    <x v="8"/>
  </r>
  <r>
    <s v="31786"/>
    <s v="NP"/>
    <s v="0000190862"/>
    <x v="4"/>
    <x v="0"/>
    <d v="2021-02-26T00:00:00"/>
    <x v="11"/>
    <x v="39"/>
    <n v="35.25"/>
    <x v="4"/>
  </r>
  <r>
    <s v="31786"/>
    <s v="NP"/>
    <s v="0000190862"/>
    <x v="4"/>
    <x v="0"/>
    <d v="2021-02-26T00:00:00"/>
    <x v="11"/>
    <x v="41"/>
    <n v="37.369999999999997"/>
    <x v="4"/>
  </r>
  <r>
    <s v="31786"/>
    <s v="NP"/>
    <s v="0000190862"/>
    <x v="4"/>
    <x v="0"/>
    <d v="2021-02-26T00:00:00"/>
    <x v="12"/>
    <x v="0"/>
    <n v="743831.18"/>
    <x v="77"/>
  </r>
  <r>
    <s v="31786"/>
    <s v="NP"/>
    <s v="0000190862"/>
    <x v="4"/>
    <x v="0"/>
    <d v="2021-02-26T00:00:00"/>
    <x v="13"/>
    <x v="43"/>
    <n v="75480.91"/>
    <x v="78"/>
  </r>
  <r>
    <s v="31786"/>
    <s v="NP"/>
    <s v="0000190862"/>
    <x v="4"/>
    <x v="0"/>
    <d v="2021-02-26T00:00:00"/>
    <x v="13"/>
    <x v="44"/>
    <n v="75579.62"/>
    <x v="79"/>
  </r>
  <r>
    <s v="31786"/>
    <s v="NP"/>
    <s v="0000190862"/>
    <x v="4"/>
    <x v="0"/>
    <d v="2021-02-26T00:00:00"/>
    <x v="13"/>
    <x v="3"/>
    <n v="999.46"/>
    <x v="80"/>
  </r>
  <r>
    <s v="31786"/>
    <s v="NP"/>
    <s v="0000190862"/>
    <x v="4"/>
    <x v="0"/>
    <d v="2021-02-26T00:00:00"/>
    <x v="13"/>
    <x v="42"/>
    <n v="415.77"/>
    <x v="28"/>
  </r>
  <r>
    <s v="31786"/>
    <s v="NP"/>
    <s v="0000190862"/>
    <x v="4"/>
    <x v="4"/>
    <d v="2021-02-26T00:00:00"/>
    <x v="12"/>
    <x v="0"/>
    <n v="432973.48"/>
    <x v="81"/>
  </r>
  <r>
    <s v="31786"/>
    <s v="NP"/>
    <s v="0000190862"/>
    <x v="4"/>
    <x v="5"/>
    <d v="2021-02-26T00:00:00"/>
    <x v="12"/>
    <x v="0"/>
    <n v="205263.06"/>
    <x v="82"/>
  </r>
  <r>
    <s v="31786"/>
    <s v="NP"/>
    <s v="0000210467"/>
    <x v="5"/>
    <x v="2"/>
    <d v="2021-02-26T00:00:00"/>
    <x v="14"/>
    <x v="0"/>
    <n v="5.56"/>
    <x v="4"/>
  </r>
  <r>
    <s v="31786"/>
    <s v="NP"/>
    <s v="0000210467"/>
    <x v="5"/>
    <x v="3"/>
    <d v="2021-02-26T00:00:00"/>
    <x v="14"/>
    <x v="0"/>
    <n v="529.28"/>
    <x v="83"/>
  </r>
  <r>
    <s v="31786"/>
    <s v="NP"/>
    <s v="0000210467"/>
    <x v="5"/>
    <x v="0"/>
    <d v="2021-02-26T00:00:00"/>
    <x v="14"/>
    <x v="0"/>
    <n v="162937.78"/>
    <x v="84"/>
  </r>
  <r>
    <s v="31786"/>
    <s v="NP"/>
    <s v="0000210467"/>
    <x v="5"/>
    <x v="4"/>
    <d v="2021-02-26T00:00:00"/>
    <x v="14"/>
    <x v="0"/>
    <n v="99373.08"/>
    <x v="85"/>
  </r>
  <r>
    <s v="31786"/>
    <s v="NP"/>
    <s v="0000210467"/>
    <x v="5"/>
    <x v="5"/>
    <d v="2021-02-26T00:00:00"/>
    <x v="14"/>
    <x v="0"/>
    <n v="60409.42"/>
    <x v="86"/>
  </r>
  <r>
    <s v="31786"/>
    <s v="NP"/>
    <s v="0000000185"/>
    <x v="0"/>
    <x v="1"/>
    <d v="2021-02-28T00:00:00"/>
    <x v="15"/>
    <x v="0"/>
    <n v="-15.23"/>
    <x v="4"/>
  </r>
  <r>
    <s v="31786"/>
    <s v="NP"/>
    <s v="0000000185"/>
    <x v="0"/>
    <x v="1"/>
    <d v="2021-02-28T00:00:00"/>
    <x v="15"/>
    <x v="0"/>
    <n v="5594.29"/>
    <x v="87"/>
  </r>
  <r>
    <s v="31786"/>
    <s v="NP"/>
    <s v="0000000185"/>
    <x v="0"/>
    <x v="2"/>
    <d v="2021-02-28T00:00:00"/>
    <x v="0"/>
    <x v="0"/>
    <n v="14.12"/>
    <x v="4"/>
  </r>
  <r>
    <s v="31786"/>
    <s v="NP"/>
    <s v="0000000185"/>
    <x v="0"/>
    <x v="2"/>
    <d v="2021-02-28T00:00:00"/>
    <x v="15"/>
    <x v="0"/>
    <n v="371.83"/>
    <x v="88"/>
  </r>
  <r>
    <s v="31786"/>
    <s v="NP"/>
    <s v="0000000185"/>
    <x v="0"/>
    <x v="3"/>
    <d v="2021-02-28T00:00:00"/>
    <x v="15"/>
    <x v="0"/>
    <n v="69.25"/>
    <x v="59"/>
  </r>
  <r>
    <s v="31786"/>
    <s v="NP"/>
    <s v="0000000185"/>
    <x v="0"/>
    <x v="0"/>
    <d v="2021-02-28T00:00:00"/>
    <x v="0"/>
    <x v="0"/>
    <n v="-24.54"/>
    <x v="4"/>
  </r>
  <r>
    <s v="31786"/>
    <s v="NP"/>
    <s v="0000000185"/>
    <x v="0"/>
    <x v="0"/>
    <d v="2021-02-28T00:00:00"/>
    <x v="0"/>
    <x v="0"/>
    <n v="696.83"/>
    <x v="89"/>
  </r>
  <r>
    <s v="31786"/>
    <s v="NP"/>
    <s v="0000000185"/>
    <x v="0"/>
    <x v="4"/>
    <d v="2021-02-28T00:00:00"/>
    <x v="0"/>
    <x v="0"/>
    <n v="-107.39"/>
    <x v="6"/>
  </r>
  <r>
    <s v="31786"/>
    <s v="NP"/>
    <s v="0000000185"/>
    <x v="0"/>
    <x v="4"/>
    <d v="2021-02-28T00:00:00"/>
    <x v="0"/>
    <x v="0"/>
    <n v="76.489999999999995"/>
    <x v="18"/>
  </r>
  <r>
    <s v="31786"/>
    <s v="NP"/>
    <s v="0000000185"/>
    <x v="0"/>
    <x v="5"/>
    <d v="2021-02-28T00:00:00"/>
    <x v="0"/>
    <x v="0"/>
    <n v="85.41"/>
    <x v="59"/>
  </r>
  <r>
    <s v="31786"/>
    <s v="NP"/>
    <s v="0000000185"/>
    <x v="0"/>
    <x v="5"/>
    <d v="2021-02-28T00:00:00"/>
    <x v="0"/>
    <x v="0"/>
    <n v="299.88"/>
    <x v="1"/>
  </r>
  <r>
    <s v="31786"/>
    <s v="NP"/>
    <s v="0000157401"/>
    <x v="3"/>
    <x v="0"/>
    <d v="2021-02-28T00:00:00"/>
    <x v="4"/>
    <x v="0"/>
    <n v="2.34"/>
    <x v="8"/>
  </r>
  <r>
    <s v="31786"/>
    <s v="NP"/>
    <s v="0000190862"/>
    <x v="4"/>
    <x v="1"/>
    <d v="2021-02-28T00:00:00"/>
    <x v="12"/>
    <x v="0"/>
    <n v="230.66"/>
    <x v="38"/>
  </r>
  <r>
    <s v="31786"/>
    <s v="NP"/>
    <s v="0000190862"/>
    <x v="4"/>
    <x v="1"/>
    <d v="2021-02-28T00:00:00"/>
    <x v="16"/>
    <x v="0"/>
    <n v="-264.94"/>
    <x v="90"/>
  </r>
  <r>
    <s v="31786"/>
    <s v="NP"/>
    <s v="0000190862"/>
    <x v="4"/>
    <x v="1"/>
    <d v="2021-02-28T00:00:00"/>
    <x v="16"/>
    <x v="0"/>
    <n v="49048.41"/>
    <x v="91"/>
  </r>
  <r>
    <s v="31786"/>
    <s v="NP"/>
    <s v="0000190862"/>
    <x v="4"/>
    <x v="2"/>
    <d v="2021-02-28T00:00:00"/>
    <x v="12"/>
    <x v="0"/>
    <n v="209.16"/>
    <x v="38"/>
  </r>
  <r>
    <s v="31786"/>
    <s v="NP"/>
    <s v="0000190862"/>
    <x v="4"/>
    <x v="2"/>
    <d v="2021-02-28T00:00:00"/>
    <x v="16"/>
    <x v="0"/>
    <n v="4988.28"/>
    <x v="92"/>
  </r>
  <r>
    <s v="31786"/>
    <s v="NP"/>
    <s v="0000190862"/>
    <x v="4"/>
    <x v="3"/>
    <d v="2021-02-28T00:00:00"/>
    <x v="16"/>
    <x v="0"/>
    <n v="678.86"/>
    <x v="93"/>
  </r>
  <r>
    <s v="31786"/>
    <s v="NP"/>
    <s v="0000190862"/>
    <x v="4"/>
    <x v="0"/>
    <d v="2021-02-28T00:00:00"/>
    <x v="12"/>
    <x v="0"/>
    <n v="-77.209999999999994"/>
    <x v="28"/>
  </r>
  <r>
    <s v="31786"/>
    <s v="NP"/>
    <s v="0000190862"/>
    <x v="4"/>
    <x v="0"/>
    <d v="2021-02-28T00:00:00"/>
    <x v="12"/>
    <x v="0"/>
    <n v="2518.96"/>
    <x v="94"/>
  </r>
  <r>
    <s v="31786"/>
    <s v="NP"/>
    <s v="0000190862"/>
    <x v="4"/>
    <x v="0"/>
    <d v="2021-02-28T00:00:00"/>
    <x v="13"/>
    <x v="44"/>
    <n v="61.51"/>
    <x v="4"/>
  </r>
  <r>
    <s v="31786"/>
    <s v="NP"/>
    <s v="0000190862"/>
    <x v="4"/>
    <x v="4"/>
    <d v="2021-02-28T00:00:00"/>
    <x v="12"/>
    <x v="0"/>
    <n v="-284.74"/>
    <x v="52"/>
  </r>
  <r>
    <s v="31786"/>
    <s v="NP"/>
    <s v="0000190862"/>
    <x v="4"/>
    <x v="4"/>
    <d v="2021-02-28T00:00:00"/>
    <x v="12"/>
    <x v="0"/>
    <n v="1852.67"/>
    <x v="95"/>
  </r>
  <r>
    <s v="31786"/>
    <s v="NP"/>
    <s v="0000190862"/>
    <x v="4"/>
    <x v="5"/>
    <d v="2021-02-28T00:00:00"/>
    <x v="12"/>
    <x v="0"/>
    <n v="-488.83"/>
    <x v="96"/>
  </r>
  <r>
    <s v="31786"/>
    <s v="NP"/>
    <s v="0000190862"/>
    <x v="4"/>
    <x v="5"/>
    <d v="2021-02-28T00:00:00"/>
    <x v="12"/>
    <x v="0"/>
    <n v="1677.71"/>
    <x v="97"/>
  </r>
  <r>
    <s v="31786"/>
    <s v="NP"/>
    <s v="0000210467"/>
    <x v="5"/>
    <x v="1"/>
    <d v="2021-02-28T00:00:00"/>
    <x v="14"/>
    <x v="0"/>
    <n v="-8.64"/>
    <x v="18"/>
  </r>
  <r>
    <s v="31786"/>
    <s v="NP"/>
    <s v="0000210467"/>
    <x v="5"/>
    <x v="1"/>
    <d v="2021-02-28T00:00:00"/>
    <x v="14"/>
    <x v="0"/>
    <n v="2658.28"/>
    <x v="98"/>
  </r>
  <r>
    <s v="31786"/>
    <s v="NP"/>
    <s v="0000210467"/>
    <x v="5"/>
    <x v="2"/>
    <d v="2021-02-28T00:00:00"/>
    <x v="14"/>
    <x v="0"/>
    <n v="357"/>
    <x v="99"/>
  </r>
  <r>
    <s v="31786"/>
    <s v="NP"/>
    <s v="0000210467"/>
    <x v="5"/>
    <x v="3"/>
    <d v="2021-02-28T00:00:00"/>
    <x v="14"/>
    <x v="0"/>
    <n v="11.12"/>
    <x v="8"/>
  </r>
  <r>
    <s v="31786"/>
    <s v="NP"/>
    <s v="0000210467"/>
    <x v="5"/>
    <x v="0"/>
    <d v="2021-02-28T00:00:00"/>
    <x v="14"/>
    <x v="0"/>
    <n v="-11.98"/>
    <x v="90"/>
  </r>
  <r>
    <s v="31786"/>
    <s v="NP"/>
    <s v="0000210467"/>
    <x v="5"/>
    <x v="0"/>
    <d v="2021-02-28T00:00:00"/>
    <x v="14"/>
    <x v="0"/>
    <n v="842.36"/>
    <x v="67"/>
  </r>
  <r>
    <s v="31786"/>
    <s v="NP"/>
    <s v="0000210467"/>
    <x v="5"/>
    <x v="4"/>
    <d v="2021-02-28T00:00:00"/>
    <x v="14"/>
    <x v="0"/>
    <n v="-31.13"/>
    <x v="90"/>
  </r>
  <r>
    <s v="31786"/>
    <s v="NP"/>
    <s v="0000210467"/>
    <x v="5"/>
    <x v="4"/>
    <d v="2021-02-28T00:00:00"/>
    <x v="14"/>
    <x v="0"/>
    <n v="362.75"/>
    <x v="97"/>
  </r>
  <r>
    <s v="31786"/>
    <s v="NP"/>
    <s v="0000210467"/>
    <x v="5"/>
    <x v="5"/>
    <d v="2021-02-28T00:00:00"/>
    <x v="14"/>
    <x v="0"/>
    <n v="-22.13"/>
    <x v="96"/>
  </r>
  <r>
    <s v="31786"/>
    <s v="NP"/>
    <s v="0000210467"/>
    <x v="5"/>
    <x v="5"/>
    <d v="2021-02-28T00:00:00"/>
    <x v="14"/>
    <x v="0"/>
    <n v="448.54"/>
    <x v="27"/>
  </r>
  <r>
    <s v="31786"/>
    <s v="TN"/>
    <s v="0000000185"/>
    <x v="0"/>
    <x v="0"/>
    <d v="2021-02-28T00:00:00"/>
    <x v="0"/>
    <x v="0"/>
    <n v="-29.52"/>
    <x v="8"/>
  </r>
  <r>
    <s v="31786"/>
    <s v="TN"/>
    <s v="0000000185"/>
    <x v="0"/>
    <x v="0"/>
    <d v="2021-02-28T00:00:00"/>
    <x v="0"/>
    <x v="0"/>
    <n v="29.52"/>
    <x v="8"/>
  </r>
  <r>
    <s v="31786"/>
    <s v="TN"/>
    <s v="0000000185"/>
    <x v="0"/>
    <x v="0"/>
    <d v="2021-02-28T00:00:00"/>
    <x v="0"/>
    <x v="0"/>
    <n v="-396.49"/>
    <x v="100"/>
  </r>
  <r>
    <s v="31786"/>
    <s v="TN"/>
    <s v="0000000185"/>
    <x v="0"/>
    <x v="0"/>
    <d v="2021-02-28T00:00:00"/>
    <x v="0"/>
    <x v="0"/>
    <n v="1259.25"/>
    <x v="101"/>
  </r>
  <r>
    <s v="31786"/>
    <s v="TN"/>
    <s v="0000157401"/>
    <x v="3"/>
    <x v="0"/>
    <d v="2021-02-28T00:00:00"/>
    <x v="4"/>
    <x v="0"/>
    <n v="-26.46"/>
    <x v="102"/>
  </r>
  <r>
    <s v="31786"/>
    <s v="TN"/>
    <s v="0000157401"/>
    <x v="3"/>
    <x v="0"/>
    <d v="2021-02-28T00:00:00"/>
    <x v="4"/>
    <x v="0"/>
    <n v="48.24"/>
    <x v="103"/>
  </r>
  <r>
    <s v="31786"/>
    <s v="TN"/>
    <s v="0000157401"/>
    <x v="3"/>
    <x v="0"/>
    <d v="2021-02-28T00:00:00"/>
    <x v="8"/>
    <x v="0"/>
    <n v="0.86"/>
    <x v="8"/>
  </r>
  <r>
    <s v="31786"/>
    <s v="TN"/>
    <s v="0000190862"/>
    <x v="4"/>
    <x v="0"/>
    <d v="2021-02-28T00:00:00"/>
    <x v="12"/>
    <x v="0"/>
    <n v="96.44"/>
    <x v="18"/>
  </r>
  <r>
    <s v="31786"/>
    <s v="TN"/>
    <s v="0000190862"/>
    <x v="4"/>
    <x v="0"/>
    <d v="2021-02-28T00:00:00"/>
    <x v="11"/>
    <x v="2"/>
    <n v="-56.58"/>
    <x v="38"/>
  </r>
  <r>
    <s v="31786"/>
    <s v="TN"/>
    <s v="0000190862"/>
    <x v="4"/>
    <x v="0"/>
    <d v="2021-02-28T00:00:00"/>
    <x v="11"/>
    <x v="5"/>
    <n v="25.68"/>
    <x v="8"/>
  </r>
  <r>
    <s v="31786"/>
    <s v="TN"/>
    <s v="0000190862"/>
    <x v="4"/>
    <x v="0"/>
    <d v="2021-02-28T00:00:00"/>
    <x v="11"/>
    <x v="6"/>
    <n v="18.16"/>
    <x v="4"/>
  </r>
  <r>
    <s v="31786"/>
    <s v="TN"/>
    <s v="0000190862"/>
    <x v="4"/>
    <x v="0"/>
    <d v="2021-02-28T00:00:00"/>
    <x v="11"/>
    <x v="12"/>
    <n v="22.09"/>
    <x v="4"/>
  </r>
  <r>
    <s v="31786"/>
    <s v="TN"/>
    <s v="0000190862"/>
    <x v="4"/>
    <x v="0"/>
    <d v="2021-02-28T00:00:00"/>
    <x v="11"/>
    <x v="14"/>
    <n v="-18.8"/>
    <x v="4"/>
  </r>
  <r>
    <s v="31786"/>
    <s v="TN"/>
    <s v="0000190862"/>
    <x v="4"/>
    <x v="0"/>
    <d v="2021-02-28T00:00:00"/>
    <x v="11"/>
    <x v="14"/>
    <n v="12.22"/>
    <x v="8"/>
  </r>
  <r>
    <s v="31786"/>
    <s v="TN"/>
    <s v="0000190862"/>
    <x v="4"/>
    <x v="0"/>
    <d v="2021-02-28T00:00:00"/>
    <x v="11"/>
    <x v="15"/>
    <n v="-32.090000000000003"/>
    <x v="8"/>
  </r>
  <r>
    <s v="31786"/>
    <s v="TN"/>
    <s v="0000190862"/>
    <x v="4"/>
    <x v="0"/>
    <d v="2021-02-28T00:00:00"/>
    <x v="11"/>
    <x v="19"/>
    <n v="33.56"/>
    <x v="4"/>
  </r>
  <r>
    <s v="31786"/>
    <s v="TN"/>
    <s v="0000190862"/>
    <x v="4"/>
    <x v="0"/>
    <d v="2021-02-28T00:00:00"/>
    <x v="11"/>
    <x v="24"/>
    <n v="12.75"/>
    <x v="4"/>
  </r>
  <r>
    <s v="31786"/>
    <s v="TN"/>
    <s v="0000190862"/>
    <x v="4"/>
    <x v="0"/>
    <d v="2021-02-28T00:00:00"/>
    <x v="11"/>
    <x v="25"/>
    <n v="24.23"/>
    <x v="4"/>
  </r>
  <r>
    <s v="31786"/>
    <s v="TN"/>
    <s v="0000190862"/>
    <x v="4"/>
    <x v="0"/>
    <d v="2021-02-28T00:00:00"/>
    <x v="11"/>
    <x v="26"/>
    <n v="204.23"/>
    <x v="6"/>
  </r>
  <r>
    <s v="31786"/>
    <s v="TN"/>
    <s v="0000190862"/>
    <x v="4"/>
    <x v="0"/>
    <d v="2021-02-28T00:00:00"/>
    <x v="11"/>
    <x v="28"/>
    <n v="38.14"/>
    <x v="4"/>
  </r>
  <r>
    <s v="31786"/>
    <s v="TN"/>
    <s v="0000190862"/>
    <x v="4"/>
    <x v="0"/>
    <d v="2021-02-28T00:00:00"/>
    <x v="11"/>
    <x v="29"/>
    <n v="129.78"/>
    <x v="8"/>
  </r>
  <r>
    <s v="31786"/>
    <s v="TN"/>
    <s v="0000190862"/>
    <x v="4"/>
    <x v="0"/>
    <d v="2021-02-28T00:00:00"/>
    <x v="11"/>
    <x v="33"/>
    <n v="9.18"/>
    <x v="4"/>
  </r>
  <r>
    <s v="31786"/>
    <s v="TN"/>
    <s v="0000190862"/>
    <x v="4"/>
    <x v="0"/>
    <d v="2021-02-28T00:00:00"/>
    <x v="11"/>
    <x v="36"/>
    <n v="-20.51"/>
    <x v="4"/>
  </r>
  <r>
    <s v="31786"/>
    <s v="TN"/>
    <s v="0000190862"/>
    <x v="4"/>
    <x v="0"/>
    <d v="2021-02-28T00:00:00"/>
    <x v="11"/>
    <x v="37"/>
    <n v="-25.18"/>
    <x v="4"/>
  </r>
  <r>
    <s v="31786"/>
    <s v="TN"/>
    <s v="0000190862"/>
    <x v="4"/>
    <x v="0"/>
    <d v="2021-02-28T00:00:00"/>
    <x v="11"/>
    <x v="39"/>
    <n v="62.39"/>
    <x v="4"/>
  </r>
  <r>
    <s v="31786"/>
    <s v="TN"/>
    <s v="0000190862"/>
    <x v="4"/>
    <x v="0"/>
    <d v="2021-02-28T00:00:00"/>
    <x v="12"/>
    <x v="0"/>
    <n v="-1071.04"/>
    <x v="104"/>
  </r>
  <r>
    <s v="31786"/>
    <s v="TN"/>
    <s v="0000190862"/>
    <x v="4"/>
    <x v="0"/>
    <d v="2021-02-28T00:00:00"/>
    <x v="12"/>
    <x v="0"/>
    <n v="5220.09"/>
    <x v="105"/>
  </r>
  <r>
    <s v="31786"/>
    <s v="TN"/>
    <s v="0000190862"/>
    <x v="4"/>
    <x v="0"/>
    <d v="2021-02-28T00:00:00"/>
    <x v="13"/>
    <x v="3"/>
    <n v="-363.99"/>
    <x v="106"/>
  </r>
  <r>
    <s v="31786"/>
    <s v="TN"/>
    <s v="0000190862"/>
    <x v="4"/>
    <x v="0"/>
    <d v="2021-02-28T00:00:00"/>
    <x v="13"/>
    <x v="3"/>
    <n v="472.63"/>
    <x v="90"/>
  </r>
  <r>
    <s v="31786"/>
    <s v="TN"/>
    <s v="0000190862"/>
    <x v="4"/>
    <x v="0"/>
    <d v="2021-02-28T00:00:00"/>
    <x v="13"/>
    <x v="42"/>
    <n v="-98.2"/>
    <x v="38"/>
  </r>
  <r>
    <s v="31786"/>
    <s v="TN"/>
    <s v="0000190862"/>
    <x v="4"/>
    <x v="0"/>
    <d v="2021-02-28T00:00:00"/>
    <x v="13"/>
    <x v="42"/>
    <n v="396.07"/>
    <x v="52"/>
  </r>
  <r>
    <s v="31786"/>
    <s v="TN"/>
    <s v="0000210467"/>
    <x v="5"/>
    <x v="0"/>
    <d v="2021-02-28T00:00:00"/>
    <x v="14"/>
    <x v="0"/>
    <n v="5.67"/>
    <x v="4"/>
  </r>
  <r>
    <s v="31786"/>
    <s v="TN"/>
    <s v="0000210467"/>
    <x v="5"/>
    <x v="0"/>
    <d v="2021-02-28T00:00:00"/>
    <x v="14"/>
    <x v="0"/>
    <n v="17.010000000000002"/>
    <x v="18"/>
  </r>
  <r>
    <s v="31786"/>
    <s v="TN"/>
    <s v="0000210467"/>
    <x v="5"/>
    <x v="0"/>
    <d v="2021-02-28T00:00:00"/>
    <x v="14"/>
    <x v="0"/>
    <n v="-404.89"/>
    <x v="107"/>
  </r>
  <r>
    <s v="31786"/>
    <s v="TN"/>
    <s v="0000210467"/>
    <x v="5"/>
    <x v="0"/>
    <d v="2021-02-28T00:00:00"/>
    <x v="14"/>
    <x v="0"/>
    <n v="1454.04"/>
    <x v="108"/>
  </r>
</pivotCacheRecords>
</file>

<file path=xl/pivotCache/pivotCacheRecords3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">
  <r>
    <s v="31786"/>
    <s v="TN"/>
    <s v="0000000185"/>
    <x v="0"/>
    <x v="0"/>
    <d v="2021-03-31T00:00:00"/>
    <x v="0"/>
    <x v="0"/>
    <n v="217327.59"/>
    <x v="0"/>
  </r>
  <r>
    <s v="31786"/>
    <s v="TN"/>
    <s v="0000053684"/>
    <x v="1"/>
    <x v="0"/>
    <d v="2021-03-31T00:00:00"/>
    <x v="1"/>
    <x v="0"/>
    <n v="173.34"/>
    <x v="1"/>
  </r>
  <r>
    <s v="31786"/>
    <s v="TN"/>
    <s v="0000053684"/>
    <x v="1"/>
    <x v="0"/>
    <d v="2021-03-31T00:00:00"/>
    <x v="2"/>
    <x v="0"/>
    <n v="46506.65"/>
    <x v="2"/>
  </r>
  <r>
    <s v="31786"/>
    <s v="TN"/>
    <s v="0000157401"/>
    <x v="2"/>
    <x v="0"/>
    <d v="2021-03-31T00:00:00"/>
    <x v="3"/>
    <x v="0"/>
    <n v="361840.63"/>
    <x v="3"/>
  </r>
  <r>
    <s v="31786"/>
    <s v="TN"/>
    <s v="0000157401"/>
    <x v="3"/>
    <x v="0"/>
    <d v="2021-03-31T00:00:00"/>
    <x v="4"/>
    <x v="0"/>
    <n v="3.58"/>
    <x v="4"/>
  </r>
  <r>
    <s v="31786"/>
    <s v="TN"/>
    <s v="0000157401"/>
    <x v="3"/>
    <x v="0"/>
    <d v="2021-03-31T00:00:00"/>
    <x v="5"/>
    <x v="0"/>
    <n v="5.0999999999999996"/>
    <x v="5"/>
  </r>
  <r>
    <s v="31786"/>
    <s v="TN"/>
    <s v="0000157401"/>
    <x v="3"/>
    <x v="0"/>
    <d v="2021-03-31T00:00:00"/>
    <x v="6"/>
    <x v="0"/>
    <n v="14.04"/>
    <x v="1"/>
  </r>
  <r>
    <s v="31786"/>
    <s v="TN"/>
    <s v="0000157401"/>
    <x v="3"/>
    <x v="0"/>
    <d v="2021-03-31T00:00:00"/>
    <x v="7"/>
    <x v="0"/>
    <n v="21022.74"/>
    <x v="6"/>
  </r>
  <r>
    <s v="31786"/>
    <s v="TN"/>
    <s v="0000157401"/>
    <x v="3"/>
    <x v="0"/>
    <d v="2021-03-31T00:00:00"/>
    <x v="8"/>
    <x v="0"/>
    <n v="1.22"/>
    <x v="7"/>
  </r>
  <r>
    <s v="31786"/>
    <s v="TN"/>
    <s v="0000157401"/>
    <x v="3"/>
    <x v="0"/>
    <d v="2021-03-31T00:00:00"/>
    <x v="9"/>
    <x v="0"/>
    <n v="1.1599999999999999"/>
    <x v="8"/>
  </r>
  <r>
    <s v="31786"/>
    <s v="TN"/>
    <s v="0000157401"/>
    <x v="3"/>
    <x v="0"/>
    <d v="2021-03-31T00:00:00"/>
    <x v="10"/>
    <x v="0"/>
    <n v="0.57999999999999996"/>
    <x v="9"/>
  </r>
  <r>
    <s v="31786"/>
    <s v="TN"/>
    <s v="0000190862"/>
    <x v="4"/>
    <x v="0"/>
    <d v="2021-03-15T00:00:00"/>
    <x v="11"/>
    <x v="0"/>
    <n v="87.5"/>
    <x v="9"/>
  </r>
  <r>
    <s v="31786"/>
    <s v="TN"/>
    <s v="0000190862"/>
    <x v="4"/>
    <x v="0"/>
    <d v="2021-03-31T00:00:00"/>
    <x v="12"/>
    <x v="1"/>
    <n v="2000.55"/>
    <x v="10"/>
  </r>
  <r>
    <s v="31786"/>
    <s v="TN"/>
    <s v="0000190862"/>
    <x v="4"/>
    <x v="0"/>
    <d v="2021-03-31T00:00:00"/>
    <x v="12"/>
    <x v="2"/>
    <n v="1924.76"/>
    <x v="11"/>
  </r>
  <r>
    <s v="31786"/>
    <s v="TN"/>
    <s v="0000190862"/>
    <x v="4"/>
    <x v="0"/>
    <d v="2021-03-31T00:00:00"/>
    <x v="12"/>
    <x v="3"/>
    <n v="4033.56"/>
    <x v="12"/>
  </r>
  <r>
    <s v="31786"/>
    <s v="TN"/>
    <s v="0000190862"/>
    <x v="4"/>
    <x v="0"/>
    <d v="2021-03-31T00:00:00"/>
    <x v="12"/>
    <x v="4"/>
    <n v="6606.74"/>
    <x v="13"/>
  </r>
  <r>
    <s v="31786"/>
    <s v="TN"/>
    <s v="0000190862"/>
    <x v="4"/>
    <x v="0"/>
    <d v="2021-03-31T00:00:00"/>
    <x v="12"/>
    <x v="5"/>
    <n v="8220.6200000000008"/>
    <x v="14"/>
  </r>
  <r>
    <s v="31786"/>
    <s v="TN"/>
    <s v="0000190862"/>
    <x v="4"/>
    <x v="0"/>
    <d v="2021-03-31T00:00:00"/>
    <x v="12"/>
    <x v="6"/>
    <n v="9667.8799999999992"/>
    <x v="12"/>
  </r>
  <r>
    <s v="31786"/>
    <s v="TN"/>
    <s v="0000190862"/>
    <x v="4"/>
    <x v="0"/>
    <d v="2021-03-31T00:00:00"/>
    <x v="12"/>
    <x v="7"/>
    <n v="11519.31"/>
    <x v="15"/>
  </r>
  <r>
    <s v="31786"/>
    <s v="TN"/>
    <s v="0000190862"/>
    <x v="4"/>
    <x v="0"/>
    <d v="2021-03-31T00:00:00"/>
    <x v="12"/>
    <x v="8"/>
    <n v="7891.15"/>
    <x v="16"/>
  </r>
  <r>
    <s v="31786"/>
    <s v="TN"/>
    <s v="0000190862"/>
    <x v="4"/>
    <x v="0"/>
    <d v="2021-03-31T00:00:00"/>
    <x v="12"/>
    <x v="9"/>
    <n v="2377.27"/>
    <x v="17"/>
  </r>
  <r>
    <s v="31786"/>
    <s v="TN"/>
    <s v="0000190862"/>
    <x v="4"/>
    <x v="0"/>
    <d v="2021-03-31T00:00:00"/>
    <x v="12"/>
    <x v="10"/>
    <n v="301.16000000000003"/>
    <x v="18"/>
  </r>
  <r>
    <s v="31786"/>
    <s v="TN"/>
    <s v="0000190862"/>
    <x v="4"/>
    <x v="0"/>
    <d v="2021-03-31T00:00:00"/>
    <x v="12"/>
    <x v="11"/>
    <n v="1657.47"/>
    <x v="19"/>
  </r>
  <r>
    <s v="31786"/>
    <s v="TN"/>
    <s v="0000190862"/>
    <x v="4"/>
    <x v="0"/>
    <d v="2021-03-31T00:00:00"/>
    <x v="12"/>
    <x v="12"/>
    <n v="1459.15"/>
    <x v="20"/>
  </r>
  <r>
    <s v="31786"/>
    <s v="TN"/>
    <s v="0000190862"/>
    <x v="4"/>
    <x v="0"/>
    <d v="2021-03-31T00:00:00"/>
    <x v="12"/>
    <x v="13"/>
    <n v="3042.26"/>
    <x v="21"/>
  </r>
  <r>
    <s v="31786"/>
    <s v="TN"/>
    <s v="0000190862"/>
    <x v="4"/>
    <x v="0"/>
    <d v="2021-03-31T00:00:00"/>
    <x v="12"/>
    <x v="14"/>
    <n v="6580.89"/>
    <x v="22"/>
  </r>
  <r>
    <s v="31786"/>
    <s v="TN"/>
    <s v="0000190862"/>
    <x v="4"/>
    <x v="0"/>
    <d v="2021-03-31T00:00:00"/>
    <x v="12"/>
    <x v="15"/>
    <n v="9207.57"/>
    <x v="23"/>
  </r>
  <r>
    <s v="31786"/>
    <s v="TN"/>
    <s v="0000190862"/>
    <x v="4"/>
    <x v="0"/>
    <d v="2021-03-31T00:00:00"/>
    <x v="12"/>
    <x v="16"/>
    <n v="11114.07"/>
    <x v="24"/>
  </r>
  <r>
    <s v="31786"/>
    <s v="TN"/>
    <s v="0000190862"/>
    <x v="4"/>
    <x v="0"/>
    <d v="2021-03-31T00:00:00"/>
    <x v="12"/>
    <x v="17"/>
    <n v="14159.73"/>
    <x v="25"/>
  </r>
  <r>
    <s v="31786"/>
    <s v="TN"/>
    <s v="0000190862"/>
    <x v="4"/>
    <x v="0"/>
    <d v="2021-03-31T00:00:00"/>
    <x v="12"/>
    <x v="18"/>
    <n v="11662.72"/>
    <x v="26"/>
  </r>
  <r>
    <s v="31786"/>
    <s v="TN"/>
    <s v="0000190862"/>
    <x v="4"/>
    <x v="0"/>
    <d v="2021-03-31T00:00:00"/>
    <x v="12"/>
    <x v="19"/>
    <n v="2356.1"/>
    <x v="27"/>
  </r>
  <r>
    <s v="31786"/>
    <s v="TN"/>
    <s v="0000190862"/>
    <x v="4"/>
    <x v="0"/>
    <d v="2021-03-31T00:00:00"/>
    <x v="12"/>
    <x v="20"/>
    <n v="437.9"/>
    <x v="28"/>
  </r>
  <r>
    <s v="31786"/>
    <s v="TN"/>
    <s v="0000190862"/>
    <x v="4"/>
    <x v="0"/>
    <d v="2021-03-31T00:00:00"/>
    <x v="12"/>
    <x v="21"/>
    <n v="1661.7"/>
    <x v="29"/>
  </r>
  <r>
    <s v="31786"/>
    <s v="TN"/>
    <s v="0000190862"/>
    <x v="4"/>
    <x v="0"/>
    <d v="2021-03-31T00:00:00"/>
    <x v="12"/>
    <x v="22"/>
    <n v="2012.68"/>
    <x v="30"/>
  </r>
  <r>
    <s v="31786"/>
    <s v="TN"/>
    <s v="0000190862"/>
    <x v="4"/>
    <x v="0"/>
    <d v="2021-03-31T00:00:00"/>
    <x v="12"/>
    <x v="23"/>
    <n v="4405.63"/>
    <x v="29"/>
  </r>
  <r>
    <s v="31786"/>
    <s v="TN"/>
    <s v="0000190862"/>
    <x v="4"/>
    <x v="0"/>
    <d v="2021-03-31T00:00:00"/>
    <x v="12"/>
    <x v="24"/>
    <n v="5147.4799999999996"/>
    <x v="31"/>
  </r>
  <r>
    <s v="31786"/>
    <s v="TN"/>
    <s v="0000190862"/>
    <x v="4"/>
    <x v="0"/>
    <d v="2021-03-31T00:00:00"/>
    <x v="12"/>
    <x v="25"/>
    <n v="5560.92"/>
    <x v="32"/>
  </r>
  <r>
    <s v="31786"/>
    <s v="TN"/>
    <s v="0000190862"/>
    <x v="4"/>
    <x v="0"/>
    <d v="2021-03-31T00:00:00"/>
    <x v="12"/>
    <x v="26"/>
    <n v="7536.55"/>
    <x v="33"/>
  </r>
  <r>
    <s v="31786"/>
    <s v="TN"/>
    <s v="0000190862"/>
    <x v="4"/>
    <x v="0"/>
    <d v="2021-03-31T00:00:00"/>
    <x v="12"/>
    <x v="27"/>
    <n v="7770.97"/>
    <x v="34"/>
  </r>
  <r>
    <s v="31786"/>
    <s v="TN"/>
    <s v="0000190862"/>
    <x v="4"/>
    <x v="0"/>
    <d v="2021-03-31T00:00:00"/>
    <x v="12"/>
    <x v="28"/>
    <n v="5765.22"/>
    <x v="35"/>
  </r>
  <r>
    <s v="31786"/>
    <s v="TN"/>
    <s v="0000190862"/>
    <x v="4"/>
    <x v="0"/>
    <d v="2021-03-31T00:00:00"/>
    <x v="12"/>
    <x v="29"/>
    <n v="966.21"/>
    <x v="36"/>
  </r>
  <r>
    <s v="31786"/>
    <s v="TN"/>
    <s v="0000190862"/>
    <x v="4"/>
    <x v="0"/>
    <d v="2021-03-31T00:00:00"/>
    <x v="12"/>
    <x v="30"/>
    <n v="351.2"/>
    <x v="5"/>
  </r>
  <r>
    <s v="31786"/>
    <s v="TN"/>
    <s v="0000190862"/>
    <x v="4"/>
    <x v="0"/>
    <d v="2021-03-31T00:00:00"/>
    <x v="12"/>
    <x v="31"/>
    <n v="1517.48"/>
    <x v="37"/>
  </r>
  <r>
    <s v="31786"/>
    <s v="TN"/>
    <s v="0000190862"/>
    <x v="4"/>
    <x v="0"/>
    <d v="2021-03-31T00:00:00"/>
    <x v="12"/>
    <x v="32"/>
    <n v="1559.07"/>
    <x v="38"/>
  </r>
  <r>
    <s v="31786"/>
    <s v="TN"/>
    <s v="0000190862"/>
    <x v="4"/>
    <x v="0"/>
    <d v="2021-03-31T00:00:00"/>
    <x v="12"/>
    <x v="33"/>
    <n v="2724.02"/>
    <x v="39"/>
  </r>
  <r>
    <s v="31786"/>
    <s v="TN"/>
    <s v="0000190862"/>
    <x v="4"/>
    <x v="0"/>
    <d v="2021-03-31T00:00:00"/>
    <x v="12"/>
    <x v="34"/>
    <n v="4361.8"/>
    <x v="40"/>
  </r>
  <r>
    <s v="31786"/>
    <s v="TN"/>
    <s v="0000190862"/>
    <x v="4"/>
    <x v="0"/>
    <d v="2021-03-31T00:00:00"/>
    <x v="12"/>
    <x v="35"/>
    <n v="6456.27"/>
    <x v="41"/>
  </r>
  <r>
    <s v="31786"/>
    <s v="TN"/>
    <s v="0000190862"/>
    <x v="4"/>
    <x v="0"/>
    <d v="2021-03-31T00:00:00"/>
    <x v="12"/>
    <x v="36"/>
    <n v="7415"/>
    <x v="42"/>
  </r>
  <r>
    <s v="31786"/>
    <s v="TN"/>
    <s v="0000190862"/>
    <x v="4"/>
    <x v="0"/>
    <d v="2021-03-31T00:00:00"/>
    <x v="12"/>
    <x v="37"/>
    <n v="8983.8700000000008"/>
    <x v="43"/>
  </r>
  <r>
    <s v="31786"/>
    <s v="TN"/>
    <s v="0000190862"/>
    <x v="4"/>
    <x v="0"/>
    <d v="2021-03-31T00:00:00"/>
    <x v="12"/>
    <x v="38"/>
    <n v="6650.35"/>
    <x v="44"/>
  </r>
  <r>
    <s v="31786"/>
    <s v="TN"/>
    <s v="0000190862"/>
    <x v="4"/>
    <x v="0"/>
    <d v="2021-03-31T00:00:00"/>
    <x v="12"/>
    <x v="39"/>
    <n v="1503.56"/>
    <x v="45"/>
  </r>
  <r>
    <s v="31786"/>
    <s v="TN"/>
    <s v="0000190862"/>
    <x v="4"/>
    <x v="0"/>
    <d v="2021-03-31T00:00:00"/>
    <x v="12"/>
    <x v="40"/>
    <n v="383.47"/>
    <x v="46"/>
  </r>
  <r>
    <s v="31786"/>
    <s v="TN"/>
    <s v="0000190862"/>
    <x v="4"/>
    <x v="0"/>
    <d v="2021-03-31T00:00:00"/>
    <x v="11"/>
    <x v="0"/>
    <n v="988997.18"/>
    <x v="47"/>
  </r>
  <r>
    <s v="31786"/>
    <s v="TN"/>
    <s v="0000190862"/>
    <x v="4"/>
    <x v="0"/>
    <d v="2021-03-31T00:00:00"/>
    <x v="13"/>
    <x v="41"/>
    <n v="92627.44"/>
    <x v="48"/>
  </r>
  <r>
    <s v="31786"/>
    <s v="TN"/>
    <s v="0000190862"/>
    <x v="4"/>
    <x v="0"/>
    <d v="2021-03-31T00:00:00"/>
    <x v="13"/>
    <x v="42"/>
    <n v="99903.22"/>
    <x v="49"/>
  </r>
  <r>
    <s v="31786"/>
    <s v="TN"/>
    <s v="0000210467"/>
    <x v="5"/>
    <x v="0"/>
    <d v="2021-03-31T00:00:00"/>
    <x v="14"/>
    <x v="0"/>
    <n v="227858.08"/>
    <x v="50"/>
  </r>
  <r>
    <s v="31786"/>
    <s v="NP"/>
    <s v="0000000185"/>
    <x v="0"/>
    <x v="1"/>
    <d v="2021-03-31T00:00:00"/>
    <x v="0"/>
    <x v="0"/>
    <n v="243.84"/>
    <x v="51"/>
  </r>
  <r>
    <s v="31786"/>
    <s v="NP"/>
    <s v="0000000185"/>
    <x v="0"/>
    <x v="1"/>
    <d v="2021-03-31T00:00:00"/>
    <x v="15"/>
    <x v="0"/>
    <n v="63940.13"/>
    <x v="52"/>
  </r>
  <r>
    <s v="31786"/>
    <s v="NP"/>
    <s v="0000000185"/>
    <x v="0"/>
    <x v="2"/>
    <d v="2021-03-31T00:00:00"/>
    <x v="0"/>
    <x v="0"/>
    <n v="28.24"/>
    <x v="8"/>
  </r>
  <r>
    <s v="31786"/>
    <s v="NP"/>
    <s v="0000000185"/>
    <x v="0"/>
    <x v="2"/>
    <d v="2021-03-31T00:00:00"/>
    <x v="15"/>
    <x v="0"/>
    <n v="25892.18"/>
    <x v="53"/>
  </r>
  <r>
    <s v="31786"/>
    <s v="NP"/>
    <s v="0000000185"/>
    <x v="0"/>
    <x v="3"/>
    <d v="2021-03-31T00:00:00"/>
    <x v="15"/>
    <x v="0"/>
    <n v="3152.26"/>
    <x v="54"/>
  </r>
  <r>
    <s v="31786"/>
    <s v="NP"/>
    <s v="0000190862"/>
    <x v="4"/>
    <x v="1"/>
    <d v="2021-03-31T00:00:00"/>
    <x v="11"/>
    <x v="0"/>
    <n v="2430.46"/>
    <x v="55"/>
  </r>
  <r>
    <s v="31786"/>
    <s v="NP"/>
    <s v="0000190862"/>
    <x v="4"/>
    <x v="1"/>
    <d v="2021-03-31T00:00:00"/>
    <x v="16"/>
    <x v="0"/>
    <n v="320025.32"/>
    <x v="56"/>
  </r>
  <r>
    <s v="31786"/>
    <s v="NP"/>
    <s v="0000190862"/>
    <x v="4"/>
    <x v="2"/>
    <d v="2021-03-31T00:00:00"/>
    <x v="11"/>
    <x v="0"/>
    <n v="300.38"/>
    <x v="57"/>
  </r>
  <r>
    <s v="31786"/>
    <s v="NP"/>
    <s v="0000190862"/>
    <x v="4"/>
    <x v="2"/>
    <d v="2021-03-31T00:00:00"/>
    <x v="16"/>
    <x v="0"/>
    <n v="250397.04"/>
    <x v="58"/>
  </r>
  <r>
    <s v="31786"/>
    <s v="NP"/>
    <s v="0000190862"/>
    <x v="4"/>
    <x v="3"/>
    <d v="2021-03-31T00:00:00"/>
    <x v="11"/>
    <x v="0"/>
    <n v="115.33"/>
    <x v="7"/>
  </r>
  <r>
    <s v="31786"/>
    <s v="NP"/>
    <s v="0000190862"/>
    <x v="4"/>
    <x v="3"/>
    <d v="2021-03-31T00:00:00"/>
    <x v="16"/>
    <x v="0"/>
    <n v="16892.259999999998"/>
    <x v="59"/>
  </r>
  <r>
    <s v="31786"/>
    <s v="NP"/>
    <s v="0000210467"/>
    <x v="5"/>
    <x v="1"/>
    <d v="2021-03-31T00:00:00"/>
    <x v="14"/>
    <x v="0"/>
    <n v="18101.509999999998"/>
    <x v="60"/>
  </r>
  <r>
    <s v="31786"/>
    <s v="NP"/>
    <s v="0000210467"/>
    <x v="5"/>
    <x v="2"/>
    <d v="2021-03-31T00:00:00"/>
    <x v="14"/>
    <x v="0"/>
    <n v="6533.43"/>
    <x v="61"/>
  </r>
  <r>
    <s v="31786"/>
    <s v="NP"/>
    <s v="0000210467"/>
    <x v="5"/>
    <x v="3"/>
    <d v="2021-03-31T00:00:00"/>
    <x v="14"/>
    <x v="0"/>
    <n v="63.71"/>
    <x v="51"/>
  </r>
  <r>
    <s v="31786"/>
    <s v="TN"/>
    <s v="0000000185"/>
    <x v="0"/>
    <x v="0"/>
    <d v="2021-02-26T00:00:00"/>
    <x v="0"/>
    <x v="0"/>
    <n v="24.54"/>
    <x v="9"/>
  </r>
  <r>
    <s v="31786"/>
    <s v="TN"/>
    <s v="0000000185"/>
    <x v="0"/>
    <x v="0"/>
    <d v="2021-03-15T00:00:00"/>
    <x v="0"/>
    <x v="0"/>
    <n v="546.35"/>
    <x v="62"/>
  </r>
  <r>
    <s v="31786"/>
    <s v="TN"/>
    <s v="0000157401"/>
    <x v="2"/>
    <x v="0"/>
    <d v="2021-02-26T00:00:00"/>
    <x v="3"/>
    <x v="0"/>
    <n v="-34.49"/>
    <x v="9"/>
  </r>
  <r>
    <s v="31786"/>
    <s v="TN"/>
    <s v="0000157401"/>
    <x v="3"/>
    <x v="0"/>
    <d v="2021-02-26T00:00:00"/>
    <x v="7"/>
    <x v="0"/>
    <n v="4.32"/>
    <x v="18"/>
  </r>
  <r>
    <s v="31786"/>
    <s v="TN"/>
    <s v="0000157401"/>
    <x v="3"/>
    <x v="0"/>
    <d v="2021-03-15T00:00:00"/>
    <x v="7"/>
    <x v="0"/>
    <n v="25.56"/>
    <x v="63"/>
  </r>
  <r>
    <s v="31786"/>
    <s v="TN"/>
    <s v="0000190862"/>
    <x v="4"/>
    <x v="0"/>
    <d v="2021-02-26T00:00:00"/>
    <x v="12"/>
    <x v="8"/>
    <n v="-50.33"/>
    <x v="9"/>
  </r>
  <r>
    <s v="31786"/>
    <s v="TN"/>
    <s v="0000190862"/>
    <x v="4"/>
    <x v="0"/>
    <d v="2021-02-26T00:00:00"/>
    <x v="11"/>
    <x v="0"/>
    <n v="2.56"/>
    <x v="4"/>
  </r>
  <r>
    <s v="31786"/>
    <s v="TN"/>
    <s v="0000190862"/>
    <x v="4"/>
    <x v="0"/>
    <d v="2021-03-15T00:00:00"/>
    <x v="12"/>
    <x v="1"/>
    <n v="9.98"/>
    <x v="8"/>
  </r>
  <r>
    <s v="31786"/>
    <s v="TN"/>
    <s v="0000190862"/>
    <x v="4"/>
    <x v="0"/>
    <d v="2021-03-15T00:00:00"/>
    <x v="12"/>
    <x v="2"/>
    <n v="-5.42"/>
    <x v="9"/>
  </r>
  <r>
    <s v="31786"/>
    <s v="TN"/>
    <s v="0000190862"/>
    <x v="4"/>
    <x v="0"/>
    <d v="2021-03-15T00:00:00"/>
    <x v="12"/>
    <x v="3"/>
    <n v="20.170000000000002"/>
    <x v="9"/>
  </r>
  <r>
    <s v="31786"/>
    <s v="TN"/>
    <s v="0000190862"/>
    <x v="4"/>
    <x v="0"/>
    <d v="2021-03-15T00:00:00"/>
    <x v="12"/>
    <x v="4"/>
    <n v="-26.02"/>
    <x v="8"/>
  </r>
  <r>
    <s v="31786"/>
    <s v="TN"/>
    <s v="0000190862"/>
    <x v="4"/>
    <x v="0"/>
    <d v="2021-03-15T00:00:00"/>
    <x v="12"/>
    <x v="5"/>
    <n v="38.75"/>
    <x v="9"/>
  </r>
  <r>
    <s v="31786"/>
    <s v="TN"/>
    <s v="0000190862"/>
    <x v="4"/>
    <x v="0"/>
    <d v="2021-03-15T00:00:00"/>
    <x v="12"/>
    <x v="6"/>
    <n v="29.23"/>
    <x v="9"/>
  </r>
  <r>
    <s v="31786"/>
    <s v="TN"/>
    <s v="0000190862"/>
    <x v="4"/>
    <x v="0"/>
    <d v="2021-03-15T00:00:00"/>
    <x v="12"/>
    <x v="7"/>
    <n v="23.12"/>
    <x v="9"/>
  </r>
  <r>
    <s v="31786"/>
    <s v="TN"/>
    <s v="0000190862"/>
    <x v="4"/>
    <x v="0"/>
    <d v="2021-03-15T00:00:00"/>
    <x v="12"/>
    <x v="11"/>
    <n v="17.600000000000001"/>
    <x v="18"/>
  </r>
  <r>
    <s v="31786"/>
    <s v="TN"/>
    <s v="0000190862"/>
    <x v="4"/>
    <x v="0"/>
    <d v="2021-03-15T00:00:00"/>
    <x v="12"/>
    <x v="13"/>
    <n v="14.29"/>
    <x v="8"/>
  </r>
  <r>
    <s v="31786"/>
    <s v="TN"/>
    <s v="0000190862"/>
    <x v="4"/>
    <x v="0"/>
    <d v="2021-03-15T00:00:00"/>
    <x v="12"/>
    <x v="14"/>
    <n v="61.49"/>
    <x v="7"/>
  </r>
  <r>
    <s v="31786"/>
    <s v="TN"/>
    <s v="0000190862"/>
    <x v="4"/>
    <x v="0"/>
    <d v="2021-03-15T00:00:00"/>
    <x v="12"/>
    <x v="15"/>
    <n v="47.21"/>
    <x v="7"/>
  </r>
  <r>
    <s v="31786"/>
    <s v="TN"/>
    <s v="0000190862"/>
    <x v="4"/>
    <x v="0"/>
    <d v="2021-03-15T00:00:00"/>
    <x v="12"/>
    <x v="16"/>
    <n v="18.95"/>
    <x v="9"/>
  </r>
  <r>
    <s v="31786"/>
    <s v="TN"/>
    <s v="0000190862"/>
    <x v="4"/>
    <x v="0"/>
    <d v="2021-03-15T00:00:00"/>
    <x v="12"/>
    <x v="17"/>
    <n v="14.9"/>
    <x v="9"/>
  </r>
  <r>
    <s v="31786"/>
    <s v="TN"/>
    <s v="0000190862"/>
    <x v="4"/>
    <x v="0"/>
    <d v="2021-03-15T00:00:00"/>
    <x v="12"/>
    <x v="21"/>
    <n v="5.96"/>
    <x v="9"/>
  </r>
  <r>
    <s v="31786"/>
    <s v="TN"/>
    <s v="0000190862"/>
    <x v="4"/>
    <x v="0"/>
    <d v="2021-03-15T00:00:00"/>
    <x v="12"/>
    <x v="22"/>
    <n v="0.74"/>
    <x v="8"/>
  </r>
  <r>
    <s v="31786"/>
    <s v="TN"/>
    <s v="0000190862"/>
    <x v="4"/>
    <x v="0"/>
    <d v="2021-03-15T00:00:00"/>
    <x v="12"/>
    <x v="24"/>
    <n v="14.18"/>
    <x v="9"/>
  </r>
  <r>
    <s v="31786"/>
    <s v="TN"/>
    <s v="0000190862"/>
    <x v="4"/>
    <x v="0"/>
    <d v="2021-03-15T00:00:00"/>
    <x v="12"/>
    <x v="25"/>
    <n v="5.18"/>
    <x v="8"/>
  </r>
  <r>
    <s v="31786"/>
    <s v="TN"/>
    <s v="0000190862"/>
    <x v="4"/>
    <x v="0"/>
    <d v="2021-03-15T00:00:00"/>
    <x v="12"/>
    <x v="32"/>
    <n v="9.18"/>
    <x v="9"/>
  </r>
  <r>
    <s v="31786"/>
    <s v="TN"/>
    <s v="0000190862"/>
    <x v="4"/>
    <x v="0"/>
    <d v="2021-03-15T00:00:00"/>
    <x v="12"/>
    <x v="35"/>
    <n v="-17.23"/>
    <x v="9"/>
  </r>
  <r>
    <s v="31786"/>
    <s v="TN"/>
    <s v="0000190862"/>
    <x v="4"/>
    <x v="0"/>
    <d v="2021-03-15T00:00:00"/>
    <x v="12"/>
    <x v="38"/>
    <n v="62.39"/>
    <x v="9"/>
  </r>
  <r>
    <s v="31786"/>
    <s v="TN"/>
    <s v="0000190862"/>
    <x v="4"/>
    <x v="0"/>
    <d v="2021-03-15T00:00:00"/>
    <x v="11"/>
    <x v="0"/>
    <n v="3299.9"/>
    <x v="64"/>
  </r>
  <r>
    <s v="31786"/>
    <s v="TN"/>
    <s v="0000190862"/>
    <x v="4"/>
    <x v="0"/>
    <d v="2021-03-15T00:00:00"/>
    <x v="13"/>
    <x v="41"/>
    <n v="612.49"/>
    <x v="65"/>
  </r>
  <r>
    <s v="31786"/>
    <s v="TN"/>
    <s v="0000190862"/>
    <x v="4"/>
    <x v="0"/>
    <d v="2021-03-15T00:00:00"/>
    <x v="13"/>
    <x v="42"/>
    <n v="214.31"/>
    <x v="1"/>
  </r>
  <r>
    <s v="31786"/>
    <s v="TN"/>
    <s v="0000210467"/>
    <x v="5"/>
    <x v="0"/>
    <d v="2021-02-26T00:00:00"/>
    <x v="14"/>
    <x v="0"/>
    <n v="16.68"/>
    <x v="66"/>
  </r>
  <r>
    <s v="31786"/>
    <s v="TN"/>
    <s v="0000210467"/>
    <x v="5"/>
    <x v="0"/>
    <d v="2021-03-15T00:00:00"/>
    <x v="14"/>
    <x v="0"/>
    <n v="639.21"/>
    <x v="67"/>
  </r>
  <r>
    <s v="31786"/>
    <s v="NP"/>
    <s v="0000000185"/>
    <x v="0"/>
    <x v="2"/>
    <d v="2021-03-31T00:00:00"/>
    <x v="15"/>
    <x v="0"/>
    <n v="42.24"/>
    <x v="8"/>
  </r>
  <r>
    <s v="31786"/>
    <s v="NP"/>
    <s v="0000000185"/>
    <x v="0"/>
    <x v="3"/>
    <d v="2021-03-31T00:00:00"/>
    <x v="15"/>
    <x v="0"/>
    <n v="219.6"/>
    <x v="46"/>
  </r>
  <r>
    <s v="31786"/>
    <s v="NP"/>
    <s v="0000000185"/>
    <x v="0"/>
    <x v="0"/>
    <d v="2021-03-31T00:00:00"/>
    <x v="0"/>
    <x v="0"/>
    <n v="151789.51999999999"/>
    <x v="68"/>
  </r>
  <r>
    <s v="31786"/>
    <s v="NP"/>
    <s v="0000000185"/>
    <x v="0"/>
    <x v="4"/>
    <d v="2021-03-31T00:00:00"/>
    <x v="0"/>
    <x v="0"/>
    <n v="25901.46"/>
    <x v="69"/>
  </r>
  <r>
    <s v="31786"/>
    <s v="NP"/>
    <s v="0000000185"/>
    <x v="0"/>
    <x v="5"/>
    <d v="2021-03-31T00:00:00"/>
    <x v="0"/>
    <x v="0"/>
    <n v="30269.46"/>
    <x v="70"/>
  </r>
  <r>
    <s v="31786"/>
    <s v="NP"/>
    <s v="0000053684"/>
    <x v="1"/>
    <x v="0"/>
    <d v="2021-03-31T00:00:00"/>
    <x v="1"/>
    <x v="0"/>
    <n v="164.44"/>
    <x v="57"/>
  </r>
  <r>
    <s v="31786"/>
    <s v="NP"/>
    <s v="0000053684"/>
    <x v="1"/>
    <x v="0"/>
    <d v="2021-03-31T00:00:00"/>
    <x v="2"/>
    <x v="0"/>
    <n v="40651.589999999997"/>
    <x v="71"/>
  </r>
  <r>
    <s v="31786"/>
    <s v="NP"/>
    <s v="0000157401"/>
    <x v="2"/>
    <x v="0"/>
    <d v="2021-03-31T00:00:00"/>
    <x v="3"/>
    <x v="0"/>
    <n v="392698.67"/>
    <x v="72"/>
  </r>
  <r>
    <s v="31786"/>
    <s v="NP"/>
    <s v="0000157401"/>
    <x v="3"/>
    <x v="0"/>
    <d v="2021-03-31T00:00:00"/>
    <x v="17"/>
    <x v="0"/>
    <n v="1.96"/>
    <x v="57"/>
  </r>
  <r>
    <s v="31786"/>
    <s v="NP"/>
    <s v="0000157401"/>
    <x v="3"/>
    <x v="0"/>
    <d v="2021-03-31T00:00:00"/>
    <x v="4"/>
    <x v="0"/>
    <n v="9.7799999999999994"/>
    <x v="28"/>
  </r>
  <r>
    <s v="31786"/>
    <s v="NP"/>
    <s v="0000157401"/>
    <x v="3"/>
    <x v="0"/>
    <d v="2021-03-31T00:00:00"/>
    <x v="5"/>
    <x v="0"/>
    <n v="5.28"/>
    <x v="5"/>
  </r>
  <r>
    <s v="31786"/>
    <s v="NP"/>
    <s v="0000157401"/>
    <x v="3"/>
    <x v="0"/>
    <d v="2021-03-31T00:00:00"/>
    <x v="6"/>
    <x v="0"/>
    <n v="31.5"/>
    <x v="73"/>
  </r>
  <r>
    <s v="31786"/>
    <s v="NP"/>
    <s v="0000157401"/>
    <x v="3"/>
    <x v="0"/>
    <d v="2021-03-31T00:00:00"/>
    <x v="7"/>
    <x v="0"/>
    <n v="13472.46"/>
    <x v="74"/>
  </r>
  <r>
    <s v="31786"/>
    <s v="NP"/>
    <s v="0000157401"/>
    <x v="3"/>
    <x v="0"/>
    <d v="2021-03-31T00:00:00"/>
    <x v="18"/>
    <x v="0"/>
    <n v="5.78"/>
    <x v="36"/>
  </r>
  <r>
    <s v="31786"/>
    <s v="NP"/>
    <s v="0000157401"/>
    <x v="3"/>
    <x v="0"/>
    <d v="2021-03-31T00:00:00"/>
    <x v="19"/>
    <x v="0"/>
    <n v="0.4"/>
    <x v="9"/>
  </r>
  <r>
    <s v="31786"/>
    <s v="NP"/>
    <s v="0000157401"/>
    <x v="3"/>
    <x v="0"/>
    <d v="2021-03-31T00:00:00"/>
    <x v="20"/>
    <x v="0"/>
    <n v="1.98"/>
    <x v="5"/>
  </r>
  <r>
    <s v="31786"/>
    <s v="NP"/>
    <s v="0000157401"/>
    <x v="3"/>
    <x v="0"/>
    <d v="2021-03-31T00:00:00"/>
    <x v="21"/>
    <x v="0"/>
    <n v="0.32"/>
    <x v="9"/>
  </r>
  <r>
    <s v="31786"/>
    <s v="NP"/>
    <s v="0000157401"/>
    <x v="3"/>
    <x v="0"/>
    <d v="2021-03-31T00:00:00"/>
    <x v="8"/>
    <x v="0"/>
    <n v="0.61"/>
    <x v="9"/>
  </r>
  <r>
    <s v="31786"/>
    <s v="NP"/>
    <s v="0000157401"/>
    <x v="3"/>
    <x v="0"/>
    <d v="2021-03-31T00:00:00"/>
    <x v="9"/>
    <x v="0"/>
    <n v="1.34"/>
    <x v="8"/>
  </r>
  <r>
    <s v="31786"/>
    <s v="NP"/>
    <s v="0000157401"/>
    <x v="3"/>
    <x v="0"/>
    <d v="2021-03-31T00:00:00"/>
    <x v="10"/>
    <x v="0"/>
    <n v="16.04"/>
    <x v="75"/>
  </r>
  <r>
    <s v="31786"/>
    <s v="NP"/>
    <s v="0000190862"/>
    <x v="4"/>
    <x v="2"/>
    <d v="2021-03-31T00:00:00"/>
    <x v="16"/>
    <x v="0"/>
    <n v="13564.12"/>
    <x v="22"/>
  </r>
  <r>
    <s v="31786"/>
    <s v="NP"/>
    <s v="0000190862"/>
    <x v="4"/>
    <x v="3"/>
    <d v="2021-03-31T00:00:00"/>
    <x v="16"/>
    <x v="0"/>
    <n v="2069.42"/>
    <x v="76"/>
  </r>
  <r>
    <s v="31786"/>
    <s v="NP"/>
    <s v="0000190862"/>
    <x v="4"/>
    <x v="0"/>
    <d v="2021-03-31T00:00:00"/>
    <x v="12"/>
    <x v="1"/>
    <n v="22.51"/>
    <x v="18"/>
  </r>
  <r>
    <s v="31786"/>
    <s v="NP"/>
    <s v="0000190862"/>
    <x v="4"/>
    <x v="0"/>
    <d v="2021-03-31T00:00:00"/>
    <x v="12"/>
    <x v="3"/>
    <n v="66.08"/>
    <x v="66"/>
  </r>
  <r>
    <s v="31786"/>
    <s v="NP"/>
    <s v="0000190862"/>
    <x v="4"/>
    <x v="0"/>
    <d v="2021-03-31T00:00:00"/>
    <x v="12"/>
    <x v="4"/>
    <n v="63.03"/>
    <x v="18"/>
  </r>
  <r>
    <s v="31786"/>
    <s v="NP"/>
    <s v="0000190862"/>
    <x v="4"/>
    <x v="0"/>
    <d v="2021-03-31T00:00:00"/>
    <x v="12"/>
    <x v="5"/>
    <n v="62.66"/>
    <x v="7"/>
  </r>
  <r>
    <s v="31786"/>
    <s v="NP"/>
    <s v="0000190862"/>
    <x v="4"/>
    <x v="0"/>
    <d v="2021-03-31T00:00:00"/>
    <x v="12"/>
    <x v="6"/>
    <n v="60.86"/>
    <x v="8"/>
  </r>
  <r>
    <s v="31786"/>
    <s v="NP"/>
    <s v="0000190862"/>
    <x v="4"/>
    <x v="0"/>
    <d v="2021-03-31T00:00:00"/>
    <x v="12"/>
    <x v="7"/>
    <n v="53.64"/>
    <x v="8"/>
  </r>
  <r>
    <s v="31786"/>
    <s v="NP"/>
    <s v="0000190862"/>
    <x v="4"/>
    <x v="0"/>
    <d v="2021-03-31T00:00:00"/>
    <x v="12"/>
    <x v="8"/>
    <n v="24.37"/>
    <x v="9"/>
  </r>
  <r>
    <s v="31786"/>
    <s v="NP"/>
    <s v="0000190862"/>
    <x v="4"/>
    <x v="0"/>
    <d v="2021-03-31T00:00:00"/>
    <x v="12"/>
    <x v="12"/>
    <n v="-1.06"/>
    <x v="8"/>
  </r>
  <r>
    <s v="31786"/>
    <s v="NP"/>
    <s v="0000190862"/>
    <x v="4"/>
    <x v="0"/>
    <d v="2021-03-31T00:00:00"/>
    <x v="12"/>
    <x v="13"/>
    <n v="11.72"/>
    <x v="9"/>
  </r>
  <r>
    <s v="31786"/>
    <s v="NP"/>
    <s v="0000190862"/>
    <x v="4"/>
    <x v="0"/>
    <d v="2021-03-31T00:00:00"/>
    <x v="12"/>
    <x v="14"/>
    <n v="46"/>
    <x v="9"/>
  </r>
  <r>
    <s v="31786"/>
    <s v="NP"/>
    <s v="0000190862"/>
    <x v="4"/>
    <x v="0"/>
    <d v="2021-03-31T00:00:00"/>
    <x v="12"/>
    <x v="15"/>
    <n v="8.77"/>
    <x v="9"/>
  </r>
  <r>
    <s v="31786"/>
    <s v="NP"/>
    <s v="0000190862"/>
    <x v="4"/>
    <x v="0"/>
    <d v="2021-03-31T00:00:00"/>
    <x v="12"/>
    <x v="16"/>
    <n v="21.93"/>
    <x v="9"/>
  </r>
  <r>
    <s v="31786"/>
    <s v="NP"/>
    <s v="0000190862"/>
    <x v="4"/>
    <x v="0"/>
    <d v="2021-03-31T00:00:00"/>
    <x v="12"/>
    <x v="18"/>
    <n v="70.2"/>
    <x v="8"/>
  </r>
  <r>
    <s v="31786"/>
    <s v="NP"/>
    <s v="0000190862"/>
    <x v="4"/>
    <x v="0"/>
    <d v="2021-03-31T00:00:00"/>
    <x v="12"/>
    <x v="22"/>
    <n v="18.260000000000002"/>
    <x v="8"/>
  </r>
  <r>
    <s v="31786"/>
    <s v="NP"/>
    <s v="0000190862"/>
    <x v="4"/>
    <x v="0"/>
    <d v="2021-03-31T00:00:00"/>
    <x v="12"/>
    <x v="31"/>
    <n v="5.79"/>
    <x v="9"/>
  </r>
  <r>
    <s v="31786"/>
    <s v="NP"/>
    <s v="0000190862"/>
    <x v="4"/>
    <x v="0"/>
    <d v="2021-03-31T00:00:00"/>
    <x v="12"/>
    <x v="32"/>
    <n v="5.26"/>
    <x v="9"/>
  </r>
  <r>
    <s v="31786"/>
    <s v="NP"/>
    <s v="0000190862"/>
    <x v="4"/>
    <x v="0"/>
    <d v="2021-03-31T00:00:00"/>
    <x v="12"/>
    <x v="33"/>
    <n v="42.22"/>
    <x v="8"/>
  </r>
  <r>
    <s v="31786"/>
    <s v="NP"/>
    <s v="0000190862"/>
    <x v="4"/>
    <x v="0"/>
    <d v="2021-03-31T00:00:00"/>
    <x v="12"/>
    <x v="35"/>
    <n v="42.15"/>
    <x v="8"/>
  </r>
  <r>
    <s v="31786"/>
    <s v="NP"/>
    <s v="0000190862"/>
    <x v="4"/>
    <x v="0"/>
    <d v="2021-03-31T00:00:00"/>
    <x v="12"/>
    <x v="36"/>
    <n v="47.38"/>
    <x v="8"/>
  </r>
  <r>
    <s v="31786"/>
    <s v="NP"/>
    <s v="0000190862"/>
    <x v="4"/>
    <x v="0"/>
    <d v="2021-03-31T00:00:00"/>
    <x v="12"/>
    <x v="38"/>
    <n v="35.25"/>
    <x v="9"/>
  </r>
  <r>
    <s v="31786"/>
    <s v="NP"/>
    <s v="0000190862"/>
    <x v="4"/>
    <x v="0"/>
    <d v="2021-03-31T00:00:00"/>
    <x v="12"/>
    <x v="40"/>
    <n v="37.369999999999997"/>
    <x v="9"/>
  </r>
  <r>
    <s v="31786"/>
    <s v="NP"/>
    <s v="0000190862"/>
    <x v="4"/>
    <x v="0"/>
    <d v="2021-03-31T00:00:00"/>
    <x v="11"/>
    <x v="0"/>
    <n v="745395.38"/>
    <x v="77"/>
  </r>
  <r>
    <s v="31786"/>
    <s v="NP"/>
    <s v="0000190862"/>
    <x v="4"/>
    <x v="0"/>
    <d v="2021-03-31T00:00:00"/>
    <x v="13"/>
    <x v="43"/>
    <n v="76837.42"/>
    <x v="78"/>
  </r>
  <r>
    <s v="31786"/>
    <s v="NP"/>
    <s v="0000190862"/>
    <x v="4"/>
    <x v="0"/>
    <d v="2021-03-31T00:00:00"/>
    <x v="13"/>
    <x v="44"/>
    <n v="76167.98"/>
    <x v="79"/>
  </r>
  <r>
    <s v="31786"/>
    <s v="NP"/>
    <s v="0000190862"/>
    <x v="4"/>
    <x v="0"/>
    <d v="2021-03-31T00:00:00"/>
    <x v="13"/>
    <x v="41"/>
    <n v="784.78"/>
    <x v="80"/>
  </r>
  <r>
    <s v="31786"/>
    <s v="NP"/>
    <s v="0000190862"/>
    <x v="4"/>
    <x v="0"/>
    <d v="2021-03-31T00:00:00"/>
    <x v="13"/>
    <x v="42"/>
    <n v="384.33"/>
    <x v="81"/>
  </r>
  <r>
    <s v="31786"/>
    <s v="NP"/>
    <s v="0000190862"/>
    <x v="4"/>
    <x v="4"/>
    <d v="2021-03-31T00:00:00"/>
    <x v="11"/>
    <x v="0"/>
    <n v="433255.53"/>
    <x v="82"/>
  </r>
  <r>
    <s v="31786"/>
    <s v="NP"/>
    <s v="0000190862"/>
    <x v="4"/>
    <x v="5"/>
    <d v="2021-03-31T00:00:00"/>
    <x v="11"/>
    <x v="0"/>
    <n v="203959.91"/>
    <x v="83"/>
  </r>
  <r>
    <s v="31786"/>
    <s v="NP"/>
    <s v="0000210467"/>
    <x v="5"/>
    <x v="2"/>
    <d v="2021-03-31T00:00:00"/>
    <x v="14"/>
    <x v="0"/>
    <n v="5.56"/>
    <x v="9"/>
  </r>
  <r>
    <s v="31786"/>
    <s v="NP"/>
    <s v="0000210467"/>
    <x v="5"/>
    <x v="3"/>
    <d v="2021-03-31T00:00:00"/>
    <x v="14"/>
    <x v="0"/>
    <n v="519.36"/>
    <x v="84"/>
  </r>
  <r>
    <s v="31786"/>
    <s v="NP"/>
    <s v="0000210467"/>
    <x v="5"/>
    <x v="0"/>
    <d v="2021-03-31T00:00:00"/>
    <x v="14"/>
    <x v="0"/>
    <n v="163220.72"/>
    <x v="85"/>
  </r>
  <r>
    <s v="31786"/>
    <s v="NP"/>
    <s v="0000210467"/>
    <x v="5"/>
    <x v="4"/>
    <d v="2021-03-31T00:00:00"/>
    <x v="14"/>
    <x v="0"/>
    <n v="99568.48"/>
    <x v="86"/>
  </r>
  <r>
    <s v="31786"/>
    <s v="NP"/>
    <s v="0000210467"/>
    <x v="5"/>
    <x v="5"/>
    <d v="2021-03-31T00:00:00"/>
    <x v="14"/>
    <x v="0"/>
    <n v="60726.86"/>
    <x v="87"/>
  </r>
  <r>
    <s v="31786"/>
    <s v="NP"/>
    <s v="0000000185"/>
    <x v="0"/>
    <x v="1"/>
    <d v="2021-03-31T00:00:00"/>
    <x v="15"/>
    <x v="0"/>
    <n v="5511.29"/>
    <x v="37"/>
  </r>
  <r>
    <s v="31786"/>
    <s v="NP"/>
    <s v="0000000185"/>
    <x v="0"/>
    <x v="2"/>
    <d v="2021-03-31T00:00:00"/>
    <x v="0"/>
    <x v="0"/>
    <n v="14.12"/>
    <x v="9"/>
  </r>
  <r>
    <s v="31786"/>
    <s v="NP"/>
    <s v="0000000185"/>
    <x v="0"/>
    <x v="2"/>
    <d v="2021-03-31T00:00:00"/>
    <x v="15"/>
    <x v="0"/>
    <n v="371.83"/>
    <x v="88"/>
  </r>
  <r>
    <s v="31786"/>
    <s v="NP"/>
    <s v="0000000185"/>
    <x v="0"/>
    <x v="3"/>
    <d v="2021-03-31T00:00:00"/>
    <x v="15"/>
    <x v="0"/>
    <n v="54.02"/>
    <x v="8"/>
  </r>
  <r>
    <s v="31786"/>
    <s v="NP"/>
    <s v="0000000185"/>
    <x v="0"/>
    <x v="0"/>
    <d v="2021-03-31T00:00:00"/>
    <x v="0"/>
    <x v="0"/>
    <n v="-14.12"/>
    <x v="9"/>
  </r>
  <r>
    <s v="31786"/>
    <s v="NP"/>
    <s v="0000000185"/>
    <x v="0"/>
    <x v="0"/>
    <d v="2021-03-31T00:00:00"/>
    <x v="0"/>
    <x v="0"/>
    <n v="842.58"/>
    <x v="89"/>
  </r>
  <r>
    <s v="31786"/>
    <s v="NP"/>
    <s v="0000000185"/>
    <x v="0"/>
    <x v="4"/>
    <d v="2021-03-31T00:00:00"/>
    <x v="0"/>
    <x v="0"/>
    <n v="76.489999999999995"/>
    <x v="18"/>
  </r>
  <r>
    <s v="31786"/>
    <s v="NP"/>
    <s v="0000000185"/>
    <x v="0"/>
    <x v="5"/>
    <d v="2021-03-31T00:00:00"/>
    <x v="0"/>
    <x v="0"/>
    <n v="-139.56"/>
    <x v="46"/>
  </r>
  <r>
    <s v="31786"/>
    <s v="NP"/>
    <s v="0000000185"/>
    <x v="0"/>
    <x v="5"/>
    <d v="2021-03-31T00:00:00"/>
    <x v="0"/>
    <x v="0"/>
    <n v="327.02999999999997"/>
    <x v="36"/>
  </r>
  <r>
    <s v="31786"/>
    <s v="NP"/>
    <s v="0000157401"/>
    <x v="3"/>
    <x v="0"/>
    <d v="2021-03-31T00:00:00"/>
    <x v="7"/>
    <x v="0"/>
    <n v="1.26"/>
    <x v="9"/>
  </r>
  <r>
    <s v="31786"/>
    <s v="NP"/>
    <s v="0000190862"/>
    <x v="4"/>
    <x v="1"/>
    <d v="2021-03-31T00:00:00"/>
    <x v="11"/>
    <x v="0"/>
    <n v="139.44"/>
    <x v="18"/>
  </r>
  <r>
    <s v="31786"/>
    <s v="NP"/>
    <s v="0000190862"/>
    <x v="4"/>
    <x v="1"/>
    <d v="2021-03-31T00:00:00"/>
    <x v="16"/>
    <x v="0"/>
    <n v="-325.82"/>
    <x v="57"/>
  </r>
  <r>
    <s v="31786"/>
    <s v="NP"/>
    <s v="0000190862"/>
    <x v="4"/>
    <x v="1"/>
    <d v="2021-03-31T00:00:00"/>
    <x v="16"/>
    <x v="0"/>
    <n v="48184.63"/>
    <x v="90"/>
  </r>
  <r>
    <s v="31786"/>
    <s v="NP"/>
    <s v="0000190862"/>
    <x v="4"/>
    <x v="2"/>
    <d v="2021-03-31T00:00:00"/>
    <x v="11"/>
    <x v="0"/>
    <n v="-144.66"/>
    <x v="5"/>
  </r>
  <r>
    <s v="31786"/>
    <s v="NP"/>
    <s v="0000190862"/>
    <x v="4"/>
    <x v="2"/>
    <d v="2021-03-31T00:00:00"/>
    <x v="11"/>
    <x v="0"/>
    <n v="315.97000000000003"/>
    <x v="4"/>
  </r>
  <r>
    <s v="31786"/>
    <s v="NP"/>
    <s v="0000190862"/>
    <x v="4"/>
    <x v="2"/>
    <d v="2021-03-31T00:00:00"/>
    <x v="16"/>
    <x v="0"/>
    <n v="-383.56"/>
    <x v="91"/>
  </r>
  <r>
    <s v="31786"/>
    <s v="NP"/>
    <s v="0000190862"/>
    <x v="4"/>
    <x v="2"/>
    <d v="2021-03-31T00:00:00"/>
    <x v="16"/>
    <x v="0"/>
    <n v="4375.59"/>
    <x v="92"/>
  </r>
  <r>
    <s v="31786"/>
    <s v="NP"/>
    <s v="0000190862"/>
    <x v="4"/>
    <x v="3"/>
    <d v="2021-03-31T00:00:00"/>
    <x v="16"/>
    <x v="0"/>
    <n v="678.86"/>
    <x v="65"/>
  </r>
  <r>
    <s v="31786"/>
    <s v="NP"/>
    <s v="0000190862"/>
    <x v="4"/>
    <x v="0"/>
    <d v="2021-03-31T00:00:00"/>
    <x v="11"/>
    <x v="0"/>
    <n v="-96.44"/>
    <x v="18"/>
  </r>
  <r>
    <s v="31786"/>
    <s v="NP"/>
    <s v="0000190862"/>
    <x v="4"/>
    <x v="0"/>
    <d v="2021-03-31T00:00:00"/>
    <x v="11"/>
    <x v="0"/>
    <n v="3412.07"/>
    <x v="93"/>
  </r>
  <r>
    <s v="31786"/>
    <s v="NP"/>
    <s v="0000190862"/>
    <x v="4"/>
    <x v="0"/>
    <d v="2021-03-31T00:00:00"/>
    <x v="13"/>
    <x v="44"/>
    <n v="61.51"/>
    <x v="9"/>
  </r>
  <r>
    <s v="31786"/>
    <s v="NP"/>
    <s v="0000190862"/>
    <x v="4"/>
    <x v="4"/>
    <d v="2021-03-31T00:00:00"/>
    <x v="11"/>
    <x v="0"/>
    <n v="-397.5"/>
    <x v="57"/>
  </r>
  <r>
    <s v="31786"/>
    <s v="NP"/>
    <s v="0000190862"/>
    <x v="4"/>
    <x v="4"/>
    <d v="2021-03-31T00:00:00"/>
    <x v="11"/>
    <x v="0"/>
    <n v="1180.96"/>
    <x v="45"/>
  </r>
  <r>
    <s v="31786"/>
    <s v="NP"/>
    <s v="0000190862"/>
    <x v="4"/>
    <x v="5"/>
    <d v="2021-03-31T00:00:00"/>
    <x v="11"/>
    <x v="0"/>
    <n v="-375.32"/>
    <x v="28"/>
  </r>
  <r>
    <s v="31786"/>
    <s v="NP"/>
    <s v="0000190862"/>
    <x v="4"/>
    <x v="5"/>
    <d v="2021-03-31T00:00:00"/>
    <x v="11"/>
    <x v="0"/>
    <n v="1641.33"/>
    <x v="94"/>
  </r>
  <r>
    <s v="31786"/>
    <s v="NP"/>
    <s v="0000210467"/>
    <x v="5"/>
    <x v="1"/>
    <d v="2021-03-31T00:00:00"/>
    <x v="14"/>
    <x v="0"/>
    <n v="-37.82"/>
    <x v="4"/>
  </r>
  <r>
    <s v="31786"/>
    <s v="NP"/>
    <s v="0000210467"/>
    <x v="5"/>
    <x v="1"/>
    <d v="2021-03-31T00:00:00"/>
    <x v="14"/>
    <x v="0"/>
    <n v="2507.41"/>
    <x v="95"/>
  </r>
  <r>
    <s v="31786"/>
    <s v="NP"/>
    <s v="0000210467"/>
    <x v="5"/>
    <x v="2"/>
    <d v="2021-03-31T00:00:00"/>
    <x v="14"/>
    <x v="0"/>
    <n v="-61.16"/>
    <x v="51"/>
  </r>
  <r>
    <s v="31786"/>
    <s v="NP"/>
    <s v="0000210467"/>
    <x v="5"/>
    <x v="2"/>
    <d v="2021-03-31T00:00:00"/>
    <x v="14"/>
    <x v="0"/>
    <n v="275.25"/>
    <x v="96"/>
  </r>
  <r>
    <s v="31786"/>
    <s v="NP"/>
    <s v="0000210467"/>
    <x v="5"/>
    <x v="3"/>
    <d v="2021-03-31T00:00:00"/>
    <x v="14"/>
    <x v="0"/>
    <n v="11.12"/>
    <x v="8"/>
  </r>
  <r>
    <s v="31786"/>
    <s v="NP"/>
    <s v="0000210467"/>
    <x v="5"/>
    <x v="0"/>
    <d v="2021-03-31T00:00:00"/>
    <x v="14"/>
    <x v="0"/>
    <n v="-31.48"/>
    <x v="5"/>
  </r>
  <r>
    <s v="31786"/>
    <s v="NP"/>
    <s v="0000210467"/>
    <x v="5"/>
    <x v="0"/>
    <d v="2021-03-31T00:00:00"/>
    <x v="14"/>
    <x v="0"/>
    <n v="1126.81"/>
    <x v="97"/>
  </r>
  <r>
    <s v="31786"/>
    <s v="NP"/>
    <s v="0000210467"/>
    <x v="5"/>
    <x v="4"/>
    <d v="2021-03-31T00:00:00"/>
    <x v="14"/>
    <x v="0"/>
    <n v="35.64"/>
    <x v="5"/>
  </r>
  <r>
    <s v="31786"/>
    <s v="NP"/>
    <s v="0000210467"/>
    <x v="5"/>
    <x v="4"/>
    <d v="2021-03-31T00:00:00"/>
    <x v="14"/>
    <x v="0"/>
    <n v="-75.81"/>
    <x v="57"/>
  </r>
  <r>
    <s v="31786"/>
    <s v="NP"/>
    <s v="0000210467"/>
    <x v="5"/>
    <x v="4"/>
    <d v="2021-03-31T00:00:00"/>
    <x v="14"/>
    <x v="0"/>
    <n v="239.61"/>
    <x v="98"/>
  </r>
  <r>
    <s v="31786"/>
    <s v="NP"/>
    <s v="0000210467"/>
    <x v="5"/>
    <x v="5"/>
    <d v="2021-03-31T00:00:00"/>
    <x v="14"/>
    <x v="0"/>
    <n v="-92.2"/>
    <x v="1"/>
  </r>
  <r>
    <s v="31786"/>
    <s v="NP"/>
    <s v="0000210467"/>
    <x v="5"/>
    <x v="5"/>
    <d v="2021-03-31T00:00:00"/>
    <x v="14"/>
    <x v="0"/>
    <n v="516.08000000000004"/>
    <x v="99"/>
  </r>
  <r>
    <s v="31786"/>
    <s v="TN"/>
    <s v="0000000185"/>
    <x v="0"/>
    <x v="0"/>
    <d v="2021-03-31T00:00:00"/>
    <x v="0"/>
    <x v="0"/>
    <n v="-271.64"/>
    <x v="100"/>
  </r>
  <r>
    <s v="31786"/>
    <s v="TN"/>
    <s v="0000000185"/>
    <x v="0"/>
    <x v="0"/>
    <d v="2021-03-31T00:00:00"/>
    <x v="0"/>
    <x v="0"/>
    <n v="1146.6600000000001"/>
    <x v="101"/>
  </r>
  <r>
    <s v="31786"/>
    <s v="TN"/>
    <s v="0000157401"/>
    <x v="3"/>
    <x v="0"/>
    <d v="2021-03-31T00:00:00"/>
    <x v="7"/>
    <x v="0"/>
    <n v="-28.98"/>
    <x v="102"/>
  </r>
  <r>
    <s v="31786"/>
    <s v="TN"/>
    <s v="0000157401"/>
    <x v="3"/>
    <x v="0"/>
    <d v="2021-03-31T00:00:00"/>
    <x v="7"/>
    <x v="0"/>
    <n v="40.5"/>
    <x v="103"/>
  </r>
  <r>
    <s v="31786"/>
    <s v="TN"/>
    <s v="0000190862"/>
    <x v="4"/>
    <x v="0"/>
    <d v="2021-03-31T00:00:00"/>
    <x v="12"/>
    <x v="2"/>
    <n v="11.29"/>
    <x v="9"/>
  </r>
  <r>
    <s v="31786"/>
    <s v="TN"/>
    <s v="0000190862"/>
    <x v="4"/>
    <x v="0"/>
    <d v="2021-03-31T00:00:00"/>
    <x v="12"/>
    <x v="4"/>
    <n v="-54.48"/>
    <x v="7"/>
  </r>
  <r>
    <s v="31786"/>
    <s v="TN"/>
    <s v="0000190862"/>
    <x v="4"/>
    <x v="0"/>
    <d v="2021-03-31T00:00:00"/>
    <x v="12"/>
    <x v="6"/>
    <n v="89.92"/>
    <x v="8"/>
  </r>
  <r>
    <s v="31786"/>
    <s v="TN"/>
    <s v="0000190862"/>
    <x v="4"/>
    <x v="0"/>
    <d v="2021-03-31T00:00:00"/>
    <x v="12"/>
    <x v="7"/>
    <n v="57.22"/>
    <x v="8"/>
  </r>
  <r>
    <s v="31786"/>
    <s v="TN"/>
    <s v="0000190862"/>
    <x v="4"/>
    <x v="0"/>
    <d v="2021-03-31T00:00:00"/>
    <x v="12"/>
    <x v="8"/>
    <n v="-52"/>
    <x v="9"/>
  </r>
  <r>
    <s v="31786"/>
    <s v="TN"/>
    <s v="0000190862"/>
    <x v="4"/>
    <x v="0"/>
    <d v="2021-03-31T00:00:00"/>
    <x v="12"/>
    <x v="10"/>
    <n v="22.09"/>
    <x v="9"/>
  </r>
  <r>
    <s v="31786"/>
    <s v="TN"/>
    <s v="0000190862"/>
    <x v="4"/>
    <x v="0"/>
    <d v="2021-03-31T00:00:00"/>
    <x v="12"/>
    <x v="11"/>
    <n v="4.8499999999999996"/>
    <x v="9"/>
  </r>
  <r>
    <s v="31786"/>
    <s v="TN"/>
    <s v="0000190862"/>
    <x v="4"/>
    <x v="0"/>
    <d v="2021-03-31T00:00:00"/>
    <x v="12"/>
    <x v="18"/>
    <n v="33.56"/>
    <x v="9"/>
  </r>
  <r>
    <s v="31786"/>
    <s v="TN"/>
    <s v="0000190862"/>
    <x v="4"/>
    <x v="0"/>
    <d v="2021-03-31T00:00:00"/>
    <x v="12"/>
    <x v="23"/>
    <n v="-134.93"/>
    <x v="46"/>
  </r>
  <r>
    <s v="31786"/>
    <s v="TN"/>
    <s v="0000190862"/>
    <x v="4"/>
    <x v="0"/>
    <d v="2021-03-31T00:00:00"/>
    <x v="12"/>
    <x v="23"/>
    <n v="25.5"/>
    <x v="8"/>
  </r>
  <r>
    <s v="31786"/>
    <s v="TN"/>
    <s v="0000190862"/>
    <x v="4"/>
    <x v="0"/>
    <d v="2021-03-31T00:00:00"/>
    <x v="12"/>
    <x v="24"/>
    <n v="24.23"/>
    <x v="9"/>
  </r>
  <r>
    <s v="31786"/>
    <s v="TN"/>
    <s v="0000190862"/>
    <x v="4"/>
    <x v="0"/>
    <d v="2021-03-31T00:00:00"/>
    <x v="12"/>
    <x v="25"/>
    <n v="-51.8"/>
    <x v="8"/>
  </r>
  <r>
    <s v="31786"/>
    <s v="TN"/>
    <s v="0000190862"/>
    <x v="4"/>
    <x v="0"/>
    <d v="2021-03-31T00:00:00"/>
    <x v="12"/>
    <x v="25"/>
    <n v="65.09"/>
    <x v="8"/>
  </r>
  <r>
    <s v="31786"/>
    <s v="TN"/>
    <s v="0000190862"/>
    <x v="4"/>
    <x v="0"/>
    <d v="2021-03-31T00:00:00"/>
    <x v="12"/>
    <x v="27"/>
    <n v="38.14"/>
    <x v="9"/>
  </r>
  <r>
    <s v="31786"/>
    <s v="TN"/>
    <s v="0000190862"/>
    <x v="4"/>
    <x v="0"/>
    <d v="2021-03-31T00:00:00"/>
    <x v="12"/>
    <x v="32"/>
    <n v="-9.18"/>
    <x v="9"/>
  </r>
  <r>
    <s v="31786"/>
    <s v="TN"/>
    <s v="0000190862"/>
    <x v="4"/>
    <x v="0"/>
    <d v="2021-03-31T00:00:00"/>
    <x v="12"/>
    <x v="32"/>
    <n v="10.4"/>
    <x v="8"/>
  </r>
  <r>
    <s v="31786"/>
    <s v="TN"/>
    <s v="0000190862"/>
    <x v="4"/>
    <x v="0"/>
    <d v="2021-03-31T00:00:00"/>
    <x v="12"/>
    <x v="35"/>
    <n v="39.020000000000003"/>
    <x v="8"/>
  </r>
  <r>
    <s v="31786"/>
    <s v="TN"/>
    <s v="0000190862"/>
    <x v="4"/>
    <x v="0"/>
    <d v="2021-03-31T00:00:00"/>
    <x v="12"/>
    <x v="37"/>
    <n v="55.18"/>
    <x v="8"/>
  </r>
  <r>
    <s v="31786"/>
    <s v="TN"/>
    <s v="0000190862"/>
    <x v="4"/>
    <x v="0"/>
    <d v="2021-03-31T00:00:00"/>
    <x v="12"/>
    <x v="38"/>
    <n v="-311.95"/>
    <x v="4"/>
  </r>
  <r>
    <s v="31786"/>
    <s v="TN"/>
    <s v="0000190862"/>
    <x v="4"/>
    <x v="0"/>
    <d v="2021-03-31T00:00:00"/>
    <x v="11"/>
    <x v="0"/>
    <n v="-1746.52"/>
    <x v="73"/>
  </r>
  <r>
    <s v="31786"/>
    <s v="TN"/>
    <s v="0000190862"/>
    <x v="4"/>
    <x v="0"/>
    <d v="2021-03-31T00:00:00"/>
    <x v="11"/>
    <x v="0"/>
    <n v="4234.83"/>
    <x v="34"/>
  </r>
  <r>
    <s v="31786"/>
    <s v="TN"/>
    <s v="0000190862"/>
    <x v="4"/>
    <x v="0"/>
    <d v="2021-03-31T00:00:00"/>
    <x v="13"/>
    <x v="41"/>
    <n v="-736.85"/>
    <x v="100"/>
  </r>
  <r>
    <s v="31786"/>
    <s v="TN"/>
    <s v="0000190862"/>
    <x v="4"/>
    <x v="0"/>
    <d v="2021-03-31T00:00:00"/>
    <x v="13"/>
    <x v="41"/>
    <n v="508.95"/>
    <x v="46"/>
  </r>
  <r>
    <s v="31786"/>
    <s v="TN"/>
    <s v="0000190862"/>
    <x v="4"/>
    <x v="0"/>
    <d v="2021-03-31T00:00:00"/>
    <x v="13"/>
    <x v="42"/>
    <n v="-400.12"/>
    <x v="46"/>
  </r>
  <r>
    <s v="31786"/>
    <s v="TN"/>
    <s v="0000190862"/>
    <x v="4"/>
    <x v="0"/>
    <d v="2021-03-31T00:00:00"/>
    <x v="13"/>
    <x v="42"/>
    <n v="258.35000000000002"/>
    <x v="57"/>
  </r>
  <r>
    <s v="31786"/>
    <s v="TN"/>
    <s v="0000210467"/>
    <x v="5"/>
    <x v="0"/>
    <d v="2021-03-31T00:00:00"/>
    <x v="14"/>
    <x v="0"/>
    <n v="-395.21"/>
    <x v="89"/>
  </r>
  <r>
    <s v="31786"/>
    <s v="TN"/>
    <s v="0000210467"/>
    <x v="5"/>
    <x v="0"/>
    <d v="2021-03-31T00:00:00"/>
    <x v="14"/>
    <x v="0"/>
    <n v="1161.44"/>
    <x v="104"/>
  </r>
</pivotCacheRecords>
</file>

<file path=xl/pivotCache/pivotCacheRecords4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s v="31786"/>
    <s v="TN"/>
    <s v="0000000185"/>
    <x v="0"/>
    <x v="0"/>
    <d v="2021-04-15T00:00:00"/>
    <x v="0"/>
    <x v="0"/>
    <n v="-28.75"/>
    <x v="0"/>
  </r>
  <r>
    <s v="31786"/>
    <s v="TN"/>
    <s v="0000000185"/>
    <x v="0"/>
    <x v="0"/>
    <d v="2021-04-30T00:00:00"/>
    <x v="0"/>
    <x v="0"/>
    <n v="217540.33"/>
    <x v="1"/>
  </r>
  <r>
    <s v="31786"/>
    <s v="TN"/>
    <s v="0000053684"/>
    <x v="1"/>
    <x v="0"/>
    <d v="2021-04-30T00:00:00"/>
    <x v="1"/>
    <x v="0"/>
    <n v="173.34"/>
    <x v="2"/>
  </r>
  <r>
    <s v="31786"/>
    <s v="TN"/>
    <s v="0000053684"/>
    <x v="1"/>
    <x v="0"/>
    <d v="2021-04-30T00:00:00"/>
    <x v="2"/>
    <x v="0"/>
    <n v="46323.42"/>
    <x v="3"/>
  </r>
  <r>
    <s v="31786"/>
    <s v="TN"/>
    <s v="0000157401"/>
    <x v="2"/>
    <x v="0"/>
    <d v="2021-04-30T00:00:00"/>
    <x v="3"/>
    <x v="0"/>
    <n v="360444.07"/>
    <x v="4"/>
  </r>
  <r>
    <s v="31786"/>
    <s v="TN"/>
    <s v="0000157401"/>
    <x v="3"/>
    <x v="0"/>
    <d v="2021-04-15T00:00:00"/>
    <x v="4"/>
    <x v="0"/>
    <n v="-0.18"/>
    <x v="5"/>
  </r>
  <r>
    <s v="31786"/>
    <s v="TN"/>
    <s v="0000157401"/>
    <x v="3"/>
    <x v="0"/>
    <d v="2021-04-30T00:00:00"/>
    <x v="5"/>
    <x v="0"/>
    <n v="3.58"/>
    <x v="6"/>
  </r>
  <r>
    <s v="31786"/>
    <s v="TN"/>
    <s v="0000157401"/>
    <x v="3"/>
    <x v="0"/>
    <d v="2021-04-30T00:00:00"/>
    <x v="6"/>
    <x v="0"/>
    <n v="5.0999999999999996"/>
    <x v="7"/>
  </r>
  <r>
    <s v="31786"/>
    <s v="TN"/>
    <s v="0000157401"/>
    <x v="3"/>
    <x v="0"/>
    <d v="2021-04-30T00:00:00"/>
    <x v="7"/>
    <x v="0"/>
    <n v="14.04"/>
    <x v="2"/>
  </r>
  <r>
    <s v="31786"/>
    <s v="TN"/>
    <s v="0000157401"/>
    <x v="3"/>
    <x v="0"/>
    <d v="2021-04-30T00:00:00"/>
    <x v="4"/>
    <x v="0"/>
    <n v="21021.119999999999"/>
    <x v="8"/>
  </r>
  <r>
    <s v="31786"/>
    <s v="TN"/>
    <s v="0000157401"/>
    <x v="3"/>
    <x v="0"/>
    <d v="2021-04-30T00:00:00"/>
    <x v="8"/>
    <x v="0"/>
    <n v="2.08"/>
    <x v="9"/>
  </r>
  <r>
    <s v="31786"/>
    <s v="TN"/>
    <s v="0000157401"/>
    <x v="3"/>
    <x v="0"/>
    <d v="2021-04-30T00:00:00"/>
    <x v="9"/>
    <x v="0"/>
    <n v="0.67"/>
    <x v="0"/>
  </r>
  <r>
    <s v="31786"/>
    <s v="TN"/>
    <s v="0000157401"/>
    <x v="3"/>
    <x v="0"/>
    <d v="2021-04-30T00:00:00"/>
    <x v="10"/>
    <x v="0"/>
    <n v="1.1599999999999999"/>
    <x v="5"/>
  </r>
  <r>
    <s v="31786"/>
    <s v="TN"/>
    <s v="0000190862"/>
    <x v="4"/>
    <x v="0"/>
    <d v="2021-04-15T00:00:00"/>
    <x v="11"/>
    <x v="0"/>
    <n v="-42.24"/>
    <x v="5"/>
  </r>
  <r>
    <s v="31786"/>
    <s v="TN"/>
    <s v="0000190862"/>
    <x v="4"/>
    <x v="0"/>
    <d v="2021-04-30T00:00:00"/>
    <x v="12"/>
    <x v="1"/>
    <n v="1992.72"/>
    <x v="10"/>
  </r>
  <r>
    <s v="31786"/>
    <s v="TN"/>
    <s v="0000190862"/>
    <x v="4"/>
    <x v="0"/>
    <d v="2021-04-30T00:00:00"/>
    <x v="12"/>
    <x v="2"/>
    <n v="1906.67"/>
    <x v="11"/>
  </r>
  <r>
    <s v="31786"/>
    <s v="TN"/>
    <s v="0000190862"/>
    <x v="4"/>
    <x v="0"/>
    <d v="2021-04-30T00:00:00"/>
    <x v="12"/>
    <x v="3"/>
    <n v="3953.98"/>
    <x v="12"/>
  </r>
  <r>
    <s v="31786"/>
    <s v="TN"/>
    <s v="0000190862"/>
    <x v="4"/>
    <x v="0"/>
    <d v="2021-04-30T00:00:00"/>
    <x v="12"/>
    <x v="4"/>
    <n v="6580.25"/>
    <x v="13"/>
  </r>
  <r>
    <s v="31786"/>
    <s v="TN"/>
    <s v="0000190862"/>
    <x v="4"/>
    <x v="0"/>
    <d v="2021-04-30T00:00:00"/>
    <x v="12"/>
    <x v="5"/>
    <n v="8278.26"/>
    <x v="14"/>
  </r>
  <r>
    <s v="31786"/>
    <s v="TN"/>
    <s v="0000190862"/>
    <x v="4"/>
    <x v="0"/>
    <d v="2021-04-30T00:00:00"/>
    <x v="12"/>
    <x v="6"/>
    <n v="9718.99"/>
    <x v="15"/>
  </r>
  <r>
    <s v="31786"/>
    <s v="TN"/>
    <s v="0000190862"/>
    <x v="4"/>
    <x v="0"/>
    <d v="2021-04-30T00:00:00"/>
    <x v="12"/>
    <x v="7"/>
    <n v="11360.43"/>
    <x v="16"/>
  </r>
  <r>
    <s v="31786"/>
    <s v="TN"/>
    <s v="0000190862"/>
    <x v="4"/>
    <x v="0"/>
    <d v="2021-04-30T00:00:00"/>
    <x v="12"/>
    <x v="8"/>
    <n v="7793.56"/>
    <x v="17"/>
  </r>
  <r>
    <s v="31786"/>
    <s v="TN"/>
    <s v="0000190862"/>
    <x v="4"/>
    <x v="0"/>
    <d v="2021-04-30T00:00:00"/>
    <x v="12"/>
    <x v="9"/>
    <n v="2474.4899999999998"/>
    <x v="18"/>
  </r>
  <r>
    <s v="31786"/>
    <s v="TN"/>
    <s v="0000190862"/>
    <x v="4"/>
    <x v="0"/>
    <d v="2021-04-30T00:00:00"/>
    <x v="12"/>
    <x v="10"/>
    <n v="301.16000000000003"/>
    <x v="9"/>
  </r>
  <r>
    <s v="31786"/>
    <s v="TN"/>
    <s v="0000190862"/>
    <x v="4"/>
    <x v="0"/>
    <d v="2021-04-30T00:00:00"/>
    <x v="12"/>
    <x v="11"/>
    <n v="1643.36"/>
    <x v="19"/>
  </r>
  <r>
    <s v="31786"/>
    <s v="TN"/>
    <s v="0000190862"/>
    <x v="4"/>
    <x v="0"/>
    <d v="2021-04-30T00:00:00"/>
    <x v="12"/>
    <x v="12"/>
    <n v="1486.22"/>
    <x v="20"/>
  </r>
  <r>
    <s v="31786"/>
    <s v="TN"/>
    <s v="0000190862"/>
    <x v="4"/>
    <x v="0"/>
    <d v="2021-04-30T00:00:00"/>
    <x v="12"/>
    <x v="13"/>
    <n v="2985.69"/>
    <x v="21"/>
  </r>
  <r>
    <s v="31786"/>
    <s v="TN"/>
    <s v="0000190862"/>
    <x v="4"/>
    <x v="0"/>
    <d v="2021-04-30T00:00:00"/>
    <x v="12"/>
    <x v="14"/>
    <n v="6607.82"/>
    <x v="22"/>
  </r>
  <r>
    <s v="31786"/>
    <s v="TN"/>
    <s v="0000190862"/>
    <x v="4"/>
    <x v="0"/>
    <d v="2021-04-30T00:00:00"/>
    <x v="12"/>
    <x v="15"/>
    <n v="8992.5"/>
    <x v="23"/>
  </r>
  <r>
    <s v="31786"/>
    <s v="TN"/>
    <s v="0000190862"/>
    <x v="4"/>
    <x v="0"/>
    <d v="2021-04-30T00:00:00"/>
    <x v="12"/>
    <x v="16"/>
    <n v="11060.78"/>
    <x v="24"/>
  </r>
  <r>
    <s v="31786"/>
    <s v="TN"/>
    <s v="0000190862"/>
    <x v="4"/>
    <x v="0"/>
    <d v="2021-04-30T00:00:00"/>
    <x v="12"/>
    <x v="17"/>
    <n v="14012.7"/>
    <x v="25"/>
  </r>
  <r>
    <s v="31786"/>
    <s v="TN"/>
    <s v="0000190862"/>
    <x v="4"/>
    <x v="0"/>
    <d v="2021-04-30T00:00:00"/>
    <x v="12"/>
    <x v="18"/>
    <n v="11871.38"/>
    <x v="26"/>
  </r>
  <r>
    <s v="31786"/>
    <s v="TN"/>
    <s v="0000190862"/>
    <x v="4"/>
    <x v="0"/>
    <d v="2021-04-30T00:00:00"/>
    <x v="12"/>
    <x v="19"/>
    <n v="2319.46"/>
    <x v="27"/>
  </r>
  <r>
    <s v="31786"/>
    <s v="TN"/>
    <s v="0000190862"/>
    <x v="4"/>
    <x v="0"/>
    <d v="2021-04-30T00:00:00"/>
    <x v="12"/>
    <x v="20"/>
    <n v="437.9"/>
    <x v="28"/>
  </r>
  <r>
    <s v="31786"/>
    <s v="TN"/>
    <s v="0000190862"/>
    <x v="4"/>
    <x v="0"/>
    <d v="2021-04-30T00:00:00"/>
    <x v="12"/>
    <x v="21"/>
    <n v="1621.24"/>
    <x v="29"/>
  </r>
  <r>
    <s v="31786"/>
    <s v="TN"/>
    <s v="0000190862"/>
    <x v="4"/>
    <x v="0"/>
    <d v="2021-04-30T00:00:00"/>
    <x v="12"/>
    <x v="22"/>
    <n v="1983.49"/>
    <x v="30"/>
  </r>
  <r>
    <s v="31786"/>
    <s v="TN"/>
    <s v="0000190862"/>
    <x v="4"/>
    <x v="0"/>
    <d v="2021-04-30T00:00:00"/>
    <x v="12"/>
    <x v="23"/>
    <n v="4374"/>
    <x v="31"/>
  </r>
  <r>
    <s v="31786"/>
    <s v="TN"/>
    <s v="0000190862"/>
    <x v="4"/>
    <x v="0"/>
    <d v="2021-04-30T00:00:00"/>
    <x v="12"/>
    <x v="24"/>
    <n v="5241.63"/>
    <x v="32"/>
  </r>
  <r>
    <s v="31786"/>
    <s v="TN"/>
    <s v="0000190862"/>
    <x v="4"/>
    <x v="0"/>
    <d v="2021-04-30T00:00:00"/>
    <x v="12"/>
    <x v="25"/>
    <n v="5497.87"/>
    <x v="33"/>
  </r>
  <r>
    <s v="31786"/>
    <s v="TN"/>
    <s v="0000190862"/>
    <x v="4"/>
    <x v="0"/>
    <d v="2021-04-30T00:00:00"/>
    <x v="12"/>
    <x v="26"/>
    <n v="7562.19"/>
    <x v="34"/>
  </r>
  <r>
    <s v="31786"/>
    <s v="TN"/>
    <s v="0000190862"/>
    <x v="4"/>
    <x v="0"/>
    <d v="2021-04-30T00:00:00"/>
    <x v="12"/>
    <x v="27"/>
    <n v="7962.4"/>
    <x v="35"/>
  </r>
  <r>
    <s v="31786"/>
    <s v="TN"/>
    <s v="0000190862"/>
    <x v="4"/>
    <x v="0"/>
    <d v="2021-04-30T00:00:00"/>
    <x v="12"/>
    <x v="28"/>
    <n v="5452.94"/>
    <x v="36"/>
  </r>
  <r>
    <s v="31786"/>
    <s v="TN"/>
    <s v="0000190862"/>
    <x v="4"/>
    <x v="0"/>
    <d v="2021-04-30T00:00:00"/>
    <x v="12"/>
    <x v="29"/>
    <n v="1043.43"/>
    <x v="37"/>
  </r>
  <r>
    <s v="31786"/>
    <s v="TN"/>
    <s v="0000190862"/>
    <x v="4"/>
    <x v="0"/>
    <d v="2021-04-30T00:00:00"/>
    <x v="12"/>
    <x v="30"/>
    <n v="351.2"/>
    <x v="7"/>
  </r>
  <r>
    <s v="31786"/>
    <s v="TN"/>
    <s v="0000190862"/>
    <x v="4"/>
    <x v="0"/>
    <d v="2021-04-30T00:00:00"/>
    <x v="12"/>
    <x v="31"/>
    <n v="1449.91"/>
    <x v="38"/>
  </r>
  <r>
    <s v="31786"/>
    <s v="TN"/>
    <s v="0000190862"/>
    <x v="4"/>
    <x v="0"/>
    <d v="2021-04-30T00:00:00"/>
    <x v="12"/>
    <x v="32"/>
    <n v="1594.7"/>
    <x v="39"/>
  </r>
  <r>
    <s v="31786"/>
    <s v="TN"/>
    <s v="0000190862"/>
    <x v="4"/>
    <x v="0"/>
    <d v="2021-04-30T00:00:00"/>
    <x v="12"/>
    <x v="33"/>
    <n v="2710.21"/>
    <x v="40"/>
  </r>
  <r>
    <s v="31786"/>
    <s v="TN"/>
    <s v="0000190862"/>
    <x v="4"/>
    <x v="0"/>
    <d v="2021-04-30T00:00:00"/>
    <x v="12"/>
    <x v="34"/>
    <n v="4282.07"/>
    <x v="41"/>
  </r>
  <r>
    <s v="31786"/>
    <s v="TN"/>
    <s v="0000190862"/>
    <x v="4"/>
    <x v="0"/>
    <d v="2021-04-30T00:00:00"/>
    <x v="12"/>
    <x v="35"/>
    <n v="6529.88"/>
    <x v="42"/>
  </r>
  <r>
    <s v="31786"/>
    <s v="TN"/>
    <s v="0000190862"/>
    <x v="4"/>
    <x v="0"/>
    <d v="2021-04-30T00:00:00"/>
    <x v="12"/>
    <x v="36"/>
    <n v="7595.84"/>
    <x v="43"/>
  </r>
  <r>
    <s v="31786"/>
    <s v="TN"/>
    <s v="0000190862"/>
    <x v="4"/>
    <x v="0"/>
    <d v="2021-04-30T00:00:00"/>
    <x v="12"/>
    <x v="37"/>
    <n v="8728.92"/>
    <x v="44"/>
  </r>
  <r>
    <s v="31786"/>
    <s v="TN"/>
    <s v="0000190862"/>
    <x v="4"/>
    <x v="0"/>
    <d v="2021-04-30T00:00:00"/>
    <x v="12"/>
    <x v="38"/>
    <n v="6910.67"/>
    <x v="45"/>
  </r>
  <r>
    <s v="31786"/>
    <s v="TN"/>
    <s v="0000190862"/>
    <x v="4"/>
    <x v="0"/>
    <d v="2021-04-30T00:00:00"/>
    <x v="12"/>
    <x v="39"/>
    <n v="1448.58"/>
    <x v="46"/>
  </r>
  <r>
    <s v="31786"/>
    <s v="TN"/>
    <s v="0000190862"/>
    <x v="4"/>
    <x v="0"/>
    <d v="2021-04-30T00:00:00"/>
    <x v="12"/>
    <x v="40"/>
    <n v="438.45"/>
    <x v="47"/>
  </r>
  <r>
    <s v="31786"/>
    <s v="TN"/>
    <s v="0000190862"/>
    <x v="4"/>
    <x v="0"/>
    <d v="2021-04-30T00:00:00"/>
    <x v="11"/>
    <x v="0"/>
    <n v="989441.62"/>
    <x v="48"/>
  </r>
  <r>
    <s v="31786"/>
    <s v="TN"/>
    <s v="0000190862"/>
    <x v="4"/>
    <x v="0"/>
    <d v="2021-04-30T00:00:00"/>
    <x v="13"/>
    <x v="41"/>
    <n v="93675.38"/>
    <x v="49"/>
  </r>
  <r>
    <s v="31786"/>
    <s v="TN"/>
    <s v="0000190862"/>
    <x v="4"/>
    <x v="0"/>
    <d v="2021-04-30T00:00:00"/>
    <x v="13"/>
    <x v="42"/>
    <n v="100575.3"/>
    <x v="50"/>
  </r>
  <r>
    <s v="31786"/>
    <s v="TN"/>
    <s v="0000210467"/>
    <x v="5"/>
    <x v="0"/>
    <d v="2021-04-15T00:00:00"/>
    <x v="14"/>
    <x v="0"/>
    <n v="-5.56"/>
    <x v="5"/>
  </r>
  <r>
    <s v="31786"/>
    <s v="TN"/>
    <s v="0000210467"/>
    <x v="5"/>
    <x v="0"/>
    <d v="2021-04-30T00:00:00"/>
    <x v="14"/>
    <x v="0"/>
    <n v="227858.37"/>
    <x v="51"/>
  </r>
  <r>
    <s v="31786"/>
    <s v="NP"/>
    <s v="0000000185"/>
    <x v="0"/>
    <x v="1"/>
    <n v="44316"/>
    <x v="0"/>
    <x v="0"/>
    <n v="223.55"/>
    <x v="47"/>
  </r>
  <r>
    <s v="31786"/>
    <s v="NP"/>
    <s v="0000000185"/>
    <x v="0"/>
    <x v="1"/>
    <n v="44316"/>
    <x v="15"/>
    <x v="0"/>
    <n v="63951.58"/>
    <x v="52"/>
  </r>
  <r>
    <s v="31786"/>
    <s v="NP"/>
    <s v="0000000185"/>
    <x v="0"/>
    <x v="2"/>
    <n v="44316"/>
    <x v="0"/>
    <x v="0"/>
    <n v="28.24"/>
    <x v="5"/>
  </r>
  <r>
    <s v="31786"/>
    <s v="NP"/>
    <s v="0000000185"/>
    <x v="0"/>
    <x v="2"/>
    <n v="44316"/>
    <x v="15"/>
    <x v="0"/>
    <n v="25817.72"/>
    <x v="53"/>
  </r>
  <r>
    <s v="31786"/>
    <s v="NP"/>
    <s v="0000000185"/>
    <x v="0"/>
    <x v="3"/>
    <n v="44316"/>
    <x v="15"/>
    <x v="0"/>
    <n v="3125.25"/>
    <x v="54"/>
  </r>
  <r>
    <s v="31786"/>
    <s v="NP"/>
    <s v="0000190862"/>
    <x v="4"/>
    <x v="1"/>
    <n v="44316"/>
    <x v="11"/>
    <x v="0"/>
    <n v="2661.12"/>
    <x v="55"/>
  </r>
  <r>
    <s v="31786"/>
    <s v="NP"/>
    <s v="0000190862"/>
    <x v="4"/>
    <x v="1"/>
    <n v="44316"/>
    <x v="16"/>
    <x v="0"/>
    <n v="320574.42"/>
    <x v="56"/>
  </r>
  <r>
    <s v="31786"/>
    <s v="NP"/>
    <s v="0000190862"/>
    <x v="4"/>
    <x v="2"/>
    <n v="44316"/>
    <x v="11"/>
    <x v="0"/>
    <n v="324.49"/>
    <x v="57"/>
  </r>
  <r>
    <s v="31786"/>
    <s v="NP"/>
    <s v="0000190862"/>
    <x v="4"/>
    <x v="2"/>
    <n v="44316"/>
    <x v="16"/>
    <x v="0"/>
    <n v="248784.84"/>
    <x v="58"/>
  </r>
  <r>
    <s v="31786"/>
    <s v="NP"/>
    <s v="0000190862"/>
    <x v="4"/>
    <x v="3"/>
    <n v="44316"/>
    <x v="11"/>
    <x v="0"/>
    <n v="115.33"/>
    <x v="59"/>
  </r>
  <r>
    <s v="31786"/>
    <s v="NP"/>
    <s v="0000190862"/>
    <x v="4"/>
    <x v="3"/>
    <n v="44316"/>
    <x v="16"/>
    <x v="0"/>
    <n v="16973.919999999998"/>
    <x v="60"/>
  </r>
  <r>
    <s v="31786"/>
    <s v="NP"/>
    <s v="0000210467"/>
    <x v="5"/>
    <x v="1"/>
    <n v="44316"/>
    <x v="14"/>
    <x v="0"/>
    <n v="18018.07"/>
    <x v="61"/>
  </r>
  <r>
    <s v="31786"/>
    <s v="NP"/>
    <s v="0000210467"/>
    <x v="5"/>
    <x v="2"/>
    <n v="44316"/>
    <x v="14"/>
    <x v="0"/>
    <n v="6403.25"/>
    <x v="62"/>
  </r>
  <r>
    <s v="31786"/>
    <s v="NP"/>
    <s v="0000210467"/>
    <x v="5"/>
    <x v="3"/>
    <n v="44316"/>
    <x v="14"/>
    <x v="0"/>
    <n v="69.27"/>
    <x v="28"/>
  </r>
  <r>
    <s v="31786"/>
    <s v="NP"/>
    <s v="0000000185"/>
    <x v="0"/>
    <x v="2"/>
    <n v="44316"/>
    <x v="15"/>
    <x v="0"/>
    <n v="42.24"/>
    <x v="5"/>
  </r>
  <r>
    <s v="31786"/>
    <s v="NP"/>
    <s v="0000000185"/>
    <x v="0"/>
    <x v="3"/>
    <n v="44316"/>
    <x v="15"/>
    <x v="0"/>
    <n v="219.6"/>
    <x v="63"/>
  </r>
  <r>
    <s v="31786"/>
    <s v="NP"/>
    <s v="0000000185"/>
    <x v="0"/>
    <x v="0"/>
    <n v="44316"/>
    <x v="0"/>
    <x v="0"/>
    <n v="151512.24"/>
    <x v="64"/>
  </r>
  <r>
    <s v="31786"/>
    <s v="NP"/>
    <s v="0000000185"/>
    <x v="0"/>
    <x v="4"/>
    <n v="44316"/>
    <x v="0"/>
    <x v="0"/>
    <n v="25762.29"/>
    <x v="65"/>
  </r>
  <r>
    <s v="31786"/>
    <s v="NP"/>
    <s v="0000000185"/>
    <x v="0"/>
    <x v="5"/>
    <n v="44316"/>
    <x v="0"/>
    <x v="0"/>
    <n v="30474.400000000001"/>
    <x v="66"/>
  </r>
  <r>
    <s v="31786"/>
    <s v="NP"/>
    <s v="0000053684"/>
    <x v="1"/>
    <x v="0"/>
    <n v="44316"/>
    <x v="1"/>
    <x v="0"/>
    <n v="164.44"/>
    <x v="67"/>
  </r>
  <r>
    <s v="31786"/>
    <s v="NP"/>
    <s v="0000053684"/>
    <x v="1"/>
    <x v="0"/>
    <n v="44316"/>
    <x v="2"/>
    <x v="0"/>
    <n v="40317.61"/>
    <x v="68"/>
  </r>
  <r>
    <s v="31786"/>
    <s v="NP"/>
    <s v="0000157401"/>
    <x v="2"/>
    <x v="0"/>
    <n v="44316"/>
    <x v="3"/>
    <x v="0"/>
    <n v="391657.3"/>
    <x v="69"/>
  </r>
  <r>
    <s v="31786"/>
    <s v="NP"/>
    <s v="0000157401"/>
    <x v="3"/>
    <x v="0"/>
    <n v="44316"/>
    <x v="17"/>
    <x v="0"/>
    <n v="1.96"/>
    <x v="67"/>
  </r>
  <r>
    <s v="31786"/>
    <s v="NP"/>
    <s v="0000157401"/>
    <x v="3"/>
    <x v="0"/>
    <n v="44316"/>
    <x v="5"/>
    <x v="0"/>
    <n v="9.7799999999999994"/>
    <x v="28"/>
  </r>
  <r>
    <s v="31786"/>
    <s v="NP"/>
    <s v="0000157401"/>
    <x v="3"/>
    <x v="0"/>
    <n v="44316"/>
    <x v="6"/>
    <x v="0"/>
    <n v="4.49"/>
    <x v="6"/>
  </r>
  <r>
    <s v="31786"/>
    <s v="NP"/>
    <s v="0000157401"/>
    <x v="3"/>
    <x v="0"/>
    <n v="44316"/>
    <x v="7"/>
    <x v="0"/>
    <n v="31.5"/>
    <x v="70"/>
  </r>
  <r>
    <s v="31786"/>
    <s v="NP"/>
    <s v="0000157401"/>
    <x v="3"/>
    <x v="0"/>
    <n v="44316"/>
    <x v="4"/>
    <x v="0"/>
    <n v="13404.06"/>
    <x v="71"/>
  </r>
  <r>
    <s v="31786"/>
    <s v="NP"/>
    <s v="0000157401"/>
    <x v="3"/>
    <x v="0"/>
    <n v="44316"/>
    <x v="18"/>
    <x v="0"/>
    <n v="5.78"/>
    <x v="72"/>
  </r>
  <r>
    <s v="31786"/>
    <s v="NP"/>
    <s v="0000157401"/>
    <x v="3"/>
    <x v="0"/>
    <n v="44316"/>
    <x v="19"/>
    <x v="0"/>
    <n v="0.4"/>
    <x v="0"/>
  </r>
  <r>
    <s v="31786"/>
    <s v="NP"/>
    <s v="0000157401"/>
    <x v="3"/>
    <x v="0"/>
    <n v="44316"/>
    <x v="20"/>
    <x v="0"/>
    <n v="1.98"/>
    <x v="7"/>
  </r>
  <r>
    <s v="31786"/>
    <s v="NP"/>
    <s v="0000157401"/>
    <x v="3"/>
    <x v="0"/>
    <n v="44316"/>
    <x v="21"/>
    <x v="0"/>
    <n v="0.32"/>
    <x v="0"/>
  </r>
  <r>
    <s v="31786"/>
    <s v="NP"/>
    <s v="0000157401"/>
    <x v="3"/>
    <x v="0"/>
    <n v="44316"/>
    <x v="8"/>
    <x v="0"/>
    <n v="0.61"/>
    <x v="0"/>
  </r>
  <r>
    <s v="31786"/>
    <s v="NP"/>
    <s v="0000157401"/>
    <x v="3"/>
    <x v="0"/>
    <n v="44316"/>
    <x v="9"/>
    <x v="0"/>
    <n v="1.34"/>
    <x v="5"/>
  </r>
  <r>
    <s v="31786"/>
    <s v="NP"/>
    <s v="0000157401"/>
    <x v="3"/>
    <x v="0"/>
    <n v="44316"/>
    <x v="10"/>
    <x v="0"/>
    <n v="16.04"/>
    <x v="73"/>
  </r>
  <r>
    <s v="31786"/>
    <s v="NP"/>
    <s v="0000190862"/>
    <x v="4"/>
    <x v="2"/>
    <n v="44316"/>
    <x v="16"/>
    <x v="0"/>
    <n v="13625.16"/>
    <x v="74"/>
  </r>
  <r>
    <s v="31786"/>
    <s v="NP"/>
    <s v="0000190862"/>
    <x v="4"/>
    <x v="3"/>
    <n v="44316"/>
    <x v="16"/>
    <x v="0"/>
    <n v="2008.38"/>
    <x v="75"/>
  </r>
  <r>
    <s v="31786"/>
    <s v="NP"/>
    <s v="0000190862"/>
    <x v="4"/>
    <x v="0"/>
    <n v="44316"/>
    <x v="12"/>
    <x v="1"/>
    <n v="22.51"/>
    <x v="9"/>
  </r>
  <r>
    <s v="31786"/>
    <s v="NP"/>
    <s v="0000190862"/>
    <x v="4"/>
    <x v="0"/>
    <n v="44316"/>
    <x v="12"/>
    <x v="3"/>
    <n v="54.77"/>
    <x v="7"/>
  </r>
  <r>
    <s v="31786"/>
    <s v="NP"/>
    <s v="0000190862"/>
    <x v="4"/>
    <x v="0"/>
    <n v="44316"/>
    <x v="12"/>
    <x v="4"/>
    <n v="74.34"/>
    <x v="6"/>
  </r>
  <r>
    <s v="31786"/>
    <s v="NP"/>
    <s v="0000190862"/>
    <x v="4"/>
    <x v="0"/>
    <n v="44316"/>
    <x v="12"/>
    <x v="5"/>
    <n v="62.66"/>
    <x v="59"/>
  </r>
  <r>
    <s v="31786"/>
    <s v="NP"/>
    <s v="0000190862"/>
    <x v="4"/>
    <x v="0"/>
    <n v="44316"/>
    <x v="12"/>
    <x v="6"/>
    <n v="60.86"/>
    <x v="5"/>
  </r>
  <r>
    <s v="31786"/>
    <s v="NP"/>
    <s v="0000190862"/>
    <x v="4"/>
    <x v="0"/>
    <n v="44316"/>
    <x v="12"/>
    <x v="7"/>
    <n v="53.64"/>
    <x v="5"/>
  </r>
  <r>
    <s v="31786"/>
    <s v="NP"/>
    <s v="0000190862"/>
    <x v="4"/>
    <x v="0"/>
    <n v="44316"/>
    <x v="12"/>
    <x v="8"/>
    <n v="24.37"/>
    <x v="0"/>
  </r>
  <r>
    <s v="31786"/>
    <s v="NP"/>
    <s v="0000190862"/>
    <x v="4"/>
    <x v="0"/>
    <n v="44316"/>
    <x v="12"/>
    <x v="12"/>
    <n v="4.9400000000000004"/>
    <x v="0"/>
  </r>
  <r>
    <s v="31786"/>
    <s v="NP"/>
    <s v="0000190862"/>
    <x v="4"/>
    <x v="0"/>
    <n v="44316"/>
    <x v="12"/>
    <x v="13"/>
    <n v="11.72"/>
    <x v="0"/>
  </r>
  <r>
    <s v="31786"/>
    <s v="NP"/>
    <s v="0000190862"/>
    <x v="4"/>
    <x v="0"/>
    <n v="44316"/>
    <x v="12"/>
    <x v="14"/>
    <n v="46"/>
    <x v="0"/>
  </r>
  <r>
    <s v="31786"/>
    <s v="NP"/>
    <s v="0000190862"/>
    <x v="4"/>
    <x v="0"/>
    <n v="44316"/>
    <x v="12"/>
    <x v="15"/>
    <n v="8.77"/>
    <x v="0"/>
  </r>
  <r>
    <s v="31786"/>
    <s v="NP"/>
    <s v="0000190862"/>
    <x v="4"/>
    <x v="0"/>
    <n v="44316"/>
    <x v="12"/>
    <x v="16"/>
    <n v="21.93"/>
    <x v="0"/>
  </r>
  <r>
    <s v="31786"/>
    <s v="NP"/>
    <s v="0000190862"/>
    <x v="4"/>
    <x v="0"/>
    <n v="44316"/>
    <x v="12"/>
    <x v="18"/>
    <n v="70.2"/>
    <x v="5"/>
  </r>
  <r>
    <s v="31786"/>
    <s v="NP"/>
    <s v="0000190862"/>
    <x v="4"/>
    <x v="0"/>
    <n v="44316"/>
    <x v="12"/>
    <x v="22"/>
    <n v="18.260000000000002"/>
    <x v="5"/>
  </r>
  <r>
    <s v="31786"/>
    <s v="NP"/>
    <s v="0000190862"/>
    <x v="4"/>
    <x v="0"/>
    <n v="44316"/>
    <x v="12"/>
    <x v="31"/>
    <n v="5.79"/>
    <x v="0"/>
  </r>
  <r>
    <s v="31786"/>
    <s v="NP"/>
    <s v="0000190862"/>
    <x v="4"/>
    <x v="0"/>
    <n v="44316"/>
    <x v="12"/>
    <x v="33"/>
    <n v="47.48"/>
    <x v="59"/>
  </r>
  <r>
    <s v="31786"/>
    <s v="NP"/>
    <s v="0000190862"/>
    <x v="4"/>
    <x v="0"/>
    <n v="44316"/>
    <x v="12"/>
    <x v="35"/>
    <n v="42.15"/>
    <x v="5"/>
  </r>
  <r>
    <s v="31786"/>
    <s v="NP"/>
    <s v="0000190862"/>
    <x v="4"/>
    <x v="0"/>
    <n v="44316"/>
    <x v="12"/>
    <x v="36"/>
    <n v="47.38"/>
    <x v="5"/>
  </r>
  <r>
    <s v="31786"/>
    <s v="NP"/>
    <s v="0000190862"/>
    <x v="4"/>
    <x v="0"/>
    <n v="44316"/>
    <x v="12"/>
    <x v="38"/>
    <n v="35.25"/>
    <x v="0"/>
  </r>
  <r>
    <s v="31786"/>
    <s v="NP"/>
    <s v="0000190862"/>
    <x v="4"/>
    <x v="0"/>
    <n v="44316"/>
    <x v="12"/>
    <x v="40"/>
    <n v="37.369999999999997"/>
    <x v="0"/>
  </r>
  <r>
    <s v="31786"/>
    <s v="NP"/>
    <s v="0000190862"/>
    <x v="4"/>
    <x v="0"/>
    <n v="44316"/>
    <x v="11"/>
    <x v="0"/>
    <n v="742889.51"/>
    <x v="76"/>
  </r>
  <r>
    <s v="31786"/>
    <s v="NP"/>
    <s v="0000190862"/>
    <x v="4"/>
    <x v="0"/>
    <n v="44316"/>
    <x v="13"/>
    <x v="43"/>
    <n v="78671.89"/>
    <x v="77"/>
  </r>
  <r>
    <s v="31786"/>
    <s v="NP"/>
    <s v="0000190862"/>
    <x v="4"/>
    <x v="0"/>
    <n v="44316"/>
    <x v="13"/>
    <x v="44"/>
    <n v="76781.13"/>
    <x v="78"/>
  </r>
  <r>
    <s v="31786"/>
    <s v="NP"/>
    <s v="0000190862"/>
    <x v="4"/>
    <x v="0"/>
    <n v="44316"/>
    <x v="13"/>
    <x v="41"/>
    <n v="927.9"/>
    <x v="79"/>
  </r>
  <r>
    <s v="31786"/>
    <s v="NP"/>
    <s v="0000190862"/>
    <x v="4"/>
    <x v="0"/>
    <n v="44316"/>
    <x v="13"/>
    <x v="42"/>
    <n v="424.87"/>
    <x v="28"/>
  </r>
  <r>
    <s v="31786"/>
    <s v="NP"/>
    <s v="0000190862"/>
    <x v="4"/>
    <x v="4"/>
    <n v="44316"/>
    <x v="11"/>
    <x v="0"/>
    <n v="432998.2"/>
    <x v="80"/>
  </r>
  <r>
    <s v="31786"/>
    <s v="NP"/>
    <s v="0000190862"/>
    <x v="4"/>
    <x v="5"/>
    <n v="44316"/>
    <x v="11"/>
    <x v="0"/>
    <n v="203357.04"/>
    <x v="81"/>
  </r>
  <r>
    <s v="31786"/>
    <s v="NP"/>
    <s v="0000210467"/>
    <x v="5"/>
    <x v="2"/>
    <n v="44316"/>
    <x v="14"/>
    <x v="0"/>
    <n v="5.56"/>
    <x v="0"/>
  </r>
  <r>
    <s v="31786"/>
    <s v="NP"/>
    <s v="0000210467"/>
    <x v="5"/>
    <x v="3"/>
    <n v="44316"/>
    <x v="14"/>
    <x v="0"/>
    <n v="495.15"/>
    <x v="82"/>
  </r>
  <r>
    <s v="31786"/>
    <s v="NP"/>
    <s v="0000210467"/>
    <x v="5"/>
    <x v="0"/>
    <n v="44316"/>
    <x v="14"/>
    <x v="0"/>
    <n v="162603.99"/>
    <x v="83"/>
  </r>
  <r>
    <s v="31786"/>
    <s v="NP"/>
    <s v="0000210467"/>
    <x v="5"/>
    <x v="4"/>
    <n v="44316"/>
    <x v="14"/>
    <x v="0"/>
    <n v="99546.97"/>
    <x v="84"/>
  </r>
  <r>
    <s v="31786"/>
    <s v="NP"/>
    <s v="0000210467"/>
    <x v="5"/>
    <x v="5"/>
    <n v="44316"/>
    <x v="14"/>
    <x v="0"/>
    <n v="60009.83"/>
    <x v="85"/>
  </r>
  <r>
    <s v="31786"/>
    <s v="TN"/>
    <s v="0000000185"/>
    <x v="0"/>
    <x v="0"/>
    <n v="44287"/>
    <x v="0"/>
    <x v="0"/>
    <n v="61.42"/>
    <x v="59"/>
  </r>
  <r>
    <s v="31786"/>
    <s v="TN"/>
    <s v="0000000185"/>
    <x v="0"/>
    <x v="0"/>
    <n v="44301"/>
    <x v="0"/>
    <x v="0"/>
    <n v="596.62"/>
    <x v="18"/>
  </r>
  <r>
    <s v="31786"/>
    <s v="TN"/>
    <s v="0000053684"/>
    <x v="1"/>
    <x v="0"/>
    <n v="44286"/>
    <x v="2"/>
    <x v="0"/>
    <n v="-21"/>
    <x v="0"/>
  </r>
  <r>
    <s v="31786"/>
    <s v="TN"/>
    <s v="0000157401"/>
    <x v="3"/>
    <x v="0"/>
    <n v="44286"/>
    <x v="4"/>
    <x v="0"/>
    <n v="-3.78"/>
    <x v="59"/>
  </r>
  <r>
    <s v="31786"/>
    <s v="TN"/>
    <s v="0000157401"/>
    <x v="3"/>
    <x v="0"/>
    <n v="44301"/>
    <x v="4"/>
    <x v="0"/>
    <n v="41.76"/>
    <x v="86"/>
  </r>
  <r>
    <s v="31786"/>
    <s v="TN"/>
    <s v="0000157401"/>
    <x v="3"/>
    <x v="0"/>
    <n v="44301"/>
    <x v="8"/>
    <x v="0"/>
    <n v="0.43"/>
    <x v="0"/>
  </r>
  <r>
    <s v="31786"/>
    <s v="TN"/>
    <s v="0000190862"/>
    <x v="4"/>
    <x v="0"/>
    <n v="44286"/>
    <x v="12"/>
    <x v="2"/>
    <n v="-3.94"/>
    <x v="0"/>
  </r>
  <r>
    <s v="31786"/>
    <s v="TN"/>
    <s v="0000190862"/>
    <x v="4"/>
    <x v="0"/>
    <n v="44286"/>
    <x v="12"/>
    <x v="5"/>
    <n v="-14.8"/>
    <x v="0"/>
  </r>
  <r>
    <s v="31786"/>
    <s v="TN"/>
    <s v="0000190862"/>
    <x v="4"/>
    <x v="0"/>
    <n v="44286"/>
    <x v="12"/>
    <x v="13"/>
    <n v="-8.41"/>
    <x v="0"/>
  </r>
  <r>
    <s v="31786"/>
    <s v="TN"/>
    <s v="0000190862"/>
    <x v="4"/>
    <x v="0"/>
    <n v="44286"/>
    <x v="11"/>
    <x v="0"/>
    <n v="-136.72"/>
    <x v="6"/>
  </r>
  <r>
    <s v="31786"/>
    <s v="TN"/>
    <s v="0000190862"/>
    <x v="4"/>
    <x v="0"/>
    <n v="44286"/>
    <x v="13"/>
    <x v="41"/>
    <n v="-62.75"/>
    <x v="5"/>
  </r>
  <r>
    <s v="31786"/>
    <s v="TN"/>
    <s v="0000190862"/>
    <x v="4"/>
    <x v="0"/>
    <n v="44287"/>
    <x v="12"/>
    <x v="33"/>
    <n v="5.99"/>
    <x v="0"/>
  </r>
  <r>
    <s v="31786"/>
    <s v="TN"/>
    <s v="0000190862"/>
    <x v="4"/>
    <x v="0"/>
    <n v="44287"/>
    <x v="11"/>
    <x v="0"/>
    <n v="-44.72"/>
    <x v="0"/>
  </r>
  <r>
    <s v="31786"/>
    <s v="TN"/>
    <s v="0000190862"/>
    <x v="4"/>
    <x v="0"/>
    <n v="44287"/>
    <x v="13"/>
    <x v="42"/>
    <n v="34.020000000000003"/>
    <x v="0"/>
  </r>
  <r>
    <s v="31786"/>
    <s v="TN"/>
    <s v="0000190862"/>
    <x v="4"/>
    <x v="0"/>
    <n v="44301"/>
    <x v="12"/>
    <x v="1"/>
    <n v="-5.83"/>
    <x v="0"/>
  </r>
  <r>
    <s v="31786"/>
    <s v="TN"/>
    <s v="0000190862"/>
    <x v="4"/>
    <x v="0"/>
    <n v="44301"/>
    <x v="12"/>
    <x v="2"/>
    <n v="11.48"/>
    <x v="0"/>
  </r>
  <r>
    <s v="31786"/>
    <s v="TN"/>
    <s v="0000190862"/>
    <x v="4"/>
    <x v="0"/>
    <n v="44301"/>
    <x v="12"/>
    <x v="6"/>
    <n v="61.34"/>
    <x v="0"/>
  </r>
  <r>
    <s v="31786"/>
    <s v="TN"/>
    <s v="0000190862"/>
    <x v="4"/>
    <x v="0"/>
    <n v="44301"/>
    <x v="12"/>
    <x v="8"/>
    <n v="-411.48"/>
    <x v="0"/>
  </r>
  <r>
    <s v="31786"/>
    <s v="TN"/>
    <s v="0000190862"/>
    <x v="4"/>
    <x v="0"/>
    <n v="44301"/>
    <x v="12"/>
    <x v="9"/>
    <n v="48.62"/>
    <x v="0"/>
  </r>
  <r>
    <s v="31786"/>
    <s v="TN"/>
    <s v="0000190862"/>
    <x v="4"/>
    <x v="0"/>
    <n v="44301"/>
    <x v="12"/>
    <x v="11"/>
    <n v="4.0199999999999996"/>
    <x v="0"/>
  </r>
  <r>
    <s v="31786"/>
    <s v="TN"/>
    <s v="0000190862"/>
    <x v="4"/>
    <x v="0"/>
    <n v="44301"/>
    <x v="12"/>
    <x v="12"/>
    <n v="3.83"/>
    <x v="0"/>
  </r>
  <r>
    <s v="31786"/>
    <s v="TN"/>
    <s v="0000190862"/>
    <x v="4"/>
    <x v="0"/>
    <n v="44301"/>
    <x v="12"/>
    <x v="13"/>
    <n v="-10.119999999999999"/>
    <x v="59"/>
  </r>
  <r>
    <s v="31786"/>
    <s v="TN"/>
    <s v="0000190862"/>
    <x v="4"/>
    <x v="0"/>
    <n v="44301"/>
    <x v="12"/>
    <x v="15"/>
    <n v="12.13"/>
    <x v="0"/>
  </r>
  <r>
    <s v="31786"/>
    <s v="TN"/>
    <s v="0000190862"/>
    <x v="4"/>
    <x v="0"/>
    <n v="44301"/>
    <x v="12"/>
    <x v="16"/>
    <n v="46.2"/>
    <x v="0"/>
  </r>
  <r>
    <s v="31786"/>
    <s v="TN"/>
    <s v="0000190862"/>
    <x v="4"/>
    <x v="0"/>
    <n v="44301"/>
    <x v="12"/>
    <x v="21"/>
    <n v="3.46"/>
    <x v="5"/>
  </r>
  <r>
    <s v="31786"/>
    <s v="TN"/>
    <s v="0000190862"/>
    <x v="4"/>
    <x v="0"/>
    <n v="44301"/>
    <x v="12"/>
    <x v="22"/>
    <n v="10.11"/>
    <x v="5"/>
  </r>
  <r>
    <s v="31786"/>
    <s v="TN"/>
    <s v="0000190862"/>
    <x v="4"/>
    <x v="0"/>
    <n v="44301"/>
    <x v="12"/>
    <x v="23"/>
    <n v="15.41"/>
    <x v="0"/>
  </r>
  <r>
    <s v="31786"/>
    <s v="TN"/>
    <s v="0000190862"/>
    <x v="4"/>
    <x v="0"/>
    <n v="44301"/>
    <x v="12"/>
    <x v="25"/>
    <n v="51.96"/>
    <x v="5"/>
  </r>
  <r>
    <s v="31786"/>
    <s v="TN"/>
    <s v="0000190862"/>
    <x v="4"/>
    <x v="0"/>
    <n v="44301"/>
    <x v="12"/>
    <x v="26"/>
    <n v="35.85"/>
    <x v="0"/>
  </r>
  <r>
    <s v="31786"/>
    <s v="TN"/>
    <s v="0000190862"/>
    <x v="4"/>
    <x v="0"/>
    <n v="44301"/>
    <x v="12"/>
    <x v="32"/>
    <n v="15.57"/>
    <x v="5"/>
  </r>
  <r>
    <s v="31786"/>
    <s v="TN"/>
    <s v="0000190862"/>
    <x v="4"/>
    <x v="0"/>
    <n v="44301"/>
    <x v="12"/>
    <x v="34"/>
    <n v="58.24"/>
    <x v="0"/>
  </r>
  <r>
    <s v="31786"/>
    <s v="TN"/>
    <s v="0000190862"/>
    <x v="4"/>
    <x v="0"/>
    <n v="44301"/>
    <x v="12"/>
    <x v="35"/>
    <n v="14"/>
    <x v="0"/>
  </r>
  <r>
    <s v="31786"/>
    <s v="TN"/>
    <s v="0000190862"/>
    <x v="4"/>
    <x v="0"/>
    <n v="44301"/>
    <x v="12"/>
    <x v="36"/>
    <n v="25.81"/>
    <x v="0"/>
  </r>
  <r>
    <s v="31786"/>
    <s v="TN"/>
    <s v="0000190862"/>
    <x v="4"/>
    <x v="0"/>
    <n v="44301"/>
    <x v="12"/>
    <x v="38"/>
    <n v="459.79"/>
    <x v="5"/>
  </r>
  <r>
    <s v="31786"/>
    <s v="TN"/>
    <s v="0000190862"/>
    <x v="4"/>
    <x v="0"/>
    <n v="44301"/>
    <x v="11"/>
    <x v="0"/>
    <n v="2622.94"/>
    <x v="87"/>
  </r>
  <r>
    <s v="31786"/>
    <s v="TN"/>
    <s v="0000190862"/>
    <x v="4"/>
    <x v="0"/>
    <n v="44301"/>
    <x v="13"/>
    <x v="41"/>
    <n v="591.76"/>
    <x v="88"/>
  </r>
  <r>
    <s v="31786"/>
    <s v="TN"/>
    <s v="0000190862"/>
    <x v="4"/>
    <x v="0"/>
    <n v="44301"/>
    <x v="13"/>
    <x v="42"/>
    <n v="258.85000000000002"/>
    <x v="67"/>
  </r>
  <r>
    <s v="31786"/>
    <s v="TN"/>
    <s v="0000210467"/>
    <x v="5"/>
    <x v="0"/>
    <n v="44286"/>
    <x v="14"/>
    <x v="0"/>
    <n v="-30.89"/>
    <x v="6"/>
  </r>
  <r>
    <s v="31786"/>
    <s v="TN"/>
    <s v="0000210467"/>
    <x v="5"/>
    <x v="0"/>
    <n v="44287"/>
    <x v="14"/>
    <x v="0"/>
    <n v="35.51"/>
    <x v="6"/>
  </r>
  <r>
    <s v="31786"/>
    <s v="TN"/>
    <s v="0000210467"/>
    <x v="5"/>
    <x v="0"/>
    <n v="44301"/>
    <x v="14"/>
    <x v="0"/>
    <n v="603.38"/>
    <x v="89"/>
  </r>
  <r>
    <s v="31786"/>
    <s v="NP"/>
    <s v="0000000185"/>
    <x v="0"/>
    <x v="1"/>
    <d v="2021-04-30T00:00:00"/>
    <x v="15"/>
    <x v="0"/>
    <n v="-173.84"/>
    <x v="90"/>
  </r>
  <r>
    <s v="31786"/>
    <s v="NP"/>
    <s v="0000000185"/>
    <x v="0"/>
    <x v="1"/>
    <d v="2021-04-30T00:00:00"/>
    <x v="15"/>
    <x v="0"/>
    <n v="5336.62"/>
    <x v="91"/>
  </r>
  <r>
    <s v="31786"/>
    <s v="NP"/>
    <s v="0000000185"/>
    <x v="0"/>
    <x v="2"/>
    <d v="2021-04-30T00:00:00"/>
    <x v="0"/>
    <x v="0"/>
    <n v="14.12"/>
    <x v="0"/>
  </r>
  <r>
    <s v="31786"/>
    <s v="NP"/>
    <s v="0000000185"/>
    <x v="0"/>
    <x v="2"/>
    <d v="2021-04-30T00:00:00"/>
    <x v="15"/>
    <x v="0"/>
    <n v="371.83"/>
    <x v="92"/>
  </r>
  <r>
    <s v="31786"/>
    <s v="NP"/>
    <s v="0000000185"/>
    <x v="0"/>
    <x v="3"/>
    <d v="2021-04-30T00:00:00"/>
    <x v="15"/>
    <x v="0"/>
    <n v="54.02"/>
    <x v="5"/>
  </r>
  <r>
    <s v="31786"/>
    <s v="NP"/>
    <s v="0000000185"/>
    <x v="0"/>
    <x v="0"/>
    <d v="2021-04-30T00:00:00"/>
    <x v="0"/>
    <x v="0"/>
    <n v="750.57"/>
    <x v="70"/>
  </r>
  <r>
    <s v="31786"/>
    <s v="NP"/>
    <s v="0000000185"/>
    <x v="0"/>
    <x v="4"/>
    <d v="2021-04-30T00:00:00"/>
    <x v="0"/>
    <x v="0"/>
    <n v="-166.62"/>
    <x v="63"/>
  </r>
  <r>
    <s v="31786"/>
    <s v="NP"/>
    <s v="0000000185"/>
    <x v="0"/>
    <x v="4"/>
    <d v="2021-04-30T00:00:00"/>
    <x v="0"/>
    <x v="0"/>
    <n v="62.37"/>
    <x v="59"/>
  </r>
  <r>
    <s v="31786"/>
    <s v="NP"/>
    <s v="0000000185"/>
    <x v="0"/>
    <x v="5"/>
    <d v="2021-04-30T00:00:00"/>
    <x v="0"/>
    <x v="0"/>
    <n v="-56.48"/>
    <x v="9"/>
  </r>
  <r>
    <s v="31786"/>
    <s v="NP"/>
    <s v="0000000185"/>
    <x v="0"/>
    <x v="5"/>
    <d v="2021-04-30T00:00:00"/>
    <x v="0"/>
    <x v="0"/>
    <n v="312.91000000000003"/>
    <x v="93"/>
  </r>
  <r>
    <s v="31786"/>
    <s v="NP"/>
    <s v="0000157401"/>
    <x v="3"/>
    <x v="0"/>
    <d v="2021-04-30T00:00:00"/>
    <x v="4"/>
    <x v="0"/>
    <n v="-4.32"/>
    <x v="9"/>
  </r>
  <r>
    <s v="31786"/>
    <s v="NP"/>
    <s v="0000157401"/>
    <x v="3"/>
    <x v="0"/>
    <d v="2021-04-30T00:00:00"/>
    <x v="4"/>
    <x v="0"/>
    <n v="2.34"/>
    <x v="5"/>
  </r>
  <r>
    <s v="31786"/>
    <s v="NP"/>
    <s v="0000190862"/>
    <x v="4"/>
    <x v="1"/>
    <d v="2021-04-30T00:00:00"/>
    <x v="11"/>
    <x v="0"/>
    <n v="139.44"/>
    <x v="9"/>
  </r>
  <r>
    <s v="31786"/>
    <s v="NP"/>
    <s v="0000190862"/>
    <x v="4"/>
    <x v="1"/>
    <d v="2021-04-30T00:00:00"/>
    <x v="16"/>
    <x v="0"/>
    <n v="-468.52"/>
    <x v="28"/>
  </r>
  <r>
    <s v="31786"/>
    <s v="NP"/>
    <s v="0000190862"/>
    <x v="4"/>
    <x v="1"/>
    <d v="2021-04-30T00:00:00"/>
    <x v="16"/>
    <x v="0"/>
    <n v="48752.27"/>
    <x v="94"/>
  </r>
  <r>
    <s v="31786"/>
    <s v="NP"/>
    <s v="0000190862"/>
    <x v="4"/>
    <x v="2"/>
    <d v="2021-04-30T00:00:00"/>
    <x v="11"/>
    <x v="0"/>
    <n v="209.8"/>
    <x v="7"/>
  </r>
  <r>
    <s v="31786"/>
    <s v="NP"/>
    <s v="0000190862"/>
    <x v="4"/>
    <x v="2"/>
    <d v="2021-04-30T00:00:00"/>
    <x v="16"/>
    <x v="0"/>
    <n v="173.22"/>
    <x v="59"/>
  </r>
  <r>
    <s v="31786"/>
    <s v="NP"/>
    <s v="0000190862"/>
    <x v="4"/>
    <x v="2"/>
    <d v="2021-04-30T00:00:00"/>
    <x v="16"/>
    <x v="0"/>
    <n v="4567.6000000000004"/>
    <x v="95"/>
  </r>
  <r>
    <s v="31786"/>
    <s v="NP"/>
    <s v="0000190862"/>
    <x v="4"/>
    <x v="3"/>
    <d v="2021-04-30T00:00:00"/>
    <x v="16"/>
    <x v="0"/>
    <n v="800.94"/>
    <x v="96"/>
  </r>
  <r>
    <s v="31786"/>
    <s v="NP"/>
    <s v="0000190862"/>
    <x v="4"/>
    <x v="0"/>
    <d v="2021-04-30T00:00:00"/>
    <x v="11"/>
    <x v="0"/>
    <n v="-766.07"/>
    <x v="97"/>
  </r>
  <r>
    <s v="31786"/>
    <s v="NP"/>
    <s v="0000190862"/>
    <x v="4"/>
    <x v="0"/>
    <d v="2021-04-30T00:00:00"/>
    <x v="11"/>
    <x v="0"/>
    <n v="2775.12"/>
    <x v="98"/>
  </r>
  <r>
    <s v="31786"/>
    <s v="NP"/>
    <s v="0000190862"/>
    <x v="4"/>
    <x v="0"/>
    <d v="2021-04-30T00:00:00"/>
    <x v="13"/>
    <x v="44"/>
    <n v="61.51"/>
    <x v="0"/>
  </r>
  <r>
    <s v="31786"/>
    <s v="NP"/>
    <s v="0000190862"/>
    <x v="4"/>
    <x v="4"/>
    <d v="2021-04-30T00:00:00"/>
    <x v="11"/>
    <x v="0"/>
    <n v="-610.9"/>
    <x v="88"/>
  </r>
  <r>
    <s v="31786"/>
    <s v="NP"/>
    <s v="0000190862"/>
    <x v="4"/>
    <x v="4"/>
    <d v="2021-04-30T00:00:00"/>
    <x v="11"/>
    <x v="0"/>
    <n v="1339.43"/>
    <x v="46"/>
  </r>
  <r>
    <s v="31786"/>
    <s v="NP"/>
    <s v="0000190862"/>
    <x v="4"/>
    <x v="5"/>
    <d v="2021-04-30T00:00:00"/>
    <x v="11"/>
    <x v="0"/>
    <n v="-395.58"/>
    <x v="57"/>
  </r>
  <r>
    <s v="31786"/>
    <s v="NP"/>
    <s v="0000190862"/>
    <x v="4"/>
    <x v="5"/>
    <d v="2021-04-30T00:00:00"/>
    <x v="11"/>
    <x v="0"/>
    <n v="1116.48"/>
    <x v="70"/>
  </r>
  <r>
    <s v="31786"/>
    <s v="NP"/>
    <s v="0000210467"/>
    <x v="5"/>
    <x v="1"/>
    <d v="2021-04-30T00:00:00"/>
    <x v="14"/>
    <x v="0"/>
    <n v="2580.17"/>
    <x v="99"/>
  </r>
  <r>
    <s v="31786"/>
    <s v="NP"/>
    <s v="0000210467"/>
    <x v="5"/>
    <x v="2"/>
    <d v="2021-04-30T00:00:00"/>
    <x v="14"/>
    <x v="0"/>
    <n v="282.14"/>
    <x v="100"/>
  </r>
  <r>
    <s v="31786"/>
    <s v="NP"/>
    <s v="0000210467"/>
    <x v="5"/>
    <x v="3"/>
    <d v="2021-04-30T00:00:00"/>
    <x v="14"/>
    <x v="0"/>
    <n v="11.12"/>
    <x v="5"/>
  </r>
  <r>
    <s v="31786"/>
    <s v="NP"/>
    <s v="0000210467"/>
    <x v="5"/>
    <x v="0"/>
    <d v="2021-04-30T00:00:00"/>
    <x v="14"/>
    <x v="0"/>
    <n v="-117.6"/>
    <x v="101"/>
  </r>
  <r>
    <s v="31786"/>
    <s v="NP"/>
    <s v="0000210467"/>
    <x v="5"/>
    <x v="0"/>
    <d v="2021-04-30T00:00:00"/>
    <x v="14"/>
    <x v="0"/>
    <n v="884.26"/>
    <x v="102"/>
  </r>
  <r>
    <s v="31786"/>
    <s v="NP"/>
    <s v="0000210467"/>
    <x v="5"/>
    <x v="4"/>
    <d v="2021-04-30T00:00:00"/>
    <x v="14"/>
    <x v="0"/>
    <n v="-172.45"/>
    <x v="103"/>
  </r>
  <r>
    <s v="31786"/>
    <s v="NP"/>
    <s v="0000210467"/>
    <x v="5"/>
    <x v="4"/>
    <d v="2021-04-30T00:00:00"/>
    <x v="14"/>
    <x v="0"/>
    <n v="248.7"/>
    <x v="104"/>
  </r>
  <r>
    <s v="31786"/>
    <s v="NP"/>
    <s v="0000210467"/>
    <x v="5"/>
    <x v="5"/>
    <d v="2021-04-30T00:00:00"/>
    <x v="14"/>
    <x v="0"/>
    <n v="-104.22"/>
    <x v="96"/>
  </r>
  <r>
    <s v="31786"/>
    <s v="NP"/>
    <s v="0000210467"/>
    <x v="5"/>
    <x v="5"/>
    <d v="2021-04-30T00:00:00"/>
    <x v="14"/>
    <x v="0"/>
    <n v="366.85"/>
    <x v="18"/>
  </r>
  <r>
    <s v="31786"/>
    <s v="TN"/>
    <s v="0000000185"/>
    <x v="0"/>
    <x v="0"/>
    <d v="2021-04-30T00:00:00"/>
    <x v="0"/>
    <x v="0"/>
    <n v="-1138.1400000000001"/>
    <x v="82"/>
  </r>
  <r>
    <s v="31786"/>
    <s v="TN"/>
    <s v="0000000185"/>
    <x v="0"/>
    <x v="0"/>
    <d v="2021-04-30T00:00:00"/>
    <x v="0"/>
    <x v="0"/>
    <n v="856.22"/>
    <x v="105"/>
  </r>
  <r>
    <s v="31786"/>
    <s v="TN"/>
    <s v="0000157401"/>
    <x v="3"/>
    <x v="0"/>
    <d v="2021-04-30T00:00:00"/>
    <x v="4"/>
    <x v="0"/>
    <n v="-63.36"/>
    <x v="106"/>
  </r>
  <r>
    <s v="31786"/>
    <s v="TN"/>
    <s v="0000157401"/>
    <x v="3"/>
    <x v="0"/>
    <d v="2021-04-30T00:00:00"/>
    <x v="4"/>
    <x v="0"/>
    <n v="36.54"/>
    <x v="107"/>
  </r>
  <r>
    <s v="31786"/>
    <s v="TN"/>
    <s v="0000190862"/>
    <x v="4"/>
    <x v="0"/>
    <d v="2021-04-30T00:00:00"/>
    <x v="12"/>
    <x v="2"/>
    <n v="-27.91"/>
    <x v="9"/>
  </r>
  <r>
    <s v="31786"/>
    <s v="TN"/>
    <s v="0000190862"/>
    <x v="4"/>
    <x v="0"/>
    <d v="2021-04-30T00:00:00"/>
    <x v="12"/>
    <x v="6"/>
    <n v="44.96"/>
    <x v="0"/>
  </r>
  <r>
    <s v="31786"/>
    <s v="TN"/>
    <s v="0000190862"/>
    <x v="4"/>
    <x v="0"/>
    <d v="2021-04-30T00:00:00"/>
    <x v="12"/>
    <x v="7"/>
    <n v="28.61"/>
    <x v="0"/>
  </r>
  <r>
    <s v="31786"/>
    <s v="TN"/>
    <s v="0000190862"/>
    <x v="4"/>
    <x v="0"/>
    <d v="2021-04-30T00:00:00"/>
    <x v="12"/>
    <x v="8"/>
    <n v="50.33"/>
    <x v="0"/>
  </r>
  <r>
    <s v="31786"/>
    <s v="TN"/>
    <s v="0000190862"/>
    <x v="4"/>
    <x v="0"/>
    <d v="2021-04-30T00:00:00"/>
    <x v="12"/>
    <x v="10"/>
    <n v="22.09"/>
    <x v="0"/>
  </r>
  <r>
    <s v="31786"/>
    <s v="TN"/>
    <s v="0000190862"/>
    <x v="4"/>
    <x v="0"/>
    <d v="2021-04-30T00:00:00"/>
    <x v="12"/>
    <x v="11"/>
    <n v="4.8499999999999996"/>
    <x v="0"/>
  </r>
  <r>
    <s v="31786"/>
    <s v="TN"/>
    <s v="0000190862"/>
    <x v="4"/>
    <x v="0"/>
    <d v="2021-04-30T00:00:00"/>
    <x v="12"/>
    <x v="13"/>
    <n v="-18.329999999999998"/>
    <x v="59"/>
  </r>
  <r>
    <s v="31786"/>
    <s v="TN"/>
    <s v="0000190862"/>
    <x v="4"/>
    <x v="0"/>
    <d v="2021-04-30T00:00:00"/>
    <x v="12"/>
    <x v="15"/>
    <n v="16.37"/>
    <x v="0"/>
  </r>
  <r>
    <s v="31786"/>
    <s v="TN"/>
    <s v="0000190862"/>
    <x v="4"/>
    <x v="0"/>
    <d v="2021-04-30T00:00:00"/>
    <x v="12"/>
    <x v="17"/>
    <n v="79.14"/>
    <x v="59"/>
  </r>
  <r>
    <s v="31786"/>
    <s v="TN"/>
    <s v="0000190862"/>
    <x v="4"/>
    <x v="0"/>
    <d v="2021-04-30T00:00:00"/>
    <x v="12"/>
    <x v="18"/>
    <n v="-308.66000000000003"/>
    <x v="63"/>
  </r>
  <r>
    <s v="31786"/>
    <s v="TN"/>
    <s v="0000190862"/>
    <x v="4"/>
    <x v="0"/>
    <d v="2021-04-30T00:00:00"/>
    <x v="12"/>
    <x v="23"/>
    <n v="12.75"/>
    <x v="0"/>
  </r>
  <r>
    <s v="31786"/>
    <s v="TN"/>
    <s v="0000190862"/>
    <x v="4"/>
    <x v="0"/>
    <d v="2021-04-30T00:00:00"/>
    <x v="12"/>
    <x v="24"/>
    <n v="-24.23"/>
    <x v="0"/>
  </r>
  <r>
    <s v="31786"/>
    <s v="TN"/>
    <s v="0000190862"/>
    <x v="4"/>
    <x v="0"/>
    <d v="2021-04-30T00:00:00"/>
    <x v="12"/>
    <x v="25"/>
    <n v="65.09"/>
    <x v="5"/>
  </r>
  <r>
    <s v="31786"/>
    <s v="TN"/>
    <s v="0000190862"/>
    <x v="4"/>
    <x v="0"/>
    <d v="2021-04-30T00:00:00"/>
    <x v="12"/>
    <x v="32"/>
    <n v="-6.39"/>
    <x v="0"/>
  </r>
  <r>
    <s v="31786"/>
    <s v="TN"/>
    <s v="0000190862"/>
    <x v="4"/>
    <x v="0"/>
    <d v="2021-04-30T00:00:00"/>
    <x v="12"/>
    <x v="32"/>
    <n v="14.13"/>
    <x v="59"/>
  </r>
  <r>
    <s v="31786"/>
    <s v="TN"/>
    <s v="0000190862"/>
    <x v="4"/>
    <x v="0"/>
    <d v="2021-04-30T00:00:00"/>
    <x v="12"/>
    <x v="35"/>
    <n v="66.650000000000006"/>
    <x v="59"/>
  </r>
  <r>
    <s v="31786"/>
    <s v="TN"/>
    <s v="0000190862"/>
    <x v="4"/>
    <x v="0"/>
    <d v="2021-04-30T00:00:00"/>
    <x v="12"/>
    <x v="37"/>
    <n v="-38.450000000000003"/>
    <x v="0"/>
  </r>
  <r>
    <s v="31786"/>
    <s v="TN"/>
    <s v="0000190862"/>
    <x v="4"/>
    <x v="0"/>
    <d v="2021-04-30T00:00:00"/>
    <x v="12"/>
    <x v="37"/>
    <n v="27.59"/>
    <x v="0"/>
  </r>
  <r>
    <s v="31786"/>
    <s v="TN"/>
    <s v="0000190862"/>
    <x v="4"/>
    <x v="0"/>
    <d v="2021-04-30T00:00:00"/>
    <x v="11"/>
    <x v="0"/>
    <n v="-1470.23"/>
    <x v="106"/>
  </r>
  <r>
    <s v="31786"/>
    <s v="TN"/>
    <s v="0000190862"/>
    <x v="4"/>
    <x v="0"/>
    <d v="2021-04-30T00:00:00"/>
    <x v="11"/>
    <x v="0"/>
    <n v="4896.04"/>
    <x v="108"/>
  </r>
  <r>
    <s v="31786"/>
    <s v="TN"/>
    <s v="0000190862"/>
    <x v="4"/>
    <x v="0"/>
    <d v="2021-04-30T00:00:00"/>
    <x v="13"/>
    <x v="41"/>
    <n v="-264.5"/>
    <x v="7"/>
  </r>
  <r>
    <s v="31786"/>
    <s v="TN"/>
    <s v="0000190862"/>
    <x v="4"/>
    <x v="0"/>
    <d v="2021-04-30T00:00:00"/>
    <x v="13"/>
    <x v="41"/>
    <n v="454.12"/>
    <x v="63"/>
  </r>
  <r>
    <s v="31786"/>
    <s v="TN"/>
    <s v="0000190862"/>
    <x v="4"/>
    <x v="0"/>
    <d v="2021-04-30T00:00:00"/>
    <x v="13"/>
    <x v="42"/>
    <n v="-145.02000000000001"/>
    <x v="9"/>
  </r>
  <r>
    <s v="31786"/>
    <s v="TN"/>
    <s v="0000190862"/>
    <x v="4"/>
    <x v="0"/>
    <d v="2021-04-30T00:00:00"/>
    <x v="13"/>
    <x v="42"/>
    <n v="214.39"/>
    <x v="90"/>
  </r>
  <r>
    <s v="31786"/>
    <s v="TN"/>
    <s v="0000210467"/>
    <x v="5"/>
    <x v="0"/>
    <d v="2021-04-30T00:00:00"/>
    <x v="14"/>
    <x v="0"/>
    <n v="-659.06"/>
    <x v="109"/>
  </r>
  <r>
    <s v="31786"/>
    <s v="TN"/>
    <s v="0000210467"/>
    <x v="5"/>
    <x v="0"/>
    <d v="2021-04-30T00:00:00"/>
    <x v="14"/>
    <x v="0"/>
    <n v="1168.0899999999999"/>
    <x v="110"/>
  </r>
</pivotCacheRecords>
</file>

<file path=xl/pivotCache/pivotCacheRecords4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31786"/>
    <s v="TN"/>
    <s v="0000000185"/>
    <x v="0"/>
    <x v="0"/>
    <d v="2021-05-28T00:00:00"/>
    <x v="0"/>
    <x v="0"/>
    <n v="217887.79"/>
    <x v="0"/>
  </r>
  <r>
    <s v="31786"/>
    <s v="TN"/>
    <s v="0000053684"/>
    <x v="1"/>
    <x v="0"/>
    <d v="2021-05-28T00:00:00"/>
    <x v="1"/>
    <x v="0"/>
    <n v="164.14"/>
    <x v="1"/>
  </r>
  <r>
    <s v="31786"/>
    <s v="TN"/>
    <s v="0000053684"/>
    <x v="1"/>
    <x v="0"/>
    <d v="2021-05-28T00:00:00"/>
    <x v="2"/>
    <x v="0"/>
    <n v="45910.23"/>
    <x v="2"/>
  </r>
  <r>
    <s v="31786"/>
    <s v="TN"/>
    <s v="0000157401"/>
    <x v="2"/>
    <x v="0"/>
    <d v="2021-05-28T00:00:00"/>
    <x v="3"/>
    <x v="0"/>
    <n v="358805.21"/>
    <x v="3"/>
  </r>
  <r>
    <s v="31786"/>
    <s v="TN"/>
    <s v="0000157401"/>
    <x v="3"/>
    <x v="0"/>
    <d v="2021-04-30T00:00:00"/>
    <x v="4"/>
    <x v="0"/>
    <n v="-1.08"/>
    <x v="4"/>
  </r>
  <r>
    <s v="31786"/>
    <s v="TN"/>
    <s v="0000157401"/>
    <x v="3"/>
    <x v="0"/>
    <d v="2021-05-14T00:00:00"/>
    <x v="4"/>
    <x v="0"/>
    <n v="-2.52"/>
    <x v="5"/>
  </r>
  <r>
    <s v="31786"/>
    <s v="TN"/>
    <s v="0000157401"/>
    <x v="3"/>
    <x v="0"/>
    <d v="2021-05-28T00:00:00"/>
    <x v="5"/>
    <x v="0"/>
    <n v="3.58"/>
    <x v="6"/>
  </r>
  <r>
    <s v="31786"/>
    <s v="TN"/>
    <s v="0000157401"/>
    <x v="3"/>
    <x v="0"/>
    <d v="2021-05-28T00:00:00"/>
    <x v="6"/>
    <x v="0"/>
    <n v="5.89"/>
    <x v="7"/>
  </r>
  <r>
    <s v="31786"/>
    <s v="TN"/>
    <s v="0000157401"/>
    <x v="3"/>
    <x v="0"/>
    <d v="2021-05-28T00:00:00"/>
    <x v="7"/>
    <x v="0"/>
    <n v="15.84"/>
    <x v="8"/>
  </r>
  <r>
    <s v="31786"/>
    <s v="TN"/>
    <s v="0000157401"/>
    <x v="3"/>
    <x v="0"/>
    <d v="2021-05-28T00:00:00"/>
    <x v="4"/>
    <x v="0"/>
    <n v="20971.98"/>
    <x v="9"/>
  </r>
  <r>
    <s v="31786"/>
    <s v="TN"/>
    <s v="0000157401"/>
    <x v="3"/>
    <x v="0"/>
    <d v="2021-05-28T00:00:00"/>
    <x v="8"/>
    <x v="0"/>
    <n v="2.08"/>
    <x v="10"/>
  </r>
  <r>
    <s v="31786"/>
    <s v="TN"/>
    <s v="0000157401"/>
    <x v="3"/>
    <x v="0"/>
    <d v="2021-05-28T00:00:00"/>
    <x v="9"/>
    <x v="0"/>
    <n v="1.65"/>
    <x v="5"/>
  </r>
  <r>
    <s v="31786"/>
    <s v="TN"/>
    <s v="0000157401"/>
    <x v="3"/>
    <x v="0"/>
    <d v="2021-05-28T00:00:00"/>
    <x v="10"/>
    <x v="0"/>
    <n v="1.74"/>
    <x v="11"/>
  </r>
  <r>
    <s v="31786"/>
    <s v="TN"/>
    <s v="0000190862"/>
    <x v="4"/>
    <x v="0"/>
    <d v="2021-04-30T00:00:00"/>
    <x v="11"/>
    <x v="0"/>
    <n v="-23.64"/>
    <x v="4"/>
  </r>
  <r>
    <s v="31786"/>
    <s v="TN"/>
    <s v="0000190862"/>
    <x v="4"/>
    <x v="0"/>
    <d v="2021-04-30T00:00:00"/>
    <x v="12"/>
    <x v="1"/>
    <n v="-67"/>
    <x v="4"/>
  </r>
  <r>
    <s v="31786"/>
    <s v="TN"/>
    <s v="0000190862"/>
    <x v="4"/>
    <x v="0"/>
    <d v="2021-05-14T00:00:00"/>
    <x v="11"/>
    <x v="0"/>
    <n v="-54.36"/>
    <x v="4"/>
  </r>
  <r>
    <s v="31786"/>
    <s v="TN"/>
    <s v="0000190862"/>
    <x v="4"/>
    <x v="0"/>
    <d v="2021-05-28T00:00:00"/>
    <x v="13"/>
    <x v="2"/>
    <n v="1961.01"/>
    <x v="12"/>
  </r>
  <r>
    <s v="31786"/>
    <s v="TN"/>
    <s v="0000190862"/>
    <x v="4"/>
    <x v="0"/>
    <d v="2021-05-28T00:00:00"/>
    <x v="13"/>
    <x v="3"/>
    <n v="1888.45"/>
    <x v="13"/>
  </r>
  <r>
    <s v="31786"/>
    <s v="TN"/>
    <s v="0000190862"/>
    <x v="4"/>
    <x v="0"/>
    <d v="2021-05-28T00:00:00"/>
    <x v="13"/>
    <x v="4"/>
    <n v="3892.58"/>
    <x v="14"/>
  </r>
  <r>
    <s v="31786"/>
    <s v="TN"/>
    <s v="0000190862"/>
    <x v="4"/>
    <x v="0"/>
    <d v="2021-05-28T00:00:00"/>
    <x v="13"/>
    <x v="5"/>
    <n v="6455.65"/>
    <x v="15"/>
  </r>
  <r>
    <s v="31786"/>
    <s v="TN"/>
    <s v="0000190862"/>
    <x v="4"/>
    <x v="0"/>
    <d v="2021-05-28T00:00:00"/>
    <x v="13"/>
    <x v="6"/>
    <n v="8342.75"/>
    <x v="16"/>
  </r>
  <r>
    <s v="31786"/>
    <s v="TN"/>
    <s v="0000190862"/>
    <x v="4"/>
    <x v="0"/>
    <d v="2021-05-28T00:00:00"/>
    <x v="13"/>
    <x v="7"/>
    <n v="9678.24"/>
    <x v="17"/>
  </r>
  <r>
    <s v="31786"/>
    <s v="TN"/>
    <s v="0000190862"/>
    <x v="4"/>
    <x v="0"/>
    <d v="2021-05-28T00:00:00"/>
    <x v="13"/>
    <x v="8"/>
    <n v="11292.97"/>
    <x v="18"/>
  </r>
  <r>
    <s v="31786"/>
    <s v="TN"/>
    <s v="0000190862"/>
    <x v="4"/>
    <x v="0"/>
    <d v="2021-05-28T00:00:00"/>
    <x v="13"/>
    <x v="9"/>
    <n v="8003.94"/>
    <x v="19"/>
  </r>
  <r>
    <s v="31786"/>
    <s v="TN"/>
    <s v="0000190862"/>
    <x v="4"/>
    <x v="0"/>
    <d v="2021-05-28T00:00:00"/>
    <x v="13"/>
    <x v="10"/>
    <n v="2495.1799999999998"/>
    <x v="20"/>
  </r>
  <r>
    <s v="31786"/>
    <s v="TN"/>
    <s v="0000190862"/>
    <x v="4"/>
    <x v="0"/>
    <d v="2021-05-28T00:00:00"/>
    <x v="13"/>
    <x v="11"/>
    <n v="302.37"/>
    <x v="10"/>
  </r>
  <r>
    <s v="31786"/>
    <s v="TN"/>
    <s v="0000190862"/>
    <x v="4"/>
    <x v="0"/>
    <d v="2021-05-28T00:00:00"/>
    <x v="13"/>
    <x v="12"/>
    <n v="1591.05"/>
    <x v="21"/>
  </r>
  <r>
    <s v="31786"/>
    <s v="TN"/>
    <s v="0000190862"/>
    <x v="4"/>
    <x v="0"/>
    <d v="2021-05-28T00:00:00"/>
    <x v="13"/>
    <x v="13"/>
    <n v="1484.78"/>
    <x v="17"/>
  </r>
  <r>
    <s v="31786"/>
    <s v="TN"/>
    <s v="0000190862"/>
    <x v="4"/>
    <x v="0"/>
    <d v="2021-05-28T00:00:00"/>
    <x v="13"/>
    <x v="14"/>
    <n v="2978.28"/>
    <x v="22"/>
  </r>
  <r>
    <s v="31786"/>
    <s v="TN"/>
    <s v="0000190862"/>
    <x v="4"/>
    <x v="0"/>
    <d v="2021-05-28T00:00:00"/>
    <x v="13"/>
    <x v="15"/>
    <n v="6619.68"/>
    <x v="23"/>
  </r>
  <r>
    <s v="31786"/>
    <s v="TN"/>
    <s v="0000190862"/>
    <x v="4"/>
    <x v="0"/>
    <d v="2021-05-28T00:00:00"/>
    <x v="13"/>
    <x v="16"/>
    <n v="8872.94"/>
    <x v="24"/>
  </r>
  <r>
    <s v="31786"/>
    <s v="TN"/>
    <s v="0000190862"/>
    <x v="4"/>
    <x v="0"/>
    <d v="2021-05-28T00:00:00"/>
    <x v="13"/>
    <x v="17"/>
    <n v="11047.76"/>
    <x v="25"/>
  </r>
  <r>
    <s v="31786"/>
    <s v="TN"/>
    <s v="0000190862"/>
    <x v="4"/>
    <x v="0"/>
    <d v="2021-05-28T00:00:00"/>
    <x v="13"/>
    <x v="18"/>
    <n v="14049.31"/>
    <x v="26"/>
  </r>
  <r>
    <s v="31786"/>
    <s v="TN"/>
    <s v="0000190862"/>
    <x v="4"/>
    <x v="0"/>
    <d v="2021-05-28T00:00:00"/>
    <x v="13"/>
    <x v="19"/>
    <n v="11942.53"/>
    <x v="27"/>
  </r>
  <r>
    <s v="31786"/>
    <s v="TN"/>
    <s v="0000190862"/>
    <x v="4"/>
    <x v="0"/>
    <d v="2021-05-28T00:00:00"/>
    <x v="13"/>
    <x v="20"/>
    <n v="2435.6799999999998"/>
    <x v="28"/>
  </r>
  <r>
    <s v="31786"/>
    <s v="TN"/>
    <s v="0000190862"/>
    <x v="4"/>
    <x v="0"/>
    <d v="2021-05-28T00:00:00"/>
    <x v="13"/>
    <x v="21"/>
    <n v="437.9"/>
    <x v="29"/>
  </r>
  <r>
    <s v="31786"/>
    <s v="TN"/>
    <s v="0000190862"/>
    <x v="4"/>
    <x v="0"/>
    <d v="2021-05-28T00:00:00"/>
    <x v="13"/>
    <x v="22"/>
    <n v="1582.1"/>
    <x v="30"/>
  </r>
  <r>
    <s v="31786"/>
    <s v="TN"/>
    <s v="0000190862"/>
    <x v="4"/>
    <x v="0"/>
    <d v="2021-05-28T00:00:00"/>
    <x v="13"/>
    <x v="23"/>
    <n v="1984.06"/>
    <x v="31"/>
  </r>
  <r>
    <s v="31786"/>
    <s v="TN"/>
    <s v="0000190862"/>
    <x v="4"/>
    <x v="0"/>
    <d v="2021-05-28T00:00:00"/>
    <x v="13"/>
    <x v="24"/>
    <n v="4317.8"/>
    <x v="32"/>
  </r>
  <r>
    <s v="31786"/>
    <s v="TN"/>
    <s v="0000190862"/>
    <x v="4"/>
    <x v="0"/>
    <d v="2021-05-28T00:00:00"/>
    <x v="13"/>
    <x v="25"/>
    <n v="5331.66"/>
    <x v="33"/>
  </r>
  <r>
    <s v="31786"/>
    <s v="TN"/>
    <s v="0000190862"/>
    <x v="4"/>
    <x v="0"/>
    <d v="2021-05-28T00:00:00"/>
    <x v="13"/>
    <x v="26"/>
    <n v="5337.47"/>
    <x v="34"/>
  </r>
  <r>
    <s v="31786"/>
    <s v="TN"/>
    <s v="0000190862"/>
    <x v="4"/>
    <x v="0"/>
    <d v="2021-05-28T00:00:00"/>
    <x v="13"/>
    <x v="27"/>
    <n v="7528.46"/>
    <x v="35"/>
  </r>
  <r>
    <s v="31786"/>
    <s v="TN"/>
    <s v="0000190862"/>
    <x v="4"/>
    <x v="0"/>
    <d v="2021-05-28T00:00:00"/>
    <x v="13"/>
    <x v="28"/>
    <n v="7972.65"/>
    <x v="36"/>
  </r>
  <r>
    <s v="31786"/>
    <s v="TN"/>
    <s v="0000190862"/>
    <x v="4"/>
    <x v="0"/>
    <d v="2021-05-28T00:00:00"/>
    <x v="13"/>
    <x v="29"/>
    <n v="5400.41"/>
    <x v="37"/>
  </r>
  <r>
    <s v="31786"/>
    <s v="TN"/>
    <s v="0000190862"/>
    <x v="4"/>
    <x v="0"/>
    <d v="2021-05-28T00:00:00"/>
    <x v="13"/>
    <x v="30"/>
    <n v="1180.3900000000001"/>
    <x v="38"/>
  </r>
  <r>
    <s v="31786"/>
    <s v="TN"/>
    <s v="0000190862"/>
    <x v="4"/>
    <x v="0"/>
    <d v="2021-05-28T00:00:00"/>
    <x v="13"/>
    <x v="31"/>
    <n v="351.2"/>
    <x v="39"/>
  </r>
  <r>
    <s v="31786"/>
    <s v="TN"/>
    <s v="0000190862"/>
    <x v="4"/>
    <x v="0"/>
    <d v="2021-05-28T00:00:00"/>
    <x v="13"/>
    <x v="32"/>
    <n v="1436.34"/>
    <x v="40"/>
  </r>
  <r>
    <s v="31786"/>
    <s v="TN"/>
    <s v="0000190862"/>
    <x v="4"/>
    <x v="0"/>
    <d v="2021-05-28T00:00:00"/>
    <x v="13"/>
    <x v="33"/>
    <n v="1578.71"/>
    <x v="41"/>
  </r>
  <r>
    <s v="31786"/>
    <s v="TN"/>
    <s v="0000190862"/>
    <x v="4"/>
    <x v="0"/>
    <d v="2021-05-28T00:00:00"/>
    <x v="13"/>
    <x v="34"/>
    <n v="2686.13"/>
    <x v="42"/>
  </r>
  <r>
    <s v="31786"/>
    <s v="TN"/>
    <s v="0000190862"/>
    <x v="4"/>
    <x v="0"/>
    <d v="2021-05-28T00:00:00"/>
    <x v="13"/>
    <x v="35"/>
    <n v="4214.21"/>
    <x v="43"/>
  </r>
  <r>
    <s v="31786"/>
    <s v="TN"/>
    <s v="0000190862"/>
    <x v="4"/>
    <x v="0"/>
    <d v="2021-05-28T00:00:00"/>
    <x v="13"/>
    <x v="36"/>
    <n v="6375.13"/>
    <x v="44"/>
  </r>
  <r>
    <s v="31786"/>
    <s v="TN"/>
    <s v="0000190862"/>
    <x v="4"/>
    <x v="0"/>
    <d v="2021-05-28T00:00:00"/>
    <x v="13"/>
    <x v="37"/>
    <n v="7653.31"/>
    <x v="45"/>
  </r>
  <r>
    <s v="31786"/>
    <s v="TN"/>
    <s v="0000190862"/>
    <x v="4"/>
    <x v="0"/>
    <d v="2021-05-28T00:00:00"/>
    <x v="13"/>
    <x v="38"/>
    <n v="8940.0300000000007"/>
    <x v="46"/>
  </r>
  <r>
    <s v="31786"/>
    <s v="TN"/>
    <s v="0000190862"/>
    <x v="4"/>
    <x v="0"/>
    <d v="2021-05-28T00:00:00"/>
    <x v="13"/>
    <x v="39"/>
    <n v="6933.16"/>
    <x v="47"/>
  </r>
  <r>
    <s v="31786"/>
    <s v="TN"/>
    <s v="0000190862"/>
    <x v="4"/>
    <x v="0"/>
    <d v="2021-05-28T00:00:00"/>
    <x v="13"/>
    <x v="40"/>
    <n v="1450.03"/>
    <x v="48"/>
  </r>
  <r>
    <s v="31786"/>
    <s v="TN"/>
    <s v="0000190862"/>
    <x v="4"/>
    <x v="0"/>
    <d v="2021-05-28T00:00:00"/>
    <x v="13"/>
    <x v="41"/>
    <n v="438.45"/>
    <x v="49"/>
  </r>
  <r>
    <s v="31786"/>
    <s v="TN"/>
    <s v="0000190862"/>
    <x v="4"/>
    <x v="0"/>
    <d v="2021-05-28T00:00:00"/>
    <x v="11"/>
    <x v="0"/>
    <n v="987789.09"/>
    <x v="50"/>
  </r>
  <r>
    <s v="31786"/>
    <s v="TN"/>
    <s v="0000190862"/>
    <x v="4"/>
    <x v="0"/>
    <d v="2021-05-28T00:00:00"/>
    <x v="12"/>
    <x v="1"/>
    <n v="93196.62"/>
    <x v="51"/>
  </r>
  <r>
    <s v="31786"/>
    <s v="TN"/>
    <s v="0000190862"/>
    <x v="4"/>
    <x v="0"/>
    <d v="2021-05-28T00:00:00"/>
    <x v="12"/>
    <x v="42"/>
    <n v="100145.41"/>
    <x v="52"/>
  </r>
  <r>
    <s v="31786"/>
    <s v="TN"/>
    <s v="0000210467"/>
    <x v="5"/>
    <x v="0"/>
    <d v="2021-04-30T00:00:00"/>
    <x v="14"/>
    <x v="0"/>
    <n v="-5.56"/>
    <x v="4"/>
  </r>
  <r>
    <s v="31786"/>
    <s v="TN"/>
    <s v="0000210467"/>
    <x v="5"/>
    <x v="0"/>
    <d v="2021-05-14T00:00:00"/>
    <x v="14"/>
    <x v="0"/>
    <n v="-6.13"/>
    <x v="4"/>
  </r>
  <r>
    <s v="31786"/>
    <s v="TN"/>
    <s v="0000210467"/>
    <x v="5"/>
    <x v="0"/>
    <d v="2021-05-28T00:00:00"/>
    <x v="14"/>
    <x v="0"/>
    <n v="227425.57"/>
    <x v="53"/>
  </r>
  <r>
    <s v="31786"/>
    <s v="NP"/>
    <s v="0000000185"/>
    <x v="0"/>
    <x v="1"/>
    <d v="2021-05-28T00:00:00"/>
    <x v="0"/>
    <x v="0"/>
    <n v="223.55"/>
    <x v="49"/>
  </r>
  <r>
    <s v="31786"/>
    <s v="NP"/>
    <s v="0000000185"/>
    <x v="0"/>
    <x v="1"/>
    <d v="2021-05-28T00:00:00"/>
    <x v="15"/>
    <x v="0"/>
    <n v="64181"/>
    <x v="54"/>
  </r>
  <r>
    <s v="31786"/>
    <s v="NP"/>
    <s v="0000000185"/>
    <x v="0"/>
    <x v="2"/>
    <d v="2021-05-28T00:00:00"/>
    <x v="0"/>
    <x v="0"/>
    <n v="28.24"/>
    <x v="5"/>
  </r>
  <r>
    <s v="31786"/>
    <s v="NP"/>
    <s v="0000000185"/>
    <x v="0"/>
    <x v="2"/>
    <d v="2021-05-28T00:00:00"/>
    <x v="15"/>
    <x v="0"/>
    <n v="25807.96"/>
    <x v="55"/>
  </r>
  <r>
    <s v="31786"/>
    <s v="NP"/>
    <s v="0000000185"/>
    <x v="0"/>
    <x v="3"/>
    <d v="2021-05-28T00:00:00"/>
    <x v="15"/>
    <x v="0"/>
    <n v="3152.26"/>
    <x v="56"/>
  </r>
  <r>
    <s v="31786"/>
    <s v="NP"/>
    <s v="0000190862"/>
    <x v="4"/>
    <x v="1"/>
    <d v="2021-05-28T00:00:00"/>
    <x v="11"/>
    <x v="0"/>
    <n v="2815.51"/>
    <x v="57"/>
  </r>
  <r>
    <s v="31786"/>
    <s v="NP"/>
    <s v="0000190862"/>
    <x v="4"/>
    <x v="1"/>
    <d v="2021-05-28T00:00:00"/>
    <x v="16"/>
    <x v="0"/>
    <n v="322755.98"/>
    <x v="58"/>
  </r>
  <r>
    <s v="31786"/>
    <s v="NP"/>
    <s v="0000190862"/>
    <x v="4"/>
    <x v="2"/>
    <d v="2021-05-28T00:00:00"/>
    <x v="11"/>
    <x v="0"/>
    <n v="345.99"/>
    <x v="59"/>
  </r>
  <r>
    <s v="31786"/>
    <s v="NP"/>
    <s v="0000190862"/>
    <x v="4"/>
    <x v="2"/>
    <d v="2021-05-28T00:00:00"/>
    <x v="16"/>
    <x v="0"/>
    <n v="249271.24"/>
    <x v="60"/>
  </r>
  <r>
    <s v="31786"/>
    <s v="NP"/>
    <s v="0000190862"/>
    <x v="4"/>
    <x v="3"/>
    <d v="2021-05-28T00:00:00"/>
    <x v="11"/>
    <x v="0"/>
    <n v="115.33"/>
    <x v="11"/>
  </r>
  <r>
    <s v="31786"/>
    <s v="NP"/>
    <s v="0000190862"/>
    <x v="4"/>
    <x v="3"/>
    <d v="2021-05-28T00:00:00"/>
    <x v="16"/>
    <x v="0"/>
    <n v="16773.48"/>
    <x v="61"/>
  </r>
  <r>
    <s v="31786"/>
    <s v="NP"/>
    <s v="0000210467"/>
    <x v="5"/>
    <x v="1"/>
    <d v="2021-05-28T00:00:00"/>
    <x v="14"/>
    <x v="0"/>
    <n v="18086.27"/>
    <x v="62"/>
  </r>
  <r>
    <s v="31786"/>
    <s v="NP"/>
    <s v="0000210467"/>
    <x v="5"/>
    <x v="2"/>
    <d v="2021-05-28T00:00:00"/>
    <x v="14"/>
    <x v="0"/>
    <n v="6303.65"/>
    <x v="63"/>
  </r>
  <r>
    <s v="31786"/>
    <s v="NP"/>
    <s v="0000210467"/>
    <x v="5"/>
    <x v="3"/>
    <d v="2021-05-28T00:00:00"/>
    <x v="14"/>
    <x v="0"/>
    <n v="69.27"/>
    <x v="29"/>
  </r>
  <r>
    <s v="31786"/>
    <s v="NP"/>
    <s v="0000000185"/>
    <x v="0"/>
    <x v="2"/>
    <d v="2021-05-28T00:00:00"/>
    <x v="15"/>
    <x v="0"/>
    <n v="42.24"/>
    <x v="5"/>
  </r>
  <r>
    <s v="31786"/>
    <s v="NP"/>
    <s v="0000000185"/>
    <x v="0"/>
    <x v="3"/>
    <d v="2021-05-28T00:00:00"/>
    <x v="15"/>
    <x v="0"/>
    <n v="219.6"/>
    <x v="64"/>
  </r>
  <r>
    <s v="31786"/>
    <s v="NP"/>
    <s v="0000000185"/>
    <x v="0"/>
    <x v="0"/>
    <d v="2021-05-28T00:00:00"/>
    <x v="0"/>
    <x v="0"/>
    <n v="151647.75"/>
    <x v="65"/>
  </r>
  <r>
    <s v="31786"/>
    <s v="NP"/>
    <s v="0000000185"/>
    <x v="0"/>
    <x v="4"/>
    <d v="2021-05-28T00:00:00"/>
    <x v="0"/>
    <x v="0"/>
    <n v="25996.41"/>
    <x v="66"/>
  </r>
  <r>
    <s v="31786"/>
    <s v="NP"/>
    <s v="0000000185"/>
    <x v="0"/>
    <x v="5"/>
    <d v="2021-05-28T00:00:00"/>
    <x v="0"/>
    <x v="0"/>
    <n v="30385.63"/>
    <x v="67"/>
  </r>
  <r>
    <s v="31786"/>
    <s v="NP"/>
    <s v="0000053684"/>
    <x v="1"/>
    <x v="0"/>
    <d v="2021-05-28T00:00:00"/>
    <x v="1"/>
    <x v="0"/>
    <n v="164.44"/>
    <x v="68"/>
  </r>
  <r>
    <s v="31786"/>
    <s v="NP"/>
    <s v="0000053684"/>
    <x v="1"/>
    <x v="0"/>
    <d v="2021-05-28T00:00:00"/>
    <x v="2"/>
    <x v="0"/>
    <n v="40251.360000000001"/>
    <x v="69"/>
  </r>
  <r>
    <s v="31786"/>
    <s v="NP"/>
    <s v="0000157401"/>
    <x v="2"/>
    <x v="0"/>
    <d v="2021-05-28T00:00:00"/>
    <x v="3"/>
    <x v="0"/>
    <n v="389037.59"/>
    <x v="70"/>
  </r>
  <r>
    <s v="31786"/>
    <s v="NP"/>
    <s v="0000157401"/>
    <x v="3"/>
    <x v="0"/>
    <d v="2021-05-28T00:00:00"/>
    <x v="17"/>
    <x v="0"/>
    <n v="2.25"/>
    <x v="59"/>
  </r>
  <r>
    <s v="31786"/>
    <s v="NP"/>
    <s v="0000157401"/>
    <x v="3"/>
    <x v="0"/>
    <d v="2021-05-28T00:00:00"/>
    <x v="5"/>
    <x v="0"/>
    <n v="9.7799999999999994"/>
    <x v="29"/>
  </r>
  <r>
    <s v="31786"/>
    <s v="NP"/>
    <s v="0000157401"/>
    <x v="3"/>
    <x v="0"/>
    <d v="2021-05-28T00:00:00"/>
    <x v="6"/>
    <x v="0"/>
    <n v="4.49"/>
    <x v="6"/>
  </r>
  <r>
    <s v="31786"/>
    <s v="NP"/>
    <s v="0000157401"/>
    <x v="3"/>
    <x v="0"/>
    <d v="2021-05-28T00:00:00"/>
    <x v="7"/>
    <x v="0"/>
    <n v="31.5"/>
    <x v="71"/>
  </r>
  <r>
    <s v="31786"/>
    <s v="NP"/>
    <s v="0000157401"/>
    <x v="3"/>
    <x v="0"/>
    <d v="2021-05-28T00:00:00"/>
    <x v="4"/>
    <x v="0"/>
    <n v="13383.18"/>
    <x v="72"/>
  </r>
  <r>
    <s v="31786"/>
    <s v="NP"/>
    <s v="0000157401"/>
    <x v="3"/>
    <x v="0"/>
    <d v="2021-05-28T00:00:00"/>
    <x v="18"/>
    <x v="0"/>
    <n v="5.78"/>
    <x v="73"/>
  </r>
  <r>
    <s v="31786"/>
    <s v="NP"/>
    <s v="0000157401"/>
    <x v="3"/>
    <x v="0"/>
    <d v="2021-05-28T00:00:00"/>
    <x v="19"/>
    <x v="0"/>
    <n v="0.4"/>
    <x v="4"/>
  </r>
  <r>
    <s v="31786"/>
    <s v="NP"/>
    <s v="0000157401"/>
    <x v="3"/>
    <x v="0"/>
    <d v="2021-05-28T00:00:00"/>
    <x v="20"/>
    <x v="0"/>
    <n v="1.98"/>
    <x v="39"/>
  </r>
  <r>
    <s v="31786"/>
    <s v="NP"/>
    <s v="0000157401"/>
    <x v="3"/>
    <x v="0"/>
    <d v="2021-05-28T00:00:00"/>
    <x v="21"/>
    <x v="0"/>
    <n v="0.32"/>
    <x v="4"/>
  </r>
  <r>
    <s v="31786"/>
    <s v="NP"/>
    <s v="0000157401"/>
    <x v="3"/>
    <x v="0"/>
    <d v="2021-05-28T00:00:00"/>
    <x v="8"/>
    <x v="0"/>
    <n v="0.61"/>
    <x v="4"/>
  </r>
  <r>
    <s v="31786"/>
    <s v="NP"/>
    <s v="0000157401"/>
    <x v="3"/>
    <x v="0"/>
    <d v="2021-05-28T00:00:00"/>
    <x v="9"/>
    <x v="0"/>
    <n v="1.34"/>
    <x v="5"/>
  </r>
  <r>
    <s v="31786"/>
    <s v="NP"/>
    <s v="0000157401"/>
    <x v="3"/>
    <x v="0"/>
    <d v="2021-05-28T00:00:00"/>
    <x v="10"/>
    <x v="0"/>
    <n v="16.04"/>
    <x v="74"/>
  </r>
  <r>
    <s v="31786"/>
    <s v="NP"/>
    <s v="0000190862"/>
    <x v="4"/>
    <x v="2"/>
    <d v="2021-05-28T00:00:00"/>
    <x v="16"/>
    <x v="0"/>
    <n v="13472.56"/>
    <x v="75"/>
  </r>
  <r>
    <s v="31786"/>
    <s v="NP"/>
    <s v="0000190862"/>
    <x v="4"/>
    <x v="3"/>
    <d v="2021-05-28T00:00:00"/>
    <x v="16"/>
    <x v="0"/>
    <n v="1923.42"/>
    <x v="76"/>
  </r>
  <r>
    <s v="31786"/>
    <s v="NP"/>
    <s v="0000190862"/>
    <x v="4"/>
    <x v="0"/>
    <d v="2021-05-28T00:00:00"/>
    <x v="13"/>
    <x v="2"/>
    <n v="22.51"/>
    <x v="10"/>
  </r>
  <r>
    <s v="31786"/>
    <s v="NP"/>
    <s v="0000190862"/>
    <x v="4"/>
    <x v="0"/>
    <d v="2021-05-28T00:00:00"/>
    <x v="13"/>
    <x v="4"/>
    <n v="54.77"/>
    <x v="39"/>
  </r>
  <r>
    <s v="31786"/>
    <s v="NP"/>
    <s v="0000190862"/>
    <x v="4"/>
    <x v="0"/>
    <d v="2021-05-28T00:00:00"/>
    <x v="13"/>
    <x v="5"/>
    <n v="74.34"/>
    <x v="6"/>
  </r>
  <r>
    <s v="31786"/>
    <s v="NP"/>
    <s v="0000190862"/>
    <x v="4"/>
    <x v="0"/>
    <d v="2021-05-28T00:00:00"/>
    <x v="13"/>
    <x v="6"/>
    <n v="62.66"/>
    <x v="11"/>
  </r>
  <r>
    <s v="31786"/>
    <s v="NP"/>
    <s v="0000190862"/>
    <x v="4"/>
    <x v="0"/>
    <d v="2021-05-28T00:00:00"/>
    <x v="13"/>
    <x v="7"/>
    <n v="60.86"/>
    <x v="5"/>
  </r>
  <r>
    <s v="31786"/>
    <s v="NP"/>
    <s v="0000190862"/>
    <x v="4"/>
    <x v="0"/>
    <d v="2021-05-28T00:00:00"/>
    <x v="13"/>
    <x v="8"/>
    <n v="53.64"/>
    <x v="5"/>
  </r>
  <r>
    <s v="31786"/>
    <s v="NP"/>
    <s v="0000190862"/>
    <x v="4"/>
    <x v="0"/>
    <d v="2021-05-28T00:00:00"/>
    <x v="13"/>
    <x v="9"/>
    <n v="24.37"/>
    <x v="4"/>
  </r>
  <r>
    <s v="31786"/>
    <s v="NP"/>
    <s v="0000190862"/>
    <x v="4"/>
    <x v="0"/>
    <d v="2021-05-28T00:00:00"/>
    <x v="13"/>
    <x v="13"/>
    <n v="4.9400000000000004"/>
    <x v="4"/>
  </r>
  <r>
    <s v="31786"/>
    <s v="NP"/>
    <s v="0000190862"/>
    <x v="4"/>
    <x v="0"/>
    <d v="2021-05-28T00:00:00"/>
    <x v="13"/>
    <x v="14"/>
    <n v="11.72"/>
    <x v="4"/>
  </r>
  <r>
    <s v="31786"/>
    <s v="NP"/>
    <s v="0000190862"/>
    <x v="4"/>
    <x v="0"/>
    <d v="2021-05-28T00:00:00"/>
    <x v="13"/>
    <x v="15"/>
    <n v="46"/>
    <x v="4"/>
  </r>
  <r>
    <s v="31786"/>
    <s v="NP"/>
    <s v="0000190862"/>
    <x v="4"/>
    <x v="0"/>
    <d v="2021-05-28T00:00:00"/>
    <x v="13"/>
    <x v="16"/>
    <n v="8.77"/>
    <x v="4"/>
  </r>
  <r>
    <s v="31786"/>
    <s v="NP"/>
    <s v="0000190862"/>
    <x v="4"/>
    <x v="0"/>
    <d v="2021-05-28T00:00:00"/>
    <x v="13"/>
    <x v="17"/>
    <n v="21.93"/>
    <x v="4"/>
  </r>
  <r>
    <s v="31786"/>
    <s v="NP"/>
    <s v="0000190862"/>
    <x v="4"/>
    <x v="0"/>
    <d v="2021-05-28T00:00:00"/>
    <x v="13"/>
    <x v="19"/>
    <n v="70.2"/>
    <x v="5"/>
  </r>
  <r>
    <s v="31786"/>
    <s v="NP"/>
    <s v="0000190862"/>
    <x v="4"/>
    <x v="0"/>
    <d v="2021-05-28T00:00:00"/>
    <x v="13"/>
    <x v="23"/>
    <n v="18.260000000000002"/>
    <x v="5"/>
  </r>
  <r>
    <s v="31786"/>
    <s v="NP"/>
    <s v="0000190862"/>
    <x v="4"/>
    <x v="0"/>
    <d v="2021-05-28T00:00:00"/>
    <x v="13"/>
    <x v="32"/>
    <n v="5.79"/>
    <x v="4"/>
  </r>
  <r>
    <s v="31786"/>
    <s v="NP"/>
    <s v="0000190862"/>
    <x v="4"/>
    <x v="0"/>
    <d v="2021-05-28T00:00:00"/>
    <x v="13"/>
    <x v="34"/>
    <n v="47.48"/>
    <x v="11"/>
  </r>
  <r>
    <s v="31786"/>
    <s v="NP"/>
    <s v="0000190862"/>
    <x v="4"/>
    <x v="0"/>
    <d v="2021-05-28T00:00:00"/>
    <x v="13"/>
    <x v="36"/>
    <n v="42.15"/>
    <x v="5"/>
  </r>
  <r>
    <s v="31786"/>
    <s v="NP"/>
    <s v="0000190862"/>
    <x v="4"/>
    <x v="0"/>
    <d v="2021-05-28T00:00:00"/>
    <x v="13"/>
    <x v="37"/>
    <n v="47.38"/>
    <x v="5"/>
  </r>
  <r>
    <s v="31786"/>
    <s v="NP"/>
    <s v="0000190862"/>
    <x v="4"/>
    <x v="0"/>
    <d v="2021-05-28T00:00:00"/>
    <x v="13"/>
    <x v="39"/>
    <n v="35.25"/>
    <x v="4"/>
  </r>
  <r>
    <s v="31786"/>
    <s v="NP"/>
    <s v="0000190862"/>
    <x v="4"/>
    <x v="0"/>
    <d v="2021-05-28T00:00:00"/>
    <x v="13"/>
    <x v="41"/>
    <n v="37.369999999999997"/>
    <x v="4"/>
  </r>
  <r>
    <s v="31786"/>
    <s v="NP"/>
    <s v="0000190862"/>
    <x v="4"/>
    <x v="0"/>
    <d v="2021-05-28T00:00:00"/>
    <x v="11"/>
    <x v="0"/>
    <n v="741489.32"/>
    <x v="77"/>
  </r>
  <r>
    <s v="31786"/>
    <s v="NP"/>
    <s v="0000190862"/>
    <x v="4"/>
    <x v="0"/>
    <d v="2021-05-28T00:00:00"/>
    <x v="12"/>
    <x v="43"/>
    <n v="76517.009999999995"/>
    <x v="78"/>
  </r>
  <r>
    <s v="31786"/>
    <s v="NP"/>
    <s v="0000190862"/>
    <x v="4"/>
    <x v="0"/>
    <d v="2021-05-28T00:00:00"/>
    <x v="12"/>
    <x v="44"/>
    <n v="77543.34"/>
    <x v="79"/>
  </r>
  <r>
    <s v="31786"/>
    <s v="NP"/>
    <s v="0000190862"/>
    <x v="4"/>
    <x v="0"/>
    <d v="2021-05-28T00:00:00"/>
    <x v="12"/>
    <x v="1"/>
    <n v="927.9"/>
    <x v="80"/>
  </r>
  <r>
    <s v="31786"/>
    <s v="NP"/>
    <s v="0000190862"/>
    <x v="4"/>
    <x v="0"/>
    <d v="2021-05-28T00:00:00"/>
    <x v="12"/>
    <x v="42"/>
    <n v="424.87"/>
    <x v="29"/>
  </r>
  <r>
    <s v="31786"/>
    <s v="NP"/>
    <s v="0000190862"/>
    <x v="4"/>
    <x v="4"/>
    <d v="2021-05-28T00:00:00"/>
    <x v="11"/>
    <x v="0"/>
    <n v="432660.76"/>
    <x v="81"/>
  </r>
  <r>
    <s v="31786"/>
    <s v="NP"/>
    <s v="0000190862"/>
    <x v="4"/>
    <x v="5"/>
    <d v="2021-05-28T00:00:00"/>
    <x v="11"/>
    <x v="0"/>
    <n v="203976.82"/>
    <x v="82"/>
  </r>
  <r>
    <s v="31786"/>
    <s v="NP"/>
    <s v="0000210467"/>
    <x v="5"/>
    <x v="2"/>
    <d v="2021-05-28T00:00:00"/>
    <x v="14"/>
    <x v="0"/>
    <n v="5.56"/>
    <x v="4"/>
  </r>
  <r>
    <s v="31786"/>
    <s v="NP"/>
    <s v="0000210467"/>
    <x v="5"/>
    <x v="3"/>
    <d v="2021-05-28T00:00:00"/>
    <x v="14"/>
    <x v="0"/>
    <n v="484.03"/>
    <x v="37"/>
  </r>
  <r>
    <s v="31786"/>
    <s v="NP"/>
    <s v="0000210467"/>
    <x v="5"/>
    <x v="0"/>
    <d v="2021-05-28T00:00:00"/>
    <x v="14"/>
    <x v="0"/>
    <n v="162563.22"/>
    <x v="83"/>
  </r>
  <r>
    <s v="31786"/>
    <s v="NP"/>
    <s v="0000210467"/>
    <x v="5"/>
    <x v="4"/>
    <d v="2021-05-28T00:00:00"/>
    <x v="14"/>
    <x v="0"/>
    <n v="99358.68"/>
    <x v="84"/>
  </r>
  <r>
    <s v="31786"/>
    <s v="NP"/>
    <s v="0000210467"/>
    <x v="5"/>
    <x v="5"/>
    <d v="2021-05-28T00:00:00"/>
    <x v="14"/>
    <x v="0"/>
    <n v="59723.199999999997"/>
    <x v="85"/>
  </r>
  <r>
    <s v="31786"/>
    <s v="TN"/>
    <s v="0000000185"/>
    <x v="0"/>
    <x v="0"/>
    <d v="2021-05-14T00:00:00"/>
    <x v="0"/>
    <x v="0"/>
    <n v="744.05"/>
    <x v="86"/>
  </r>
  <r>
    <s v="31786"/>
    <s v="TN"/>
    <s v="0000157401"/>
    <x v="3"/>
    <x v="0"/>
    <d v="2021-05-14T00:00:00"/>
    <x v="4"/>
    <x v="0"/>
    <n v="42.3"/>
    <x v="87"/>
  </r>
  <r>
    <s v="31786"/>
    <s v="TN"/>
    <s v="0000190862"/>
    <x v="4"/>
    <x v="0"/>
    <d v="2021-04-30T00:00:00"/>
    <x v="13"/>
    <x v="8"/>
    <n v="27.62"/>
    <x v="4"/>
  </r>
  <r>
    <s v="31786"/>
    <s v="TN"/>
    <s v="0000190862"/>
    <x v="4"/>
    <x v="0"/>
    <d v="2021-04-30T00:00:00"/>
    <x v="13"/>
    <x v="37"/>
    <n v="-31.39"/>
    <x v="4"/>
  </r>
  <r>
    <s v="31786"/>
    <s v="TN"/>
    <s v="0000190862"/>
    <x v="4"/>
    <x v="0"/>
    <d v="2021-04-30T00:00:00"/>
    <x v="11"/>
    <x v="0"/>
    <n v="-99.08"/>
    <x v="10"/>
  </r>
  <r>
    <s v="31786"/>
    <s v="TN"/>
    <s v="0000190862"/>
    <x v="4"/>
    <x v="0"/>
    <d v="2021-04-30T00:00:00"/>
    <x v="12"/>
    <x v="1"/>
    <n v="-13.61"/>
    <x v="5"/>
  </r>
  <r>
    <s v="31786"/>
    <s v="TN"/>
    <s v="0000190862"/>
    <x v="4"/>
    <x v="0"/>
    <d v="2021-05-14T00:00:00"/>
    <x v="13"/>
    <x v="2"/>
    <n v="3.19"/>
    <x v="10"/>
  </r>
  <r>
    <s v="31786"/>
    <s v="TN"/>
    <s v="0000190862"/>
    <x v="4"/>
    <x v="0"/>
    <d v="2021-05-14T00:00:00"/>
    <x v="13"/>
    <x v="3"/>
    <n v="11.29"/>
    <x v="4"/>
  </r>
  <r>
    <s v="31786"/>
    <s v="TN"/>
    <s v="0000190862"/>
    <x v="4"/>
    <x v="0"/>
    <d v="2021-05-14T00:00:00"/>
    <x v="13"/>
    <x v="8"/>
    <n v="19.649999999999999"/>
    <x v="4"/>
  </r>
  <r>
    <s v="31786"/>
    <s v="TN"/>
    <s v="0000190862"/>
    <x v="4"/>
    <x v="0"/>
    <d v="2021-05-14T00:00:00"/>
    <x v="13"/>
    <x v="10"/>
    <n v="48.62"/>
    <x v="4"/>
  </r>
  <r>
    <s v="31786"/>
    <s v="TN"/>
    <s v="0000190862"/>
    <x v="4"/>
    <x v="0"/>
    <d v="2021-05-14T00:00:00"/>
    <x v="13"/>
    <x v="12"/>
    <n v="14.39"/>
    <x v="10"/>
  </r>
  <r>
    <s v="31786"/>
    <s v="TN"/>
    <s v="0000190862"/>
    <x v="4"/>
    <x v="0"/>
    <d v="2021-05-14T00:00:00"/>
    <x v="13"/>
    <x v="13"/>
    <n v="13.42"/>
    <x v="10"/>
  </r>
  <r>
    <s v="31786"/>
    <s v="TN"/>
    <s v="0000190862"/>
    <x v="4"/>
    <x v="0"/>
    <d v="2021-05-14T00:00:00"/>
    <x v="13"/>
    <x v="15"/>
    <n v="47.93"/>
    <x v="11"/>
  </r>
  <r>
    <s v="31786"/>
    <s v="TN"/>
    <s v="0000190862"/>
    <x v="4"/>
    <x v="0"/>
    <d v="2021-05-14T00:00:00"/>
    <x v="13"/>
    <x v="16"/>
    <n v="12.97"/>
    <x v="4"/>
  </r>
  <r>
    <s v="31786"/>
    <s v="TN"/>
    <s v="0000190862"/>
    <x v="4"/>
    <x v="0"/>
    <d v="2021-05-14T00:00:00"/>
    <x v="13"/>
    <x v="17"/>
    <n v="17.23"/>
    <x v="4"/>
  </r>
  <r>
    <s v="31786"/>
    <s v="TN"/>
    <s v="0000190862"/>
    <x v="4"/>
    <x v="0"/>
    <d v="2021-05-14T00:00:00"/>
    <x v="13"/>
    <x v="18"/>
    <n v="-24.48"/>
    <x v="5"/>
  </r>
  <r>
    <s v="31786"/>
    <s v="TN"/>
    <s v="0000190862"/>
    <x v="4"/>
    <x v="0"/>
    <d v="2021-05-14T00:00:00"/>
    <x v="13"/>
    <x v="20"/>
    <n v="-12.93"/>
    <x v="4"/>
  </r>
  <r>
    <s v="31786"/>
    <s v="TN"/>
    <s v="0000190862"/>
    <x v="4"/>
    <x v="0"/>
    <d v="2021-05-14T00:00:00"/>
    <x v="13"/>
    <x v="22"/>
    <n v="12.07"/>
    <x v="5"/>
  </r>
  <r>
    <s v="31786"/>
    <s v="TN"/>
    <s v="0000190862"/>
    <x v="4"/>
    <x v="0"/>
    <d v="2021-05-14T00:00:00"/>
    <x v="13"/>
    <x v="23"/>
    <n v="11.99"/>
    <x v="5"/>
  </r>
  <r>
    <s v="31786"/>
    <s v="TN"/>
    <s v="0000190862"/>
    <x v="4"/>
    <x v="0"/>
    <d v="2021-05-14T00:00:00"/>
    <x v="13"/>
    <x v="25"/>
    <n v="83.57"/>
    <x v="11"/>
  </r>
  <r>
    <s v="31786"/>
    <s v="TN"/>
    <s v="0000190862"/>
    <x v="4"/>
    <x v="0"/>
    <d v="2021-05-14T00:00:00"/>
    <x v="13"/>
    <x v="26"/>
    <n v="26.06"/>
    <x v="4"/>
  </r>
  <r>
    <s v="31786"/>
    <s v="TN"/>
    <s v="0000190862"/>
    <x v="4"/>
    <x v="0"/>
    <d v="2021-05-14T00:00:00"/>
    <x v="13"/>
    <x v="27"/>
    <n v="35.85"/>
    <x v="4"/>
  </r>
  <r>
    <s v="31786"/>
    <s v="TN"/>
    <s v="0000190862"/>
    <x v="4"/>
    <x v="0"/>
    <d v="2021-05-14T00:00:00"/>
    <x v="13"/>
    <x v="32"/>
    <n v="0.59"/>
    <x v="5"/>
  </r>
  <r>
    <s v="31786"/>
    <s v="TN"/>
    <s v="0000190862"/>
    <x v="4"/>
    <x v="0"/>
    <d v="2021-05-14T00:00:00"/>
    <x v="13"/>
    <x v="33"/>
    <n v="1.08"/>
    <x v="5"/>
  </r>
  <r>
    <s v="31786"/>
    <s v="TN"/>
    <s v="0000190862"/>
    <x v="4"/>
    <x v="0"/>
    <d v="2021-05-14T00:00:00"/>
    <x v="13"/>
    <x v="34"/>
    <n v="-11.43"/>
    <x v="4"/>
  </r>
  <r>
    <s v="31786"/>
    <s v="TN"/>
    <s v="0000190862"/>
    <x v="4"/>
    <x v="0"/>
    <d v="2021-05-14T00:00:00"/>
    <x v="13"/>
    <x v="35"/>
    <n v="12.98"/>
    <x v="4"/>
  </r>
  <r>
    <s v="31786"/>
    <s v="TN"/>
    <s v="0000190862"/>
    <x v="4"/>
    <x v="0"/>
    <d v="2021-05-14T00:00:00"/>
    <x v="13"/>
    <x v="36"/>
    <n v="-18.63"/>
    <x v="4"/>
  </r>
  <r>
    <s v="31786"/>
    <s v="TN"/>
    <s v="0000190862"/>
    <x v="4"/>
    <x v="0"/>
    <d v="2021-05-14T00:00:00"/>
    <x v="13"/>
    <x v="37"/>
    <n v="19.3"/>
    <x v="4"/>
  </r>
  <r>
    <s v="31786"/>
    <s v="TN"/>
    <s v="0000190862"/>
    <x v="4"/>
    <x v="0"/>
    <d v="2021-05-14T00:00:00"/>
    <x v="13"/>
    <x v="39"/>
    <n v="62.39"/>
    <x v="4"/>
  </r>
  <r>
    <s v="31786"/>
    <s v="TN"/>
    <s v="0000190862"/>
    <x v="4"/>
    <x v="0"/>
    <d v="2021-05-14T00:00:00"/>
    <x v="11"/>
    <x v="0"/>
    <n v="4310.66"/>
    <x v="88"/>
  </r>
  <r>
    <s v="31786"/>
    <s v="TN"/>
    <s v="0000190862"/>
    <x v="4"/>
    <x v="0"/>
    <d v="2021-05-14T00:00:00"/>
    <x v="12"/>
    <x v="1"/>
    <n v="488.37"/>
    <x v="89"/>
  </r>
  <r>
    <s v="31786"/>
    <s v="TN"/>
    <s v="0000190862"/>
    <x v="4"/>
    <x v="0"/>
    <d v="2021-05-14T00:00:00"/>
    <x v="12"/>
    <x v="42"/>
    <n v="251.39"/>
    <x v="73"/>
  </r>
  <r>
    <s v="31786"/>
    <s v="TN"/>
    <s v="0000210467"/>
    <x v="5"/>
    <x v="0"/>
    <d v="2021-05-14T00:00:00"/>
    <x v="14"/>
    <x v="0"/>
    <n v="677.02"/>
    <x v="90"/>
  </r>
  <r>
    <s v="31786"/>
    <s v="NP"/>
    <s v="0000000185"/>
    <x v="0"/>
    <x v="1"/>
    <d v="2021-05-31T00:00:00"/>
    <x v="15"/>
    <x v="0"/>
    <n v="162.06"/>
    <x v="39"/>
  </r>
  <r>
    <s v="31786"/>
    <s v="NP"/>
    <s v="0000000185"/>
    <x v="0"/>
    <x v="1"/>
    <d v="2021-05-31T00:00:00"/>
    <x v="15"/>
    <x v="0"/>
    <n v="5487.63"/>
    <x v="91"/>
  </r>
  <r>
    <s v="31786"/>
    <s v="NP"/>
    <s v="0000000185"/>
    <x v="0"/>
    <x v="2"/>
    <d v="2021-05-31T00:00:00"/>
    <x v="0"/>
    <x v="0"/>
    <n v="14.12"/>
    <x v="4"/>
  </r>
  <r>
    <s v="31786"/>
    <s v="NP"/>
    <s v="0000000185"/>
    <x v="0"/>
    <x v="2"/>
    <d v="2021-05-31T00:00:00"/>
    <x v="15"/>
    <x v="0"/>
    <n v="371.83"/>
    <x v="38"/>
  </r>
  <r>
    <s v="31786"/>
    <s v="NP"/>
    <s v="0000000185"/>
    <x v="0"/>
    <x v="3"/>
    <d v="2021-05-31T00:00:00"/>
    <x v="15"/>
    <x v="0"/>
    <n v="54.02"/>
    <x v="5"/>
  </r>
  <r>
    <s v="31786"/>
    <s v="NP"/>
    <s v="0000000185"/>
    <x v="0"/>
    <x v="0"/>
    <d v="2021-05-31T00:00:00"/>
    <x v="0"/>
    <x v="0"/>
    <n v="-103.23"/>
    <x v="11"/>
  </r>
  <r>
    <s v="31786"/>
    <s v="NP"/>
    <s v="0000000185"/>
    <x v="0"/>
    <x v="0"/>
    <d v="2021-05-31T00:00:00"/>
    <x v="0"/>
    <x v="0"/>
    <n v="756.6"/>
    <x v="92"/>
  </r>
  <r>
    <s v="31786"/>
    <s v="NP"/>
    <s v="0000000185"/>
    <x v="0"/>
    <x v="4"/>
    <d v="2021-05-31T00:00:00"/>
    <x v="0"/>
    <x v="0"/>
    <n v="62.37"/>
    <x v="11"/>
  </r>
  <r>
    <s v="31786"/>
    <s v="NP"/>
    <s v="0000000185"/>
    <x v="0"/>
    <x v="5"/>
    <d v="2021-05-31T00:00:00"/>
    <x v="0"/>
    <x v="0"/>
    <n v="-173.83"/>
    <x v="68"/>
  </r>
  <r>
    <s v="31786"/>
    <s v="NP"/>
    <s v="0000000185"/>
    <x v="0"/>
    <x v="5"/>
    <d v="2021-05-31T00:00:00"/>
    <x v="0"/>
    <x v="0"/>
    <n v="396.91"/>
    <x v="93"/>
  </r>
  <r>
    <s v="31786"/>
    <s v="NP"/>
    <s v="0000157401"/>
    <x v="3"/>
    <x v="0"/>
    <d v="2021-05-31T00:00:00"/>
    <x v="4"/>
    <x v="0"/>
    <n v="3.24"/>
    <x v="11"/>
  </r>
  <r>
    <s v="31786"/>
    <s v="NP"/>
    <s v="0000190862"/>
    <x v="4"/>
    <x v="1"/>
    <d v="2021-05-31T00:00:00"/>
    <x v="11"/>
    <x v="0"/>
    <n v="139.44"/>
    <x v="10"/>
  </r>
  <r>
    <s v="31786"/>
    <s v="NP"/>
    <s v="0000190862"/>
    <x v="4"/>
    <x v="1"/>
    <d v="2021-05-31T00:00:00"/>
    <x v="16"/>
    <x v="0"/>
    <n v="-473.47"/>
    <x v="94"/>
  </r>
  <r>
    <s v="31786"/>
    <s v="NP"/>
    <s v="0000190862"/>
    <x v="4"/>
    <x v="1"/>
    <d v="2021-05-31T00:00:00"/>
    <x v="16"/>
    <x v="0"/>
    <n v="48260.33"/>
    <x v="95"/>
  </r>
  <r>
    <s v="31786"/>
    <s v="NP"/>
    <s v="0000190862"/>
    <x v="4"/>
    <x v="2"/>
    <d v="2021-05-31T00:00:00"/>
    <x v="11"/>
    <x v="0"/>
    <n v="137.47"/>
    <x v="11"/>
  </r>
  <r>
    <s v="31786"/>
    <s v="NP"/>
    <s v="0000190862"/>
    <x v="4"/>
    <x v="2"/>
    <d v="2021-05-31T00:00:00"/>
    <x v="16"/>
    <x v="0"/>
    <n v="-30.52"/>
    <x v="4"/>
  </r>
  <r>
    <s v="31786"/>
    <s v="NP"/>
    <s v="0000190862"/>
    <x v="4"/>
    <x v="2"/>
    <d v="2021-05-31T00:00:00"/>
    <x v="16"/>
    <x v="0"/>
    <n v="4883.42"/>
    <x v="96"/>
  </r>
  <r>
    <s v="31786"/>
    <s v="NP"/>
    <s v="0000190862"/>
    <x v="4"/>
    <x v="3"/>
    <d v="2021-05-31T00:00:00"/>
    <x v="11"/>
    <x v="0"/>
    <n v="24.11"/>
    <x v="4"/>
  </r>
  <r>
    <s v="31786"/>
    <s v="NP"/>
    <s v="0000190862"/>
    <x v="4"/>
    <x v="3"/>
    <d v="2021-05-31T00:00:00"/>
    <x v="16"/>
    <x v="0"/>
    <n v="709.38"/>
    <x v="73"/>
  </r>
  <r>
    <s v="31786"/>
    <s v="NP"/>
    <s v="0000190862"/>
    <x v="4"/>
    <x v="0"/>
    <d v="2021-05-31T00:00:00"/>
    <x v="11"/>
    <x v="0"/>
    <n v="-267.75"/>
    <x v="49"/>
  </r>
  <r>
    <s v="31786"/>
    <s v="NP"/>
    <s v="0000190862"/>
    <x v="4"/>
    <x v="0"/>
    <d v="2021-05-31T00:00:00"/>
    <x v="11"/>
    <x v="0"/>
    <n v="2604.79"/>
    <x v="57"/>
  </r>
  <r>
    <s v="31786"/>
    <s v="NP"/>
    <s v="0000190862"/>
    <x v="4"/>
    <x v="0"/>
    <d v="2021-05-31T00:00:00"/>
    <x v="12"/>
    <x v="44"/>
    <n v="18.91"/>
    <x v="4"/>
  </r>
  <r>
    <s v="31786"/>
    <s v="NP"/>
    <s v="0000190862"/>
    <x v="4"/>
    <x v="4"/>
    <d v="2021-05-31T00:00:00"/>
    <x v="11"/>
    <x v="0"/>
    <n v="-266.52"/>
    <x v="6"/>
  </r>
  <r>
    <s v="31786"/>
    <s v="NP"/>
    <s v="0000190862"/>
    <x v="4"/>
    <x v="4"/>
    <d v="2021-05-31T00:00:00"/>
    <x v="11"/>
    <x v="0"/>
    <n v="1080.8399999999999"/>
    <x v="97"/>
  </r>
  <r>
    <s v="31786"/>
    <s v="NP"/>
    <s v="0000190862"/>
    <x v="4"/>
    <x v="5"/>
    <d v="2021-05-31T00:00:00"/>
    <x v="11"/>
    <x v="0"/>
    <n v="-238.68"/>
    <x v="39"/>
  </r>
  <r>
    <s v="31786"/>
    <s v="NP"/>
    <s v="0000190862"/>
    <x v="4"/>
    <x v="5"/>
    <d v="2021-05-31T00:00:00"/>
    <x v="11"/>
    <x v="0"/>
    <n v="1085.1400000000001"/>
    <x v="71"/>
  </r>
  <r>
    <s v="31786"/>
    <s v="NP"/>
    <s v="0000210467"/>
    <x v="5"/>
    <x v="1"/>
    <d v="2021-05-31T00:00:00"/>
    <x v="14"/>
    <x v="0"/>
    <n v="-11.12"/>
    <x v="5"/>
  </r>
  <r>
    <s v="31786"/>
    <s v="NP"/>
    <s v="0000210467"/>
    <x v="5"/>
    <x v="1"/>
    <d v="2021-05-31T00:00:00"/>
    <x v="14"/>
    <x v="0"/>
    <n v="2470.5500000000002"/>
    <x v="98"/>
  </r>
  <r>
    <s v="31786"/>
    <s v="NP"/>
    <s v="0000210467"/>
    <x v="5"/>
    <x v="2"/>
    <d v="2021-05-31T00:00:00"/>
    <x v="14"/>
    <x v="0"/>
    <n v="307.62"/>
    <x v="99"/>
  </r>
  <r>
    <s v="31786"/>
    <s v="NP"/>
    <s v="0000210467"/>
    <x v="5"/>
    <x v="3"/>
    <d v="2021-05-31T00:00:00"/>
    <x v="14"/>
    <x v="0"/>
    <n v="11.12"/>
    <x v="5"/>
  </r>
  <r>
    <s v="31786"/>
    <s v="NP"/>
    <s v="0000210467"/>
    <x v="5"/>
    <x v="0"/>
    <d v="2021-05-31T00:00:00"/>
    <x v="14"/>
    <x v="0"/>
    <n v="-77.61"/>
    <x v="1"/>
  </r>
  <r>
    <s v="31786"/>
    <s v="NP"/>
    <s v="0000210467"/>
    <x v="5"/>
    <x v="0"/>
    <d v="2021-05-31T00:00:00"/>
    <x v="14"/>
    <x v="0"/>
    <n v="881.63"/>
    <x v="100"/>
  </r>
  <r>
    <s v="31786"/>
    <s v="NP"/>
    <s v="0000210467"/>
    <x v="5"/>
    <x v="4"/>
    <d v="2021-05-31T00:00:00"/>
    <x v="14"/>
    <x v="0"/>
    <n v="-40.92"/>
    <x v="39"/>
  </r>
  <r>
    <s v="31786"/>
    <s v="NP"/>
    <s v="0000210467"/>
    <x v="5"/>
    <x v="4"/>
    <d v="2021-05-31T00:00:00"/>
    <x v="14"/>
    <x v="0"/>
    <n v="218.38"/>
    <x v="101"/>
  </r>
  <r>
    <s v="31786"/>
    <s v="NP"/>
    <s v="0000210467"/>
    <x v="5"/>
    <x v="5"/>
    <d v="2021-05-31T00:00:00"/>
    <x v="14"/>
    <x v="0"/>
    <n v="-122.39"/>
    <x v="8"/>
  </r>
  <r>
    <s v="31786"/>
    <s v="NP"/>
    <s v="0000210467"/>
    <x v="5"/>
    <x v="5"/>
    <d v="2021-05-31T00:00:00"/>
    <x v="14"/>
    <x v="0"/>
    <n v="315.26"/>
    <x v="99"/>
  </r>
  <r>
    <s v="31786"/>
    <s v="TN"/>
    <s v="0000000185"/>
    <x v="0"/>
    <x v="0"/>
    <d v="2021-05-31T00:00:00"/>
    <x v="0"/>
    <x v="0"/>
    <n v="-343.35"/>
    <x v="102"/>
  </r>
  <r>
    <s v="31786"/>
    <s v="TN"/>
    <s v="0000000185"/>
    <x v="0"/>
    <x v="0"/>
    <d v="2021-05-31T00:00:00"/>
    <x v="0"/>
    <x v="0"/>
    <n v="882.06"/>
    <x v="86"/>
  </r>
  <r>
    <s v="31786"/>
    <s v="TN"/>
    <s v="0000157401"/>
    <x v="3"/>
    <x v="0"/>
    <d v="2021-05-31T00:00:00"/>
    <x v="4"/>
    <x v="0"/>
    <n v="-17.82"/>
    <x v="48"/>
  </r>
  <r>
    <s v="31786"/>
    <s v="TN"/>
    <s v="0000157401"/>
    <x v="3"/>
    <x v="0"/>
    <d v="2021-05-31T00:00:00"/>
    <x v="4"/>
    <x v="0"/>
    <n v="40.32"/>
    <x v="103"/>
  </r>
  <r>
    <s v="31786"/>
    <s v="TN"/>
    <s v="0000157401"/>
    <x v="3"/>
    <x v="0"/>
    <d v="2021-05-31T00:00:00"/>
    <x v="8"/>
    <x v="0"/>
    <n v="-0.43"/>
    <x v="4"/>
  </r>
  <r>
    <s v="31786"/>
    <s v="TN"/>
    <s v="0000190862"/>
    <x v="4"/>
    <x v="0"/>
    <d v="2021-05-31T00:00:00"/>
    <x v="13"/>
    <x v="3"/>
    <n v="11.85"/>
    <x v="5"/>
  </r>
  <r>
    <s v="31786"/>
    <s v="TN"/>
    <s v="0000190862"/>
    <x v="4"/>
    <x v="0"/>
    <d v="2021-05-31T00:00:00"/>
    <x v="13"/>
    <x v="6"/>
    <n v="14.8"/>
    <x v="4"/>
  </r>
  <r>
    <s v="31786"/>
    <s v="TN"/>
    <s v="0000190862"/>
    <x v="4"/>
    <x v="0"/>
    <d v="2021-05-31T00:00:00"/>
    <x v="13"/>
    <x v="7"/>
    <n v="-44.96"/>
    <x v="5"/>
  </r>
  <r>
    <s v="31786"/>
    <s v="TN"/>
    <s v="0000190862"/>
    <x v="4"/>
    <x v="0"/>
    <d v="2021-05-31T00:00:00"/>
    <x v="13"/>
    <x v="9"/>
    <n v="-50.33"/>
    <x v="4"/>
  </r>
  <r>
    <s v="31786"/>
    <s v="TN"/>
    <s v="0000190862"/>
    <x v="4"/>
    <x v="0"/>
    <d v="2021-05-31T00:00:00"/>
    <x v="13"/>
    <x v="11"/>
    <n v="22.09"/>
    <x v="4"/>
  </r>
  <r>
    <s v="31786"/>
    <s v="TN"/>
    <s v="0000190862"/>
    <x v="4"/>
    <x v="0"/>
    <d v="2021-05-31T00:00:00"/>
    <x v="13"/>
    <x v="12"/>
    <n v="6.15"/>
    <x v="4"/>
  </r>
  <r>
    <s v="31786"/>
    <s v="TN"/>
    <s v="0000190862"/>
    <x v="4"/>
    <x v="0"/>
    <d v="2021-05-31T00:00:00"/>
    <x v="13"/>
    <x v="16"/>
    <n v="16.37"/>
    <x v="4"/>
  </r>
  <r>
    <s v="31786"/>
    <s v="TN"/>
    <s v="0000190862"/>
    <x v="4"/>
    <x v="0"/>
    <d v="2021-05-31T00:00:00"/>
    <x v="13"/>
    <x v="18"/>
    <n v="51.37"/>
    <x v="5"/>
  </r>
  <r>
    <s v="31786"/>
    <s v="TN"/>
    <s v="0000190862"/>
    <x v="4"/>
    <x v="0"/>
    <d v="2021-05-31T00:00:00"/>
    <x v="13"/>
    <x v="24"/>
    <n v="12.75"/>
    <x v="4"/>
  </r>
  <r>
    <s v="31786"/>
    <s v="TN"/>
    <s v="0000190862"/>
    <x v="4"/>
    <x v="0"/>
    <d v="2021-05-31T00:00:00"/>
    <x v="13"/>
    <x v="25"/>
    <n v="-24.23"/>
    <x v="4"/>
  </r>
  <r>
    <s v="31786"/>
    <s v="TN"/>
    <s v="0000190862"/>
    <x v="4"/>
    <x v="0"/>
    <d v="2021-05-31T00:00:00"/>
    <x v="13"/>
    <x v="26"/>
    <n v="-52.12"/>
    <x v="5"/>
  </r>
  <r>
    <s v="31786"/>
    <s v="TN"/>
    <s v="0000190862"/>
    <x v="4"/>
    <x v="0"/>
    <d v="2021-05-31T00:00:00"/>
    <x v="13"/>
    <x v="26"/>
    <n v="29.87"/>
    <x v="4"/>
  </r>
  <r>
    <s v="31786"/>
    <s v="TN"/>
    <s v="0000190862"/>
    <x v="4"/>
    <x v="0"/>
    <d v="2021-05-31T00:00:00"/>
    <x v="13"/>
    <x v="27"/>
    <n v="36.56"/>
    <x v="4"/>
  </r>
  <r>
    <s v="31786"/>
    <s v="TN"/>
    <s v="0000190862"/>
    <x v="4"/>
    <x v="0"/>
    <d v="2021-05-31T00:00:00"/>
    <x v="13"/>
    <x v="29"/>
    <n v="-129.78"/>
    <x v="5"/>
  </r>
  <r>
    <s v="31786"/>
    <s v="TN"/>
    <s v="0000190862"/>
    <x v="4"/>
    <x v="0"/>
    <d v="2021-05-31T00:00:00"/>
    <x v="13"/>
    <x v="33"/>
    <n v="-19.3"/>
    <x v="11"/>
  </r>
  <r>
    <s v="31786"/>
    <s v="TN"/>
    <s v="0000190862"/>
    <x v="4"/>
    <x v="0"/>
    <d v="2021-05-31T00:00:00"/>
    <x v="13"/>
    <x v="33"/>
    <n v="5.54"/>
    <x v="4"/>
  </r>
  <r>
    <s v="31786"/>
    <s v="TN"/>
    <s v="0000190862"/>
    <x v="4"/>
    <x v="0"/>
    <d v="2021-05-31T00:00:00"/>
    <x v="13"/>
    <x v="36"/>
    <n v="19.510000000000002"/>
    <x v="4"/>
  </r>
  <r>
    <s v="31786"/>
    <s v="TN"/>
    <s v="0000190862"/>
    <x v="4"/>
    <x v="0"/>
    <d v="2021-05-31T00:00:00"/>
    <x v="13"/>
    <x v="38"/>
    <n v="-27.59"/>
    <x v="4"/>
  </r>
  <r>
    <s v="31786"/>
    <s v="TN"/>
    <s v="0000190862"/>
    <x v="4"/>
    <x v="0"/>
    <d v="2021-05-31T00:00:00"/>
    <x v="13"/>
    <x v="39"/>
    <n v="47.12"/>
    <x v="4"/>
  </r>
  <r>
    <s v="31786"/>
    <s v="TN"/>
    <s v="0000190862"/>
    <x v="4"/>
    <x v="0"/>
    <d v="2021-05-31T00:00:00"/>
    <x v="11"/>
    <x v="0"/>
    <n v="-1210.99"/>
    <x v="104"/>
  </r>
  <r>
    <s v="31786"/>
    <s v="TN"/>
    <s v="0000190862"/>
    <x v="4"/>
    <x v="0"/>
    <d v="2021-05-31T00:00:00"/>
    <x v="11"/>
    <x v="0"/>
    <n v="4893.1499999999996"/>
    <x v="105"/>
  </r>
  <r>
    <s v="31786"/>
    <s v="TN"/>
    <s v="0000190862"/>
    <x v="4"/>
    <x v="0"/>
    <d v="2021-05-31T00:00:00"/>
    <x v="12"/>
    <x v="1"/>
    <n v="-157.07"/>
    <x v="11"/>
  </r>
  <r>
    <s v="31786"/>
    <s v="TN"/>
    <s v="0000190862"/>
    <x v="4"/>
    <x v="0"/>
    <d v="2021-05-31T00:00:00"/>
    <x v="12"/>
    <x v="1"/>
    <n v="445.56"/>
    <x v="59"/>
  </r>
  <r>
    <s v="31786"/>
    <s v="TN"/>
    <s v="0000190862"/>
    <x v="4"/>
    <x v="0"/>
    <d v="2021-05-31T00:00:00"/>
    <x v="12"/>
    <x v="42"/>
    <n v="-233.45"/>
    <x v="7"/>
  </r>
  <r>
    <s v="31786"/>
    <s v="TN"/>
    <s v="0000190862"/>
    <x v="4"/>
    <x v="0"/>
    <d v="2021-05-31T00:00:00"/>
    <x v="12"/>
    <x v="42"/>
    <n v="164.29"/>
    <x v="10"/>
  </r>
  <r>
    <s v="31786"/>
    <s v="TN"/>
    <s v="0000210467"/>
    <x v="5"/>
    <x v="0"/>
    <d v="2021-05-31T00:00:00"/>
    <x v="14"/>
    <x v="0"/>
    <n v="-311.99"/>
    <x v="106"/>
  </r>
  <r>
    <s v="31786"/>
    <s v="TN"/>
    <s v="0000210467"/>
    <x v="5"/>
    <x v="0"/>
    <d v="2021-05-31T00:00:00"/>
    <x v="14"/>
    <x v="0"/>
    <n v="1343.35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0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95C9DB-2990-4120-893A-F34E871A5A7B}" name="PivotTable2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5:F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1"/>
        <item h="1" x="16"/>
        <item h="1" x="5"/>
        <item h="1" x="6"/>
        <item h="1" x="7"/>
        <item h="1" x="4"/>
        <item h="1" x="8"/>
        <item h="1" x="9"/>
        <item h="1" x="21"/>
        <item h="1" x="10"/>
        <item h="1" x="15"/>
        <item h="1" x="1"/>
        <item h="1" x="0"/>
        <item h="1" x="14"/>
        <item x="12"/>
        <item h="1" x="3"/>
        <item h="1" x="2"/>
        <item h="1" x="13"/>
        <item h="1" x="18"/>
        <item h="1" x="19"/>
        <item h="1" x="20"/>
        <item h="1" x="17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07">
        <item x="4"/>
        <item x="9"/>
        <item x="8"/>
        <item x="19"/>
        <item x="5"/>
        <item x="55"/>
        <item x="54"/>
        <item x="28"/>
        <item x="91"/>
        <item x="66"/>
        <item x="90"/>
        <item x="6"/>
        <item x="47"/>
        <item x="37"/>
        <item x="1"/>
        <item x="100"/>
        <item x="12"/>
        <item x="32"/>
        <item x="92"/>
        <item x="103"/>
        <item x="38"/>
        <item x="27"/>
        <item x="72"/>
        <item x="17"/>
        <item x="41"/>
        <item x="43"/>
        <item x="99"/>
        <item x="77"/>
        <item x="44"/>
        <item x="15"/>
        <item x="88"/>
        <item x="20"/>
        <item x="10"/>
        <item x="96"/>
        <item x="30"/>
        <item x="42"/>
        <item x="106"/>
        <item x="58"/>
        <item x="52"/>
        <item x="75"/>
        <item x="73"/>
        <item x="36"/>
        <item x="18"/>
        <item x="0"/>
        <item x="2"/>
        <item x="3"/>
        <item x="7"/>
        <item x="11"/>
        <item x="13"/>
        <item x="14"/>
        <item x="16"/>
        <item x="21"/>
        <item x="22"/>
        <item x="23"/>
        <item x="24"/>
        <item x="25"/>
        <item x="26"/>
        <item x="29"/>
        <item x="31"/>
        <item x="33"/>
        <item x="34"/>
        <item x="35"/>
        <item x="39"/>
        <item x="40"/>
        <item x="45"/>
        <item x="46"/>
        <item x="48"/>
        <item x="49"/>
        <item x="50"/>
        <item x="51"/>
        <item x="53"/>
        <item x="56"/>
        <item x="57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4"/>
        <item x="76"/>
        <item x="78"/>
        <item x="79"/>
        <item x="80"/>
        <item x="81"/>
        <item x="82"/>
        <item x="83"/>
        <item x="84"/>
        <item x="85"/>
        <item x="86"/>
        <item x="87"/>
        <item x="89"/>
        <item x="93"/>
        <item x="94"/>
        <item x="95"/>
        <item x="97"/>
        <item x="98"/>
        <item x="101"/>
        <item x="102"/>
        <item x="104"/>
        <item x="105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19">
      <pivotArea type="topRight" dataOnly="0" labelOnly="1" outline="0" fieldPosition="0"/>
    </format>
    <format dxfId="118">
      <pivotArea field="-2" type="button" dataOnly="0" labelOnly="1" outline="0" axis="axisCol" fieldPosition="0"/>
    </format>
    <format dxfId="117">
      <pivotArea field="4" type="button" dataOnly="0" labelOnly="1" outline="0" axis="axisRow" fieldPosition="2"/>
    </format>
    <format dxfId="116">
      <pivotArea field="9" type="button" dataOnly="0" labelOnly="1" outline="0"/>
    </format>
    <format dxfId="115">
      <pivotArea outline="0" collapsedLevelsAreSubtotals="1" fieldPosition="0"/>
    </format>
    <format dxfId="1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0C47D1-84D1-456C-AAEA-6BA72CF595DA}" name="PivotTable43" cacheId="9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J5:AO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3"/>
        <item h="1" x="17"/>
        <item h="1" x="5"/>
        <item h="1" x="6"/>
        <item h="1" x="7"/>
        <item h="1" x="4"/>
        <item h="1" x="8"/>
        <item h="1" x="9"/>
        <item h="1" x="10"/>
        <item h="1" x="11"/>
        <item h="1" x="16"/>
        <item h="1" x="1"/>
        <item h="1" x="0"/>
        <item h="1" x="15"/>
        <item x="12"/>
        <item h="1" x="3"/>
        <item h="1" x="2"/>
        <item h="1" x="14"/>
        <item h="1" x="19"/>
        <item h="1" x="20"/>
        <item h="1" x="21"/>
        <item h="1" x="18"/>
        <item t="default"/>
      </items>
    </pivotField>
    <pivotField axis="axisRow" compact="0" outline="0" showAll="0">
      <items count="46">
        <item x="0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"/>
        <item x="42"/>
        <item t="default"/>
      </items>
    </pivotField>
    <pivotField dataField="1" compact="0" numFmtId="2" outline="0" showAll="0"/>
    <pivotField dataField="1" compact="0" outline="0" showAll="0" defaultSubtotal="0">
      <items count="107">
        <item x="4"/>
        <item x="5"/>
        <item x="11"/>
        <item x="10"/>
        <item x="6"/>
        <item x="68"/>
        <item x="64"/>
        <item x="29"/>
        <item x="7"/>
        <item x="49"/>
        <item x="89"/>
        <item x="59"/>
        <item x="73"/>
        <item x="1"/>
        <item x="39"/>
        <item x="48"/>
        <item x="74"/>
        <item x="71"/>
        <item x="20"/>
        <item x="76"/>
        <item x="47"/>
        <item x="37"/>
        <item x="105"/>
        <item x="38"/>
        <item x="86"/>
        <item x="40"/>
        <item x="14"/>
        <item x="24"/>
        <item x="25"/>
        <item x="98"/>
        <item x="93"/>
        <item x="61"/>
        <item x="80"/>
        <item x="88"/>
        <item x="97"/>
        <item x="94"/>
        <item x="103"/>
        <item x="0"/>
        <item x="2"/>
        <item x="3"/>
        <item x="8"/>
        <item x="9"/>
        <item x="12"/>
        <item x="13"/>
        <item x="15"/>
        <item x="16"/>
        <item x="17"/>
        <item x="18"/>
        <item x="19"/>
        <item x="21"/>
        <item x="22"/>
        <item x="23"/>
        <item x="26"/>
        <item x="27"/>
        <item x="28"/>
        <item x="30"/>
        <item x="31"/>
        <item x="32"/>
        <item x="33"/>
        <item x="34"/>
        <item x="35"/>
        <item x="36"/>
        <item x="41"/>
        <item x="42"/>
        <item x="43"/>
        <item x="44"/>
        <item x="45"/>
        <item x="46"/>
        <item x="50"/>
        <item x="51"/>
        <item x="52"/>
        <item x="53"/>
        <item x="54"/>
        <item x="55"/>
        <item x="56"/>
        <item x="57"/>
        <item x="58"/>
        <item x="60"/>
        <item x="62"/>
        <item x="63"/>
        <item x="65"/>
        <item x="66"/>
        <item x="67"/>
        <item x="69"/>
        <item x="70"/>
        <item x="72"/>
        <item x="75"/>
        <item x="77"/>
        <item x="78"/>
        <item x="79"/>
        <item x="81"/>
        <item x="82"/>
        <item x="83"/>
        <item x="84"/>
        <item x="85"/>
        <item x="87"/>
        <item x="90"/>
        <item x="91"/>
        <item x="92"/>
        <item x="95"/>
        <item x="96"/>
        <item x="99"/>
        <item x="100"/>
        <item x="101"/>
        <item x="102"/>
        <item x="104"/>
        <item x="106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25">
      <pivotArea type="topRight" dataOnly="0" labelOnly="1" outline="0" fieldPosition="0"/>
    </format>
    <format dxfId="124">
      <pivotArea field="-2" type="button" dataOnly="0" labelOnly="1" outline="0" axis="axisCol" fieldPosition="0"/>
    </format>
    <format dxfId="123">
      <pivotArea field="4" type="button" dataOnly="0" labelOnly="1" outline="0" axis="axisRow" fieldPosition="2"/>
    </format>
    <format dxfId="122">
      <pivotArea field="9" type="button" dataOnly="0" labelOnly="1" outline="0"/>
    </format>
    <format dxfId="121">
      <pivotArea outline="0" collapsedLevelsAreSubtotals="1" fieldPosition="0"/>
    </format>
    <format dxfId="1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B840D8-9200-4464-8BC9-B43FF614A180}" name="PivotTable42" cacheId="8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C5:AH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2"/>
        <item h="1" x="17"/>
        <item h="1" x="5"/>
        <item h="1" x="6"/>
        <item h="1" x="7"/>
        <item h="1" x="4"/>
        <item h="1" x="8"/>
        <item h="1" x="9"/>
        <item h="1" x="10"/>
        <item h="1" x="11"/>
        <item h="1" x="16"/>
        <item h="1" x="1"/>
        <item h="1" x="0"/>
        <item h="1" x="15"/>
        <item x="13"/>
        <item h="1" x="3"/>
        <item h="1" x="2"/>
        <item h="1" x="14"/>
        <item h="1" x="19"/>
        <item h="1" x="20"/>
        <item h="1" x="21"/>
        <item h="1" x="18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11">
        <item x="0"/>
        <item x="5"/>
        <item x="59"/>
        <item x="9"/>
        <item x="6"/>
        <item x="67"/>
        <item x="63"/>
        <item x="28"/>
        <item x="90"/>
        <item x="47"/>
        <item x="93"/>
        <item x="57"/>
        <item x="72"/>
        <item x="2"/>
        <item x="88"/>
        <item x="7"/>
        <item x="46"/>
        <item x="73"/>
        <item x="70"/>
        <item x="92"/>
        <item x="18"/>
        <item x="54"/>
        <item x="75"/>
        <item x="45"/>
        <item x="36"/>
        <item x="17"/>
        <item x="11"/>
        <item x="16"/>
        <item x="105"/>
        <item x="19"/>
        <item x="12"/>
        <item x="41"/>
        <item x="40"/>
        <item x="87"/>
        <item x="58"/>
        <item x="100"/>
        <item x="107"/>
        <item x="44"/>
        <item x="1"/>
        <item x="3"/>
        <item x="4"/>
        <item x="8"/>
        <item x="10"/>
        <item x="13"/>
        <item x="14"/>
        <item x="15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2"/>
        <item x="43"/>
        <item x="48"/>
        <item x="49"/>
        <item x="50"/>
        <item x="51"/>
        <item x="52"/>
        <item x="53"/>
        <item x="55"/>
        <item x="56"/>
        <item x="60"/>
        <item x="61"/>
        <item x="62"/>
        <item x="64"/>
        <item x="65"/>
        <item x="66"/>
        <item x="68"/>
        <item x="69"/>
        <item x="71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9"/>
        <item x="91"/>
        <item x="94"/>
        <item x="95"/>
        <item x="96"/>
        <item x="97"/>
        <item x="98"/>
        <item x="99"/>
        <item x="101"/>
        <item x="102"/>
        <item x="103"/>
        <item x="104"/>
        <item x="106"/>
        <item x="108"/>
        <item x="109"/>
        <item x="110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31">
      <pivotArea type="topRight" dataOnly="0" labelOnly="1" outline="0" fieldPosition="0"/>
    </format>
    <format dxfId="130">
      <pivotArea field="-2" type="button" dataOnly="0" labelOnly="1" outline="0" axis="axisCol" fieldPosition="0"/>
    </format>
    <format dxfId="129">
      <pivotArea field="4" type="button" dataOnly="0" labelOnly="1" outline="0" axis="axisRow" fieldPosition="2"/>
    </format>
    <format dxfId="128">
      <pivotArea field="9" type="button" dataOnly="0" labelOnly="1" outline="0"/>
    </format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27C34F-3513-4BDE-9DD7-E6CA11D628C5}" name="PivotTable41" cacheId="8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V5:AA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4">
        <item x="12"/>
        <item h="1" x="17"/>
        <item h="1" x="4"/>
        <item h="1" x="5"/>
        <item h="1" x="6"/>
        <item h="1" x="7"/>
        <item h="1" x="8"/>
        <item h="1" x="9"/>
        <item h="1" x="10"/>
        <item h="1" x="11"/>
        <item h="1" x="16"/>
        <item h="1" x="1"/>
        <item h="1" x="0"/>
        <item h="1" x="15"/>
        <item x="13"/>
        <item h="1" x="3"/>
        <item h="1" x="2"/>
        <item h="1" x="14"/>
        <item h="1" x="19"/>
        <item h="1" x="20"/>
        <item h="1" x="21"/>
        <item h="1" x="18"/>
        <item h="1" m="1" x="22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05">
        <item x="9"/>
        <item x="8"/>
        <item x="7"/>
        <item x="18"/>
        <item x="4"/>
        <item x="57"/>
        <item x="46"/>
        <item x="28"/>
        <item x="66"/>
        <item x="51"/>
        <item x="65"/>
        <item x="91"/>
        <item x="36"/>
        <item x="100"/>
        <item x="1"/>
        <item x="81"/>
        <item x="5"/>
        <item x="80"/>
        <item x="75"/>
        <item x="22"/>
        <item x="73"/>
        <item x="88"/>
        <item x="62"/>
        <item x="37"/>
        <item x="63"/>
        <item x="21"/>
        <item x="12"/>
        <item x="27"/>
        <item x="32"/>
        <item x="40"/>
        <item x="42"/>
        <item x="45"/>
        <item x="48"/>
        <item x="53"/>
        <item x="54"/>
        <item x="59"/>
        <item x="34"/>
        <item x="76"/>
        <item x="67"/>
        <item x="35"/>
        <item x="16"/>
        <item x="13"/>
        <item x="103"/>
        <item x="0"/>
        <item x="2"/>
        <item x="3"/>
        <item x="6"/>
        <item x="10"/>
        <item x="11"/>
        <item x="14"/>
        <item x="15"/>
        <item x="17"/>
        <item x="19"/>
        <item x="20"/>
        <item x="23"/>
        <item x="24"/>
        <item x="25"/>
        <item x="26"/>
        <item x="29"/>
        <item x="30"/>
        <item x="31"/>
        <item x="33"/>
        <item x="38"/>
        <item x="39"/>
        <item x="41"/>
        <item x="43"/>
        <item x="44"/>
        <item x="47"/>
        <item x="49"/>
        <item x="50"/>
        <item x="52"/>
        <item x="55"/>
        <item x="56"/>
        <item x="58"/>
        <item x="60"/>
        <item x="61"/>
        <item x="64"/>
        <item x="68"/>
        <item x="69"/>
        <item x="70"/>
        <item x="71"/>
        <item x="72"/>
        <item x="74"/>
        <item x="77"/>
        <item x="78"/>
        <item x="79"/>
        <item x="82"/>
        <item x="83"/>
        <item x="84"/>
        <item x="85"/>
        <item x="86"/>
        <item x="87"/>
        <item x="89"/>
        <item x="90"/>
        <item x="92"/>
        <item x="93"/>
        <item x="94"/>
        <item x="95"/>
        <item x="96"/>
        <item x="97"/>
        <item x="98"/>
        <item x="99"/>
        <item x="101"/>
        <item x="102"/>
        <item x="104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37">
      <pivotArea type="topRight" dataOnly="0" labelOnly="1" outline="0" fieldPosition="0"/>
    </format>
    <format dxfId="136">
      <pivotArea field="-2" type="button" dataOnly="0" labelOnly="1" outline="0" axis="axisCol" fieldPosition="0"/>
    </format>
    <format dxfId="135">
      <pivotArea field="4" type="button" dataOnly="0" labelOnly="1" outline="0" axis="axisRow" fieldPosition="2"/>
    </format>
    <format dxfId="134">
      <pivotArea field="9" type="button" dataOnly="0" labelOnly="1" outline="0"/>
    </format>
    <format dxfId="133">
      <pivotArea outline="0" collapsedLevelsAreSubtotals="1" fieldPosition="0"/>
    </format>
    <format dxfId="1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B7CB09-984D-4E4F-88C5-B6A470067EFB}" name="PivotTable40" cacheId="8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O5:T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1"/>
        <item h="1" x="17"/>
        <item h="1" x="5"/>
        <item h="1" x="6"/>
        <item h="1" x="7"/>
        <item h="1" x="4"/>
        <item h="1" x="8"/>
        <item h="1" x="9"/>
        <item h="1" x="10"/>
        <item h="1" x="12"/>
        <item h="1" x="16"/>
        <item h="1" x="1"/>
        <item h="1" x="0"/>
        <item h="1" x="15"/>
        <item x="13"/>
        <item h="1" x="3"/>
        <item h="1" x="2"/>
        <item h="1" x="14"/>
        <item h="1" x="19"/>
        <item h="1" x="20"/>
        <item h="1" x="21"/>
        <item h="1" x="18"/>
        <item t="default"/>
      </items>
    </pivotField>
    <pivotField axis="axisRow" compact="0" outline="0" showAll="0">
      <items count="46">
        <item x="0"/>
        <item x="43"/>
        <item x="44"/>
        <item x="4"/>
        <item x="2"/>
        <item x="5"/>
        <item x="6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3"/>
        <item x="42"/>
        <item t="default"/>
      </items>
    </pivotField>
    <pivotField dataField="1" compact="0" numFmtId="2" outline="0" showAll="0"/>
    <pivotField dataField="1" compact="0" outline="0" showAll="0" defaultSubtotal="0">
      <items count="109">
        <item x="4"/>
        <item x="8"/>
        <item x="59"/>
        <item x="18"/>
        <item x="5"/>
        <item x="106"/>
        <item x="47"/>
        <item x="28"/>
        <item x="6"/>
        <item x="52"/>
        <item x="93"/>
        <item x="90"/>
        <item x="37"/>
        <item x="96"/>
        <item x="15"/>
        <item x="1"/>
        <item x="66"/>
        <item x="38"/>
        <item x="39"/>
        <item x="80"/>
        <item x="74"/>
        <item x="75"/>
        <item x="25"/>
        <item x="30"/>
        <item x="32"/>
        <item x="41"/>
        <item x="45"/>
        <item x="56"/>
        <item x="64"/>
        <item x="103"/>
        <item x="88"/>
        <item x="104"/>
        <item x="99"/>
        <item x="100"/>
        <item x="0"/>
        <item x="2"/>
        <item x="3"/>
        <item x="7"/>
        <item x="9"/>
        <item x="10"/>
        <item x="11"/>
        <item x="12"/>
        <item x="13"/>
        <item x="14"/>
        <item x="16"/>
        <item x="17"/>
        <item x="19"/>
        <item x="20"/>
        <item x="21"/>
        <item x="22"/>
        <item x="23"/>
        <item x="24"/>
        <item x="26"/>
        <item x="27"/>
        <item x="29"/>
        <item x="31"/>
        <item x="33"/>
        <item x="34"/>
        <item x="35"/>
        <item x="36"/>
        <item x="40"/>
        <item x="42"/>
        <item x="43"/>
        <item x="44"/>
        <item x="46"/>
        <item x="48"/>
        <item x="49"/>
        <item x="50"/>
        <item x="51"/>
        <item x="53"/>
        <item x="54"/>
        <item x="55"/>
        <item x="57"/>
        <item x="58"/>
        <item x="60"/>
        <item x="61"/>
        <item x="62"/>
        <item x="65"/>
        <item x="67"/>
        <item x="68"/>
        <item x="69"/>
        <item x="70"/>
        <item x="71"/>
        <item x="72"/>
        <item x="73"/>
        <item x="76"/>
        <item x="77"/>
        <item x="78"/>
        <item x="79"/>
        <item x="81"/>
        <item x="82"/>
        <item x="83"/>
        <item x="84"/>
        <item x="85"/>
        <item x="86"/>
        <item x="91"/>
        <item x="92"/>
        <item x="94"/>
        <item x="95"/>
        <item x="97"/>
        <item x="98"/>
        <item x="101"/>
        <item x="102"/>
        <item x="105"/>
        <item x="107"/>
        <item x="108"/>
        <item x="63"/>
        <item x="87"/>
        <item x="89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43">
      <pivotArea type="topRight" dataOnly="0" labelOnly="1" outline="0" fieldPosition="0"/>
    </format>
    <format dxfId="142">
      <pivotArea field="-2" type="button" dataOnly="0" labelOnly="1" outline="0" axis="axisCol" fieldPosition="0"/>
    </format>
    <format dxfId="141">
      <pivotArea field="4" type="button" dataOnly="0" labelOnly="1" outline="0" axis="axisRow" fieldPosition="2"/>
    </format>
    <format dxfId="140">
      <pivotArea field="9" type="button" dataOnly="0" labelOnly="1" outline="0"/>
    </format>
    <format dxfId="139">
      <pivotArea outline="0" collapsedLevelsAreSubtotals="1" fieldPosition="0"/>
    </format>
    <format dxfId="1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1F8D60-3A5F-4F77-9850-A61843512DE7}" name="PivotTable39" cacheId="8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H5:M54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0"/>
        <item h="1" x="16"/>
        <item h="1" x="4"/>
        <item h="1" x="5"/>
        <item h="1" x="6"/>
        <item h="1" x="7"/>
        <item h="1" x="8"/>
        <item h="1" x="9"/>
        <item h="1" x="21"/>
        <item h="1" x="11"/>
        <item h="1" x="15"/>
        <item h="1" x="1"/>
        <item h="1" x="0"/>
        <item h="1" x="14"/>
        <item x="12"/>
        <item h="1" x="3"/>
        <item h="1" x="2"/>
        <item h="1" x="13"/>
        <item h="1" x="18"/>
        <item h="1" x="19"/>
        <item h="1" x="20"/>
        <item h="1" x="17"/>
        <item t="default"/>
      </items>
    </pivotField>
    <pivotField axis="axisRow" compact="0" outline="0" showAll="0">
      <items count="46">
        <item x="0"/>
        <item x="43"/>
        <item x="44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1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"/>
        <item x="42"/>
        <item t="default"/>
      </items>
    </pivotField>
    <pivotField dataField="1" compact="0" numFmtId="2" outline="0" showAll="0"/>
    <pivotField dataField="1" compact="0" outline="0" showAll="0" defaultSubtotal="0">
      <items count="109">
        <item x="9"/>
        <item x="8"/>
        <item x="4"/>
        <item x="17"/>
        <item x="73"/>
        <item x="92"/>
        <item x="67"/>
        <item x="96"/>
        <item x="99"/>
        <item x="57"/>
        <item x="54"/>
        <item x="36"/>
        <item x="46"/>
        <item x="55"/>
        <item x="6"/>
        <item x="20"/>
        <item x="1"/>
        <item x="108"/>
        <item x="27"/>
        <item x="40"/>
        <item x="10"/>
        <item x="26"/>
        <item x="41"/>
        <item x="45"/>
        <item x="5"/>
        <item x="35"/>
        <item x="106"/>
        <item x="13"/>
        <item x="12"/>
        <item x="28"/>
        <item x="32"/>
        <item x="34"/>
        <item x="38"/>
        <item x="82"/>
        <item x="76"/>
        <item x="51"/>
        <item x="97"/>
        <item x="104"/>
        <item x="0"/>
        <item x="2"/>
        <item x="3"/>
        <item x="7"/>
        <item x="11"/>
        <item x="14"/>
        <item x="15"/>
        <item x="16"/>
        <item x="18"/>
        <item x="19"/>
        <item x="21"/>
        <item x="22"/>
        <item x="23"/>
        <item x="24"/>
        <item x="25"/>
        <item x="29"/>
        <item x="30"/>
        <item x="31"/>
        <item x="33"/>
        <item x="37"/>
        <item x="39"/>
        <item x="42"/>
        <item x="43"/>
        <item x="44"/>
        <item x="47"/>
        <item x="48"/>
        <item x="49"/>
        <item x="50"/>
        <item x="52"/>
        <item x="53"/>
        <item x="56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4"/>
        <item x="75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8"/>
        <item x="100"/>
        <item x="101"/>
        <item x="102"/>
        <item x="103"/>
        <item x="105"/>
        <item x="107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49">
      <pivotArea type="topRight" dataOnly="0" labelOnly="1" outline="0" fieldPosition="0"/>
    </format>
    <format dxfId="148">
      <pivotArea field="-2" type="button" dataOnly="0" labelOnly="1" outline="0" axis="axisCol" fieldPosition="0"/>
    </format>
    <format dxfId="147">
      <pivotArea field="4" type="button" dataOnly="0" labelOnly="1" outline="0" axis="axisRow" fieldPosition="2"/>
    </format>
    <format dxfId="146">
      <pivotArea field="9" type="button" dataOnly="0" labelOnly="1" outline="0"/>
    </format>
    <format dxfId="145">
      <pivotArea outline="0" collapsedLevelsAreSubtotals="1" fieldPosition="0"/>
    </format>
    <format dxfId="14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B0100D-84AE-4ADD-BF9B-D71BEF7EF3AE}" name="PivotTable36" cacheId="83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BJ3:BN52" firstHeaderRow="2" firstDataRow="2" firstDataCol="4"/>
  <pivotFields count="11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3"/>
        <item h="1" x="6"/>
        <item h="1" x="7"/>
        <item h="1" x="8"/>
        <item h="1" x="9"/>
        <item h="1" x="5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  <item t="default"/>
      </items>
    </pivotField>
    <pivotField compact="0" outline="0" showAll="0">
      <items count="35">
        <item x="2"/>
        <item x="4"/>
        <item x="24"/>
        <item x="10"/>
        <item x="27"/>
        <item x="28"/>
        <item x="29"/>
        <item x="30"/>
        <item x="31"/>
        <item x="11"/>
        <item x="12"/>
        <item x="32"/>
        <item x="13"/>
        <item x="33"/>
        <item x="5"/>
        <item x="25"/>
        <item x="6"/>
        <item x="26"/>
        <item x="7"/>
        <item x="8"/>
        <item x="9"/>
        <item x="3"/>
        <item x="16"/>
        <item x="14"/>
        <item x="17"/>
        <item x="18"/>
        <item x="1"/>
        <item x="23"/>
        <item x="0"/>
        <item x="22"/>
        <item x="19"/>
        <item x="15"/>
        <item x="20"/>
        <item x="21"/>
        <item t="default"/>
      </items>
    </pivotField>
    <pivotField axis="axisRow" compact="0" outline="0" showAll="0">
      <items count="55">
        <item x="0"/>
        <item x="50"/>
        <item x="1"/>
        <item x="51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6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"/>
        <item x="52"/>
        <item x="53"/>
        <item x="47"/>
        <item x="7"/>
        <item x="48"/>
        <item x="49"/>
        <item x="5"/>
        <item x="4"/>
        <item x="3"/>
        <item t="default"/>
      </items>
    </pivotField>
    <pivotField dataField="1" compact="0" numFmtId="2" outline="0" showAll="0"/>
    <pivotField compact="0" outline="0" showAll="0"/>
  </pivotFields>
  <rowFields count="4">
    <field x="3"/>
    <field x="6"/>
    <field x="4"/>
    <field x="8"/>
  </rowFields>
  <rowItems count="48">
    <i>
      <x v="2"/>
      <x/>
      <x v="2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t="default" r="1">
      <x/>
    </i>
    <i r="1">
      <x v="13"/>
      <x v="2"/>
      <x v="45"/>
    </i>
    <i r="3">
      <x v="46"/>
    </i>
    <i r="3">
      <x v="47"/>
    </i>
    <i r="3">
      <x v="48"/>
    </i>
    <i t="default" r="1">
      <x v="13"/>
    </i>
    <i t="default">
      <x v="2"/>
    </i>
    <i t="grand">
      <x/>
    </i>
  </rowItems>
  <colItems count="1">
    <i/>
  </colItems>
  <dataFields count="1">
    <dataField name="Sum of Sum Current Deduction" fld="9" baseField="0" baseItem="0"/>
  </dataFields>
  <formats count="4">
    <format dxfId="63">
      <pivotArea type="topRight" dataOnly="0" labelOnly="1" outline="0" fieldPosition="0"/>
    </format>
    <format dxfId="62">
      <pivotArea field="-2" type="button" dataOnly="0" labelOnly="1" outline="0" axis="axisValues" fieldPosition="0"/>
    </format>
    <format dxfId="61">
      <pivotArea field="4" type="button" dataOnly="0" labelOnly="1" outline="0" axis="axisRow" fieldPosition="2"/>
    </format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7C776C-075F-4DCF-A098-0CE131DEF50B}" name="PivotTable31" cacheId="7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A3:AF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4"/>
        <item h="1" x="5"/>
        <item h="1" x="6"/>
        <item h="1" x="7"/>
        <item h="1" x="8"/>
        <item h="1" x="9"/>
        <item h="1" x="11"/>
        <item h="1" x="12"/>
        <item h="1" x="1"/>
        <item h="1" x="17"/>
        <item h="1" x="2"/>
        <item h="1" x="0"/>
        <item h="1" x="16"/>
        <item x="13"/>
        <item h="1" x="4"/>
        <item h="1" x="3"/>
        <item h="1" x="15"/>
        <item h="1" x="19"/>
        <item h="1" x="20"/>
        <item h="1" x="18"/>
        <item h="1" x="10"/>
        <item t="default"/>
      </items>
    </pivotField>
    <pivotField axis="axisRow" compact="0" outline="0" showAll="0">
      <items count="47">
        <item x="0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1"/>
        <item x="42"/>
        <item x="45"/>
        <item t="default"/>
      </items>
    </pivotField>
    <pivotField dataField="1" compact="0" numFmtId="2" outline="0" showAll="0"/>
    <pivotField dataField="1" compact="0" outline="0" showAll="0" defaultSubtotal="0">
      <items count="174">
        <item x="0"/>
        <item x="2"/>
        <item x="7"/>
        <item x="8"/>
        <item x="19"/>
        <item x="82"/>
        <item x="77"/>
        <item x="29"/>
        <item x="67"/>
        <item x="85"/>
        <item x="97"/>
        <item x="53"/>
        <item x="73"/>
        <item x="70"/>
        <item m="1" x="145"/>
        <item m="1" x="124"/>
        <item x="4"/>
        <item m="1" x="131"/>
        <item m="1" x="157"/>
        <item x="58"/>
        <item x="15"/>
        <item x="95"/>
        <item m="1" x="156"/>
        <item x="51"/>
        <item m="1" x="154"/>
        <item m="1" x="112"/>
        <item m="1" x="143"/>
        <item m="1" x="151"/>
        <item m="1" x="170"/>
        <item x="55"/>
        <item m="1" x="137"/>
        <item m="1" x="146"/>
        <item m="1" x="144"/>
        <item m="1" x="162"/>
        <item m="1" x="172"/>
        <item m="1" x="142"/>
        <item m="1" x="113"/>
        <item m="1" x="161"/>
        <item x="32"/>
        <item m="1" x="153"/>
        <item m="1" x="135"/>
        <item m="1" x="127"/>
        <item x="24"/>
        <item x="23"/>
        <item m="1" x="165"/>
        <item m="1" x="116"/>
        <item m="1" x="125"/>
        <item m="1" x="133"/>
        <item m="1" x="120"/>
        <item m="1" x="148"/>
        <item m="1" x="169"/>
        <item m="1" x="160"/>
        <item m="1" x="139"/>
        <item x="99"/>
        <item x="21"/>
        <item x="40"/>
        <item m="1" x="115"/>
        <item m="1" x="110"/>
        <item x="43"/>
        <item m="1" x="122"/>
        <item m="1" x="123"/>
        <item m="1" x="149"/>
        <item m="1" x="109"/>
        <item m="1" x="129"/>
        <item m="1" x="166"/>
        <item m="1" x="136"/>
        <item x="44"/>
        <item x="78"/>
        <item m="1" x="114"/>
        <item m="1" x="159"/>
        <item m="1" x="126"/>
        <item m="1" x="168"/>
        <item x="59"/>
        <item m="1" x="118"/>
        <item x="61"/>
        <item m="1" x="147"/>
        <item m="1" x="150"/>
        <item m="1" x="167"/>
        <item m="1" x="130"/>
        <item m="1" x="163"/>
        <item m="1" x="141"/>
        <item x="71"/>
        <item m="1" x="119"/>
        <item m="1" x="138"/>
        <item m="1" x="106"/>
        <item m="1" x="132"/>
        <item m="1" x="108"/>
        <item m="1" x="111"/>
        <item x="18"/>
        <item m="1" x="155"/>
        <item m="1" x="121"/>
        <item m="1" x="164"/>
        <item m="1" x="117"/>
        <item m="1" x="152"/>
        <item m="1" x="158"/>
        <item m="1" x="173"/>
        <item m="1" x="128"/>
        <item m="1" x="107"/>
        <item x="28"/>
        <item m="1" x="134"/>
        <item m="1" x="140"/>
        <item m="1" x="171"/>
        <item x="1"/>
        <item x="3"/>
        <item x="5"/>
        <item x="6"/>
        <item x="9"/>
        <item x="10"/>
        <item x="11"/>
        <item x="12"/>
        <item x="13"/>
        <item x="14"/>
        <item x="16"/>
        <item x="17"/>
        <item x="20"/>
        <item x="22"/>
        <item x="25"/>
        <item x="26"/>
        <item x="27"/>
        <item x="30"/>
        <item x="31"/>
        <item x="33"/>
        <item x="34"/>
        <item x="35"/>
        <item x="36"/>
        <item x="37"/>
        <item x="38"/>
        <item x="39"/>
        <item x="41"/>
        <item x="42"/>
        <item x="45"/>
        <item x="46"/>
        <item x="47"/>
        <item x="48"/>
        <item x="49"/>
        <item x="50"/>
        <item x="52"/>
        <item x="54"/>
        <item x="56"/>
        <item x="57"/>
        <item x="60"/>
        <item x="62"/>
        <item x="63"/>
        <item x="64"/>
        <item x="65"/>
        <item x="66"/>
        <item x="68"/>
        <item x="69"/>
        <item x="72"/>
        <item x="74"/>
        <item x="75"/>
        <item x="76"/>
        <item x="79"/>
        <item x="80"/>
        <item x="81"/>
        <item x="83"/>
        <item x="84"/>
        <item x="86"/>
        <item x="87"/>
        <item x="88"/>
        <item x="89"/>
        <item x="90"/>
        <item x="91"/>
        <item x="92"/>
        <item x="93"/>
        <item x="94"/>
        <item x="96"/>
        <item x="98"/>
        <item x="100"/>
        <item x="101"/>
        <item x="102"/>
        <item x="103"/>
        <item x="104"/>
        <item x="105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69">
      <pivotArea type="topRight" dataOnly="0" labelOnly="1" outline="0" fieldPosition="0"/>
    </format>
    <format dxfId="68">
      <pivotArea field="-2" type="button" dataOnly="0" labelOnly="1" outline="0" axis="axisCol" fieldPosition="0"/>
    </format>
    <format dxfId="67">
      <pivotArea field="4" type="button" dataOnly="0" labelOnly="1" outline="0" axis="axisRow" fieldPosition="2"/>
    </format>
    <format dxfId="66">
      <pivotArea field="9" type="button" dataOnly="0" labelOnly="1" outline="0"/>
    </format>
    <format dxfId="65">
      <pivotArea outline="0" collapsedLevelsAreSubtotals="1" fieldPosition="0"/>
    </format>
    <format dxfId="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B24F96-98FD-4F69-B7C3-FF731B20337C}" name="PivotTable33" cacheId="8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O3:AT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3"/>
        <item h="1" x="6"/>
        <item h="1" x="7"/>
        <item h="1" x="8"/>
        <item h="1" x="9"/>
        <item h="1" x="5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  <item t="default"/>
      </items>
    </pivotField>
    <pivotField axis="axisRow" compact="0" outline="0" showAll="0">
      <items count="47">
        <item x="0"/>
        <item x="43"/>
        <item x="44"/>
        <item x="5"/>
        <item x="6"/>
        <item x="7"/>
        <item x="8"/>
        <item x="9"/>
        <item x="10"/>
        <item x="11"/>
        <item x="12"/>
        <item x="13"/>
        <item x="14"/>
        <item x="1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2"/>
        <item x="39"/>
        <item x="40"/>
        <item x="41"/>
        <item x="42"/>
        <item x="3"/>
        <item x="4"/>
        <item x="45"/>
        <item t="default"/>
      </items>
    </pivotField>
    <pivotField dataField="1" compact="0" numFmtId="2" outline="0" showAll="0"/>
    <pivotField dataField="1" compact="0" outline="0" showAll="0" defaultSubtotal="0">
      <items count="105">
        <item x="2"/>
        <item x="0"/>
        <item x="58"/>
        <item x="51"/>
        <item x="8"/>
        <item x="86"/>
        <item x="63"/>
        <item x="7"/>
        <item x="4"/>
        <item x="62"/>
        <item x="56"/>
        <item x="93"/>
        <item x="77"/>
        <item x="28"/>
        <item x="46"/>
        <item x="74"/>
        <item x="80"/>
        <item x="85"/>
        <item x="37"/>
        <item x="14"/>
        <item x="94"/>
        <item x="42"/>
        <item x="13"/>
        <item x="32"/>
        <item x="92"/>
        <item x="101"/>
        <item x="15"/>
        <item x="104"/>
        <item x="33"/>
        <item x="38"/>
        <item x="96"/>
        <item x="99"/>
        <item x="1"/>
        <item x="3"/>
        <item x="5"/>
        <item x="6"/>
        <item x="9"/>
        <item x="10"/>
        <item x="11"/>
        <item x="12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4"/>
        <item x="35"/>
        <item x="36"/>
        <item x="39"/>
        <item x="40"/>
        <item x="41"/>
        <item x="43"/>
        <item x="44"/>
        <item x="45"/>
        <item x="47"/>
        <item x="48"/>
        <item x="49"/>
        <item x="50"/>
        <item x="52"/>
        <item x="53"/>
        <item x="54"/>
        <item x="55"/>
        <item x="57"/>
        <item x="59"/>
        <item x="60"/>
        <item x="61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8"/>
        <item x="79"/>
        <item x="81"/>
        <item x="82"/>
        <item x="83"/>
        <item x="84"/>
        <item x="87"/>
        <item x="88"/>
        <item x="89"/>
        <item x="90"/>
        <item x="91"/>
        <item x="95"/>
        <item x="97"/>
        <item x="98"/>
        <item x="100"/>
        <item x="102"/>
        <item x="103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75">
      <pivotArea type="topRight" dataOnly="0" labelOnly="1" outline="0" fieldPosition="0"/>
    </format>
    <format dxfId="74">
      <pivotArea field="-2" type="button" dataOnly="0" labelOnly="1" outline="0" axis="axisCol" fieldPosition="0"/>
    </format>
    <format dxfId="73">
      <pivotArea field="4" type="button" dataOnly="0" labelOnly="1" outline="0" axis="axisRow" fieldPosition="2"/>
    </format>
    <format dxfId="72">
      <pivotArea field="9" type="button" dataOnly="0" labelOnly="1" outline="0"/>
    </format>
    <format dxfId="71">
      <pivotArea outline="0" collapsedLevelsAreSubtotals="1" fieldPosition="0"/>
    </format>
    <format dxfId="7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321EF-CBDA-4181-AB46-EEFB13B438EB}" name="PivotTable38" cacheId="85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BW3:CB109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0"/>
        <item x="6"/>
        <item x="5"/>
        <item x="3"/>
        <item x="4"/>
        <item x="2"/>
        <item x="1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 defaultSubtotal="0"/>
    <pivotField axis="axisRow" compact="0" outline="0" showAll="0" defaultSubtotal="0">
      <items count="21">
        <item x="13"/>
        <item h="1" x="6"/>
        <item h="1" x="7"/>
        <item h="1" x="8"/>
        <item h="1" x="9"/>
        <item h="1" x="5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</items>
    </pivotField>
    <pivotField compact="0" outline="0" showAll="0" defaultSubtotal="0"/>
    <pivotField axis="axisRow" compact="0" outline="0" showAll="0" defaultSubtotal="0">
      <items count="54">
        <item x="0"/>
        <item x="50"/>
        <item x="1"/>
        <item x="5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"/>
        <item x="52"/>
        <item x="53"/>
        <item x="46"/>
        <item x="47"/>
        <item x="48"/>
        <item x="49"/>
        <item x="5"/>
        <item x="4"/>
        <item x="3"/>
      </items>
    </pivotField>
    <pivotField dataField="1" compact="0" numFmtId="2" outline="0" showAll="0" defaultSubtotal="0"/>
    <pivotField axis="axisRow" compact="0" outline="0" showAll="0" defaultSubtotal="0">
      <items count="119">
        <item x="0"/>
        <item x="6"/>
        <item x="60"/>
        <item x="8"/>
        <item x="66"/>
        <item x="9"/>
        <item x="7"/>
        <item x="53"/>
        <item x="77"/>
        <item x="3"/>
        <item x="78"/>
        <item x="106"/>
        <item x="30"/>
        <item x="48"/>
        <item x="82"/>
        <item x="99"/>
        <item x="113"/>
        <item x="109"/>
        <item x="20"/>
        <item x="45"/>
        <item x="26"/>
        <item x="27"/>
        <item x="17"/>
        <item x="39"/>
        <item x="14"/>
        <item x="37"/>
        <item x="40"/>
        <item x="35"/>
        <item x="46"/>
        <item x="38"/>
        <item x="41"/>
        <item x="33"/>
        <item x="18"/>
        <item x="68"/>
        <item x="25"/>
        <item x="114"/>
        <item x="110"/>
        <item x="117"/>
        <item x="71"/>
        <item x="29"/>
        <item x="1"/>
        <item x="2"/>
        <item x="4"/>
        <item x="5"/>
        <item x="10"/>
        <item x="11"/>
        <item x="12"/>
        <item x="13"/>
        <item x="15"/>
        <item x="16"/>
        <item x="19"/>
        <item x="21"/>
        <item x="22"/>
        <item x="23"/>
        <item x="24"/>
        <item x="28"/>
        <item x="31"/>
        <item x="32"/>
        <item x="34"/>
        <item x="36"/>
        <item x="42"/>
        <item x="43"/>
        <item x="44"/>
        <item x="47"/>
        <item x="49"/>
        <item x="50"/>
        <item x="51"/>
        <item x="52"/>
        <item x="54"/>
        <item x="55"/>
        <item x="56"/>
        <item x="57"/>
        <item x="58"/>
        <item x="59"/>
        <item x="61"/>
        <item x="62"/>
        <item x="63"/>
        <item x="64"/>
        <item x="65"/>
        <item x="67"/>
        <item x="69"/>
        <item x="70"/>
        <item x="72"/>
        <item x="73"/>
        <item x="74"/>
        <item x="75"/>
        <item x="76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7"/>
        <item x="98"/>
        <item x="94"/>
        <item x="100"/>
        <item x="101"/>
        <item x="102"/>
        <item x="103"/>
        <item x="104"/>
        <item x="105"/>
        <item x="107"/>
        <item x="108"/>
        <item x="111"/>
        <item x="112"/>
        <item x="115"/>
        <item x="116"/>
        <item x="118"/>
        <item x="92"/>
        <item x="93"/>
        <item x="95"/>
        <item x="96"/>
      </items>
    </pivotField>
  </pivotFields>
  <rowFields count="5">
    <field x="3"/>
    <field x="6"/>
    <field x="4"/>
    <field x="8"/>
    <field x="10"/>
  </rowFields>
  <rowItems count="105">
    <i>
      <x v="2"/>
      <x/>
      <x v="2"/>
      <x v="4"/>
      <x v="5"/>
    </i>
    <i r="4">
      <x v="46"/>
    </i>
    <i r="3">
      <x v="5"/>
      <x/>
    </i>
    <i r="4">
      <x v="1"/>
    </i>
    <i r="4">
      <x v="47"/>
    </i>
    <i r="3">
      <x v="6"/>
      <x/>
    </i>
    <i r="4">
      <x v="5"/>
    </i>
    <i r="4">
      <x v="24"/>
    </i>
    <i r="3">
      <x v="7"/>
      <x v="1"/>
    </i>
    <i r="4">
      <x v="2"/>
    </i>
    <i r="4">
      <x v="3"/>
    </i>
    <i r="4">
      <x v="48"/>
    </i>
    <i r="3">
      <x v="8"/>
      <x/>
    </i>
    <i r="4">
      <x v="1"/>
    </i>
    <i r="4">
      <x v="4"/>
    </i>
    <i r="4">
      <x v="49"/>
    </i>
    <i r="3">
      <x v="9"/>
      <x/>
    </i>
    <i r="4">
      <x v="2"/>
    </i>
    <i r="4">
      <x v="22"/>
    </i>
    <i r="3">
      <x v="10"/>
      <x v="1"/>
    </i>
    <i r="4">
      <x v="32"/>
    </i>
    <i r="3">
      <x v="11"/>
      <x/>
    </i>
    <i r="4">
      <x v="50"/>
    </i>
    <i r="3">
      <x v="12"/>
      <x v="18"/>
    </i>
    <i r="3">
      <x v="13"/>
      <x v="6"/>
    </i>
    <i r="3">
      <x v="14"/>
      <x v="1"/>
    </i>
    <i r="4">
      <x v="51"/>
    </i>
    <i r="3">
      <x v="15"/>
      <x/>
    </i>
    <i r="4">
      <x v="3"/>
    </i>
    <i r="4">
      <x v="52"/>
    </i>
    <i r="3">
      <x v="16"/>
      <x v="1"/>
    </i>
    <i r="4">
      <x v="2"/>
    </i>
    <i r="4">
      <x v="53"/>
    </i>
    <i r="3">
      <x v="17"/>
      <x/>
    </i>
    <i r="4">
      <x v="54"/>
    </i>
    <i r="3">
      <x v="18"/>
      <x v="1"/>
    </i>
    <i r="4">
      <x v="34"/>
    </i>
    <i r="3">
      <x v="19"/>
      <x/>
    </i>
    <i r="4">
      <x v="20"/>
    </i>
    <i r="3">
      <x v="20"/>
      <x/>
    </i>
    <i r="4">
      <x v="21"/>
    </i>
    <i r="3">
      <x v="21"/>
      <x v="1"/>
    </i>
    <i r="4">
      <x v="55"/>
    </i>
    <i r="3">
      <x v="22"/>
      <x v="39"/>
    </i>
    <i r="3">
      <x v="23"/>
      <x v="12"/>
    </i>
    <i r="3">
      <x v="24"/>
      <x v="1"/>
    </i>
    <i r="4">
      <x v="2"/>
    </i>
    <i r="4">
      <x v="56"/>
    </i>
    <i r="3">
      <x v="25"/>
      <x v="1"/>
    </i>
    <i r="4">
      <x v="2"/>
    </i>
    <i r="4">
      <x v="57"/>
    </i>
    <i r="3">
      <x v="26"/>
      <x/>
    </i>
    <i r="4">
      <x v="56"/>
    </i>
    <i r="3">
      <x v="27"/>
      <x/>
    </i>
    <i r="4">
      <x v="2"/>
    </i>
    <i r="4">
      <x v="31"/>
    </i>
    <i r="3">
      <x v="28"/>
      <x/>
    </i>
    <i r="4">
      <x v="1"/>
    </i>
    <i r="4">
      <x v="58"/>
    </i>
    <i r="3">
      <x v="29"/>
      <x/>
    </i>
    <i r="4">
      <x v="1"/>
    </i>
    <i r="4">
      <x v="27"/>
    </i>
    <i r="3">
      <x v="30"/>
      <x v="59"/>
    </i>
    <i r="3">
      <x v="31"/>
      <x v="25"/>
    </i>
    <i r="3">
      <x v="32"/>
      <x v="29"/>
    </i>
    <i r="3">
      <x v="33"/>
      <x v="5"/>
    </i>
    <i r="3">
      <x v="34"/>
      <x/>
    </i>
    <i r="4">
      <x v="2"/>
    </i>
    <i r="4">
      <x v="23"/>
    </i>
    <i r="3">
      <x v="35"/>
      <x v="26"/>
    </i>
    <i r="3">
      <x v="36"/>
      <x/>
    </i>
    <i r="4">
      <x v="30"/>
    </i>
    <i r="3">
      <x v="37"/>
      <x/>
    </i>
    <i r="4">
      <x v="3"/>
    </i>
    <i r="4">
      <x v="60"/>
    </i>
    <i r="3">
      <x v="38"/>
      <x/>
    </i>
    <i r="4">
      <x v="1"/>
    </i>
    <i r="4">
      <x v="61"/>
    </i>
    <i r="3">
      <x v="39"/>
      <x v="1"/>
    </i>
    <i r="4">
      <x v="62"/>
    </i>
    <i r="3">
      <x v="40"/>
      <x/>
    </i>
    <i r="4">
      <x v="1"/>
    </i>
    <i r="4">
      <x v="19"/>
    </i>
    <i r="3">
      <x v="41"/>
      <x v="1"/>
    </i>
    <i r="4">
      <x v="2"/>
    </i>
    <i r="4">
      <x v="28"/>
    </i>
    <i r="3">
      <x v="42"/>
      <x v="63"/>
    </i>
    <i r="3">
      <x v="43"/>
      <x/>
    </i>
    <i r="4">
      <x v="13"/>
    </i>
    <i r="1">
      <x v="13"/>
      <x v="2"/>
      <x v="45"/>
      <x v="2"/>
    </i>
    <i r="4">
      <x v="3"/>
    </i>
    <i r="4">
      <x v="90"/>
    </i>
    <i r="3">
      <x v="46"/>
      <x v="1"/>
    </i>
    <i r="4">
      <x v="11"/>
    </i>
    <i r="4">
      <x v="92"/>
    </i>
    <i r="3">
      <x v="47"/>
      <x v="8"/>
    </i>
    <i r="4">
      <x v="14"/>
    </i>
    <i r="4">
      <x v="16"/>
    </i>
    <i r="4">
      <x v="64"/>
    </i>
    <i r="4">
      <x v="91"/>
    </i>
    <i r="3">
      <x v="48"/>
      <x v="5"/>
    </i>
    <i r="4">
      <x v="9"/>
    </i>
    <i r="4">
      <x v="10"/>
    </i>
    <i r="4">
      <x v="65"/>
    </i>
    <i t="grand">
      <x/>
    </i>
  </rowItems>
  <colItems count="1">
    <i/>
  </colItems>
  <dataFields count="1">
    <dataField name="Sum of Sum Current Deduction" fld="9" baseField="0" baseItem="0"/>
  </dataFields>
  <formats count="4">
    <format dxfId="79">
      <pivotArea type="topRight" dataOnly="0" labelOnly="1" outline="0" fieldPosition="0"/>
    </format>
    <format dxfId="78">
      <pivotArea field="-2" type="button" dataOnly="0" labelOnly="1" outline="0" axis="axisValues" fieldPosition="0"/>
    </format>
    <format dxfId="77">
      <pivotArea field="4" type="button" dataOnly="0" labelOnly="1" outline="0" axis="axisRow" fieldPosition="2"/>
    </format>
    <format dxfId="7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5BA499-3AE1-465E-A082-58CF8D30C257}" name="PivotTable30" cacheId="7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T3:Y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1">
        <item x="11"/>
        <item h="1" x="16"/>
        <item h="1" x="5"/>
        <item h="1" x="6"/>
        <item h="1" x="7"/>
        <item h="1" x="8"/>
        <item h="1" x="9"/>
        <item h="1" x="10"/>
        <item h="1" x="1"/>
        <item h="1" x="15"/>
        <item h="1" x="2"/>
        <item h="1" x="0"/>
        <item h="1" x="14"/>
        <item x="12"/>
        <item h="1" x="4"/>
        <item h="1" x="3"/>
        <item h="1" x="13"/>
        <item h="1" x="18"/>
        <item h="1" x="19"/>
        <item h="1" x="17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02">
        <item x="1"/>
        <item x="8"/>
        <item x="6"/>
        <item x="56"/>
        <item x="18"/>
        <item x="68"/>
        <item x="77"/>
        <item x="28"/>
        <item x="54"/>
        <item x="45"/>
        <item x="86"/>
        <item x="92"/>
        <item x="74"/>
        <item x="71"/>
        <item x="44"/>
        <item x="95"/>
        <item x="3"/>
        <item x="15"/>
        <item x="98"/>
        <item x="60"/>
        <item x="21"/>
        <item x="17"/>
        <item x="33"/>
        <item x="27"/>
        <item x="91"/>
        <item x="13"/>
        <item x="12"/>
        <item x="14"/>
        <item x="78"/>
        <item x="57"/>
        <item x="89"/>
        <item x="0"/>
        <item x="2"/>
        <item x="4"/>
        <item x="5"/>
        <item x="7"/>
        <item x="9"/>
        <item x="10"/>
        <item x="11"/>
        <item x="16"/>
        <item x="19"/>
        <item x="20"/>
        <item x="22"/>
        <item x="23"/>
        <item x="24"/>
        <item x="25"/>
        <item x="26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0"/>
        <item x="51"/>
        <item x="52"/>
        <item x="53"/>
        <item x="55"/>
        <item x="58"/>
        <item x="59"/>
        <item x="61"/>
        <item x="62"/>
        <item x="63"/>
        <item x="64"/>
        <item x="65"/>
        <item x="66"/>
        <item x="67"/>
        <item x="69"/>
        <item x="70"/>
        <item x="72"/>
        <item x="73"/>
        <item x="75"/>
        <item x="76"/>
        <item x="79"/>
        <item x="80"/>
        <item x="81"/>
        <item x="82"/>
        <item x="83"/>
        <item x="84"/>
        <item x="85"/>
        <item x="87"/>
        <item x="88"/>
        <item x="90"/>
        <item x="93"/>
        <item x="94"/>
        <item x="96"/>
        <item x="97"/>
        <item x="99"/>
        <item x="100"/>
        <item x="101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85">
      <pivotArea type="topRight" dataOnly="0" labelOnly="1" outline="0" fieldPosition="0"/>
    </format>
    <format dxfId="84">
      <pivotArea field="-2" type="button" dataOnly="0" labelOnly="1" outline="0" axis="axisCol" fieldPosition="0"/>
    </format>
    <format dxfId="83">
      <pivotArea field="4" type="button" dataOnly="0" labelOnly="1" outline="0" axis="axisRow" fieldPosition="2"/>
    </format>
    <format dxfId="82">
      <pivotArea field="9" type="button" dataOnly="0" labelOnly="1" outline="0"/>
    </format>
    <format dxfId="81">
      <pivotArea outline="0" collapsedLevelsAreSubtotals="1" fieldPosition="0"/>
    </format>
    <format dxfId="8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56375A-A46B-440C-8771-07178B160D51}" name="PivotTable34" cacheId="8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V3:BA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3"/>
        <item h="1" x="5"/>
        <item h="1" x="6"/>
        <item h="1" x="7"/>
        <item h="1" x="8"/>
        <item h="1" x="9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06">
        <item x="10"/>
        <item x="5"/>
        <item x="59"/>
        <item x="53"/>
        <item x="7"/>
        <item x="8"/>
        <item x="2"/>
        <item x="6"/>
        <item x="57"/>
        <item x="93"/>
        <item x="89"/>
        <item x="63"/>
        <item x="38"/>
        <item x="104"/>
        <item x="48"/>
        <item x="29"/>
        <item x="36"/>
        <item x="37"/>
        <item x="43"/>
        <item x="92"/>
        <item x="28"/>
        <item x="99"/>
        <item x="40"/>
        <item x="18"/>
        <item x="19"/>
        <item x="35"/>
        <item x="74"/>
        <item x="34"/>
        <item x="67"/>
        <item x="68"/>
        <item x="88"/>
        <item x="84"/>
        <item x="47"/>
        <item x="0"/>
        <item x="1"/>
        <item x="3"/>
        <item x="4"/>
        <item x="9"/>
        <item x="11"/>
        <item x="12"/>
        <item x="13"/>
        <item x="14"/>
        <item x="15"/>
        <item x="16"/>
        <item x="17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9"/>
        <item x="41"/>
        <item x="42"/>
        <item x="44"/>
        <item x="45"/>
        <item x="46"/>
        <item x="49"/>
        <item x="50"/>
        <item x="51"/>
        <item x="52"/>
        <item x="54"/>
        <item x="55"/>
        <item x="56"/>
        <item x="58"/>
        <item x="60"/>
        <item x="61"/>
        <item x="62"/>
        <item x="64"/>
        <item x="65"/>
        <item x="66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5"/>
        <item x="86"/>
        <item x="87"/>
        <item x="90"/>
        <item x="91"/>
        <item x="94"/>
        <item x="95"/>
        <item x="96"/>
        <item x="97"/>
        <item x="98"/>
        <item x="100"/>
        <item x="101"/>
        <item x="102"/>
        <item x="103"/>
        <item x="105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91">
      <pivotArea type="topRight" dataOnly="0" labelOnly="1" outline="0" fieldPosition="0"/>
    </format>
    <format dxfId="90">
      <pivotArea field="-2" type="button" dataOnly="0" labelOnly="1" outline="0" axis="axisCol" fieldPosition="0"/>
    </format>
    <format dxfId="89">
      <pivotArea field="4" type="button" dataOnly="0" labelOnly="1" outline="0" axis="axisRow" fieldPosition="2"/>
    </format>
    <format dxfId="88">
      <pivotArea field="9" type="button" dataOnly="0" labelOnly="1" outline="0"/>
    </format>
    <format dxfId="87">
      <pivotArea outline="0" collapsedLevelsAreSubtotals="1" fieldPosition="0"/>
    </format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8F9167-AB70-4BF5-8E91-15A417B53AF5}" name="PivotTable35" cacheId="82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BC3:BH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3"/>
        <item h="1" x="6"/>
        <item h="1" x="7"/>
        <item h="1" x="8"/>
        <item h="1" x="9"/>
        <item h="1" x="5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09">
        <item x="0"/>
        <item x="6"/>
        <item x="58"/>
        <item x="76"/>
        <item x="8"/>
        <item x="88"/>
        <item x="3"/>
        <item x="7"/>
        <item x="91"/>
        <item x="51"/>
        <item x="38"/>
        <item x="47"/>
        <item x="28"/>
        <item x="36"/>
        <item x="74"/>
        <item x="27"/>
        <item x="72"/>
        <item x="99"/>
        <item x="95"/>
        <item x="39"/>
        <item x="15"/>
        <item x="65"/>
        <item x="16"/>
        <item x="31"/>
        <item x="42"/>
        <item x="35"/>
        <item x="55"/>
        <item x="75"/>
        <item x="80"/>
        <item x="86"/>
        <item x="102"/>
        <item x="79"/>
        <item x="90"/>
        <item x="103"/>
        <item x="1"/>
        <item x="2"/>
        <item x="4"/>
        <item x="5"/>
        <item x="9"/>
        <item x="10"/>
        <item x="11"/>
        <item x="12"/>
        <item x="13"/>
        <item x="14"/>
        <item x="17"/>
        <item x="18"/>
        <item x="19"/>
        <item x="20"/>
        <item x="21"/>
        <item x="22"/>
        <item x="23"/>
        <item x="24"/>
        <item x="25"/>
        <item x="26"/>
        <item x="29"/>
        <item x="30"/>
        <item x="32"/>
        <item x="33"/>
        <item x="34"/>
        <item x="37"/>
        <item x="40"/>
        <item x="41"/>
        <item x="43"/>
        <item x="44"/>
        <item x="45"/>
        <item x="46"/>
        <item x="48"/>
        <item x="49"/>
        <item x="50"/>
        <item x="52"/>
        <item x="53"/>
        <item x="54"/>
        <item x="56"/>
        <item x="57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3"/>
        <item x="77"/>
        <item x="78"/>
        <item x="81"/>
        <item x="82"/>
        <item x="83"/>
        <item x="84"/>
        <item x="85"/>
        <item x="87"/>
        <item x="89"/>
        <item x="92"/>
        <item x="93"/>
        <item x="94"/>
        <item x="96"/>
        <item x="97"/>
        <item x="98"/>
        <item x="100"/>
        <item x="101"/>
        <item x="104"/>
        <item x="105"/>
        <item x="106"/>
        <item x="107"/>
        <item x="108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97">
      <pivotArea type="topRight" dataOnly="0" labelOnly="1" outline="0" fieldPosition="0"/>
    </format>
    <format dxfId="96">
      <pivotArea field="-2" type="button" dataOnly="0" labelOnly="1" outline="0" axis="axisCol" fieldPosition="0"/>
    </format>
    <format dxfId="95">
      <pivotArea field="4" type="button" dataOnly="0" labelOnly="1" outline="0" axis="axisRow" fieldPosition="2"/>
    </format>
    <format dxfId="94">
      <pivotArea field="9" type="button" dataOnly="0" labelOnly="1" outline="0"/>
    </format>
    <format dxfId="93">
      <pivotArea outline="0" collapsedLevelsAreSubtotals="1" fieldPosition="0"/>
    </format>
    <format dxfId="9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40EC4D-755B-47CA-89F6-9663983E3AB5}" name="PivotTable37" cacheId="84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BP3:BU111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0"/>
        <item x="6"/>
        <item x="5"/>
        <item x="3"/>
        <item x="4"/>
        <item x="2"/>
        <item x="1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 defaultSubtotal="0"/>
    <pivotField axis="axisRow" compact="0" outline="0" showAll="0" defaultSubtotal="0">
      <items count="21">
        <item x="13"/>
        <item h="1" x="5"/>
        <item h="1" x="6"/>
        <item h="1" x="7"/>
        <item h="1" x="8"/>
        <item h="1" x="9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</items>
    </pivotField>
    <pivotField compact="0" outline="0" showAll="0" defaultSubtotal="0"/>
    <pivotField axis="axisRow" compact="0" outline="0" showAll="0" defaultSubtotal="0">
      <items count="54">
        <item x="0"/>
        <item x="50"/>
        <item x="1"/>
        <item x="51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6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2"/>
        <item x="52"/>
        <item x="53"/>
        <item x="7"/>
        <item x="47"/>
        <item x="49"/>
        <item x="48"/>
        <item x="5"/>
        <item x="4"/>
        <item x="3"/>
      </items>
    </pivotField>
    <pivotField dataField="1" compact="0" numFmtId="2" outline="0" showAll="0" defaultSubtotal="0"/>
    <pivotField axis="axisRow" compact="0" outline="0" showAll="0" defaultSubtotal="0">
      <items count="114">
        <item x="1"/>
        <item x="6"/>
        <item x="12"/>
        <item x="75"/>
        <item x="8"/>
        <item x="9"/>
        <item x="7"/>
        <item x="52"/>
        <item x="58"/>
        <item x="3"/>
        <item x="77"/>
        <item x="85"/>
        <item x="30"/>
        <item x="47"/>
        <item x="81"/>
        <item x="80"/>
        <item x="76"/>
        <item x="98"/>
        <item x="103"/>
        <item x="46"/>
        <item x="93"/>
        <item x="107"/>
        <item x="21"/>
        <item x="86"/>
        <item x="96"/>
        <item x="102"/>
        <item x="45"/>
        <item x="55"/>
        <item x="44"/>
        <item x="34"/>
        <item x="43"/>
        <item x="31"/>
        <item x="17"/>
        <item x="26"/>
        <item x="25"/>
        <item x="67"/>
        <item x="0"/>
        <item x="2"/>
        <item x="4"/>
        <item x="5"/>
        <item x="10"/>
        <item x="11"/>
        <item x="13"/>
        <item x="14"/>
        <item x="15"/>
        <item x="16"/>
        <item x="18"/>
        <item x="19"/>
        <item x="20"/>
        <item x="22"/>
        <item x="23"/>
        <item x="24"/>
        <item x="27"/>
        <item x="28"/>
        <item x="29"/>
        <item x="32"/>
        <item x="33"/>
        <item x="35"/>
        <item x="36"/>
        <item x="37"/>
        <item x="38"/>
        <item x="39"/>
        <item x="40"/>
        <item x="41"/>
        <item x="42"/>
        <item x="48"/>
        <item x="49"/>
        <item x="50"/>
        <item x="51"/>
        <item x="53"/>
        <item x="54"/>
        <item x="56"/>
        <item x="57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8"/>
        <item x="79"/>
        <item x="82"/>
        <item x="83"/>
        <item x="84"/>
        <item x="87"/>
        <item x="88"/>
        <item x="89"/>
        <item x="90"/>
        <item x="91"/>
        <item x="92"/>
        <item x="94"/>
        <item x="95"/>
        <item x="97"/>
        <item x="99"/>
        <item x="100"/>
        <item x="101"/>
        <item x="104"/>
        <item x="105"/>
        <item x="106"/>
        <item x="108"/>
        <item x="109"/>
        <item x="110"/>
        <item x="111"/>
        <item x="112"/>
        <item x="113"/>
      </items>
    </pivotField>
  </pivotFields>
  <rowFields count="5">
    <field x="3"/>
    <field x="6"/>
    <field x="4"/>
    <field x="8"/>
    <field x="10"/>
  </rowFields>
  <rowItems count="107">
    <i>
      <x v="2"/>
      <x/>
      <x v="2"/>
      <x v="4"/>
      <x/>
    </i>
    <i r="4">
      <x v="4"/>
    </i>
    <i r="4">
      <x v="42"/>
    </i>
    <i r="3">
      <x v="5"/>
      <x/>
    </i>
    <i r="4">
      <x v="1"/>
    </i>
    <i r="4">
      <x v="2"/>
    </i>
    <i r="4">
      <x v="43"/>
    </i>
    <i r="3">
      <x v="6"/>
      <x/>
    </i>
    <i r="4">
      <x v="4"/>
    </i>
    <i r="4">
      <x v="44"/>
    </i>
    <i r="3">
      <x v="7"/>
      <x/>
    </i>
    <i r="4">
      <x v="3"/>
    </i>
    <i r="4">
      <x v="45"/>
    </i>
    <i r="3">
      <x v="8"/>
      <x/>
    </i>
    <i r="4">
      <x v="1"/>
    </i>
    <i r="4">
      <x v="32"/>
    </i>
    <i r="3">
      <x v="9"/>
      <x/>
    </i>
    <i r="4">
      <x v="1"/>
    </i>
    <i r="4">
      <x v="46"/>
    </i>
    <i r="3">
      <x v="10"/>
      <x v="1"/>
    </i>
    <i r="4">
      <x v="47"/>
    </i>
    <i r="3">
      <x v="11"/>
      <x/>
    </i>
    <i r="4">
      <x v="48"/>
    </i>
    <i r="3">
      <x v="12"/>
      <x v="22"/>
    </i>
    <i r="3">
      <x v="13"/>
      <x v="6"/>
    </i>
    <i r="3">
      <x v="14"/>
      <x v="1"/>
    </i>
    <i r="4">
      <x v="3"/>
    </i>
    <i r="4">
      <x v="49"/>
    </i>
    <i r="3">
      <x v="15"/>
      <x/>
    </i>
    <i r="4">
      <x v="50"/>
    </i>
    <i r="3">
      <x v="16"/>
      <x/>
    </i>
    <i r="4">
      <x v="51"/>
    </i>
    <i r="3">
      <x v="17"/>
      <x/>
    </i>
    <i r="4">
      <x v="34"/>
    </i>
    <i r="3">
      <x v="18"/>
      <x v="1"/>
    </i>
    <i r="4">
      <x v="2"/>
    </i>
    <i r="4">
      <x v="34"/>
    </i>
    <i r="3">
      <x v="19"/>
      <x v="33"/>
    </i>
    <i r="3">
      <x v="20"/>
      <x v="1"/>
    </i>
    <i r="4">
      <x v="2"/>
    </i>
    <i r="4">
      <x v="3"/>
    </i>
    <i r="4">
      <x v="52"/>
    </i>
    <i r="3">
      <x v="21"/>
      <x/>
    </i>
    <i r="4">
      <x v="1"/>
    </i>
    <i r="4">
      <x v="53"/>
    </i>
    <i r="3">
      <x v="22"/>
      <x v="54"/>
    </i>
    <i r="3">
      <x v="23"/>
      <x v="12"/>
    </i>
    <i r="3">
      <x v="24"/>
      <x v="1"/>
    </i>
    <i r="4">
      <x v="3"/>
    </i>
    <i r="4">
      <x v="31"/>
    </i>
    <i r="3">
      <x v="25"/>
      <x/>
    </i>
    <i r="4">
      <x v="2"/>
    </i>
    <i r="4">
      <x v="55"/>
    </i>
    <i r="3">
      <x v="26"/>
      <x/>
    </i>
    <i r="4">
      <x v="56"/>
    </i>
    <i r="3">
      <x v="27"/>
      <x v="1"/>
    </i>
    <i r="4">
      <x v="29"/>
    </i>
    <i r="3">
      <x v="28"/>
      <x v="2"/>
    </i>
    <i r="4">
      <x v="7"/>
    </i>
    <i r="4">
      <x v="57"/>
    </i>
    <i r="3">
      <x v="29"/>
      <x/>
    </i>
    <i r="4">
      <x v="1"/>
    </i>
    <i r="4">
      <x v="58"/>
    </i>
    <i r="3">
      <x v="30"/>
      <x/>
    </i>
    <i r="4">
      <x v="59"/>
    </i>
    <i r="3">
      <x v="31"/>
      <x v="60"/>
    </i>
    <i r="3">
      <x v="32"/>
      <x v="61"/>
    </i>
    <i r="3">
      <x v="33"/>
      <x v="5"/>
    </i>
    <i r="3">
      <x v="34"/>
      <x/>
    </i>
    <i r="4">
      <x v="32"/>
    </i>
    <i r="3">
      <x v="35"/>
      <x v="55"/>
    </i>
    <i r="3">
      <x v="36"/>
      <x/>
    </i>
    <i r="4">
      <x v="62"/>
    </i>
    <i r="3">
      <x v="37"/>
      <x/>
    </i>
    <i r="4">
      <x v="63"/>
    </i>
    <i r="3">
      <x v="38"/>
      <x/>
    </i>
    <i r="4">
      <x v="14"/>
    </i>
    <i r="4">
      <x v="64"/>
    </i>
    <i r="3">
      <x v="39"/>
      <x/>
    </i>
    <i r="4">
      <x v="1"/>
    </i>
    <i r="4">
      <x v="30"/>
    </i>
    <i r="3">
      <x v="40"/>
      <x/>
    </i>
    <i r="4">
      <x v="1"/>
    </i>
    <i r="4">
      <x v="28"/>
    </i>
    <i r="3">
      <x v="41"/>
      <x v="1"/>
    </i>
    <i r="4">
      <x v="26"/>
    </i>
    <i r="3">
      <x v="42"/>
      <x v="19"/>
    </i>
    <i r="3">
      <x v="43"/>
      <x/>
    </i>
    <i r="4">
      <x v="13"/>
    </i>
    <i r="1">
      <x v="13"/>
      <x v="2"/>
      <x v="45"/>
      <x/>
    </i>
    <i r="4">
      <x v="3"/>
    </i>
    <i r="4">
      <x v="90"/>
    </i>
    <i r="3">
      <x v="46"/>
      <x/>
    </i>
    <i r="4">
      <x v="2"/>
    </i>
    <i r="4">
      <x v="92"/>
    </i>
    <i r="3">
      <x v="47"/>
      <x/>
    </i>
    <i r="4">
      <x v="11"/>
    </i>
    <i r="4">
      <x v="15"/>
    </i>
    <i r="4">
      <x v="65"/>
    </i>
    <i r="4">
      <x v="91"/>
    </i>
    <i r="4">
      <x v="104"/>
    </i>
    <i r="3">
      <x v="48"/>
      <x/>
    </i>
    <i r="4">
      <x v="4"/>
    </i>
    <i r="4">
      <x v="5"/>
    </i>
    <i r="4">
      <x v="10"/>
    </i>
    <i r="4">
      <x v="66"/>
    </i>
    <i t="grand">
      <x/>
    </i>
  </rowItems>
  <colItems count="1">
    <i/>
  </colItems>
  <dataFields count="1">
    <dataField name="Sum of Sum Current Deduction" fld="9" baseField="0" baseItem="0"/>
  </dataFields>
  <formats count="4">
    <format dxfId="101">
      <pivotArea type="topRight" dataOnly="0" labelOnly="1" outline="0" fieldPosition="0"/>
    </format>
    <format dxfId="100">
      <pivotArea field="-2" type="button" dataOnly="0" labelOnly="1" outline="0" axis="axisValues" fieldPosition="0"/>
    </format>
    <format dxfId="99">
      <pivotArea field="4" type="button" dataOnly="0" labelOnly="1" outline="0" axis="axisRow" fieldPosition="2"/>
    </format>
    <format dxfId="9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EEB18E-BF14-4EF8-AD3D-AC9337290813}" name="PivotTable32" cacheId="79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AH3:AM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8">
        <item x="0"/>
        <item x="6"/>
        <item x="5"/>
        <item x="3"/>
        <item x="4"/>
        <item x="2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2">
        <item x="14"/>
        <item h="1" x="6"/>
        <item h="1" x="7"/>
        <item h="1" x="8"/>
        <item h="1" x="9"/>
        <item h="1" x="5"/>
        <item h="1" x="12"/>
        <item h="1" x="13"/>
        <item h="1" x="1"/>
        <item h="1" x="18"/>
        <item h="1" x="2"/>
        <item h="1" x="0"/>
        <item h="1" x="17"/>
        <item x="15"/>
        <item h="1" x="4"/>
        <item h="1" x="3"/>
        <item h="1" x="16"/>
        <item h="1" x="19"/>
        <item h="1" x="20"/>
        <item h="1" x="10"/>
        <item h="1" x="11"/>
        <item t="default"/>
      </items>
    </pivotField>
    <pivotField axis="axisRow" compact="0" outline="0" showAll="0">
      <items count="47">
        <item x="0"/>
        <item x="44"/>
        <item x="45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"/>
        <item x="30"/>
        <item x="31"/>
        <item x="32"/>
        <item x="33"/>
        <item x="2"/>
        <item x="34"/>
        <item x="35"/>
        <item x="36"/>
        <item x="3"/>
        <item x="37"/>
        <item x="38"/>
        <item x="39"/>
        <item x="40"/>
        <item x="41"/>
        <item x="4"/>
        <item x="42"/>
        <item x="43"/>
        <item t="default"/>
      </items>
    </pivotField>
    <pivotField dataField="1" compact="0" numFmtId="2" outline="0" showAll="0"/>
    <pivotField dataField="1" compact="0" outline="0" showAll="0" defaultSubtotal="0">
      <items count="109">
        <item x="6"/>
        <item x="0"/>
        <item x="8"/>
        <item x="7"/>
        <item x="74"/>
        <item x="93"/>
        <item x="82"/>
        <item x="53"/>
        <item x="20"/>
        <item x="3"/>
        <item x="100"/>
        <item x="59"/>
        <item x="77"/>
        <item x="9"/>
        <item x="89"/>
        <item x="49"/>
        <item x="30"/>
        <item x="97"/>
        <item x="16"/>
        <item x="88"/>
        <item x="78"/>
        <item x="21"/>
        <item x="12"/>
        <item x="18"/>
        <item x="42"/>
        <item x="46"/>
        <item x="95"/>
        <item x="31"/>
        <item x="56"/>
        <item x="83"/>
        <item x="92"/>
        <item x="75"/>
        <item x="19"/>
        <item x="38"/>
        <item x="47"/>
        <item x="24"/>
        <item x="15"/>
        <item x="108"/>
        <item x="17"/>
        <item x="44"/>
        <item x="105"/>
        <item x="37"/>
        <item x="48"/>
        <item x="72"/>
        <item x="27"/>
        <item x="79"/>
        <item x="99"/>
        <item x="104"/>
        <item x="103"/>
        <item x="107"/>
        <item x="28"/>
        <item x="1"/>
        <item x="2"/>
        <item x="4"/>
        <item x="5"/>
        <item x="10"/>
        <item x="11"/>
        <item x="13"/>
        <item x="14"/>
        <item x="22"/>
        <item x="23"/>
        <item x="25"/>
        <item x="26"/>
        <item x="29"/>
        <item x="32"/>
        <item x="33"/>
        <item x="34"/>
        <item x="35"/>
        <item x="36"/>
        <item x="39"/>
        <item x="40"/>
        <item x="41"/>
        <item x="43"/>
        <item x="45"/>
        <item x="50"/>
        <item x="51"/>
        <item x="52"/>
        <item x="54"/>
        <item x="55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6"/>
        <item x="80"/>
        <item x="81"/>
        <item x="84"/>
        <item x="85"/>
        <item x="86"/>
        <item x="87"/>
        <item x="90"/>
        <item x="91"/>
        <item x="94"/>
        <item x="96"/>
        <item x="98"/>
        <item x="101"/>
        <item x="102"/>
        <item x="106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3"/>
      <x v="2"/>
      <x v="1"/>
    </i>
    <i r="3">
      <x v="2"/>
    </i>
    <i r="3">
      <x v="43"/>
    </i>
    <i r="3">
      <x v="44"/>
    </i>
    <i t="default" r="1">
      <x v="13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07">
      <pivotArea type="topRight" dataOnly="0" labelOnly="1" outline="0" fieldPosition="0"/>
    </format>
    <format dxfId="106">
      <pivotArea field="-2" type="button" dataOnly="0" labelOnly="1" outline="0" axis="axisCol" fieldPosition="0"/>
    </format>
    <format dxfId="105">
      <pivotArea field="4" type="button" dataOnly="0" labelOnly="1" outline="0" axis="axisRow" fieldPosition="2"/>
    </format>
    <format dxfId="104">
      <pivotArea field="9" type="button" dataOnly="0" labelOnly="1" outline="0"/>
    </format>
    <format dxfId="103">
      <pivotArea outline="0" collapsedLevelsAreSubtotals="1" fieldPosition="0"/>
    </format>
    <format dxfId="10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FE56A7-965F-4F73-AF99-38E3AA52AC7D}" name="PivotTable29" cacheId="7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gridDropZones="1" multipleFieldFilters="0">
  <location ref="M3:R52" firstHeaderRow="1" firstDataRow="2" firstDataCol="4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7">
        <item x="0"/>
        <item x="5"/>
        <item x="4"/>
        <item x="2"/>
        <item x="3"/>
        <item x="1"/>
        <item t="default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howAll="0"/>
    <pivotField axis="axisRow" compact="0" outline="0" showAll="0">
      <items count="23">
        <item x="13"/>
        <item h="1" x="5"/>
        <item h="1" x="6"/>
        <item h="1" x="7"/>
        <item h="1" x="8"/>
        <item h="1" x="4"/>
        <item h="1" x="9"/>
        <item h="1" x="10"/>
        <item h="1" x="11"/>
        <item h="1" x="12"/>
        <item h="1" x="17"/>
        <item h="1" x="1"/>
        <item h="1" x="0"/>
        <item h="1" x="16"/>
        <item x="14"/>
        <item h="1" x="3"/>
        <item h="1" x="2"/>
        <item h="1" x="15"/>
        <item h="1" x="19"/>
        <item h="1" x="20"/>
        <item h="1" x="21"/>
        <item h="1" x="18"/>
        <item t="default"/>
      </items>
    </pivotField>
    <pivotField axis="axisRow" compact="0" outline="0" showAll="0">
      <items count="46">
        <item x="0"/>
        <item x="43"/>
        <item x="4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dataField="1" compact="0" numFmtId="2" outline="0" showAll="0"/>
    <pivotField dataField="1" compact="0" outline="0" showAll="0" defaultSubtotal="0">
      <items count="111">
        <item x="0"/>
        <item x="10"/>
        <item x="11"/>
        <item x="21"/>
        <item x="9"/>
        <item x="66"/>
        <item x="87"/>
        <item x="31"/>
        <item x="5"/>
        <item x="49"/>
        <item m="1" x="109"/>
        <item x="6"/>
        <item x="71"/>
        <item x="40"/>
        <item x="90"/>
        <item x="78"/>
        <item x="69"/>
        <item x="91"/>
        <item x="74"/>
        <item x="2"/>
        <item x="18"/>
        <item x="41"/>
        <item x="25"/>
        <item x="38"/>
        <item x="29"/>
        <item x="107"/>
        <item x="72"/>
        <item x="39"/>
        <item x="103"/>
        <item x="7"/>
        <item x="89"/>
        <item x="20"/>
        <item x="28"/>
        <item x="14"/>
        <item x="36"/>
        <item x="101"/>
        <item x="23"/>
        <item x="56"/>
        <item x="47"/>
        <item x="30"/>
        <item x="84"/>
        <item m="1" x="108"/>
        <item x="99"/>
        <item m="1" x="110"/>
        <item x="48"/>
        <item x="95"/>
        <item x="100"/>
        <item x="104"/>
        <item x="1"/>
        <item x="3"/>
        <item x="4"/>
        <item x="8"/>
        <item x="12"/>
        <item x="13"/>
        <item x="15"/>
        <item x="16"/>
        <item x="17"/>
        <item x="19"/>
        <item x="22"/>
        <item x="24"/>
        <item x="26"/>
        <item x="27"/>
        <item x="32"/>
        <item x="33"/>
        <item x="34"/>
        <item x="35"/>
        <item x="37"/>
        <item x="42"/>
        <item x="43"/>
        <item x="44"/>
        <item x="45"/>
        <item x="46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7"/>
        <item x="68"/>
        <item x="70"/>
        <item x="73"/>
        <item x="75"/>
        <item x="76"/>
        <item x="77"/>
        <item x="79"/>
        <item x="80"/>
        <item x="81"/>
        <item x="82"/>
        <item x="83"/>
        <item x="92"/>
        <item x="93"/>
        <item x="94"/>
        <item x="96"/>
        <item x="97"/>
        <item x="98"/>
        <item x="102"/>
        <item x="105"/>
        <item x="106"/>
        <item x="85"/>
        <item x="86"/>
        <item x="88"/>
      </items>
    </pivotField>
  </pivotFields>
  <rowFields count="4">
    <field x="3"/>
    <field x="6"/>
    <field x="4"/>
    <field x="7"/>
  </rowFields>
  <rowItems count="48">
    <i>
      <x v="2"/>
      <x/>
      <x v="2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t="default" r="1">
      <x/>
    </i>
    <i r="1">
      <x v="14"/>
      <x v="2"/>
      <x v="1"/>
    </i>
    <i r="3">
      <x v="2"/>
    </i>
    <i r="3">
      <x v="43"/>
    </i>
    <i r="3">
      <x v="44"/>
    </i>
    <i t="default" r="1">
      <x v="14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9" baseField="0" baseItem="0" numFmtId="164"/>
    <dataField name="Sum of Sum Current Deduction" fld="8" baseField="0" baseItem="0"/>
  </dataFields>
  <formats count="6">
    <format dxfId="113">
      <pivotArea type="topRight" dataOnly="0" labelOnly="1" outline="0" fieldPosition="0"/>
    </format>
    <format dxfId="112">
      <pivotArea field="-2" type="button" dataOnly="0" labelOnly="1" outline="0" axis="axisCol" fieldPosition="0"/>
    </format>
    <format dxfId="111">
      <pivotArea field="4" type="button" dataOnly="0" labelOnly="1" outline="0" axis="axisRow" fieldPosition="2"/>
    </format>
    <format dxfId="110">
      <pivotArea field="9" type="button" dataOnly="0" labelOnly="1" outline="0"/>
    </format>
    <format dxfId="109">
      <pivotArea outline="0" collapsedLevelsAreSubtotals="1" fieldPosition="0"/>
    </format>
    <format dxfId="10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A8053-FB49-45CF-A8FD-146207436E38}" name="PivotTable25" cacheId="72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compact="0" compactData="0" gridDropZones="1" multipleFieldFilters="0">
  <location ref="AX3:BC49" firstHeaderRow="1" firstDataRow="2" firstDataCol="4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5"/>
        <item x="3"/>
        <item x="4"/>
        <item x="2"/>
        <item x="1"/>
        <item x="6"/>
        <item x="0"/>
        <item x="7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ubtotalTop="0" showAll="0" defaultSubtotal="0"/>
    <pivotField axis="axisRow" compact="0" outline="0" showAll="0" defaultSubtotal="0">
      <items count="23">
        <item x="18"/>
        <item h="1" x="14"/>
        <item h="1" x="1"/>
        <item h="1" x="22"/>
        <item h="1" x="2"/>
        <item h="1" x="0"/>
        <item h="1" x="21"/>
        <item x="19"/>
        <item h="1" x="4"/>
        <item h="1" x="3"/>
        <item h="1" x="20"/>
        <item h="1" x="16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5"/>
        <item h="1" x="17"/>
      </items>
    </pivotField>
    <pivotField compact="0" outline="0" subtotalTop="0" showAll="0" defaultSubtotal="0"/>
    <pivotField axis="axisRow" compact="0" outline="0" showAll="0" defaultSubtotal="0">
      <items count="84">
        <item x="0"/>
        <item x="80"/>
        <item x="1"/>
        <item x="81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2"/>
        <item x="83"/>
        <item x="37"/>
        <item x="77"/>
        <item x="79"/>
        <item x="78"/>
        <item x="4"/>
        <item x="3"/>
        <item x="7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dataField="1" compact="0" numFmtId="2" outline="0" subtotalTop="0" showAll="0" defaultSubtotal="0"/>
    <pivotField compact="0" outline="0" subtotalTop="0" showAll="0" defaultSubtotal="0"/>
    <pivotField dataField="1" compact="0" outline="0" subtotalTop="0" showAll="0" defaultSubtotal="0"/>
  </pivotFields>
  <rowFields count="4">
    <field x="3"/>
    <field x="6"/>
    <field x="4"/>
    <field x="8"/>
  </rowFields>
  <rowItems count="45">
    <i>
      <x/>
      <x/>
      <x v="2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1">
      <x v="7"/>
      <x v="2"/>
      <x v="45"/>
    </i>
    <i r="3">
      <x v="46"/>
    </i>
    <i r="3">
      <x v="47"/>
    </i>
    <i r="3">
      <x v="4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8" baseItem="26" numFmtId="1"/>
    <dataField name="Sum of Sum Current Deduction" fld="9" baseField="0" baseItem="0"/>
  </dataFields>
  <formats count="7">
    <format dxfId="27">
      <pivotArea type="topRight" dataOnly="0" labelOnly="1" outline="0" fieldPosition="0"/>
    </format>
    <format dxfId="26">
      <pivotArea field="-2" type="button" dataOnly="0" labelOnly="1" outline="0" axis="axisCol" fieldPosition="0"/>
    </format>
    <format dxfId="25">
      <pivotArea field="4" type="button" dataOnly="0" labelOnly="1" outline="0" axis="axisRow" fieldPosition="2"/>
    </format>
    <format dxfId="24">
      <pivotArea outline="0" collapsedLevelsAreSubtotals="1" fieldPosition="0"/>
    </format>
    <format dxfId="23">
      <pivotArea dataOnly="0" labelOnly="1" outline="0" fieldPosition="0">
        <references count="3">
          <reference field="3" count="1" selected="0">
            <x v="0"/>
          </reference>
          <reference field="4" count="1">
            <x v="3"/>
          </reference>
          <reference field="6" count="1" selected="0">
            <x v="7"/>
          </reference>
        </references>
      </pivotArea>
    </format>
    <format dxfId="22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3"/>
          </reference>
          <reference field="6" count="1" selected="0">
            <x v="7"/>
          </reference>
          <reference field="8" count="1">
            <x v="53"/>
          </reference>
        </references>
      </pivotArea>
    </format>
    <format dxfId="2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E2A04E-14D7-4858-9DAA-72BC8B66CAEB}" name="PivotTable20" cacheId="67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O3:T111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6"/>
        <item x="5"/>
        <item x="3"/>
        <item x="4"/>
        <item x="2"/>
        <item x="1"/>
        <item x="0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ubtotalTop="0" showAll="0" defaultSubtotal="0"/>
    <pivotField axis="axisRow" compact="0" outline="0" showAll="0" defaultSubtotal="0">
      <items count="21">
        <item x="13"/>
        <item h="1" x="5"/>
        <item h="1" x="6"/>
        <item h="1" x="7"/>
        <item h="1" x="8"/>
        <item h="1" x="9"/>
        <item h="1" x="20"/>
        <item h="1" x="12"/>
        <item h="1" x="1"/>
        <item h="1" x="17"/>
        <item h="1" x="2"/>
        <item h="1" x="0"/>
        <item h="1" x="16"/>
        <item x="14"/>
        <item h="1" x="4"/>
        <item h="1" x="3"/>
        <item h="1" x="15"/>
        <item h="1" x="18"/>
        <item h="1" x="19"/>
        <item h="1" x="10"/>
        <item h="1" x="11"/>
      </items>
    </pivotField>
    <pivotField compact="0" outline="0" showAll="0" defaultSubtotal="0"/>
    <pivotField axis="axisRow" compact="0" outline="0" showAll="0" defaultSubtotal="0">
      <items count="54">
        <item x="0"/>
        <item x="50"/>
        <item x="1"/>
        <item x="5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2"/>
        <item x="52"/>
        <item x="53"/>
        <item x="46"/>
        <item x="47"/>
        <item x="49"/>
        <item x="48"/>
        <item x="5"/>
        <item x="4"/>
        <item x="3"/>
      </items>
    </pivotField>
    <pivotField dataField="1" compact="0" outline="0" subtotalTop="0" showAll="0" defaultSubtotal="0"/>
    <pivotField axis="axisRow" compact="0" outline="0" showAll="0" defaultSubtotal="0">
      <items count="119">
        <item x="0"/>
        <item x="6"/>
        <item x="61"/>
        <item x="8"/>
        <item x="67"/>
        <item x="20"/>
        <item x="7"/>
        <item x="54"/>
        <item x="79"/>
        <item x="3"/>
        <item x="116"/>
        <item x="49"/>
        <item x="83"/>
        <item x="102"/>
        <item x="39"/>
        <item x="73"/>
        <item x="21"/>
        <item x="86"/>
        <item x="80"/>
        <item x="68"/>
        <item x="58"/>
        <item x="48"/>
        <item x="103"/>
        <item x="14"/>
        <item x="110"/>
        <item x="117"/>
        <item x="19"/>
        <item x="30"/>
        <item x="87"/>
        <item x="71"/>
        <item x="100"/>
        <item x="57"/>
        <item x="101"/>
        <item x="18"/>
        <item x="29"/>
        <item x="1"/>
        <item x="2"/>
        <item x="4"/>
        <item x="5"/>
        <item x="9"/>
        <item x="10"/>
        <item x="11"/>
        <item x="12"/>
        <item x="13"/>
        <item x="15"/>
        <item x="16"/>
        <item x="17"/>
        <item x="22"/>
        <item x="23"/>
        <item x="24"/>
        <item x="25"/>
        <item x="26"/>
        <item x="27"/>
        <item x="28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50"/>
        <item x="51"/>
        <item x="52"/>
        <item x="53"/>
        <item x="55"/>
        <item x="56"/>
        <item x="59"/>
        <item x="60"/>
        <item x="62"/>
        <item x="63"/>
        <item x="64"/>
        <item x="65"/>
        <item x="66"/>
        <item x="69"/>
        <item x="70"/>
        <item x="72"/>
        <item x="74"/>
        <item x="75"/>
        <item x="76"/>
        <item x="77"/>
        <item x="78"/>
        <item x="81"/>
        <item x="82"/>
        <item x="84"/>
        <item x="85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4"/>
        <item x="105"/>
        <item x="106"/>
        <item x="107"/>
        <item x="108"/>
        <item x="109"/>
        <item x="111"/>
        <item x="112"/>
        <item x="113"/>
        <item x="114"/>
        <item x="115"/>
        <item x="118"/>
      </items>
    </pivotField>
  </pivotFields>
  <rowFields count="5">
    <field x="3"/>
    <field x="6"/>
    <field x="4"/>
    <field x="8"/>
    <field x="10"/>
  </rowFields>
  <rowItems count="107">
    <i>
      <x v="1"/>
      <x/>
      <x v="2"/>
      <x v="4"/>
      <x/>
    </i>
    <i r="4">
      <x v="4"/>
    </i>
    <i r="4">
      <x v="41"/>
    </i>
    <i r="3">
      <x v="5"/>
      <x/>
    </i>
    <i r="4">
      <x v="2"/>
    </i>
    <i r="4">
      <x v="3"/>
    </i>
    <i r="4">
      <x v="42"/>
    </i>
    <i r="3">
      <x v="6"/>
      <x/>
    </i>
    <i r="4">
      <x v="5"/>
    </i>
    <i r="4">
      <x v="43"/>
    </i>
    <i r="3">
      <x v="7"/>
      <x v="1"/>
    </i>
    <i r="4">
      <x v="3"/>
    </i>
    <i r="4">
      <x v="23"/>
    </i>
    <i r="3">
      <x v="8"/>
      <x v="1"/>
    </i>
    <i r="4">
      <x v="2"/>
    </i>
    <i r="4">
      <x v="44"/>
    </i>
    <i r="3">
      <x v="9"/>
      <x v="1"/>
    </i>
    <i r="4">
      <x v="2"/>
    </i>
    <i r="4">
      <x v="3"/>
    </i>
    <i r="4">
      <x v="45"/>
    </i>
    <i r="3">
      <x v="10"/>
      <x v="1"/>
    </i>
    <i r="4">
      <x v="46"/>
    </i>
    <i r="3">
      <x v="11"/>
      <x/>
    </i>
    <i r="4">
      <x v="1"/>
    </i>
    <i r="4">
      <x v="33"/>
    </i>
    <i r="3">
      <x v="12"/>
      <x/>
    </i>
    <i r="4">
      <x v="26"/>
    </i>
    <i r="3">
      <x v="13"/>
      <x v="5"/>
    </i>
    <i r="3">
      <x v="14"/>
      <x/>
    </i>
    <i r="4">
      <x v="16"/>
    </i>
    <i r="3">
      <x v="15"/>
      <x v="2"/>
    </i>
    <i r="4">
      <x v="47"/>
    </i>
    <i r="3">
      <x v="16"/>
      <x v="1"/>
    </i>
    <i r="4">
      <x v="2"/>
    </i>
    <i r="4">
      <x v="48"/>
    </i>
    <i r="3">
      <x v="17"/>
      <x/>
    </i>
    <i r="4">
      <x v="49"/>
    </i>
    <i r="3">
      <x v="18"/>
      <x v="1"/>
    </i>
    <i r="4">
      <x v="2"/>
    </i>
    <i r="4">
      <x v="50"/>
    </i>
    <i r="3">
      <x v="19"/>
      <x/>
    </i>
    <i r="4">
      <x v="51"/>
    </i>
    <i r="3">
      <x v="20"/>
      <x v="52"/>
    </i>
    <i r="3">
      <x v="21"/>
      <x v="1"/>
    </i>
    <i r="4">
      <x v="53"/>
    </i>
    <i r="3">
      <x v="22"/>
      <x/>
    </i>
    <i r="4">
      <x v="34"/>
    </i>
    <i r="3">
      <x v="23"/>
      <x v="27"/>
    </i>
    <i r="3">
      <x v="24"/>
      <x/>
    </i>
    <i r="4">
      <x v="2"/>
    </i>
    <i r="4">
      <x v="54"/>
    </i>
    <i r="3">
      <x v="25"/>
      <x v="3"/>
    </i>
    <i r="4">
      <x v="55"/>
    </i>
    <i r="3">
      <x v="26"/>
      <x/>
    </i>
    <i r="4">
      <x v="2"/>
    </i>
    <i r="4">
      <x v="56"/>
    </i>
    <i r="3">
      <x v="27"/>
      <x/>
    </i>
    <i r="4">
      <x v="1"/>
    </i>
    <i r="4">
      <x v="57"/>
    </i>
    <i r="3">
      <x v="28"/>
      <x/>
    </i>
    <i r="4">
      <x v="3"/>
    </i>
    <i r="4">
      <x v="58"/>
    </i>
    <i r="3">
      <x v="29"/>
      <x v="2"/>
    </i>
    <i r="4">
      <x v="59"/>
    </i>
    <i r="3">
      <x v="30"/>
      <x/>
    </i>
    <i r="4">
      <x v="60"/>
    </i>
    <i r="3">
      <x v="31"/>
      <x v="61"/>
    </i>
    <i r="3">
      <x v="32"/>
      <x v="14"/>
    </i>
    <i r="3">
      <x v="33"/>
      <x v="5"/>
    </i>
    <i r="3">
      <x v="34"/>
      <x/>
    </i>
    <i r="4">
      <x v="2"/>
    </i>
    <i r="4">
      <x v="62"/>
    </i>
    <i r="3">
      <x v="35"/>
      <x v="63"/>
    </i>
    <i r="3">
      <x v="36"/>
      <x/>
    </i>
    <i r="4">
      <x v="64"/>
    </i>
    <i r="3">
      <x v="37"/>
      <x/>
    </i>
    <i r="4">
      <x v="3"/>
    </i>
    <i r="4">
      <x v="65"/>
    </i>
    <i r="3">
      <x v="38"/>
      <x v="1"/>
    </i>
    <i r="4">
      <x v="66"/>
    </i>
    <i r="3">
      <x v="39"/>
      <x/>
    </i>
    <i r="4">
      <x v="2"/>
    </i>
    <i r="4">
      <x v="67"/>
    </i>
    <i r="3">
      <x v="40"/>
      <x/>
    </i>
    <i r="4">
      <x v="68"/>
    </i>
    <i r="3">
      <x v="41"/>
      <x/>
    </i>
    <i r="4">
      <x v="1"/>
    </i>
    <i r="4">
      <x v="69"/>
    </i>
    <i r="3">
      <x v="42"/>
      <x v="21"/>
    </i>
    <i r="3">
      <x v="43"/>
      <x/>
    </i>
    <i r="4">
      <x v="11"/>
    </i>
    <i r="1">
      <x v="13"/>
      <x v="2"/>
      <x v="45"/>
      <x v="1"/>
    </i>
    <i r="4">
      <x v="93"/>
    </i>
    <i r="3">
      <x v="46"/>
      <x/>
    </i>
    <i r="4">
      <x v="94"/>
    </i>
    <i r="3">
      <x v="47"/>
      <x/>
    </i>
    <i r="4">
      <x v="3"/>
    </i>
    <i r="4">
      <x v="8"/>
    </i>
    <i r="4">
      <x v="20"/>
    </i>
    <i r="4">
      <x v="70"/>
    </i>
    <i r="4">
      <x v="106"/>
    </i>
    <i r="3">
      <x v="48"/>
      <x v="3"/>
    </i>
    <i r="4">
      <x v="10"/>
    </i>
    <i r="4">
      <x v="17"/>
    </i>
    <i r="4">
      <x v="28"/>
    </i>
    <i r="4">
      <x v="71"/>
    </i>
    <i t="grand">
      <x/>
    </i>
  </rowItems>
  <colItems count="1">
    <i/>
  </colItems>
  <dataFields count="1">
    <dataField name="Sum of Sum Total Charge" fld="9" baseField="0" baseItem="0"/>
  </dataFields>
  <formats count="4">
    <format dxfId="31">
      <pivotArea type="topRight" dataOnly="0" labelOnly="1" outline="0" fieldPosition="0"/>
    </format>
    <format dxfId="30">
      <pivotArea field="-2" type="button" dataOnly="0" labelOnly="1" outline="0" axis="axisValues" fieldPosition="0"/>
    </format>
    <format dxfId="29">
      <pivotArea field="4" type="button" dataOnly="0" labelOnly="1" outline="0" axis="axisRow" fieldPosition="2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82A389-9870-4BF9-A643-EDD1DE2F2BA4}" name="PivotTable27" cacheId="74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BS3:BX104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10"/>
        <item h="1" x="5"/>
        <item h="1" x="6"/>
        <item h="1" x="13"/>
        <item h="1" x="7"/>
        <item h="1" x="11"/>
        <item h="1" x="8"/>
        <item h="1" x="14"/>
        <item h="1" x="15"/>
        <item x="17"/>
        <item h="1" x="20"/>
        <item h="1" x="1"/>
        <item h="1" x="22"/>
        <item h="1" x="2"/>
        <item h="1" x="0"/>
        <item h="1" x="21"/>
        <item x="18"/>
        <item h="1" x="4"/>
        <item h="1" x="3"/>
        <item h="1" x="12"/>
        <item h="1" x="9"/>
        <item h="1" x="16"/>
        <item h="1" x="19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10"/>
        <item x="20"/>
        <item x="21"/>
        <item x="19"/>
        <item x="22"/>
        <item x="12"/>
        <item x="0"/>
        <item x="81"/>
        <item x="1"/>
        <item x="82"/>
        <item x="5"/>
        <item x="6"/>
        <item x="7"/>
        <item x="8"/>
        <item x="24"/>
        <item x="25"/>
        <item x="23"/>
        <item x="26"/>
        <item x="9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3"/>
        <item x="84"/>
        <item x="77"/>
        <item x="78"/>
        <item x="14"/>
        <item x="34"/>
        <item x="35"/>
        <item x="32"/>
        <item x="36"/>
        <item x="33"/>
        <item x="13"/>
        <item x="16"/>
        <item x="29"/>
        <item x="30"/>
        <item x="27"/>
        <item x="31"/>
        <item x="28"/>
        <item x="80"/>
        <item x="79"/>
        <item x="4"/>
        <item x="3"/>
        <item x="11"/>
        <item x="15"/>
        <item x="17"/>
        <item x="18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13">
        <item x="1"/>
        <item x="36"/>
        <item x="20"/>
        <item x="14"/>
        <item x="26"/>
        <item x="55"/>
        <item x="175"/>
        <item x="13"/>
        <item x="3"/>
        <item x="16"/>
        <item x="119"/>
        <item x="105"/>
        <item x="117"/>
        <item x="33"/>
        <item x="12"/>
        <item x="53"/>
        <item x="118"/>
        <item x="54"/>
        <item x="131"/>
        <item x="146"/>
        <item x="171"/>
        <item x="52"/>
        <item x="114"/>
        <item x="32"/>
        <item x="174"/>
        <item x="11"/>
        <item x="42"/>
        <item x="136"/>
        <item x="193"/>
        <item x="154"/>
        <item x="48"/>
        <item x="10"/>
        <item x="24"/>
        <item x="203"/>
        <item x="123"/>
        <item x="86"/>
        <item x="169"/>
        <item x="23"/>
        <item x="56"/>
        <item x="116"/>
        <item x="73"/>
        <item x="76"/>
        <item x="87"/>
        <item x="168"/>
        <item x="94"/>
        <item x="41"/>
        <item x="165"/>
        <item x="51"/>
        <item x="50"/>
        <item x="112"/>
        <item x="153"/>
        <item x="183"/>
        <item x="97"/>
        <item x="173"/>
        <item x="96"/>
        <item x="205"/>
        <item x="181"/>
        <item x="95"/>
        <item x="81"/>
        <item x="164"/>
        <item x="208"/>
        <item x="187"/>
        <item x="207"/>
        <item x="115"/>
        <item x="25"/>
        <item x="110"/>
        <item x="93"/>
        <item x="212"/>
        <item x="0"/>
        <item x="2"/>
        <item x="4"/>
        <item x="5"/>
        <item x="6"/>
        <item x="7"/>
        <item x="8"/>
        <item x="9"/>
        <item x="15"/>
        <item x="17"/>
        <item x="18"/>
        <item x="19"/>
        <item x="21"/>
        <item x="22"/>
        <item x="27"/>
        <item x="28"/>
        <item x="29"/>
        <item x="30"/>
        <item x="31"/>
        <item x="34"/>
        <item x="35"/>
        <item x="37"/>
        <item x="38"/>
        <item x="39"/>
        <item x="40"/>
        <item x="43"/>
        <item x="44"/>
        <item x="45"/>
        <item x="46"/>
        <item x="47"/>
        <item x="49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7"/>
        <item x="78"/>
        <item x="79"/>
        <item x="80"/>
        <item x="82"/>
        <item x="83"/>
        <item x="84"/>
        <item x="85"/>
        <item x="88"/>
        <item x="89"/>
        <item x="90"/>
        <item x="91"/>
        <item x="92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1"/>
        <item x="113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5"/>
        <item x="156"/>
        <item x="157"/>
        <item x="158"/>
        <item x="159"/>
        <item x="160"/>
        <item x="161"/>
        <item x="162"/>
        <item x="163"/>
        <item x="166"/>
        <item x="167"/>
        <item x="170"/>
        <item x="172"/>
        <item x="176"/>
        <item x="177"/>
        <item x="178"/>
        <item x="179"/>
        <item x="180"/>
        <item x="182"/>
        <item x="184"/>
        <item x="185"/>
        <item x="186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4"/>
        <item x="206"/>
        <item x="209"/>
        <item x="210"/>
        <item x="211"/>
      </items>
    </pivotField>
  </pivotFields>
  <rowFields count="5">
    <field x="3"/>
    <field x="6"/>
    <field x="4"/>
    <field x="8"/>
    <field x="11"/>
  </rowFields>
  <rowItems count="100">
    <i>
      <x v="3"/>
      <x v="9"/>
      <x/>
      <x v="19"/>
      <x/>
    </i>
    <i r="4">
      <x v="3"/>
    </i>
    <i r="4">
      <x v="111"/>
    </i>
    <i r="3">
      <x v="20"/>
      <x/>
    </i>
    <i r="4">
      <x v="3"/>
    </i>
    <i r="4">
      <x v="4"/>
    </i>
    <i r="4">
      <x v="114"/>
    </i>
    <i r="3">
      <x v="21"/>
      <x/>
    </i>
    <i r="4">
      <x v="5"/>
    </i>
    <i r="4">
      <x v="40"/>
    </i>
    <i r="3">
      <x v="22"/>
      <x v="1"/>
    </i>
    <i r="4">
      <x v="2"/>
    </i>
    <i r="4">
      <x v="115"/>
    </i>
    <i r="3">
      <x v="23"/>
      <x v="1"/>
    </i>
    <i r="4">
      <x v="114"/>
    </i>
    <i r="3">
      <x v="24"/>
      <x v="3"/>
    </i>
    <i r="4">
      <x v="116"/>
    </i>
    <i r="3">
      <x v="25"/>
      <x/>
    </i>
    <i r="4">
      <x v="41"/>
    </i>
    <i r="3">
      <x v="26"/>
      <x/>
    </i>
    <i r="4">
      <x v="117"/>
    </i>
    <i r="3">
      <x v="27"/>
      <x v="118"/>
    </i>
    <i r="3">
      <x v="28"/>
      <x v="9"/>
    </i>
    <i r="3">
      <x v="29"/>
      <x/>
    </i>
    <i r="4">
      <x v="2"/>
    </i>
    <i r="4">
      <x v="119"/>
    </i>
    <i r="3">
      <x v="30"/>
      <x/>
    </i>
    <i r="4">
      <x v="2"/>
    </i>
    <i r="4">
      <x v="120"/>
    </i>
    <i r="3">
      <x v="31"/>
      <x/>
    </i>
    <i r="4">
      <x v="1"/>
    </i>
    <i r="4">
      <x v="58"/>
    </i>
    <i r="3">
      <x v="32"/>
      <x/>
    </i>
    <i r="4">
      <x v="1"/>
    </i>
    <i r="4">
      <x v="121"/>
    </i>
    <i r="3">
      <x v="33"/>
      <x/>
    </i>
    <i r="4">
      <x v="1"/>
    </i>
    <i r="4">
      <x v="122"/>
    </i>
    <i r="3">
      <x v="34"/>
      <x/>
    </i>
    <i r="4">
      <x v="3"/>
    </i>
    <i r="4">
      <x v="123"/>
    </i>
    <i r="3">
      <x v="35"/>
      <x v="1"/>
    </i>
    <i r="4">
      <x v="124"/>
    </i>
    <i r="3">
      <x v="36"/>
      <x/>
    </i>
    <i r="4">
      <x v="35"/>
    </i>
    <i r="3">
      <x v="37"/>
      <x v="30"/>
    </i>
    <i r="3">
      <x v="38"/>
      <x v="42"/>
    </i>
    <i r="3">
      <x v="39"/>
      <x/>
    </i>
    <i r="4">
      <x v="116"/>
    </i>
    <i r="3">
      <x v="40"/>
      <x v="3"/>
    </i>
    <i r="4">
      <x v="125"/>
    </i>
    <i r="3">
      <x v="41"/>
      <x/>
    </i>
    <i r="4">
      <x v="126"/>
    </i>
    <i r="3">
      <x v="42"/>
      <x/>
    </i>
    <i r="4">
      <x v="127"/>
    </i>
    <i r="3">
      <x v="43"/>
      <x v="1"/>
    </i>
    <i r="4">
      <x v="128"/>
    </i>
    <i r="3">
      <x v="44"/>
      <x/>
    </i>
    <i r="4">
      <x v="129"/>
    </i>
    <i r="3">
      <x v="45"/>
      <x/>
    </i>
    <i r="4">
      <x v="66"/>
    </i>
    <i r="3">
      <x v="46"/>
      <x v="44"/>
    </i>
    <i r="3">
      <x v="47"/>
      <x v="57"/>
    </i>
    <i r="3">
      <x v="48"/>
      <x/>
    </i>
    <i r="4">
      <x v="4"/>
    </i>
    <i r="3">
      <x v="49"/>
      <x/>
    </i>
    <i r="4">
      <x v="2"/>
    </i>
    <i r="4">
      <x v="54"/>
    </i>
    <i r="3">
      <x v="50"/>
      <x v="1"/>
    </i>
    <i r="4">
      <x v="52"/>
    </i>
    <i r="3">
      <x v="51"/>
      <x v="2"/>
    </i>
    <i r="4">
      <x v="130"/>
    </i>
    <i r="3">
      <x v="52"/>
      <x/>
    </i>
    <i r="4">
      <x v="131"/>
    </i>
    <i r="3">
      <x v="53"/>
      <x v="132"/>
    </i>
    <i r="3">
      <x v="54"/>
      <x/>
    </i>
    <i r="4">
      <x v="2"/>
    </i>
    <i r="4">
      <x v="133"/>
    </i>
    <i r="3">
      <x v="55"/>
      <x v="1"/>
    </i>
    <i r="4">
      <x v="134"/>
    </i>
    <i r="3">
      <x v="56"/>
      <x v="1"/>
    </i>
    <i r="4">
      <x v="135"/>
    </i>
    <i r="3">
      <x v="57"/>
      <x v="136"/>
    </i>
    <i r="3">
      <x v="58"/>
      <x/>
    </i>
    <i r="4">
      <x v="11"/>
    </i>
    <i r="1">
      <x v="16"/>
      <x/>
      <x v="60"/>
      <x v="2"/>
    </i>
    <i r="4">
      <x v="196"/>
    </i>
    <i r="3">
      <x v="61"/>
      <x v="1"/>
    </i>
    <i r="4">
      <x v="198"/>
    </i>
    <i r="3">
      <x v="62"/>
      <x v="1"/>
    </i>
    <i r="4">
      <x v="9"/>
    </i>
    <i r="4">
      <x v="137"/>
    </i>
    <i r="4">
      <x v="197"/>
    </i>
    <i r="3">
      <x v="63"/>
      <x v="1"/>
    </i>
    <i r="4">
      <x v="10"/>
    </i>
    <i r="4">
      <x v="11"/>
    </i>
    <i r="4">
      <x v="13"/>
    </i>
    <i r="4">
      <x v="14"/>
    </i>
    <i r="4">
      <x v="138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F0498B-D97D-4667-BC2A-897FF3C72F5B}" name="PivotTable21" cacheId="68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V3:AA110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3"/>
        <item x="6"/>
        <item x="2"/>
        <item x="5"/>
        <item x="1"/>
        <item x="0"/>
        <item x="4"/>
      </items>
    </pivotField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compact="0" numFmtId="14" outline="0" subtotalTop="0" showAll="0" defaultSubtotal="0"/>
    <pivotField axis="axisRow" compact="0" outline="0" showAll="0" defaultSubtotal="0">
      <items count="21">
        <item x="7"/>
        <item h="1" x="13"/>
        <item h="1" x="14"/>
        <item h="1" x="15"/>
        <item h="1" x="12"/>
        <item h="1" x="4"/>
        <item h="1" x="19"/>
        <item h="1" x="20"/>
        <item h="1" x="2"/>
        <item h="1" x="3"/>
        <item h="1" x="9"/>
        <item h="1" x="1"/>
        <item h="1" x="0"/>
        <item x="5"/>
        <item h="1" x="11"/>
        <item h="1" x="10"/>
        <item h="1" x="6"/>
        <item h="1" x="17"/>
        <item h="1" x="18"/>
        <item h="1" x="16"/>
        <item h="1" x="8"/>
      </items>
    </pivotField>
    <pivotField compact="0" outline="0" showAll="0" defaultSubtotal="0"/>
    <pivotField axis="axisRow" compact="0" outline="0" showAll="0" defaultSubtotal="0">
      <items count="54">
        <item x="1"/>
        <item x="0"/>
        <item x="2"/>
        <item x="3"/>
        <item x="9"/>
        <item x="10"/>
        <item x="38"/>
        <item x="11"/>
        <item x="39"/>
        <item x="30"/>
        <item x="40"/>
        <item x="12"/>
        <item x="41"/>
        <item x="42"/>
        <item x="13"/>
        <item x="31"/>
        <item x="43"/>
        <item x="14"/>
        <item x="44"/>
        <item x="15"/>
        <item x="16"/>
        <item x="32"/>
        <item x="17"/>
        <item x="45"/>
        <item x="33"/>
        <item x="18"/>
        <item x="46"/>
        <item x="19"/>
        <item x="20"/>
        <item x="21"/>
        <item x="22"/>
        <item x="23"/>
        <item x="47"/>
        <item x="48"/>
        <item x="24"/>
        <item x="49"/>
        <item x="34"/>
        <item x="25"/>
        <item x="50"/>
        <item x="26"/>
        <item x="27"/>
        <item x="51"/>
        <item x="52"/>
        <item x="53"/>
        <item x="35"/>
        <item x="5"/>
        <item x="6"/>
        <item x="28"/>
        <item x="29"/>
        <item x="7"/>
        <item x="8"/>
        <item x="4"/>
        <item x="37"/>
        <item x="36"/>
      </items>
    </pivotField>
    <pivotField dataField="1" compact="0" outline="0" subtotalTop="0" showAll="0" defaultSubtotal="0"/>
    <pivotField axis="axisRow" compact="0" outline="0" showAll="0" defaultSubtotal="0">
      <items count="115">
        <item x="2"/>
        <item x="3"/>
        <item x="18"/>
        <item x="5"/>
        <item x="16"/>
        <item x="20"/>
        <item x="46"/>
        <item x="9"/>
        <item x="25"/>
        <item x="8"/>
        <item x="10"/>
        <item x="106"/>
        <item x="73"/>
        <item x="0"/>
        <item x="56"/>
        <item x="13"/>
        <item x="4"/>
        <item x="39"/>
        <item x="19"/>
        <item x="50"/>
        <item x="23"/>
        <item x="7"/>
        <item x="52"/>
        <item x="72"/>
        <item x="59"/>
        <item x="51"/>
        <item x="77"/>
        <item x="67"/>
        <item x="64"/>
        <item x="54"/>
        <item x="91"/>
        <item x="41"/>
        <item x="33"/>
        <item x="14"/>
        <item x="32"/>
        <item x="6"/>
        <item x="87"/>
        <item x="1"/>
        <item x="11"/>
        <item x="12"/>
        <item x="15"/>
        <item x="17"/>
        <item x="21"/>
        <item x="22"/>
        <item x="24"/>
        <item x="26"/>
        <item x="27"/>
        <item x="28"/>
        <item x="29"/>
        <item x="30"/>
        <item x="31"/>
        <item x="34"/>
        <item x="35"/>
        <item x="36"/>
        <item x="37"/>
        <item x="38"/>
        <item x="40"/>
        <item x="42"/>
        <item x="43"/>
        <item x="44"/>
        <item x="45"/>
        <item x="47"/>
        <item x="48"/>
        <item x="49"/>
        <item x="53"/>
        <item x="55"/>
        <item x="57"/>
        <item x="58"/>
        <item x="60"/>
        <item x="61"/>
        <item x="62"/>
        <item x="63"/>
        <item x="65"/>
        <item x="66"/>
        <item x="68"/>
        <item x="69"/>
        <item x="70"/>
        <item x="71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</items>
    </pivotField>
  </pivotFields>
  <rowFields count="5">
    <field x="3"/>
    <field x="6"/>
    <field x="4"/>
    <field x="8"/>
    <field x="10"/>
  </rowFields>
  <rowItems count="106">
    <i>
      <x/>
      <x/>
      <x v="2"/>
      <x v="4"/>
      <x/>
    </i>
    <i r="4">
      <x v="1"/>
    </i>
    <i r="4">
      <x v="5"/>
    </i>
    <i r="4">
      <x v="63"/>
    </i>
    <i r="3">
      <x v="5"/>
      <x/>
    </i>
    <i r="4">
      <x v="2"/>
    </i>
    <i r="4">
      <x v="3"/>
    </i>
    <i r="4">
      <x v="19"/>
    </i>
    <i r="3">
      <x v="6"/>
      <x v="5"/>
    </i>
    <i r="4">
      <x v="25"/>
    </i>
    <i r="3">
      <x v="7"/>
      <x v="1"/>
    </i>
    <i r="4">
      <x v="3"/>
    </i>
    <i r="4">
      <x v="4"/>
    </i>
    <i r="4">
      <x v="22"/>
    </i>
    <i r="3">
      <x v="8"/>
      <x v="2"/>
    </i>
    <i r="4">
      <x v="64"/>
    </i>
    <i r="3">
      <x v="9"/>
      <x/>
    </i>
    <i r="4">
      <x v="3"/>
    </i>
    <i r="4">
      <x v="22"/>
    </i>
    <i r="3">
      <x v="10"/>
      <x v="1"/>
    </i>
    <i r="4">
      <x v="29"/>
    </i>
    <i r="3">
      <x v="11"/>
      <x/>
    </i>
    <i r="4">
      <x v="1"/>
    </i>
    <i r="4">
      <x v="65"/>
    </i>
    <i r="3">
      <x v="12"/>
      <x/>
    </i>
    <i r="4">
      <x v="14"/>
    </i>
    <i r="3">
      <x v="13"/>
      <x v="5"/>
    </i>
    <i r="3">
      <x v="14"/>
      <x/>
    </i>
    <i r="4">
      <x v="2"/>
    </i>
    <i r="4">
      <x v="66"/>
    </i>
    <i r="3">
      <x v="15"/>
      <x/>
    </i>
    <i r="4">
      <x v="2"/>
    </i>
    <i r="4">
      <x v="67"/>
    </i>
    <i r="3">
      <x v="16"/>
      <x v="2"/>
    </i>
    <i r="4">
      <x v="24"/>
    </i>
    <i r="3">
      <x v="17"/>
      <x/>
    </i>
    <i r="4">
      <x v="68"/>
    </i>
    <i r="3">
      <x v="18"/>
      <x v="69"/>
    </i>
    <i r="3">
      <x v="19"/>
      <x/>
    </i>
    <i r="4">
      <x v="70"/>
    </i>
    <i r="3">
      <x v="20"/>
      <x v="2"/>
    </i>
    <i r="4">
      <x v="71"/>
    </i>
    <i r="3">
      <x v="21"/>
      <x/>
    </i>
    <i r="4">
      <x v="28"/>
    </i>
    <i r="3">
      <x v="22"/>
      <x/>
    </i>
    <i r="4">
      <x v="72"/>
    </i>
    <i r="3">
      <x v="23"/>
      <x v="20"/>
    </i>
    <i r="3">
      <x v="24"/>
      <x/>
    </i>
    <i r="4">
      <x v="1"/>
    </i>
    <i r="4">
      <x v="73"/>
    </i>
    <i r="3">
      <x v="25"/>
      <x v="2"/>
    </i>
    <i r="4">
      <x v="4"/>
    </i>
    <i r="4">
      <x v="27"/>
    </i>
    <i r="3">
      <x v="26"/>
      <x/>
    </i>
    <i r="4">
      <x v="74"/>
    </i>
    <i r="3">
      <x v="27"/>
      <x/>
    </i>
    <i r="4">
      <x v="1"/>
    </i>
    <i r="4">
      <x v="75"/>
    </i>
    <i r="3">
      <x v="28"/>
      <x/>
    </i>
    <i r="4">
      <x v="1"/>
    </i>
    <i r="4">
      <x v="76"/>
    </i>
    <i r="3">
      <x v="29"/>
      <x v="2"/>
    </i>
    <i r="4">
      <x v="65"/>
    </i>
    <i r="3">
      <x v="30"/>
      <x/>
    </i>
    <i r="4">
      <x v="77"/>
    </i>
    <i r="3">
      <x v="31"/>
      <x/>
    </i>
    <i r="4">
      <x v="23"/>
    </i>
    <i r="3">
      <x v="32"/>
      <x v="12"/>
    </i>
    <i r="3">
      <x v="33"/>
      <x v="5"/>
    </i>
    <i r="3">
      <x v="34"/>
      <x/>
    </i>
    <i r="4">
      <x v="1"/>
    </i>
    <i r="4">
      <x v="78"/>
    </i>
    <i r="3">
      <x v="35"/>
      <x v="74"/>
    </i>
    <i r="3">
      <x v="36"/>
      <x v="1"/>
    </i>
    <i r="4">
      <x v="79"/>
    </i>
    <i r="3">
      <x v="37"/>
      <x/>
    </i>
    <i r="4">
      <x v="1"/>
    </i>
    <i r="4">
      <x v="80"/>
    </i>
    <i r="3">
      <x v="38"/>
      <x v="26"/>
    </i>
    <i r="3">
      <x v="39"/>
      <x v="1"/>
    </i>
    <i r="4">
      <x v="2"/>
    </i>
    <i r="4">
      <x v="29"/>
    </i>
    <i r="3">
      <x v="40"/>
      <x/>
    </i>
    <i r="4">
      <x v="81"/>
    </i>
    <i r="3">
      <x v="41"/>
      <x v="1"/>
    </i>
    <i r="4">
      <x v="82"/>
    </i>
    <i r="3">
      <x v="42"/>
      <x v="83"/>
    </i>
    <i r="3">
      <x v="43"/>
      <x/>
    </i>
    <i r="4">
      <x v="10"/>
    </i>
    <i r="1">
      <x v="13"/>
      <x v="2"/>
      <x v="45"/>
      <x/>
    </i>
    <i r="4">
      <x v="5"/>
    </i>
    <i r="4">
      <x v="107"/>
    </i>
    <i r="3">
      <x v="46"/>
      <x v="4"/>
    </i>
    <i r="4">
      <x v="108"/>
    </i>
    <i r="3">
      <x v="47"/>
      <x/>
    </i>
    <i r="4">
      <x v="1"/>
    </i>
    <i r="4">
      <x v="18"/>
    </i>
    <i r="4">
      <x v="33"/>
    </i>
    <i r="4">
      <x v="34"/>
    </i>
    <i r="4">
      <x v="84"/>
    </i>
    <i r="3">
      <x v="48"/>
      <x v="3"/>
    </i>
    <i r="4">
      <x v="4"/>
    </i>
    <i r="4">
      <x v="7"/>
    </i>
    <i r="4">
      <x v="17"/>
    </i>
    <i r="4">
      <x v="85"/>
    </i>
    <i t="grand">
      <x/>
    </i>
  </rowItems>
  <colItems count="1">
    <i/>
  </colItems>
  <dataFields count="1">
    <dataField name="Sum of Sum Total Charge" fld="9" baseField="0" baseItem="0"/>
  </dataFields>
  <formats count="4">
    <format dxfId="35">
      <pivotArea type="topRight" dataOnly="0" labelOnly="1" outline="0" fieldPosition="0"/>
    </format>
    <format dxfId="34">
      <pivotArea field="-2" type="button" dataOnly="0" labelOnly="1" outline="0" axis="axisValues" fieldPosition="0"/>
    </format>
    <format dxfId="33">
      <pivotArea field="4" type="button" dataOnly="0" labelOnly="1" outline="0" axis="axisRow" fieldPosition="2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D853CC-E300-42FC-B30B-F730BFE3617B}" name="PivotTable24" cacheId="7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Q3:AV107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5"/>
        <item x="3"/>
        <item x="4"/>
        <item x="2"/>
        <item x="1"/>
        <item x="6"/>
        <item x="0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ubtotalTop="0" showAll="0" defaultSubtotal="0"/>
    <pivotField axis="axisRow" compact="0" outline="0" showAll="0" defaultSubtotal="0">
      <items count="16">
        <item x="8"/>
        <item h="1" x="14"/>
        <item h="1" x="6"/>
        <item h="1" x="5"/>
        <item h="1" x="11"/>
        <item h="1" x="1"/>
        <item h="1" x="13"/>
        <item h="1" x="2"/>
        <item h="1" x="0"/>
        <item h="1" x="12"/>
        <item x="9"/>
        <item h="1" x="4"/>
        <item h="1" x="3"/>
        <item h="1" x="10"/>
        <item h="1" x="15"/>
        <item h="1" x="7"/>
      </items>
    </pivotField>
    <pivotField compact="0" outline="0" showAll="0" defaultSubtotal="0"/>
    <pivotField axis="axisRow" compact="0" outline="0" showAll="0" defaultSubtotal="0">
      <items count="55">
        <item x="0"/>
        <item x="51"/>
        <item x="1"/>
        <item x="52"/>
        <item x="10"/>
        <item x="11"/>
        <item x="12"/>
        <item x="13"/>
        <item x="14"/>
        <item x="15"/>
        <item x="16"/>
        <item x="7"/>
        <item x="17"/>
        <item x="18"/>
        <item x="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2"/>
        <item x="53"/>
        <item x="54"/>
        <item x="48"/>
        <item x="9"/>
        <item x="49"/>
        <item x="50"/>
        <item x="5"/>
        <item x="4"/>
        <item x="3"/>
        <item x="6"/>
      </items>
    </pivotField>
    <pivotField dataField="1" compact="0" numFmtId="2" outline="0" subtotalTop="0" showAll="0" defaultSubtotal="0"/>
    <pivotField axis="axisRow" compact="0" outline="0" showAll="0" defaultSubtotal="0">
      <items count="122">
        <item x="6"/>
        <item x="1"/>
        <item x="58"/>
        <item x="62"/>
        <item x="76"/>
        <item x="7"/>
        <item x="42"/>
        <item x="23"/>
        <item x="8"/>
        <item x="52"/>
        <item x="60"/>
        <item x="61"/>
        <item x="115"/>
        <item x="109"/>
        <item x="41"/>
        <item x="107"/>
        <item x="113"/>
        <item x="59"/>
        <item x="112"/>
        <item x="3"/>
        <item x="40"/>
        <item x="67"/>
        <item x="81"/>
        <item x="95"/>
        <item x="57"/>
        <item x="120"/>
        <item x="33"/>
        <item x="63"/>
        <item x="24"/>
        <item x="14"/>
        <item x="15"/>
        <item x="26"/>
        <item x="44"/>
        <item x="106"/>
        <item x="47"/>
        <item x="0"/>
        <item x="2"/>
        <item x="4"/>
        <item x="5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5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3"/>
        <item x="45"/>
        <item x="46"/>
        <item x="48"/>
        <item x="49"/>
        <item x="50"/>
        <item x="51"/>
        <item x="53"/>
        <item x="54"/>
        <item x="55"/>
        <item x="56"/>
        <item x="64"/>
        <item x="65"/>
        <item x="66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8"/>
        <item x="110"/>
        <item x="111"/>
        <item x="114"/>
        <item x="116"/>
        <item x="117"/>
        <item x="118"/>
        <item x="119"/>
        <item x="121"/>
      </items>
    </pivotField>
  </pivotFields>
  <rowFields count="5">
    <field x="3"/>
    <field x="6"/>
    <field x="4"/>
    <field x="8"/>
    <field x="10"/>
  </rowFields>
  <rowItems count="103">
    <i>
      <x/>
      <x/>
      <x v="2"/>
      <x v="4"/>
      <x v="4"/>
    </i>
    <i r="4">
      <x v="29"/>
    </i>
    <i r="3">
      <x v="5"/>
      <x/>
    </i>
    <i r="4">
      <x v="2"/>
    </i>
    <i r="4">
      <x v="3"/>
    </i>
    <i r="4">
      <x v="30"/>
    </i>
    <i r="3">
      <x v="6"/>
      <x/>
    </i>
    <i r="4">
      <x v="5"/>
    </i>
    <i r="4">
      <x v="44"/>
    </i>
    <i r="3">
      <x v="7"/>
      <x v="3"/>
    </i>
    <i r="4">
      <x v="45"/>
    </i>
    <i r="3">
      <x v="8"/>
      <x/>
    </i>
    <i r="4">
      <x v="46"/>
    </i>
    <i r="3">
      <x v="9"/>
      <x/>
    </i>
    <i r="4">
      <x v="3"/>
    </i>
    <i r="4">
      <x v="47"/>
    </i>
    <i r="3">
      <x v="10"/>
      <x/>
    </i>
    <i r="4">
      <x v="48"/>
    </i>
    <i r="3">
      <x v="11"/>
      <x/>
    </i>
    <i r="4">
      <x v="1"/>
    </i>
    <i r="4">
      <x v="49"/>
    </i>
    <i r="3">
      <x v="12"/>
      <x/>
    </i>
    <i r="4">
      <x v="50"/>
    </i>
    <i r="3">
      <x v="13"/>
      <x v="7"/>
    </i>
    <i r="3">
      <x v="14"/>
      <x/>
    </i>
    <i r="4">
      <x v="1"/>
    </i>
    <i r="4">
      <x v="28"/>
    </i>
    <i r="3">
      <x v="15"/>
      <x/>
    </i>
    <i r="4">
      <x v="2"/>
    </i>
    <i r="4">
      <x v="51"/>
    </i>
    <i r="3">
      <x v="16"/>
      <x/>
    </i>
    <i r="4">
      <x v="2"/>
    </i>
    <i r="4">
      <x v="3"/>
    </i>
    <i r="4">
      <x v="31"/>
    </i>
    <i r="3">
      <x v="17"/>
      <x/>
    </i>
    <i r="4">
      <x v="2"/>
    </i>
    <i r="4">
      <x v="52"/>
    </i>
    <i r="3">
      <x v="18"/>
      <x/>
    </i>
    <i r="4">
      <x v="53"/>
    </i>
    <i r="3">
      <x v="19"/>
      <x/>
    </i>
    <i r="4">
      <x v="3"/>
    </i>
    <i r="4">
      <x v="54"/>
    </i>
    <i r="3">
      <x v="20"/>
      <x/>
    </i>
    <i r="4">
      <x v="1"/>
    </i>
    <i r="4">
      <x v="55"/>
    </i>
    <i r="3">
      <x v="21"/>
      <x/>
    </i>
    <i r="4">
      <x v="56"/>
    </i>
    <i r="3">
      <x v="22"/>
      <x/>
    </i>
    <i r="4">
      <x v="57"/>
    </i>
    <i r="3">
      <x v="23"/>
      <x v="26"/>
    </i>
    <i r="3">
      <x v="24"/>
      <x/>
    </i>
    <i r="4">
      <x v="58"/>
    </i>
    <i r="3">
      <x v="25"/>
      <x v="3"/>
    </i>
    <i r="4">
      <x v="46"/>
    </i>
    <i r="3">
      <x v="26"/>
      <x/>
    </i>
    <i r="4">
      <x v="59"/>
    </i>
    <i r="3">
      <x v="27"/>
      <x v="60"/>
    </i>
    <i r="3">
      <x v="28"/>
      <x/>
    </i>
    <i r="4">
      <x v="61"/>
    </i>
    <i r="3">
      <x v="29"/>
      <x v="1"/>
    </i>
    <i r="4">
      <x v="62"/>
    </i>
    <i r="3">
      <x v="30"/>
      <x v="63"/>
    </i>
    <i r="3">
      <x v="31"/>
      <x/>
    </i>
    <i r="4">
      <x v="20"/>
    </i>
    <i r="3">
      <x v="32"/>
      <x v="14"/>
    </i>
    <i r="3">
      <x v="33"/>
      <x v="6"/>
    </i>
    <i r="3">
      <x v="34"/>
      <x/>
    </i>
    <i r="4">
      <x v="64"/>
    </i>
    <i r="3">
      <x v="35"/>
      <x v="32"/>
    </i>
    <i r="3">
      <x v="36"/>
      <x v="65"/>
    </i>
    <i r="3">
      <x v="37"/>
      <x/>
    </i>
    <i r="4">
      <x v="66"/>
    </i>
    <i r="3">
      <x v="38"/>
      <x/>
    </i>
    <i r="4">
      <x v="1"/>
    </i>
    <i r="4">
      <x v="34"/>
    </i>
    <i r="3">
      <x v="39"/>
      <x/>
    </i>
    <i r="4">
      <x v="2"/>
    </i>
    <i r="4">
      <x v="67"/>
    </i>
    <i r="3">
      <x v="40"/>
      <x/>
    </i>
    <i r="4">
      <x v="68"/>
    </i>
    <i r="3">
      <x v="41"/>
      <x v="1"/>
    </i>
    <i r="4">
      <x v="69"/>
    </i>
    <i r="3">
      <x v="42"/>
      <x v="70"/>
    </i>
    <i r="3">
      <x v="43"/>
      <x/>
    </i>
    <i r="4">
      <x v="1"/>
    </i>
    <i r="4">
      <x v="9"/>
    </i>
    <i r="1">
      <x v="10"/>
      <x v="2"/>
      <x v="45"/>
      <x v="2"/>
    </i>
    <i r="4">
      <x v="100"/>
    </i>
    <i r="3">
      <x v="46"/>
      <x v="102"/>
    </i>
    <i r="3">
      <x v="47"/>
      <x/>
    </i>
    <i r="4">
      <x v="5"/>
    </i>
    <i r="4">
      <x v="9"/>
    </i>
    <i r="4">
      <x v="71"/>
    </i>
    <i r="4">
      <x v="79"/>
    </i>
    <i r="4">
      <x v="101"/>
    </i>
    <i r="3">
      <x v="48"/>
      <x/>
    </i>
    <i r="4">
      <x v="1"/>
    </i>
    <i r="4">
      <x v="8"/>
    </i>
    <i r="4">
      <x v="14"/>
    </i>
    <i r="4">
      <x v="19"/>
    </i>
    <i r="4">
      <x v="72"/>
    </i>
    <i r="2">
      <x v="3"/>
      <x v="54"/>
      <x/>
    </i>
    <i t="grand">
      <x/>
    </i>
  </rowItems>
  <colItems count="1">
    <i/>
  </colItems>
  <dataFields count="1">
    <dataField name="Sum of Sum Current Deduction" fld="9" baseField="0" baseItem="0"/>
  </dataFields>
  <formats count="8">
    <format dxfId="43">
      <pivotArea type="topRight" dataOnly="0" labelOnly="1" outline="0" fieldPosition="0"/>
    </format>
    <format dxfId="42">
      <pivotArea field="-2" type="button" dataOnly="0" labelOnly="1" outline="0" axis="axisValues" fieldPosition="0"/>
    </format>
    <format dxfId="41">
      <pivotArea field="4" type="button" dataOnly="0" labelOnly="1" outline="0" axis="axisRow" fieldPosition="2"/>
    </format>
    <format dxfId="40">
      <pivotArea outline="0" collapsedLevelsAreSubtotals="1" fieldPosition="0"/>
    </format>
    <format dxfId="39">
      <pivotArea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6" count="1" selected="0">
            <x v="10"/>
          </reference>
          <reference field="8" count="1" selected="0">
            <x v="54"/>
          </reference>
          <reference field="10" count="1" selected="0">
            <x v="0"/>
          </reference>
        </references>
      </pivotArea>
    </format>
    <format dxfId="38">
      <pivotArea dataOnly="0" labelOnly="1" outline="0" fieldPosition="0">
        <references count="3">
          <reference field="3" count="1" selected="0">
            <x v="0"/>
          </reference>
          <reference field="4" count="1">
            <x v="3"/>
          </reference>
          <reference field="6" count="1" selected="0">
            <x v="10"/>
          </reference>
        </references>
      </pivotArea>
    </format>
    <format dxfId="37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3"/>
          </reference>
          <reference field="6" count="1" selected="0">
            <x v="10"/>
          </reference>
          <reference field="8" count="1">
            <x v="54"/>
          </reference>
        </references>
      </pivotArea>
    </format>
    <format dxfId="36">
      <pivotArea dataOnly="0" labelOnly="1" outline="0" fieldPosition="0">
        <references count="5">
          <reference field="3" count="1" selected="0">
            <x v="0"/>
          </reference>
          <reference field="4" count="1" selected="0">
            <x v="3"/>
          </reference>
          <reference field="6" count="1" selected="0">
            <x v="10"/>
          </reference>
          <reference field="8" count="1" selected="0">
            <x v="54"/>
          </reference>
          <reference field="1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3BF402-5607-41F4-963E-94C1A0BC0733}" name="PivotTable22" cacheId="69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C3:AH118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5"/>
        <item x="3"/>
        <item x="4"/>
        <item x="2"/>
        <item x="1"/>
        <item x="0"/>
        <item x="6"/>
      </items>
    </pivotField>
    <pivotField axis="axisRow" compact="0" outline="0" showAll="0" defaultSubtotal="0">
      <items count="6">
        <item x="2"/>
        <item x="3"/>
        <item x="0"/>
        <item x="4"/>
        <item x="5"/>
        <item x="1"/>
      </items>
    </pivotField>
    <pivotField compact="0" numFmtId="14" outline="0" subtotalTop="0" showAll="0" defaultSubtotal="0"/>
    <pivotField axis="axisRow" compact="0" outline="0" showAll="0" defaultSubtotal="0">
      <items count="21">
        <item x="12"/>
        <item h="1" x="6"/>
        <item h="1" x="7"/>
        <item h="1" x="8"/>
        <item h="1" x="9"/>
        <item h="1" x="5"/>
        <item h="1" x="20"/>
        <item h="1" x="11"/>
        <item h="1" x="1"/>
        <item h="1" x="16"/>
        <item h="1" x="2"/>
        <item h="1" x="0"/>
        <item h="1" x="15"/>
        <item x="13"/>
        <item h="1" x="4"/>
        <item h="1" x="3"/>
        <item h="1" x="14"/>
        <item h="1" x="18"/>
        <item h="1" x="19"/>
        <item h="1" x="17"/>
        <item h="1" x="10"/>
      </items>
    </pivotField>
    <pivotField compact="0" outline="0" showAll="0" defaultSubtotal="0"/>
    <pivotField axis="axisRow" compact="0" outline="0" showAll="0" defaultSubtotal="0">
      <items count="54">
        <item x="0"/>
        <item x="50"/>
        <item x="1"/>
        <item x="5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6"/>
        <item x="30"/>
        <item x="7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2"/>
        <item x="52"/>
        <item x="53"/>
        <item x="8"/>
        <item x="9"/>
        <item x="48"/>
        <item x="49"/>
        <item x="5"/>
        <item x="4"/>
        <item x="3"/>
      </items>
    </pivotField>
    <pivotField dataField="1" compact="0" outline="0" subtotalTop="0" showAll="0" defaultSubtotal="0"/>
    <pivotField axis="axisRow" compact="0" outline="0" showAll="0" defaultSubtotal="0">
      <items count="114">
        <item x="0"/>
        <item x="6"/>
        <item x="2"/>
        <item x="53"/>
        <item x="56"/>
        <item x="8"/>
        <item x="37"/>
        <item x="20"/>
        <item x="86"/>
        <item x="66"/>
        <item x="58"/>
        <item x="85"/>
        <item x="57"/>
        <item x="77"/>
        <item x="36"/>
        <item x="111"/>
        <item x="47"/>
        <item x="112"/>
        <item x="97"/>
        <item x="52"/>
        <item x="89"/>
        <item x="29"/>
        <item x="107"/>
        <item x="46"/>
        <item x="12"/>
        <item x="33"/>
        <item x="25"/>
        <item x="1"/>
        <item x="3"/>
        <item x="4"/>
        <item x="5"/>
        <item x="7"/>
        <item x="9"/>
        <item x="10"/>
        <item x="11"/>
        <item x="13"/>
        <item x="14"/>
        <item x="15"/>
        <item x="16"/>
        <item x="17"/>
        <item x="18"/>
        <item x="19"/>
        <item x="21"/>
        <item x="22"/>
        <item x="23"/>
        <item x="24"/>
        <item x="26"/>
        <item x="27"/>
        <item x="28"/>
        <item x="30"/>
        <item x="31"/>
        <item x="32"/>
        <item x="34"/>
        <item x="35"/>
        <item x="38"/>
        <item x="39"/>
        <item x="40"/>
        <item x="41"/>
        <item x="42"/>
        <item x="43"/>
        <item x="44"/>
        <item x="45"/>
        <item x="48"/>
        <item x="49"/>
        <item x="50"/>
        <item x="51"/>
        <item x="54"/>
        <item x="55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7"/>
        <item x="88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8"/>
        <item x="109"/>
        <item x="110"/>
        <item x="113"/>
      </items>
    </pivotField>
  </pivotFields>
  <rowFields count="5">
    <field x="3"/>
    <field x="6"/>
    <field x="4"/>
    <field x="8"/>
    <field x="10"/>
  </rowFields>
  <rowItems count="114">
    <i>
      <x/>
      <x/>
      <x v="2"/>
      <x v="4"/>
      <x v="2"/>
    </i>
    <i r="4">
      <x v="3"/>
    </i>
    <i r="4">
      <x v="6"/>
    </i>
    <i r="4">
      <x v="34"/>
    </i>
    <i r="3">
      <x v="5"/>
      <x/>
    </i>
    <i r="4">
      <x v="2"/>
    </i>
    <i r="4">
      <x v="4"/>
    </i>
    <i r="4">
      <x v="24"/>
    </i>
    <i r="3">
      <x v="6"/>
      <x v="5"/>
    </i>
    <i r="4">
      <x v="35"/>
    </i>
    <i r="3">
      <x v="7"/>
      <x v="1"/>
    </i>
    <i r="4">
      <x v="2"/>
    </i>
    <i r="4">
      <x v="3"/>
    </i>
    <i r="4">
      <x v="36"/>
    </i>
    <i r="3">
      <x v="8"/>
      <x v="1"/>
    </i>
    <i r="4">
      <x v="37"/>
    </i>
    <i r="3">
      <x v="9"/>
      <x/>
    </i>
    <i r="4">
      <x v="3"/>
    </i>
    <i r="4">
      <x v="38"/>
    </i>
    <i r="3">
      <x v="10"/>
      <x/>
    </i>
    <i r="4">
      <x v="39"/>
    </i>
    <i r="3">
      <x v="11"/>
      <x/>
    </i>
    <i r="4">
      <x v="1"/>
    </i>
    <i r="4">
      <x v="40"/>
    </i>
    <i r="3">
      <x v="12"/>
      <x/>
    </i>
    <i r="4">
      <x v="41"/>
    </i>
    <i r="3">
      <x v="13"/>
      <x v="7"/>
    </i>
    <i r="3">
      <x v="14"/>
      <x/>
    </i>
    <i r="4">
      <x v="1"/>
    </i>
    <i r="4">
      <x v="42"/>
    </i>
    <i r="3">
      <x v="15"/>
      <x/>
    </i>
    <i r="4">
      <x v="2"/>
    </i>
    <i r="4">
      <x v="43"/>
    </i>
    <i r="3">
      <x v="16"/>
      <x v="1"/>
    </i>
    <i r="4">
      <x v="2"/>
    </i>
    <i r="4">
      <x v="44"/>
    </i>
    <i r="3">
      <x v="17"/>
      <x/>
    </i>
    <i r="4">
      <x v="1"/>
    </i>
    <i r="4">
      <x v="45"/>
    </i>
    <i r="3">
      <x v="18"/>
      <x v="1"/>
    </i>
    <i r="4">
      <x v="2"/>
    </i>
    <i r="4">
      <x v="45"/>
    </i>
    <i r="3">
      <x v="19"/>
      <x/>
    </i>
    <i r="4">
      <x v="1"/>
    </i>
    <i r="4">
      <x v="26"/>
    </i>
    <i r="3">
      <x v="20"/>
      <x/>
    </i>
    <i r="4">
      <x v="1"/>
    </i>
    <i r="4">
      <x v="46"/>
    </i>
    <i r="3">
      <x v="21"/>
      <x/>
    </i>
    <i r="4">
      <x v="1"/>
    </i>
    <i r="4">
      <x v="47"/>
    </i>
    <i r="3">
      <x v="22"/>
      <x v="48"/>
    </i>
    <i r="3">
      <x v="23"/>
      <x v="21"/>
    </i>
    <i r="3">
      <x v="24"/>
      <x/>
    </i>
    <i r="4">
      <x v="49"/>
    </i>
    <i r="3">
      <x v="25"/>
      <x/>
    </i>
    <i r="4">
      <x v="4"/>
    </i>
    <i r="4">
      <x v="24"/>
    </i>
    <i r="3">
      <x v="26"/>
      <x/>
    </i>
    <i r="4">
      <x v="2"/>
    </i>
    <i r="4">
      <x v="50"/>
    </i>
    <i r="3">
      <x v="27"/>
      <x v="2"/>
    </i>
    <i r="4">
      <x v="8"/>
    </i>
    <i r="4">
      <x v="51"/>
    </i>
    <i r="3">
      <x v="28"/>
      <x/>
    </i>
    <i r="4">
      <x v="1"/>
    </i>
    <i r="4">
      <x v="3"/>
    </i>
    <i r="4">
      <x v="25"/>
    </i>
    <i r="3">
      <x v="29"/>
      <x/>
    </i>
    <i r="4">
      <x v="1"/>
    </i>
    <i r="4">
      <x v="2"/>
    </i>
    <i r="4">
      <x v="25"/>
    </i>
    <i r="3">
      <x v="30"/>
      <x v="52"/>
    </i>
    <i r="3">
      <x v="31"/>
      <x v="53"/>
    </i>
    <i r="3">
      <x v="32"/>
      <x v="14"/>
    </i>
    <i r="3">
      <x v="33"/>
      <x v="6"/>
    </i>
    <i r="3">
      <x v="34"/>
      <x/>
    </i>
    <i r="4">
      <x v="2"/>
    </i>
    <i r="4">
      <x v="54"/>
    </i>
    <i r="3">
      <x v="35"/>
      <x v="1"/>
    </i>
    <i r="4">
      <x v="55"/>
    </i>
    <i r="3">
      <x v="36"/>
      <x v="56"/>
    </i>
    <i r="3">
      <x v="37"/>
      <x/>
    </i>
    <i r="4">
      <x v="29"/>
    </i>
    <i r="4">
      <x v="57"/>
    </i>
    <i r="3">
      <x v="38"/>
      <x v="58"/>
    </i>
    <i r="3">
      <x v="39"/>
      <x/>
    </i>
    <i r="4">
      <x v="1"/>
    </i>
    <i r="4">
      <x v="2"/>
    </i>
    <i r="4">
      <x v="59"/>
    </i>
    <i r="3">
      <x v="40"/>
      <x/>
    </i>
    <i r="4">
      <x v="1"/>
    </i>
    <i r="4">
      <x v="60"/>
    </i>
    <i r="3">
      <x v="41"/>
      <x v="1"/>
    </i>
    <i r="4">
      <x v="61"/>
    </i>
    <i r="3">
      <x v="42"/>
      <x v="23"/>
    </i>
    <i r="3">
      <x v="43"/>
      <x/>
    </i>
    <i r="4">
      <x v="16"/>
    </i>
    <i r="1">
      <x v="13"/>
      <x v="2"/>
      <x v="45"/>
      <x v="2"/>
    </i>
    <i r="4">
      <x v="92"/>
    </i>
    <i r="3">
      <x v="46"/>
      <x v="93"/>
    </i>
    <i r="3">
      <x v="47"/>
      <x/>
    </i>
    <i r="4">
      <x v="1"/>
    </i>
    <i r="4">
      <x v="12"/>
    </i>
    <i r="4">
      <x v="19"/>
    </i>
    <i r="4">
      <x v="20"/>
    </i>
    <i r="4">
      <x v="41"/>
    </i>
    <i r="4">
      <x v="62"/>
    </i>
    <i r="3">
      <x v="48"/>
      <x/>
    </i>
    <i r="4">
      <x v="8"/>
    </i>
    <i r="4">
      <x v="10"/>
    </i>
    <i r="4">
      <x v="11"/>
    </i>
    <i r="4">
      <x v="63"/>
    </i>
    <i t="grand">
      <x/>
    </i>
  </rowItems>
  <colItems count="1">
    <i/>
  </colItems>
  <dataFields count="1">
    <dataField name="Sum of Sum Total Charge" fld="9" baseField="0" baseItem="0"/>
  </dataFields>
  <formats count="4">
    <format dxfId="47">
      <pivotArea type="topRight" dataOnly="0" labelOnly="1" outline="0" fieldPosition="0"/>
    </format>
    <format dxfId="46">
      <pivotArea field="-2" type="button" dataOnly="0" labelOnly="1" outline="0" axis="axisValues" fieldPosition="0"/>
    </format>
    <format dxfId="45">
      <pivotArea field="4" type="button" dataOnly="0" labelOnly="1" outline="0" axis="axisRow" fieldPosition="2"/>
    </format>
    <format dxfId="4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79FBB9-CAEA-44FB-A76C-F709F849809E}" name="PivotTable23" cacheId="7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J3:AO115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5"/>
        <item x="3"/>
        <item x="4"/>
        <item x="2"/>
        <item x="1"/>
        <item x="0"/>
        <item x="6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compact="0" numFmtId="14" outline="0" subtotalTop="0" showAll="0" defaultSubtotal="0"/>
    <pivotField axis="axisRow" compact="0" outline="0" showAll="0" defaultSubtotal="0">
      <items count="22">
        <item x="18"/>
        <item h="1" x="7"/>
        <item h="1" x="8"/>
        <item h="1" x="9"/>
        <item h="1" x="10"/>
        <item h="1" x="11"/>
        <item h="1" x="15"/>
        <item h="1" x="16"/>
        <item h="1" x="3"/>
        <item h="1" x="2"/>
        <item h="1" x="4"/>
        <item h="1" x="1"/>
        <item h="1" x="0"/>
        <item x="19"/>
        <item h="1" x="6"/>
        <item h="1" x="5"/>
        <item h="1" x="20"/>
        <item h="1" x="13"/>
        <item h="1" x="14"/>
        <item h="1" x="12"/>
        <item h="1" x="21"/>
        <item h="1" x="17"/>
      </items>
    </pivotField>
    <pivotField compact="0" outline="0" showAll="0" defaultSubtotal="0"/>
    <pivotField axis="axisRow" compact="0" outline="0" showAll="0" defaultSubtotal="0">
      <items count="55">
        <item x="1"/>
        <item x="0"/>
        <item x="3"/>
        <item x="2"/>
        <item x="9"/>
        <item x="10"/>
        <item x="11"/>
        <item x="12"/>
        <item x="13"/>
        <item x="14"/>
        <item x="15"/>
        <item x="16"/>
        <item x="17"/>
        <item x="48"/>
        <item x="18"/>
        <item x="19"/>
        <item x="20"/>
        <item x="21"/>
        <item x="39"/>
        <item x="40"/>
        <item x="41"/>
        <item x="22"/>
        <item x="49"/>
        <item x="50"/>
        <item x="42"/>
        <item x="23"/>
        <item x="24"/>
        <item x="51"/>
        <item x="25"/>
        <item x="26"/>
        <item x="46"/>
        <item x="43"/>
        <item x="52"/>
        <item x="53"/>
        <item x="27"/>
        <item x="44"/>
        <item x="47"/>
        <item x="28"/>
        <item x="45"/>
        <item x="29"/>
        <item x="30"/>
        <item x="31"/>
        <item x="54"/>
        <item x="32"/>
        <item x="4"/>
        <item x="33"/>
        <item x="35"/>
        <item x="34"/>
        <item x="36"/>
        <item x="38"/>
        <item x="37"/>
        <item x="7"/>
        <item x="6"/>
        <item x="5"/>
        <item x="8"/>
      </items>
    </pivotField>
    <pivotField dataField="1" compact="0" numFmtId="2" outline="0" subtotalTop="0" showAll="0" defaultSubtotal="0"/>
    <pivotField axis="axisRow" compact="0" outline="0" showAll="0" defaultSubtotal="0">
      <items count="114">
        <item x="14"/>
        <item x="16"/>
        <item x="0"/>
        <item x="13"/>
        <item x="21"/>
        <item x="10"/>
        <item x="20"/>
        <item x="49"/>
        <item x="15"/>
        <item x="46"/>
        <item x="109"/>
        <item x="19"/>
        <item x="51"/>
        <item x="42"/>
        <item x="55"/>
        <item x="39"/>
        <item x="23"/>
        <item x="58"/>
        <item x="74"/>
        <item x="76"/>
        <item x="57"/>
        <item x="1"/>
        <item x="52"/>
        <item x="103"/>
        <item x="60"/>
        <item x="75"/>
        <item x="66"/>
        <item x="63"/>
        <item x="65"/>
        <item x="45"/>
        <item x="41"/>
        <item x="36"/>
        <item x="50"/>
        <item x="101"/>
        <item x="6"/>
        <item x="2"/>
        <item x="3"/>
        <item x="4"/>
        <item x="5"/>
        <item x="7"/>
        <item x="8"/>
        <item x="9"/>
        <item x="11"/>
        <item x="12"/>
        <item x="17"/>
        <item x="18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40"/>
        <item x="43"/>
        <item x="44"/>
        <item x="47"/>
        <item x="48"/>
        <item x="53"/>
        <item x="54"/>
        <item x="56"/>
        <item x="59"/>
        <item x="61"/>
        <item x="62"/>
        <item x="64"/>
        <item x="67"/>
        <item x="68"/>
        <item x="69"/>
        <item x="70"/>
        <item x="71"/>
        <item x="72"/>
        <item x="73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4"/>
        <item x="105"/>
        <item x="106"/>
        <item x="107"/>
        <item x="108"/>
        <item x="110"/>
        <item x="111"/>
        <item x="112"/>
        <item x="113"/>
      </items>
    </pivotField>
  </pivotFields>
  <rowFields count="5">
    <field x="3"/>
    <field x="6"/>
    <field x="4"/>
    <field x="8"/>
    <field x="10"/>
  </rowFields>
  <rowItems count="111">
    <i>
      <x/>
      <x/>
      <x v="2"/>
      <x v="4"/>
      <x/>
    </i>
    <i r="4">
      <x v="1"/>
    </i>
    <i r="4">
      <x v="5"/>
    </i>
    <i r="4">
      <x v="86"/>
    </i>
    <i r="3">
      <x v="5"/>
      <x/>
    </i>
    <i r="4">
      <x v="1"/>
    </i>
    <i r="4">
      <x v="2"/>
    </i>
    <i r="4">
      <x v="3"/>
    </i>
    <i r="4">
      <x v="87"/>
    </i>
    <i r="3">
      <x v="6"/>
      <x/>
    </i>
    <i r="4">
      <x v="6"/>
    </i>
    <i r="4">
      <x v="88"/>
    </i>
    <i r="3">
      <x v="7"/>
      <x/>
    </i>
    <i r="4">
      <x v="3"/>
    </i>
    <i r="4">
      <x v="21"/>
    </i>
    <i r="4">
      <x v="89"/>
    </i>
    <i r="3">
      <x v="8"/>
      <x v="1"/>
    </i>
    <i r="4">
      <x v="90"/>
    </i>
    <i r="3">
      <x v="9"/>
      <x/>
    </i>
    <i r="4">
      <x v="3"/>
    </i>
    <i r="4">
      <x v="91"/>
    </i>
    <i r="3">
      <x v="10"/>
      <x/>
    </i>
    <i r="4">
      <x v="92"/>
    </i>
    <i r="3">
      <x v="11"/>
      <x v="1"/>
    </i>
    <i r="4">
      <x v="93"/>
    </i>
    <i r="3">
      <x v="12"/>
      <x/>
    </i>
    <i r="4">
      <x v="16"/>
    </i>
    <i r="3">
      <x v="13"/>
      <x v="7"/>
    </i>
    <i r="3">
      <x v="14"/>
      <x/>
    </i>
    <i r="4">
      <x v="1"/>
    </i>
    <i r="4">
      <x v="94"/>
    </i>
    <i r="3">
      <x v="15"/>
      <x v="2"/>
    </i>
    <i r="4">
      <x v="95"/>
    </i>
    <i r="3">
      <x v="16"/>
      <x/>
    </i>
    <i r="4">
      <x v="2"/>
    </i>
    <i r="4">
      <x v="96"/>
    </i>
    <i r="3">
      <x v="17"/>
      <x/>
    </i>
    <i r="4">
      <x v="97"/>
    </i>
    <i r="3">
      <x v="18"/>
      <x/>
    </i>
    <i r="4">
      <x v="1"/>
    </i>
    <i r="4">
      <x v="38"/>
    </i>
    <i r="3">
      <x v="19"/>
      <x/>
    </i>
    <i r="4">
      <x v="3"/>
    </i>
    <i r="4">
      <x v="38"/>
    </i>
    <i r="3">
      <x v="20"/>
      <x v="3"/>
    </i>
    <i r="4">
      <x v="98"/>
    </i>
    <i r="3">
      <x v="21"/>
      <x/>
    </i>
    <i r="4">
      <x v="96"/>
    </i>
    <i r="3">
      <x v="22"/>
      <x v="99"/>
    </i>
    <i r="3">
      <x v="23"/>
      <x v="69"/>
    </i>
    <i r="3">
      <x v="24"/>
      <x/>
    </i>
    <i r="4">
      <x v="1"/>
    </i>
    <i r="4">
      <x v="56"/>
    </i>
    <i r="3">
      <x v="25"/>
      <x/>
    </i>
    <i r="4">
      <x v="1"/>
    </i>
    <i r="4">
      <x v="4"/>
    </i>
    <i r="4">
      <x v="91"/>
    </i>
    <i r="3">
      <x v="26"/>
      <x/>
    </i>
    <i r="4">
      <x v="2"/>
    </i>
    <i r="4">
      <x v="100"/>
    </i>
    <i r="3">
      <x v="27"/>
      <x v="67"/>
    </i>
    <i r="3">
      <x v="28"/>
      <x/>
    </i>
    <i r="4">
      <x v="2"/>
    </i>
    <i r="4">
      <x v="101"/>
    </i>
    <i r="3">
      <x v="29"/>
      <x/>
    </i>
    <i r="4">
      <x v="2"/>
    </i>
    <i r="4">
      <x v="3"/>
    </i>
    <i r="4">
      <x v="102"/>
    </i>
    <i r="3">
      <x v="30"/>
      <x/>
    </i>
    <i r="4">
      <x v="103"/>
    </i>
    <i r="3">
      <x v="31"/>
      <x v="3"/>
    </i>
    <i r="4">
      <x v="22"/>
    </i>
    <i r="3">
      <x v="32"/>
      <x v="12"/>
    </i>
    <i r="3">
      <x v="33"/>
      <x v="6"/>
    </i>
    <i r="3">
      <x v="34"/>
      <x/>
    </i>
    <i r="4">
      <x v="2"/>
    </i>
    <i r="4">
      <x v="33"/>
    </i>
    <i r="3">
      <x v="35"/>
      <x v="1"/>
    </i>
    <i r="4">
      <x v="104"/>
    </i>
    <i r="3">
      <x v="36"/>
      <x/>
    </i>
    <i r="4">
      <x v="23"/>
    </i>
    <i r="3">
      <x v="37"/>
      <x/>
    </i>
    <i r="4">
      <x v="1"/>
    </i>
    <i r="4">
      <x v="105"/>
    </i>
    <i r="3">
      <x v="38"/>
      <x v="2"/>
    </i>
    <i r="4">
      <x v="106"/>
    </i>
    <i r="3">
      <x v="39"/>
      <x v="1"/>
    </i>
    <i r="4">
      <x v="2"/>
    </i>
    <i r="4">
      <x v="107"/>
    </i>
    <i r="3">
      <x v="40"/>
      <x/>
    </i>
    <i r="4">
      <x v="108"/>
    </i>
    <i r="3">
      <x v="41"/>
      <x/>
    </i>
    <i r="4">
      <x v="1"/>
    </i>
    <i r="4">
      <x v="109"/>
    </i>
    <i r="3">
      <x v="42"/>
      <x v="20"/>
    </i>
    <i r="3">
      <x v="43"/>
      <x/>
    </i>
    <i r="4">
      <x v="10"/>
    </i>
    <i r="1">
      <x v="13"/>
      <x v="2"/>
      <x v="45"/>
      <x v="46"/>
    </i>
    <i r="3">
      <x v="46"/>
      <x v="47"/>
    </i>
    <i r="3">
      <x v="47"/>
      <x v="15"/>
    </i>
    <i r="4">
      <x v="16"/>
    </i>
    <i r="4">
      <x v="17"/>
    </i>
    <i r="4">
      <x v="68"/>
    </i>
    <i r="4">
      <x v="110"/>
    </i>
    <i r="3">
      <x v="48"/>
      <x/>
    </i>
    <i r="4">
      <x v="2"/>
    </i>
    <i r="4">
      <x v="5"/>
    </i>
    <i r="4">
      <x v="11"/>
    </i>
    <i r="4">
      <x v="21"/>
    </i>
    <i r="4">
      <x v="111"/>
    </i>
    <i t="grand">
      <x/>
    </i>
  </rowItems>
  <colItems count="1">
    <i/>
  </colItems>
  <dataFields count="1">
    <dataField name="Sum of Sum Current Deduction" fld="9" baseField="0" baseItem="0"/>
  </dataFields>
  <formats count="4">
    <format dxfId="51">
      <pivotArea type="topRight" dataOnly="0" labelOnly="1" outline="0" fieldPosition="0"/>
    </format>
    <format dxfId="50">
      <pivotArea field="-2" type="button" dataOnly="0" labelOnly="1" outline="0" axis="axisValues" fieldPosition="0"/>
    </format>
    <format dxfId="49">
      <pivotArea field="4" type="button" dataOnly="0" labelOnly="1" outline="0" axis="axisRow" fieldPosition="2"/>
    </format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84FD3-4FF9-4940-B730-A1F2CDF24AAC}" name="PivotTable26" cacheId="73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BL3:BQ107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9">
        <item x="0"/>
        <item x="1"/>
        <item x="6"/>
        <item x="5"/>
        <item x="3"/>
        <item x="4"/>
        <item x="2"/>
        <item x="7"/>
        <item m="1" x="8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4">
        <item h="1" x="5"/>
        <item h="1" x="6"/>
        <item h="1" x="7"/>
        <item h="1" x="8"/>
        <item h="1" x="9"/>
        <item h="1" x="10"/>
        <item h="1" x="11"/>
        <item h="1" x="12"/>
        <item h="1" x="13"/>
        <item x="17"/>
        <item h="1" x="20"/>
        <item h="1" x="1"/>
        <item h="1" x="22"/>
        <item h="1" x="2"/>
        <item h="1" x="0"/>
        <item h="1" x="21"/>
        <item x="18"/>
        <item h="1" x="4"/>
        <item h="1" x="3"/>
        <item h="1" x="14"/>
        <item h="1" x="15"/>
        <item h="1" x="16"/>
        <item h="1" x="19"/>
        <item m="1" x="23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5"/>
        <item x="19"/>
        <item x="20"/>
        <item x="17"/>
        <item x="21"/>
        <item x="18"/>
        <item x="0"/>
        <item x="81"/>
        <item x="1"/>
        <item x="82"/>
        <item x="6"/>
        <item x="7"/>
        <item x="10"/>
        <item x="13"/>
        <item x="24"/>
        <item x="25"/>
        <item x="22"/>
        <item x="26"/>
        <item x="2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3"/>
        <item x="84"/>
        <item x="77"/>
        <item x="78"/>
        <item x="9"/>
        <item x="34"/>
        <item x="35"/>
        <item x="32"/>
        <item x="36"/>
        <item x="33"/>
        <item x="8"/>
        <item x="14"/>
        <item x="29"/>
        <item x="30"/>
        <item x="27"/>
        <item x="31"/>
        <item x="28"/>
        <item x="79"/>
        <item x="80"/>
        <item x="4"/>
        <item x="3"/>
        <item x="11"/>
        <item x="12"/>
        <item x="15"/>
        <item x="16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10">
        <item x="25"/>
        <item x="38"/>
        <item x="12"/>
        <item x="58"/>
        <item x="24"/>
        <item x="37"/>
        <item x="97"/>
        <item x="57"/>
        <item x="2"/>
        <item x="14"/>
        <item x="34"/>
        <item x="121"/>
        <item x="103"/>
        <item x="32"/>
        <item x="11"/>
        <item x="49"/>
        <item x="116"/>
        <item x="112"/>
        <item x="175"/>
        <item x="122"/>
        <item x="120"/>
        <item x="115"/>
        <item x="173"/>
        <item x="23"/>
        <item x="111"/>
        <item x="117"/>
        <item x="31"/>
        <item x="176"/>
        <item x="126"/>
        <item x="10"/>
        <item x="56"/>
        <item x="172"/>
        <item x="138"/>
        <item x="155"/>
        <item x="191"/>
        <item x="96"/>
        <item x="87"/>
        <item x="118"/>
        <item x="170"/>
        <item x="22"/>
        <item x="95"/>
        <item x="174"/>
        <item x="125"/>
        <item x="43"/>
        <item x="184"/>
        <item x="99"/>
        <item x="74"/>
        <item x="159"/>
        <item x="146"/>
        <item x="137"/>
        <item x="124"/>
        <item x="45"/>
        <item x="68"/>
        <item x="156"/>
        <item x="123"/>
        <item x="9"/>
        <item x="102"/>
        <item x="21"/>
        <item x="30"/>
        <item x="165"/>
        <item x="51"/>
        <item x="55"/>
        <item x="90"/>
        <item x="160"/>
        <item x="185"/>
        <item x="73"/>
        <item x="75"/>
        <item x="91"/>
        <item x="130"/>
        <item x="88"/>
        <item x="65"/>
        <item x="167"/>
        <item x="169"/>
        <item x="78"/>
        <item x="50"/>
        <item x="0"/>
        <item x="1"/>
        <item x="3"/>
        <item x="4"/>
        <item x="5"/>
        <item x="6"/>
        <item x="7"/>
        <item x="8"/>
        <item x="13"/>
        <item x="15"/>
        <item x="16"/>
        <item x="17"/>
        <item x="18"/>
        <item x="19"/>
        <item x="20"/>
        <item x="26"/>
        <item x="27"/>
        <item x="28"/>
        <item x="29"/>
        <item x="33"/>
        <item x="35"/>
        <item x="36"/>
        <item x="39"/>
        <item x="40"/>
        <item x="41"/>
        <item x="42"/>
        <item x="44"/>
        <item x="46"/>
        <item x="47"/>
        <item x="48"/>
        <item x="52"/>
        <item x="53"/>
        <item x="54"/>
        <item x="59"/>
        <item x="60"/>
        <item x="61"/>
        <item x="62"/>
        <item x="63"/>
        <item x="64"/>
        <item x="66"/>
        <item x="67"/>
        <item x="69"/>
        <item x="70"/>
        <item x="71"/>
        <item x="72"/>
        <item x="76"/>
        <item x="77"/>
        <item x="79"/>
        <item x="80"/>
        <item x="81"/>
        <item x="82"/>
        <item x="83"/>
        <item x="84"/>
        <item x="85"/>
        <item x="86"/>
        <item x="89"/>
        <item x="92"/>
        <item x="93"/>
        <item x="94"/>
        <item x="98"/>
        <item x="100"/>
        <item x="101"/>
        <item x="104"/>
        <item x="105"/>
        <item x="106"/>
        <item x="107"/>
        <item x="108"/>
        <item x="109"/>
        <item x="110"/>
        <item x="113"/>
        <item x="114"/>
        <item x="119"/>
        <item x="127"/>
        <item x="128"/>
        <item x="129"/>
        <item x="131"/>
        <item x="132"/>
        <item x="133"/>
        <item x="134"/>
        <item x="135"/>
        <item x="136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7"/>
        <item x="158"/>
        <item x="161"/>
        <item x="162"/>
        <item x="163"/>
        <item x="164"/>
        <item x="166"/>
        <item x="168"/>
        <item x="171"/>
        <item x="177"/>
        <item x="178"/>
        <item x="179"/>
        <item x="180"/>
        <item x="181"/>
        <item x="182"/>
        <item x="183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</items>
    </pivotField>
  </pivotFields>
  <rowFields count="5">
    <field x="3"/>
    <field x="6"/>
    <field x="4"/>
    <field x="8"/>
    <field x="11"/>
  </rowFields>
  <rowItems count="103">
    <i>
      <x v="3"/>
      <x v="9"/>
      <x/>
      <x v="19"/>
      <x/>
    </i>
    <i r="4">
      <x v="3"/>
    </i>
    <i r="4">
      <x v="119"/>
    </i>
    <i r="4">
      <x v="198"/>
    </i>
    <i r="3">
      <x v="20"/>
      <x/>
    </i>
    <i r="4">
      <x v="3"/>
    </i>
    <i r="4">
      <x v="70"/>
    </i>
    <i r="4">
      <x v="198"/>
    </i>
    <i r="3">
      <x v="21"/>
      <x v="5"/>
    </i>
    <i r="4">
      <x v="65"/>
    </i>
    <i r="3">
      <x v="22"/>
      <x v="2"/>
    </i>
    <i r="4">
      <x v="46"/>
    </i>
    <i r="3">
      <x v="23"/>
      <x v="1"/>
    </i>
    <i r="4">
      <x v="66"/>
    </i>
    <i r="3">
      <x v="24"/>
      <x/>
    </i>
    <i r="4">
      <x v="3"/>
    </i>
    <i r="4">
      <x v="120"/>
    </i>
    <i r="3">
      <x v="25"/>
      <x/>
    </i>
    <i r="4">
      <x v="121"/>
    </i>
    <i r="4">
      <x v="198"/>
    </i>
    <i r="3">
      <x v="26"/>
      <x/>
    </i>
    <i r="4">
      <x v="103"/>
    </i>
    <i r="3">
      <x v="27"/>
      <x v="73"/>
    </i>
    <i r="3">
      <x v="28"/>
      <x v="8"/>
    </i>
    <i r="3">
      <x v="29"/>
      <x/>
    </i>
    <i r="4">
      <x v="122"/>
    </i>
    <i r="4">
      <x v="198"/>
    </i>
    <i r="3">
      <x v="30"/>
      <x v="2"/>
    </i>
    <i r="4">
      <x v="123"/>
    </i>
    <i r="4">
      <x v="198"/>
    </i>
    <i r="3">
      <x v="31"/>
      <x/>
    </i>
    <i r="4">
      <x v="1"/>
    </i>
    <i r="4">
      <x v="124"/>
    </i>
    <i r="4">
      <x v="198"/>
    </i>
    <i r="3">
      <x v="32"/>
      <x/>
    </i>
    <i r="4">
      <x v="1"/>
    </i>
    <i r="4">
      <x v="125"/>
    </i>
    <i r="3">
      <x v="33"/>
      <x/>
    </i>
    <i r="4">
      <x v="126"/>
    </i>
    <i r="4">
      <x v="198"/>
    </i>
    <i r="3">
      <x v="34"/>
      <x v="1"/>
    </i>
    <i r="4">
      <x v="127"/>
    </i>
    <i r="4">
      <x v="198"/>
    </i>
    <i r="3">
      <x v="35"/>
      <x v="128"/>
    </i>
    <i r="4">
      <x v="198"/>
    </i>
    <i r="3">
      <x v="36"/>
      <x/>
    </i>
    <i r="4">
      <x v="129"/>
    </i>
    <i r="3">
      <x v="37"/>
      <x v="36"/>
    </i>
    <i r="4">
      <x v="198"/>
    </i>
    <i r="3">
      <x v="38"/>
      <x v="69"/>
    </i>
    <i r="3">
      <x v="39"/>
      <x v="130"/>
    </i>
    <i r="3">
      <x v="40"/>
      <x v="3"/>
    </i>
    <i r="4">
      <x v="62"/>
    </i>
    <i r="3">
      <x v="41"/>
      <x v="67"/>
    </i>
    <i r="4">
      <x v="198"/>
    </i>
    <i r="3">
      <x v="42"/>
      <x v="131"/>
    </i>
    <i r="4">
      <x v="198"/>
    </i>
    <i r="3">
      <x v="43"/>
      <x v="1"/>
    </i>
    <i r="4">
      <x v="132"/>
    </i>
    <i r="3">
      <x v="44"/>
      <x/>
    </i>
    <i r="4">
      <x v="133"/>
    </i>
    <i r="4">
      <x v="198"/>
    </i>
    <i r="3">
      <x v="45"/>
      <x/>
    </i>
    <i r="4">
      <x v="1"/>
    </i>
    <i r="4">
      <x v="40"/>
    </i>
    <i r="3">
      <x v="46"/>
      <x v="35"/>
    </i>
    <i r="4">
      <x v="198"/>
    </i>
    <i r="3">
      <x v="47"/>
      <x v="61"/>
    </i>
    <i r="3">
      <x v="48"/>
      <x v="6"/>
    </i>
    <i r="3">
      <x v="49"/>
      <x/>
    </i>
    <i r="4">
      <x v="134"/>
    </i>
    <i r="3">
      <x v="50"/>
      <x v="66"/>
    </i>
    <i r="4">
      <x v="198"/>
    </i>
    <i r="3">
      <x v="51"/>
      <x v="2"/>
    </i>
    <i r="4">
      <x v="45"/>
    </i>
    <i r="3">
      <x v="52"/>
      <x/>
    </i>
    <i r="4">
      <x v="135"/>
    </i>
    <i r="4">
      <x v="198"/>
    </i>
    <i r="3">
      <x v="53"/>
      <x v="1"/>
    </i>
    <i r="4">
      <x v="43"/>
    </i>
    <i r="3">
      <x v="54"/>
      <x v="1"/>
    </i>
    <i r="4">
      <x v="43"/>
    </i>
    <i r="4">
      <x v="198"/>
    </i>
    <i r="3">
      <x v="55"/>
      <x v="1"/>
    </i>
    <i r="4">
      <x v="136"/>
    </i>
    <i r="3">
      <x v="56"/>
      <x v="1"/>
    </i>
    <i r="4">
      <x v="55"/>
    </i>
    <i r="3">
      <x v="57"/>
      <x v="56"/>
    </i>
    <i r="3">
      <x v="58"/>
      <x/>
    </i>
    <i r="4">
      <x v="12"/>
    </i>
    <i r="1">
      <x v="16"/>
      <x/>
      <x v="60"/>
      <x v="190"/>
    </i>
    <i r="4">
      <x v="198"/>
    </i>
    <i r="3">
      <x v="61"/>
      <x v="191"/>
    </i>
    <i r="4">
      <x v="198"/>
    </i>
    <i r="3">
      <x v="62"/>
      <x v="10"/>
    </i>
    <i r="4">
      <x v="101"/>
    </i>
    <i r="4">
      <x v="137"/>
    </i>
    <i r="4">
      <x v="198"/>
    </i>
    <i r="3">
      <x v="63"/>
      <x v="8"/>
    </i>
    <i r="4">
      <x v="16"/>
    </i>
    <i r="4">
      <x v="138"/>
    </i>
    <i r="4">
      <x v="198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A4ED52-1294-48F0-9957-198419D787CD}" name="PivotTable18" cacheId="65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3:F102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0"/>
        <item x="4"/>
        <item x="3"/>
        <item x="5"/>
        <item x="2"/>
        <item x="6"/>
        <item x="1"/>
      </items>
    </pivotField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compact="0" numFmtId="14" outline="0" showAll="0" defaultSubtotal="0"/>
    <pivotField axis="axisRow" compact="0" outline="0" showAll="0" defaultSubtotal="0">
      <items count="21">
        <item x="7"/>
        <item h="1" x="11"/>
        <item h="1" x="12"/>
        <item h="1" x="13"/>
        <item h="1" x="14"/>
        <item h="1" x="4"/>
        <item h="1" x="18"/>
        <item h="1" x="19"/>
        <item h="1" x="2"/>
        <item h="1" x="3"/>
        <item h="1" x="9"/>
        <item h="1" x="1"/>
        <item h="1" x="0"/>
        <item x="5"/>
        <item h="1" x="8"/>
        <item h="1" x="10"/>
        <item h="1" x="6"/>
        <item h="1" x="16"/>
        <item h="1" x="17"/>
        <item h="1" x="15"/>
        <item h="1" x="20"/>
      </items>
    </pivotField>
    <pivotField compact="0" outline="0" showAll="0" defaultSubtotal="0"/>
    <pivotField axis="axisRow" compact="0" outline="0" showAll="0" defaultSubtotal="0">
      <items count="54">
        <item x="1"/>
        <item x="0"/>
        <item x="2"/>
        <item x="3"/>
        <item x="30"/>
        <item x="9"/>
        <item x="33"/>
        <item x="34"/>
        <item x="35"/>
        <item x="10"/>
        <item x="36"/>
        <item x="11"/>
        <item x="43"/>
        <item x="44"/>
        <item x="12"/>
        <item x="13"/>
        <item x="14"/>
        <item x="37"/>
        <item x="15"/>
        <item x="16"/>
        <item x="45"/>
        <item x="38"/>
        <item x="46"/>
        <item x="47"/>
        <item x="39"/>
        <item x="17"/>
        <item x="18"/>
        <item x="19"/>
        <item x="20"/>
        <item x="40"/>
        <item x="21"/>
        <item x="48"/>
        <item x="49"/>
        <item x="50"/>
        <item x="22"/>
        <item x="51"/>
        <item x="41"/>
        <item x="23"/>
        <item x="52"/>
        <item x="24"/>
        <item x="25"/>
        <item x="26"/>
        <item x="53"/>
        <item x="42"/>
        <item x="31"/>
        <item x="5"/>
        <item x="6"/>
        <item x="27"/>
        <item x="28"/>
        <item x="7"/>
        <item x="8"/>
        <item x="4"/>
        <item x="29"/>
        <item x="32"/>
      </items>
    </pivotField>
    <pivotField dataField="1" compact="0" numFmtId="2" outline="0" showAll="0" defaultSubtotal="0"/>
    <pivotField axis="axisRow" compact="0" outline="0" showAll="0" defaultSubtotal="0">
      <items count="116">
        <item x="2"/>
        <item x="4"/>
        <item x="7"/>
        <item x="32"/>
        <item x="15"/>
        <item x="0"/>
        <item x="5"/>
        <item x="33"/>
        <item x="17"/>
        <item x="8"/>
        <item x="13"/>
        <item x="22"/>
        <item x="25"/>
        <item x="12"/>
        <item x="102"/>
        <item x="3"/>
        <item x="40"/>
        <item x="98"/>
        <item x="90"/>
        <item x="105"/>
        <item x="18"/>
        <item x="24"/>
        <item x="101"/>
        <item x="88"/>
        <item x="1"/>
        <item x="99"/>
        <item x="62"/>
        <item x="86"/>
        <item x="78"/>
        <item x="71"/>
        <item x="16"/>
        <item x="34"/>
        <item x="31"/>
        <item x="27"/>
        <item x="37"/>
        <item x="64"/>
        <item x="30"/>
        <item x="111"/>
        <item x="29"/>
        <item x="6"/>
        <item x="9"/>
        <item x="10"/>
        <item x="11"/>
        <item x="14"/>
        <item x="19"/>
        <item x="20"/>
        <item x="21"/>
        <item x="23"/>
        <item x="26"/>
        <item x="28"/>
        <item x="35"/>
        <item x="36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9"/>
        <item x="80"/>
        <item x="81"/>
        <item x="82"/>
        <item x="83"/>
        <item x="84"/>
        <item x="85"/>
        <item x="87"/>
        <item x="89"/>
        <item x="91"/>
        <item x="92"/>
        <item x="93"/>
        <item x="94"/>
        <item x="95"/>
        <item x="96"/>
        <item x="97"/>
        <item x="100"/>
        <item x="103"/>
        <item x="104"/>
        <item x="106"/>
        <item x="107"/>
        <item x="108"/>
        <item x="109"/>
        <item x="110"/>
        <item x="112"/>
        <item x="113"/>
        <item x="114"/>
        <item x="115"/>
      </items>
    </pivotField>
  </pivotFields>
  <rowFields count="5">
    <field x="3"/>
    <field x="6"/>
    <field x="4"/>
    <field x="8"/>
    <field x="10"/>
  </rowFields>
  <rowItems count="98">
    <i>
      <x v="2"/>
      <x/>
      <x v="2"/>
      <x v="4"/>
      <x/>
    </i>
    <i r="4">
      <x v="5"/>
    </i>
    <i r="4">
      <x v="28"/>
    </i>
    <i r="3">
      <x v="5"/>
      <x/>
    </i>
    <i r="4">
      <x v="1"/>
    </i>
    <i r="4">
      <x v="2"/>
    </i>
    <i r="4">
      <x v="88"/>
    </i>
    <i r="3">
      <x v="6"/>
      <x v="5"/>
    </i>
    <i r="4">
      <x v="89"/>
    </i>
    <i r="3">
      <x v="7"/>
      <x v="2"/>
    </i>
    <i r="4">
      <x v="90"/>
    </i>
    <i r="3">
      <x v="8"/>
      <x v="1"/>
    </i>
    <i r="4">
      <x v="91"/>
    </i>
    <i r="3">
      <x v="9"/>
      <x/>
    </i>
    <i r="4">
      <x v="1"/>
    </i>
    <i r="4">
      <x v="3"/>
    </i>
    <i r="4">
      <x v="92"/>
    </i>
    <i r="3">
      <x v="10"/>
      <x v="1"/>
    </i>
    <i r="4">
      <x v="93"/>
    </i>
    <i r="3">
      <x v="11"/>
      <x/>
    </i>
    <i r="4">
      <x v="94"/>
    </i>
    <i r="3">
      <x v="12"/>
      <x v="27"/>
    </i>
    <i r="3">
      <x v="13"/>
      <x v="6"/>
    </i>
    <i r="3">
      <x v="14"/>
      <x v="1"/>
    </i>
    <i r="4">
      <x v="3"/>
    </i>
    <i r="4">
      <x v="95"/>
    </i>
    <i r="3">
      <x v="15"/>
      <x/>
    </i>
    <i r="4">
      <x v="23"/>
    </i>
    <i r="3">
      <x v="16"/>
      <x/>
    </i>
    <i r="4">
      <x v="1"/>
    </i>
    <i r="4">
      <x v="96"/>
    </i>
    <i r="3">
      <x v="17"/>
      <x/>
    </i>
    <i r="4">
      <x v="18"/>
    </i>
    <i r="3">
      <x v="18"/>
      <x/>
    </i>
    <i r="4">
      <x v="97"/>
    </i>
    <i r="3">
      <x v="19"/>
      <x/>
    </i>
    <i r="4">
      <x v="98"/>
    </i>
    <i r="3">
      <x v="20"/>
      <x v="99"/>
    </i>
    <i r="3">
      <x v="21"/>
      <x v="1"/>
    </i>
    <i r="4">
      <x v="100"/>
    </i>
    <i r="3">
      <x v="22"/>
      <x v="101"/>
    </i>
    <i r="3">
      <x v="23"/>
      <x v="33"/>
    </i>
    <i r="3">
      <x v="24"/>
      <x v="2"/>
    </i>
    <i r="4">
      <x v="89"/>
    </i>
    <i r="3">
      <x v="25"/>
      <x/>
    </i>
    <i r="4">
      <x v="2"/>
    </i>
    <i r="4">
      <x v="102"/>
    </i>
    <i r="3">
      <x v="26"/>
      <x v="1"/>
    </i>
    <i r="4">
      <x v="103"/>
    </i>
    <i r="3">
      <x v="27"/>
      <x/>
    </i>
    <i r="4">
      <x v="1"/>
    </i>
    <i r="4">
      <x v="17"/>
    </i>
    <i r="3">
      <x v="28"/>
      <x v="1"/>
    </i>
    <i r="4">
      <x v="2"/>
    </i>
    <i r="4">
      <x v="25"/>
    </i>
    <i r="3">
      <x v="29"/>
      <x v="1"/>
    </i>
    <i r="4">
      <x v="25"/>
    </i>
    <i r="3">
      <x v="30"/>
      <x/>
    </i>
    <i r="4">
      <x v="1"/>
    </i>
    <i r="4">
      <x v="104"/>
    </i>
    <i r="3">
      <x v="31"/>
      <x v="22"/>
    </i>
    <i r="3">
      <x v="32"/>
      <x v="14"/>
    </i>
    <i r="3">
      <x v="33"/>
      <x v="5"/>
    </i>
    <i r="3">
      <x v="34"/>
      <x/>
    </i>
    <i r="4">
      <x v="3"/>
    </i>
    <i r="4">
      <x v="105"/>
    </i>
    <i r="3">
      <x v="35"/>
      <x v="106"/>
    </i>
    <i r="3">
      <x v="36"/>
      <x/>
    </i>
    <i r="4">
      <x v="19"/>
    </i>
    <i r="3">
      <x v="37"/>
      <x/>
    </i>
    <i r="4">
      <x v="107"/>
    </i>
    <i r="3">
      <x v="38"/>
      <x v="108"/>
    </i>
    <i r="3">
      <x v="39"/>
      <x/>
    </i>
    <i r="4">
      <x v="2"/>
    </i>
    <i r="4">
      <x v="109"/>
    </i>
    <i r="3">
      <x v="40"/>
      <x/>
    </i>
    <i r="4">
      <x v="1"/>
    </i>
    <i r="4">
      <x v="110"/>
    </i>
    <i r="3">
      <x v="41"/>
      <x/>
    </i>
    <i r="4">
      <x v="1"/>
    </i>
    <i r="4">
      <x v="111"/>
    </i>
    <i r="3">
      <x v="42"/>
      <x v="37"/>
    </i>
    <i r="3">
      <x v="43"/>
      <x/>
    </i>
    <i r="4">
      <x v="12"/>
    </i>
    <i r="1">
      <x v="13"/>
      <x v="2"/>
      <x v="45"/>
      <x v="1"/>
    </i>
    <i r="4">
      <x v="65"/>
    </i>
    <i r="3">
      <x v="46"/>
      <x/>
    </i>
    <i r="4">
      <x v="67"/>
    </i>
    <i r="3">
      <x v="47"/>
      <x/>
    </i>
    <i r="4">
      <x v="7"/>
    </i>
    <i r="4">
      <x v="13"/>
    </i>
    <i r="4">
      <x v="66"/>
    </i>
    <i r="4">
      <x v="112"/>
    </i>
    <i r="3">
      <x v="48"/>
      <x v="1"/>
    </i>
    <i r="4">
      <x v="7"/>
    </i>
    <i r="4">
      <x v="9"/>
    </i>
    <i r="4">
      <x v="113"/>
    </i>
    <i t="grand">
      <x/>
    </i>
  </rowItems>
  <colItems count="1">
    <i/>
  </colItems>
  <dataFields count="1">
    <dataField name="Sum of Sum Current Deduction" fld="9" baseField="0" baseItem="0"/>
  </dataFields>
  <formats count="4">
    <format dxfId="55">
      <pivotArea type="topRight" dataOnly="0" labelOnly="1" outline="0" fieldPosition="0"/>
    </format>
    <format dxfId="54">
      <pivotArea field="-2" type="button" dataOnly="0" labelOnly="1" outline="0" axis="axisValues" fieldPosition="0"/>
    </format>
    <format dxfId="53">
      <pivotArea field="4" type="button" dataOnly="0" labelOnly="1" outline="0" axis="axisRow" fieldPosition="2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8083E9-BEEE-4757-A22F-87EFADAB496E}" name="PivotTable19" cacheId="66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H3:M108" firstHeaderRow="2" firstDataRow="2" firstDataCol="5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4"/>
        <item x="3"/>
        <item x="6"/>
        <item x="2"/>
        <item x="5"/>
        <item x="1"/>
        <item x="0"/>
      </items>
    </pivotField>
    <pivotField axis="axisRow" compact="0" outline="0" showAll="0" defaultSubtotal="0">
      <items count="6">
        <item x="1"/>
        <item x="2"/>
        <item x="3"/>
        <item x="4"/>
        <item x="5"/>
        <item x="0"/>
      </items>
    </pivotField>
    <pivotField compact="0" numFmtId="14" outline="0" subtotalTop="0" showAll="0" defaultSubtotal="0"/>
    <pivotField axis="axisRow" compact="0" outline="0" showAll="0" defaultSubtotal="0">
      <items count="21">
        <item x="7"/>
        <item h="1" x="12"/>
        <item h="1" x="13"/>
        <item h="1" x="8"/>
        <item h="1" x="14"/>
        <item h="1" x="4"/>
        <item h="1" x="18"/>
        <item h="1" x="19"/>
        <item h="1" x="2"/>
        <item h="1" x="3"/>
        <item h="1" x="9"/>
        <item h="1" x="0"/>
        <item h="1" x="1"/>
        <item x="5"/>
        <item h="1" x="11"/>
        <item h="1" x="10"/>
        <item h="1" x="6"/>
        <item h="1" x="16"/>
        <item h="1" x="17"/>
        <item h="1" x="15"/>
        <item h="1" x="20"/>
      </items>
    </pivotField>
    <pivotField compact="0" outline="0" showAll="0" defaultSubtotal="0"/>
    <pivotField axis="axisRow" compact="0" outline="0" showAll="0" defaultSubtotal="0">
      <items count="55">
        <item x="0"/>
        <item x="1"/>
        <item x="2"/>
        <item x="3"/>
        <item x="39"/>
        <item x="8"/>
        <item x="30"/>
        <item x="9"/>
        <item x="10"/>
        <item x="31"/>
        <item x="32"/>
        <item x="11"/>
        <item x="40"/>
        <item x="46"/>
        <item x="12"/>
        <item x="13"/>
        <item x="14"/>
        <item x="41"/>
        <item x="15"/>
        <item x="16"/>
        <item x="47"/>
        <item x="33"/>
        <item x="17"/>
        <item x="48"/>
        <item x="34"/>
        <item x="18"/>
        <item x="19"/>
        <item x="20"/>
        <item x="21"/>
        <item x="42"/>
        <item x="22"/>
        <item x="49"/>
        <item x="50"/>
        <item x="51"/>
        <item x="23"/>
        <item x="52"/>
        <item x="35"/>
        <item x="24"/>
        <item x="53"/>
        <item x="25"/>
        <item x="26"/>
        <item x="27"/>
        <item x="54"/>
        <item x="43"/>
        <item x="36"/>
        <item x="44"/>
        <item x="5"/>
        <item x="28"/>
        <item x="29"/>
        <item x="6"/>
        <item x="7"/>
        <item x="4"/>
        <item x="38"/>
        <item x="37"/>
        <item x="45"/>
      </items>
    </pivotField>
    <pivotField dataField="1" compact="0" outline="0" subtotalTop="0" showAll="0" defaultSubtotal="0"/>
    <pivotField axis="axisRow" compact="0" outline="0" showAll="0" defaultSubtotal="0">
      <items count="117">
        <item x="3"/>
        <item x="5"/>
        <item x="7"/>
        <item x="1"/>
        <item x="12"/>
        <item x="0"/>
        <item x="29"/>
        <item x="8"/>
        <item x="21"/>
        <item x="23"/>
        <item x="50"/>
        <item x="53"/>
        <item x="11"/>
        <item x="25"/>
        <item x="4"/>
        <item x="66"/>
        <item x="37"/>
        <item x="72"/>
        <item x="6"/>
        <item x="49"/>
        <item x="74"/>
        <item x="88"/>
        <item x="33"/>
        <item x="26"/>
        <item x="112"/>
        <item x="34"/>
        <item x="38"/>
        <item x="35"/>
        <item x="19"/>
        <item x="44"/>
        <item x="24"/>
        <item x="97"/>
        <item x="83"/>
        <item x="99"/>
        <item x="2"/>
        <item x="9"/>
        <item x="10"/>
        <item x="13"/>
        <item x="14"/>
        <item x="15"/>
        <item x="16"/>
        <item x="17"/>
        <item x="18"/>
        <item x="20"/>
        <item x="22"/>
        <item x="27"/>
        <item x="28"/>
        <item x="30"/>
        <item x="31"/>
        <item x="32"/>
        <item x="36"/>
        <item x="39"/>
        <item x="40"/>
        <item x="41"/>
        <item x="42"/>
        <item x="43"/>
        <item x="45"/>
        <item x="46"/>
        <item x="47"/>
        <item x="48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3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</items>
    </pivotField>
  </pivotFields>
  <rowFields count="5">
    <field x="3"/>
    <field x="6"/>
    <field x="4"/>
    <field x="8"/>
    <field x="10"/>
  </rowFields>
  <rowItems count="104">
    <i>
      <x v="1"/>
      <x/>
      <x v="2"/>
      <x v="4"/>
      <x v="3"/>
    </i>
    <i r="4">
      <x v="41"/>
    </i>
    <i r="3">
      <x v="5"/>
      <x/>
    </i>
    <i r="4">
      <x v="2"/>
    </i>
    <i r="4">
      <x v="86"/>
    </i>
    <i r="3">
      <x v="6"/>
      <x/>
    </i>
    <i r="4">
      <x v="5"/>
    </i>
    <i r="4">
      <x v="87"/>
    </i>
    <i r="3">
      <x v="7"/>
      <x v="2"/>
    </i>
    <i r="4">
      <x v="32"/>
    </i>
    <i r="3">
      <x v="8"/>
      <x/>
    </i>
    <i r="4">
      <x v="1"/>
    </i>
    <i r="4">
      <x v="88"/>
    </i>
    <i r="3">
      <x v="9"/>
      <x/>
    </i>
    <i r="4">
      <x v="3"/>
    </i>
    <i r="4">
      <x v="89"/>
    </i>
    <i r="3">
      <x v="10"/>
      <x/>
    </i>
    <i r="4">
      <x v="1"/>
    </i>
    <i r="4">
      <x v="90"/>
    </i>
    <i r="3">
      <x v="11"/>
      <x/>
    </i>
    <i r="4">
      <x v="91"/>
    </i>
    <i r="3">
      <x v="12"/>
      <x/>
    </i>
    <i r="4">
      <x v="21"/>
    </i>
    <i r="3">
      <x v="13"/>
      <x v="6"/>
    </i>
    <i r="3">
      <x v="14"/>
      <x/>
    </i>
    <i r="4">
      <x v="3"/>
    </i>
    <i r="4">
      <x v="92"/>
    </i>
    <i r="3">
      <x v="15"/>
      <x/>
    </i>
    <i r="4">
      <x v="1"/>
    </i>
    <i r="4">
      <x v="93"/>
    </i>
    <i r="3">
      <x v="16"/>
      <x/>
    </i>
    <i r="4">
      <x v="1"/>
    </i>
    <i r="4">
      <x v="94"/>
    </i>
    <i r="3">
      <x v="17"/>
      <x/>
    </i>
    <i r="4">
      <x v="95"/>
    </i>
    <i r="3">
      <x v="18"/>
      <x/>
    </i>
    <i r="4">
      <x v="54"/>
    </i>
    <i r="3">
      <x v="19"/>
      <x/>
    </i>
    <i r="4">
      <x v="96"/>
    </i>
    <i r="3">
      <x v="20"/>
      <x v="97"/>
    </i>
    <i r="3">
      <x v="21"/>
      <x/>
    </i>
    <i r="4">
      <x v="1"/>
    </i>
    <i r="4">
      <x v="98"/>
    </i>
    <i r="3">
      <x v="22"/>
      <x v="1"/>
    </i>
    <i r="4">
      <x v="99"/>
    </i>
    <i r="3">
      <x v="23"/>
      <x v="14"/>
    </i>
    <i r="3">
      <x v="24"/>
      <x/>
    </i>
    <i r="4">
      <x v="2"/>
    </i>
    <i r="4">
      <x v="31"/>
    </i>
    <i r="3">
      <x v="25"/>
      <x/>
    </i>
    <i r="4">
      <x v="2"/>
    </i>
    <i r="4">
      <x v="100"/>
    </i>
    <i r="3">
      <x v="26"/>
      <x/>
    </i>
    <i r="4">
      <x v="90"/>
    </i>
    <i r="3">
      <x v="27"/>
      <x/>
    </i>
    <i r="4">
      <x v="1"/>
    </i>
    <i r="4">
      <x v="33"/>
    </i>
    <i r="3">
      <x v="28"/>
      <x v="1"/>
    </i>
    <i r="4">
      <x v="2"/>
    </i>
    <i r="4">
      <x v="101"/>
    </i>
    <i r="3">
      <x v="29"/>
      <x v="2"/>
    </i>
    <i r="4">
      <x v="102"/>
    </i>
    <i r="3">
      <x v="30"/>
      <x/>
    </i>
    <i r="4">
      <x v="103"/>
    </i>
    <i r="3">
      <x v="31"/>
      <x v="104"/>
    </i>
    <i r="3">
      <x v="32"/>
      <x v="14"/>
    </i>
    <i r="3">
      <x v="33"/>
      <x v="5"/>
    </i>
    <i r="3">
      <x v="34"/>
      <x/>
    </i>
    <i r="4">
      <x v="1"/>
    </i>
    <i r="4">
      <x v="105"/>
    </i>
    <i r="3">
      <x v="35"/>
      <x v="106"/>
    </i>
    <i r="3">
      <x v="36"/>
      <x/>
    </i>
    <i r="4">
      <x v="1"/>
    </i>
    <i r="4">
      <x v="107"/>
    </i>
    <i r="3">
      <x v="37"/>
      <x/>
    </i>
    <i r="4">
      <x v="108"/>
    </i>
    <i r="3">
      <x v="38"/>
      <x v="109"/>
    </i>
    <i r="3">
      <x v="39"/>
      <x/>
    </i>
    <i r="4">
      <x v="2"/>
    </i>
    <i r="4">
      <x v="110"/>
    </i>
    <i r="3">
      <x v="40"/>
      <x/>
    </i>
    <i r="4">
      <x v="1"/>
    </i>
    <i r="4">
      <x v="111"/>
    </i>
    <i r="3">
      <x v="41"/>
      <x v="1"/>
    </i>
    <i r="4">
      <x v="2"/>
    </i>
    <i r="4">
      <x v="112"/>
    </i>
    <i r="3">
      <x v="42"/>
      <x v="24"/>
    </i>
    <i r="3">
      <x v="43"/>
      <x/>
    </i>
    <i r="4">
      <x v="50"/>
    </i>
    <i r="2">
      <x v="4"/>
      <x v="4"/>
      <x/>
    </i>
    <i r="1">
      <x v="13"/>
      <x v="2"/>
      <x v="45"/>
      <x v="62"/>
    </i>
    <i r="3">
      <x v="46"/>
      <x/>
    </i>
    <i r="4">
      <x v="63"/>
    </i>
    <i r="3">
      <x v="47"/>
      <x/>
    </i>
    <i r="4">
      <x v="6"/>
    </i>
    <i r="4">
      <x v="8"/>
    </i>
    <i r="4">
      <x v="55"/>
    </i>
    <i r="4">
      <x v="113"/>
    </i>
    <i r="3">
      <x v="48"/>
      <x v="3"/>
    </i>
    <i r="4">
      <x v="6"/>
    </i>
    <i r="4">
      <x v="9"/>
    </i>
    <i r="4">
      <x v="114"/>
    </i>
    <i r="2">
      <x v="4"/>
      <x v="54"/>
      <x/>
    </i>
    <i t="grand">
      <x/>
    </i>
  </rowItems>
  <colItems count="1">
    <i/>
  </colItems>
  <dataFields count="1">
    <dataField name="Sum of Sum Total Charge" fld="9" baseField="0" baseItem="0"/>
  </dataFields>
  <formats count="4">
    <format dxfId="59">
      <pivotArea type="topRight" dataOnly="0" labelOnly="1" outline="0" fieldPosition="0"/>
    </format>
    <format dxfId="58">
      <pivotArea field="-2" type="button" dataOnly="0" labelOnly="1" outline="0" axis="axisValues" fieldPosition="0"/>
    </format>
    <format dxfId="57">
      <pivotArea field="4" type="button" dataOnly="0" labelOnly="1" outline="0" axis="axisRow" fieldPosition="2"/>
    </format>
    <format dxfId="5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F4B154-7997-4F8E-90B8-B494A721B0EE}" name="PivotTable28" cacheId="75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BZ3:CE116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5"/>
        <item h="1" x="6"/>
        <item h="1" x="11"/>
        <item h="1" x="12"/>
        <item h="1" x="7"/>
        <item h="1" x="8"/>
        <item h="1" x="13"/>
        <item h="1" x="14"/>
        <item h="1" x="15"/>
        <item x="18"/>
        <item h="1" x="16"/>
        <item h="1" x="1"/>
        <item h="1" x="22"/>
        <item h="1" x="2"/>
        <item h="1" x="0"/>
        <item h="1" x="21"/>
        <item x="19"/>
        <item h="1" x="4"/>
        <item h="1" x="3"/>
        <item h="1" x="9"/>
        <item h="1" x="10"/>
        <item h="1" x="17"/>
        <item h="1" x="20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5"/>
        <item x="20"/>
        <item x="21"/>
        <item x="19"/>
        <item x="22"/>
        <item x="9"/>
        <item x="0"/>
        <item x="81"/>
        <item x="1"/>
        <item x="82"/>
        <item x="6"/>
        <item x="11"/>
        <item x="7"/>
        <item x="15"/>
        <item x="24"/>
        <item x="25"/>
        <item x="23"/>
        <item x="26"/>
        <item x="10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37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83"/>
        <item x="84"/>
        <item x="78"/>
        <item x="38"/>
        <item x="13"/>
        <item x="34"/>
        <item x="35"/>
        <item x="32"/>
        <item x="36"/>
        <item x="33"/>
        <item x="12"/>
        <item x="16"/>
        <item x="29"/>
        <item x="30"/>
        <item x="27"/>
        <item x="31"/>
        <item x="28"/>
        <item x="79"/>
        <item x="80"/>
        <item x="4"/>
        <item x="3"/>
        <item x="8"/>
        <item x="14"/>
        <item x="17"/>
        <item x="18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16">
        <item x="6"/>
        <item x="1"/>
        <item x="20"/>
        <item x="14"/>
        <item x="27"/>
        <item x="51"/>
        <item x="55"/>
        <item x="35"/>
        <item x="3"/>
        <item x="16"/>
        <item x="202"/>
        <item x="196"/>
        <item x="197"/>
        <item x="34"/>
        <item x="179"/>
        <item x="13"/>
        <item x="54"/>
        <item x="194"/>
        <item x="192"/>
        <item x="207"/>
        <item x="134"/>
        <item x="90"/>
        <item x="193"/>
        <item x="53"/>
        <item x="198"/>
        <item x="187"/>
        <item x="26"/>
        <item x="210"/>
        <item x="33"/>
        <item x="195"/>
        <item x="162"/>
        <item x="213"/>
        <item x="12"/>
        <item x="56"/>
        <item x="191"/>
        <item x="154"/>
        <item x="124"/>
        <item x="159"/>
        <item x="212"/>
        <item x="188"/>
        <item x="200"/>
        <item x="141"/>
        <item x="180"/>
        <item x="211"/>
        <item x="37"/>
        <item x="172"/>
        <item x="63"/>
        <item x="205"/>
        <item x="133"/>
        <item x="174"/>
        <item x="215"/>
        <item x="11"/>
        <item x="80"/>
        <item x="112"/>
        <item x="92"/>
        <item x="102"/>
        <item x="41"/>
        <item x="44"/>
        <item x="75"/>
        <item x="171"/>
        <item x="76"/>
        <item x="78"/>
        <item x="145"/>
        <item x="39"/>
        <item x="123"/>
        <item x="65"/>
        <item x="0"/>
        <item x="2"/>
        <item x="4"/>
        <item x="5"/>
        <item x="7"/>
        <item x="8"/>
        <item x="9"/>
        <item x="10"/>
        <item x="15"/>
        <item x="17"/>
        <item x="18"/>
        <item x="19"/>
        <item x="21"/>
        <item x="22"/>
        <item x="23"/>
        <item x="24"/>
        <item x="25"/>
        <item x="28"/>
        <item x="29"/>
        <item x="30"/>
        <item x="31"/>
        <item x="32"/>
        <item x="36"/>
        <item x="38"/>
        <item x="40"/>
        <item x="42"/>
        <item x="43"/>
        <item x="45"/>
        <item x="46"/>
        <item x="47"/>
        <item x="48"/>
        <item x="49"/>
        <item x="50"/>
        <item x="52"/>
        <item x="57"/>
        <item x="58"/>
        <item x="59"/>
        <item x="60"/>
        <item x="61"/>
        <item x="62"/>
        <item x="64"/>
        <item x="66"/>
        <item x="67"/>
        <item x="68"/>
        <item x="69"/>
        <item x="70"/>
        <item x="71"/>
        <item x="72"/>
        <item x="73"/>
        <item x="74"/>
        <item x="77"/>
        <item x="79"/>
        <item x="81"/>
        <item x="82"/>
        <item x="83"/>
        <item x="84"/>
        <item x="85"/>
        <item x="86"/>
        <item x="87"/>
        <item x="88"/>
        <item x="89"/>
        <item x="91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3"/>
        <item x="114"/>
        <item x="115"/>
        <item x="116"/>
        <item x="117"/>
        <item x="118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2"/>
        <item x="135"/>
        <item x="136"/>
        <item x="137"/>
        <item x="138"/>
        <item x="139"/>
        <item x="140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60"/>
        <item x="161"/>
        <item x="163"/>
        <item x="164"/>
        <item x="165"/>
        <item x="166"/>
        <item x="167"/>
        <item x="168"/>
        <item x="169"/>
        <item x="170"/>
        <item x="173"/>
        <item x="175"/>
        <item x="176"/>
        <item x="177"/>
        <item x="178"/>
        <item x="181"/>
        <item x="182"/>
        <item x="183"/>
        <item x="184"/>
        <item x="185"/>
        <item x="186"/>
        <item x="189"/>
        <item x="190"/>
        <item x="199"/>
        <item x="201"/>
        <item x="203"/>
        <item x="204"/>
        <item x="206"/>
        <item x="208"/>
        <item x="209"/>
        <item x="214"/>
      </items>
    </pivotField>
  </pivotFields>
  <rowFields count="5">
    <field x="3"/>
    <field x="6"/>
    <field x="4"/>
    <field x="8"/>
    <field x="11"/>
  </rowFields>
  <rowItems count="112">
    <i>
      <x v="3"/>
      <x v="9"/>
      <x/>
      <x v="19"/>
      <x/>
    </i>
    <i r="4">
      <x v="2"/>
    </i>
    <i r="4">
      <x v="3"/>
    </i>
    <i r="4">
      <x v="114"/>
    </i>
    <i r="3">
      <x v="20"/>
      <x/>
    </i>
    <i r="4">
      <x v="4"/>
    </i>
    <i r="4">
      <x v="115"/>
    </i>
    <i r="3">
      <x v="21"/>
      <x v="5"/>
    </i>
    <i r="4">
      <x v="58"/>
    </i>
    <i r="3">
      <x v="22"/>
      <x/>
    </i>
    <i r="4">
      <x v="2"/>
    </i>
    <i r="4">
      <x v="60"/>
    </i>
    <i r="3">
      <x v="23"/>
      <x/>
    </i>
    <i r="4">
      <x v="1"/>
    </i>
    <i r="4">
      <x v="116"/>
    </i>
    <i r="3">
      <x v="24"/>
      <x v="2"/>
    </i>
    <i r="4">
      <x v="61"/>
    </i>
    <i r="3">
      <x v="25"/>
      <x/>
    </i>
    <i r="4">
      <x v="2"/>
    </i>
    <i r="4">
      <x v="117"/>
    </i>
    <i r="3">
      <x v="26"/>
      <x/>
    </i>
    <i r="4">
      <x v="52"/>
    </i>
    <i r="3">
      <x v="27"/>
      <x v="118"/>
    </i>
    <i r="3">
      <x v="28"/>
      <x v="8"/>
    </i>
    <i r="3">
      <x v="29"/>
      <x/>
    </i>
    <i r="4">
      <x v="1"/>
    </i>
    <i r="4">
      <x v="119"/>
    </i>
    <i r="3">
      <x v="30"/>
      <x/>
    </i>
    <i r="4">
      <x v="1"/>
    </i>
    <i r="4">
      <x v="2"/>
    </i>
    <i r="4">
      <x v="120"/>
    </i>
    <i r="3">
      <x v="31"/>
      <x/>
    </i>
    <i r="4">
      <x v="1"/>
    </i>
    <i r="4">
      <x v="121"/>
    </i>
    <i r="3">
      <x v="32"/>
      <x/>
    </i>
    <i r="4">
      <x v="122"/>
    </i>
    <i r="3">
      <x v="33"/>
      <x/>
    </i>
    <i r="4">
      <x v="2"/>
    </i>
    <i r="4">
      <x v="123"/>
    </i>
    <i r="3">
      <x v="34"/>
      <x/>
    </i>
    <i r="4">
      <x v="1"/>
    </i>
    <i r="4">
      <x v="3"/>
    </i>
    <i r="4">
      <x v="124"/>
    </i>
    <i r="3">
      <x v="35"/>
      <x/>
    </i>
    <i r="4">
      <x v="125"/>
    </i>
    <i r="3">
      <x v="36"/>
      <x/>
    </i>
    <i r="4">
      <x v="126"/>
    </i>
    <i r="3">
      <x v="37"/>
      <x v="97"/>
    </i>
    <i r="3">
      <x v="38"/>
      <x v="21"/>
    </i>
    <i r="3">
      <x v="39"/>
      <x v="127"/>
    </i>
    <i r="3">
      <x v="40"/>
      <x v="1"/>
    </i>
    <i r="4">
      <x v="3"/>
    </i>
    <i r="4">
      <x v="116"/>
    </i>
    <i r="3">
      <x v="41"/>
      <x/>
    </i>
    <i r="4">
      <x v="3"/>
    </i>
    <i r="4">
      <x v="54"/>
    </i>
    <i r="3">
      <x v="42"/>
      <x/>
    </i>
    <i r="4">
      <x v="128"/>
    </i>
    <i r="3">
      <x v="43"/>
      <x v="1"/>
    </i>
    <i r="4">
      <x v="129"/>
    </i>
    <i r="3">
      <x v="44"/>
      <x/>
    </i>
    <i r="4">
      <x v="130"/>
    </i>
    <i r="3">
      <x v="45"/>
      <x/>
    </i>
    <i r="4">
      <x v="131"/>
    </i>
    <i r="3">
      <x v="46"/>
      <x v="2"/>
    </i>
    <i r="4">
      <x v="132"/>
    </i>
    <i r="3">
      <x v="47"/>
      <x v="133"/>
    </i>
    <i r="3">
      <x v="48"/>
      <x/>
    </i>
    <i r="4">
      <x v="4"/>
    </i>
    <i r="3">
      <x v="49"/>
      <x/>
    </i>
    <i r="4">
      <x v="1"/>
    </i>
    <i r="4">
      <x v="134"/>
    </i>
    <i r="3">
      <x v="50"/>
      <x v="1"/>
    </i>
    <i r="4">
      <x v="135"/>
    </i>
    <i r="3">
      <x v="51"/>
      <x/>
    </i>
    <i r="4">
      <x v="1"/>
    </i>
    <i r="4">
      <x v="2"/>
    </i>
    <i r="4">
      <x v="136"/>
    </i>
    <i r="3">
      <x v="52"/>
      <x/>
    </i>
    <i r="4">
      <x v="2"/>
    </i>
    <i r="4">
      <x v="128"/>
    </i>
    <i r="3">
      <x v="53"/>
      <x v="57"/>
    </i>
    <i r="3">
      <x v="54"/>
      <x/>
    </i>
    <i r="4">
      <x v="2"/>
    </i>
    <i r="4">
      <x v="55"/>
    </i>
    <i r="3">
      <x v="55"/>
      <x/>
    </i>
    <i r="4">
      <x v="137"/>
    </i>
    <i r="3">
      <x v="56"/>
      <x v="1"/>
    </i>
    <i r="4">
      <x v="138"/>
    </i>
    <i r="3">
      <x v="57"/>
      <x v="139"/>
    </i>
    <i r="3">
      <x v="58"/>
      <x/>
    </i>
    <i r="4">
      <x v="13"/>
    </i>
    <i r="2">
      <x v="5"/>
      <x v="24"/>
      <x/>
    </i>
    <i r="1">
      <x v="16"/>
      <x/>
      <x v="60"/>
      <x v="1"/>
    </i>
    <i r="4">
      <x v="2"/>
    </i>
    <i r="4">
      <x v="197"/>
    </i>
    <i r="3">
      <x v="61"/>
      <x/>
    </i>
    <i r="4">
      <x v="2"/>
    </i>
    <i r="4">
      <x v="199"/>
    </i>
    <i r="3">
      <x v="62"/>
      <x v="8"/>
    </i>
    <i r="4">
      <x v="9"/>
    </i>
    <i r="4">
      <x v="12"/>
    </i>
    <i r="4">
      <x v="140"/>
    </i>
    <i r="4">
      <x v="198"/>
    </i>
    <i r="3">
      <x v="63"/>
      <x/>
    </i>
    <i r="4">
      <x v="4"/>
    </i>
    <i r="4">
      <x v="8"/>
    </i>
    <i r="4">
      <x v="9"/>
    </i>
    <i r="4">
      <x v="14"/>
    </i>
    <i r="4">
      <x v="141"/>
    </i>
    <i r="2">
      <x v="5"/>
      <x v="84"/>
      <x/>
    </i>
    <i t="grand">
      <x/>
    </i>
  </rowItems>
  <colItems count="1">
    <i/>
  </colItems>
  <dataFields count="1">
    <dataField name="Sum of Sum Current Deduction" fld="9" baseField="11" baseItem="249" numFmtId="4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8A3B04-6272-4E0B-8CFA-5C7AB26E588A}" name="PivotTable12" cacheId="59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J3:AO108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9">
        <item x="0"/>
        <item x="1"/>
        <item x="6"/>
        <item x="5"/>
        <item x="3"/>
        <item x="4"/>
        <item x="2"/>
        <item x="7"/>
        <item x="8"/>
      </items>
    </pivotField>
    <pivotField axis="axisRow" compact="0" outline="0" showAll="0" includeNewItemsInFilter="1" defaultSubtotal="0">
      <items count="7">
        <item x="0"/>
        <item x="1"/>
        <item x="2"/>
        <item x="3"/>
        <item x="4"/>
        <item x="5"/>
        <item x="6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4">
        <item h="1" x="9"/>
        <item h="1" x="5"/>
        <item h="1" x="6"/>
        <item h="1" x="10"/>
        <item h="1" x="7"/>
        <item h="1" x="11"/>
        <item h="1" x="8"/>
        <item h="1" x="12"/>
        <item h="1" x="19"/>
        <item x="16"/>
        <item h="1" x="1"/>
        <item h="1" x="21"/>
        <item h="1" x="2"/>
        <item h="1" x="0"/>
        <item h="1" x="20"/>
        <item x="17"/>
        <item h="1" x="4"/>
        <item h="1" x="3"/>
        <item h="1" x="15"/>
        <item h="1" x="13"/>
        <item h="1" x="14"/>
        <item h="1" x="18"/>
        <item m="1" x="23"/>
        <item x="22"/>
      </items>
    </pivotField>
    <pivotField compact="0" outline="0" showAll="0" includeNewItemsInFilter="1" defaultSubtotal="0"/>
    <pivotField axis="axisRow" compact="0" outline="0" showAll="0" includeNewItemsInFilter="1" defaultSubtotal="0">
      <items count="86">
        <item x="9"/>
        <item x="21"/>
        <item x="22"/>
        <item x="19"/>
        <item x="23"/>
        <item x="20"/>
        <item x="0"/>
        <item x="81"/>
        <item x="1"/>
        <item x="82"/>
        <item x="5"/>
        <item x="6"/>
        <item x="7"/>
        <item x="8"/>
        <item x="25"/>
        <item x="26"/>
        <item x="24"/>
        <item x="14"/>
        <item x="13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36"/>
        <item x="37"/>
        <item x="70"/>
        <item x="71"/>
        <item x="72"/>
        <item x="73"/>
        <item x="74"/>
        <item x="75"/>
        <item x="76"/>
        <item x="77"/>
        <item x="2"/>
        <item x="83"/>
        <item x="84"/>
        <item sd="0" x="38"/>
        <item x="39"/>
        <item x="10"/>
        <item x="34"/>
        <item x="35"/>
        <item x="32"/>
        <item x="15"/>
        <item x="33"/>
        <item x="16"/>
        <item x="18"/>
        <item x="29"/>
        <item x="30"/>
        <item x="27"/>
        <item x="31"/>
        <item x="28"/>
        <item x="78"/>
        <item x="79"/>
        <item x="4"/>
        <item x="3"/>
        <item x="11"/>
        <item x="17"/>
        <item x="12"/>
        <item x="80"/>
        <item x="85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361">
        <item x="0"/>
        <item x="8"/>
        <item x="2"/>
        <item x="7"/>
        <item x="56"/>
        <item x="54"/>
        <item x="27"/>
        <item x="34"/>
        <item x="4"/>
        <item x="16"/>
        <item m="1" x="342"/>
        <item x="115"/>
        <item x="156"/>
        <item x="57"/>
        <item x="129"/>
        <item x="53"/>
        <item x="190"/>
        <item x="110"/>
        <item x="211"/>
        <item m="1" x="293"/>
        <item x="116"/>
        <item x="97"/>
        <item m="1" x="309"/>
        <item x="26"/>
        <item x="113"/>
        <item x="49"/>
        <item x="191"/>
        <item x="210"/>
        <item x="33"/>
        <item x="39"/>
        <item m="1" x="352"/>
        <item m="1" x="230"/>
        <item x="75"/>
        <item x="37"/>
        <item m="1" x="315"/>
        <item x="208"/>
        <item x="42"/>
        <item m="1" x="356"/>
        <item x="52"/>
        <item x="121"/>
        <item m="1" x="300"/>
        <item m="1" x="266"/>
        <item m="1" x="343"/>
        <item m="1" x="278"/>
        <item x="46"/>
        <item m="1" x="257"/>
        <item m="1" x="228"/>
        <item x="104"/>
        <item m="1" x="246"/>
        <item x="47"/>
        <item m="1" x="281"/>
        <item x="95"/>
        <item m="1" x="280"/>
        <item x="81"/>
        <item m="1" x="264"/>
        <item x="68"/>
        <item x="66"/>
        <item m="1" x="359"/>
        <item m="1" x="214"/>
        <item m="1" x="269"/>
        <item m="1" x="225"/>
        <item m="1" x="243"/>
        <item m="1" x="335"/>
        <item m="1" x="344"/>
        <item m="1" x="261"/>
        <item m="1" x="355"/>
        <item m="1" x="241"/>
        <item m="1" x="252"/>
        <item m="1" x="283"/>
        <item m="1" x="294"/>
        <item m="1" x="274"/>
        <item m="1" x="235"/>
        <item m="1" x="255"/>
        <item m="1" x="325"/>
        <item m="1" x="291"/>
        <item m="1" x="305"/>
        <item m="1" x="250"/>
        <item m="1" x="262"/>
        <item m="1" x="292"/>
        <item m="1" x="240"/>
        <item m="1" x="239"/>
        <item m="1" x="345"/>
        <item m="1" x="232"/>
        <item m="1" x="237"/>
        <item m="1" x="297"/>
        <item x="23"/>
        <item m="1" x="334"/>
        <item m="1" x="231"/>
        <item m="1" x="302"/>
        <item m="1" x="337"/>
        <item x="31"/>
        <item x="32"/>
        <item x="15"/>
        <item m="1" x="217"/>
        <item m="1" x="259"/>
        <item m="1" x="277"/>
        <item m="1" x="298"/>
        <item m="1" x="271"/>
        <item x="205"/>
        <item m="1" x="224"/>
        <item m="1" x="253"/>
        <item m="1" x="279"/>
        <item m="1" x="229"/>
        <item m="1" x="299"/>
        <item m="1" x="248"/>
        <item x="55"/>
        <item m="1" x="242"/>
        <item m="1" x="348"/>
        <item m="1" x="350"/>
        <item m="1" x="287"/>
        <item m="1" x="306"/>
        <item m="1" x="222"/>
        <item m="1" x="290"/>
        <item m="1" x="289"/>
        <item m="1" x="331"/>
        <item m="1" x="313"/>
        <item m="1" x="247"/>
        <item m="1" x="330"/>
        <item x="73"/>
        <item m="1" x="218"/>
        <item x="70"/>
        <item m="1" x="215"/>
        <item x="76"/>
        <item m="1" x="263"/>
        <item m="1" x="357"/>
        <item x="80"/>
        <item m="1" x="296"/>
        <item x="74"/>
        <item x="85"/>
        <item m="1" x="353"/>
        <item m="1" x="220"/>
        <item x="182"/>
        <item x="72"/>
        <item m="1" x="310"/>
        <item m="1" x="286"/>
        <item m="1" x="295"/>
        <item m="1" x="226"/>
        <item m="1" x="304"/>
        <item m="1" x="336"/>
        <item m="1" x="307"/>
        <item m="1" x="276"/>
        <item m="1" x="312"/>
        <item m="1" x="319"/>
        <item m="1" x="329"/>
        <item m="1" x="322"/>
        <item x="203"/>
        <item m="1" x="256"/>
        <item m="1" x="317"/>
        <item m="1" x="244"/>
        <item m="1" x="326"/>
        <item m="1" x="216"/>
        <item m="1" x="346"/>
        <item m="1" x="254"/>
        <item m="1" x="223"/>
        <item m="1" x="272"/>
        <item m="1" x="275"/>
        <item x="133"/>
        <item x="134"/>
        <item m="1" x="219"/>
        <item m="1" x="267"/>
        <item m="1" x="260"/>
        <item m="1" x="327"/>
        <item m="1" x="288"/>
        <item m="1" x="341"/>
        <item m="1" x="316"/>
        <item m="1" x="227"/>
        <item m="1" x="251"/>
        <item m="1" x="285"/>
        <item m="1" x="303"/>
        <item m="1" x="273"/>
        <item m="1" x="233"/>
        <item m="1" x="258"/>
        <item m="1" x="328"/>
        <item m="1" x="249"/>
        <item m="1" x="360"/>
        <item m="1" x="358"/>
        <item m="1" x="284"/>
        <item x="96"/>
        <item m="1" x="270"/>
        <item m="1" x="236"/>
        <item m="1" x="354"/>
        <item m="1" x="311"/>
        <item m="1" x="314"/>
        <item m="1" x="282"/>
        <item m="1" x="351"/>
        <item m="1" x="349"/>
        <item m="1" x="234"/>
        <item x="206"/>
        <item m="1" x="323"/>
        <item m="1" x="339"/>
        <item m="1" x="318"/>
        <item m="1" x="301"/>
        <item m="1" x="221"/>
        <item m="1" x="265"/>
        <item m="1" x="268"/>
        <item m="1" x="333"/>
        <item x="89"/>
        <item m="1" x="338"/>
        <item m="1" x="245"/>
        <item m="1" x="320"/>
        <item m="1" x="340"/>
        <item m="1" x="308"/>
        <item m="1" x="332"/>
        <item m="1" x="324"/>
        <item m="1" x="238"/>
        <item m="1" x="347"/>
        <item m="1" x="321"/>
        <item x="1"/>
        <item x="3"/>
        <item x="5"/>
        <item x="6"/>
        <item x="9"/>
        <item x="10"/>
        <item x="11"/>
        <item x="12"/>
        <item x="13"/>
        <item x="14"/>
        <item x="17"/>
        <item x="18"/>
        <item x="19"/>
        <item x="20"/>
        <item x="21"/>
        <item x="22"/>
        <item x="24"/>
        <item x="25"/>
        <item x="28"/>
        <item x="29"/>
        <item x="30"/>
        <item x="35"/>
        <item x="36"/>
        <item x="38"/>
        <item x="40"/>
        <item x="41"/>
        <item x="43"/>
        <item x="44"/>
        <item x="45"/>
        <item x="48"/>
        <item x="50"/>
        <item x="51"/>
        <item x="58"/>
        <item x="59"/>
        <item x="60"/>
        <item x="61"/>
        <item x="62"/>
        <item x="63"/>
        <item x="64"/>
        <item x="65"/>
        <item x="67"/>
        <item x="69"/>
        <item x="71"/>
        <item x="77"/>
        <item x="78"/>
        <item x="79"/>
        <item x="82"/>
        <item x="83"/>
        <item x="84"/>
        <item x="86"/>
        <item x="87"/>
        <item x="88"/>
        <item x="90"/>
        <item x="91"/>
        <item x="92"/>
        <item x="93"/>
        <item x="94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1"/>
        <item x="112"/>
        <item x="114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30"/>
        <item x="131"/>
        <item x="132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7"/>
        <item x="209"/>
        <item x="212"/>
        <item x="213"/>
      </items>
    </pivotField>
  </pivotFields>
  <rowFields count="5">
    <field x="3"/>
    <field x="6"/>
    <field x="4"/>
    <field x="8"/>
    <field x="11"/>
  </rowFields>
  <rowItems count="104">
    <i>
      <x v="3"/>
      <x v="9"/>
      <x/>
      <x v="19"/>
      <x/>
    </i>
    <i r="4">
      <x v="4"/>
    </i>
    <i r="4">
      <x v="118"/>
    </i>
    <i r="3">
      <x v="20"/>
      <x v="2"/>
    </i>
    <i r="4">
      <x v="6"/>
    </i>
    <i r="4">
      <x v="127"/>
    </i>
    <i r="3">
      <x v="21"/>
      <x v="1"/>
    </i>
    <i r="4">
      <x v="7"/>
    </i>
    <i r="4">
      <x v="32"/>
    </i>
    <i r="3">
      <x v="22"/>
      <x v="1"/>
    </i>
    <i r="4">
      <x v="5"/>
    </i>
    <i r="4">
      <x v="122"/>
    </i>
    <i r="3">
      <x v="23"/>
      <x v="1"/>
    </i>
    <i r="4">
      <x v="250"/>
    </i>
    <i r="3">
      <x v="24"/>
      <x/>
    </i>
    <i r="4">
      <x v="1"/>
    </i>
    <i r="4">
      <x v="4"/>
    </i>
    <i r="4">
      <x v="251"/>
    </i>
    <i r="3">
      <x v="25"/>
      <x/>
    </i>
    <i r="4">
      <x v="1"/>
    </i>
    <i r="4">
      <x v="252"/>
    </i>
    <i r="3">
      <x v="26"/>
      <x/>
    </i>
    <i r="4">
      <x v="1"/>
    </i>
    <i r="4">
      <x v="125"/>
    </i>
    <i r="3">
      <x v="27"/>
      <x v="53"/>
    </i>
    <i r="3">
      <x v="28"/>
      <x v="92"/>
    </i>
    <i r="3">
      <x v="29"/>
      <x/>
    </i>
    <i r="4">
      <x v="253"/>
    </i>
    <i r="3">
      <x v="30"/>
      <x/>
    </i>
    <i r="4">
      <x v="3"/>
    </i>
    <i r="4">
      <x v="254"/>
    </i>
    <i r="3">
      <x v="31"/>
      <x v="1"/>
    </i>
    <i r="4">
      <x v="4"/>
    </i>
    <i r="4">
      <x v="255"/>
    </i>
    <i r="3">
      <x v="32"/>
      <x/>
    </i>
    <i r="4">
      <x v="128"/>
    </i>
    <i r="3">
      <x v="33"/>
      <x/>
    </i>
    <i r="4">
      <x v="256"/>
    </i>
    <i r="3">
      <x v="34"/>
      <x/>
    </i>
    <i r="4">
      <x v="257"/>
    </i>
    <i r="3">
      <x v="35"/>
      <x/>
    </i>
    <i r="4">
      <x v="258"/>
    </i>
    <i r="3">
      <x v="36"/>
      <x/>
    </i>
    <i r="4">
      <x v="1"/>
    </i>
    <i r="4">
      <x v="196"/>
    </i>
    <i r="3">
      <x v="37"/>
      <x v="91"/>
    </i>
    <i r="3">
      <x v="38"/>
      <x v="259"/>
    </i>
    <i r="3">
      <x v="39"/>
      <x/>
    </i>
    <i r="4">
      <x v="1"/>
    </i>
    <i r="4">
      <x v="260"/>
    </i>
    <i r="3">
      <x v="40"/>
      <x v="1"/>
    </i>
    <i r="4">
      <x v="4"/>
    </i>
    <i r="4">
      <x v="261"/>
    </i>
    <i r="3">
      <x v="41"/>
      <x/>
    </i>
    <i r="4">
      <x v="252"/>
    </i>
    <i r="3">
      <x v="42"/>
      <x/>
    </i>
    <i r="4">
      <x v="1"/>
    </i>
    <i r="4">
      <x v="262"/>
    </i>
    <i r="3">
      <x v="43"/>
      <x v="1"/>
    </i>
    <i r="4">
      <x v="249"/>
    </i>
    <i r="3">
      <x v="44"/>
      <x/>
    </i>
    <i r="4">
      <x v="263"/>
    </i>
    <i r="3">
      <x v="45"/>
      <x/>
    </i>
    <i r="4">
      <x v="51"/>
    </i>
    <i r="3">
      <x v="46"/>
      <x v="177"/>
    </i>
    <i r="3">
      <x v="47"/>
      <x v="21"/>
    </i>
    <i r="3">
      <x v="48"/>
      <x/>
    </i>
    <i r="4">
      <x v="3"/>
    </i>
    <i r="3">
      <x v="49"/>
      <x/>
    </i>
    <i r="4">
      <x v="1"/>
    </i>
    <i r="4">
      <x v="253"/>
    </i>
    <i r="3">
      <x v="50"/>
      <x/>
    </i>
    <i r="4">
      <x v="1"/>
    </i>
    <i r="4">
      <x v="264"/>
    </i>
    <i r="3">
      <x v="51"/>
      <x/>
    </i>
    <i r="4">
      <x v="265"/>
    </i>
    <i r="3">
      <x v="52"/>
      <x/>
    </i>
    <i r="4">
      <x v="266"/>
    </i>
    <i r="3">
      <x v="53"/>
      <x v="267"/>
    </i>
    <i r="3">
      <x v="54"/>
      <x/>
    </i>
    <i r="4">
      <x v="2"/>
    </i>
    <i r="4">
      <x v="268"/>
    </i>
    <i r="3">
      <x v="55"/>
      <x/>
    </i>
    <i r="4">
      <x v="269"/>
    </i>
    <i r="3">
      <x v="56"/>
      <x/>
    </i>
    <i r="4">
      <x v="1"/>
    </i>
    <i r="4">
      <x v="47"/>
    </i>
    <i r="3">
      <x v="57"/>
      <x v="270"/>
    </i>
    <i r="3">
      <x v="58"/>
      <x/>
    </i>
    <i r="4">
      <x v="92"/>
    </i>
    <i r="1">
      <x v="15"/>
      <x/>
      <x v="60"/>
      <x/>
    </i>
    <i r="4">
      <x v="2"/>
    </i>
    <i r="4">
      <x v="342"/>
    </i>
    <i r="3">
      <x v="61"/>
      <x/>
    </i>
    <i r="4">
      <x v="344"/>
    </i>
    <i r="3">
      <x v="62"/>
    </i>
    <i r="3">
      <x v="63"/>
      <x/>
    </i>
    <i r="4">
      <x v="2"/>
    </i>
    <i r="4">
      <x v="6"/>
    </i>
    <i r="4">
      <x v="8"/>
    </i>
    <i r="4">
      <x v="16"/>
    </i>
    <i r="4">
      <x v="272"/>
    </i>
    <i>
      <x v="8"/>
      <x v="23"/>
      <x v="6"/>
      <x v="85"/>
      <x v="360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E9F869-D5CA-4CAE-85B9-FAABAA63DEF3}" name="PivotTable10" cacheId="57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V3:AA116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2">
        <item h="1" x="9"/>
        <item h="1" x="5"/>
        <item h="1" x="6"/>
        <item h="1" x="10"/>
        <item h="1" x="7"/>
        <item h="1" x="11"/>
        <item h="1" x="8"/>
        <item h="1" x="12"/>
        <item h="1" x="13"/>
        <item x="17"/>
        <item h="1" x="1"/>
        <item h="1" x="21"/>
        <item h="1" x="2"/>
        <item h="1" x="0"/>
        <item h="1" x="20"/>
        <item x="18"/>
        <item h="1" x="4"/>
        <item h="1" x="3"/>
        <item h="1" x="14"/>
        <item h="1" x="15"/>
        <item h="1" x="16"/>
        <item h="1" x="19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9"/>
        <item x="19"/>
        <item x="20"/>
        <item x="17"/>
        <item x="21"/>
        <item x="18"/>
        <item x="0"/>
        <item x="81"/>
        <item x="1"/>
        <item x="82"/>
        <item x="5"/>
        <item x="6"/>
        <item x="7"/>
        <item x="8"/>
        <item x="24"/>
        <item x="25"/>
        <item x="22"/>
        <item x="26"/>
        <item x="2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3"/>
        <item x="84"/>
        <item x="77"/>
        <item x="78"/>
        <item x="11"/>
        <item x="34"/>
        <item x="35"/>
        <item x="32"/>
        <item x="36"/>
        <item x="33"/>
        <item x="10"/>
        <item x="14"/>
        <item x="29"/>
        <item x="30"/>
        <item x="27"/>
        <item x="31"/>
        <item x="28"/>
        <item x="80"/>
        <item x="79"/>
        <item x="4"/>
        <item x="3"/>
        <item x="12"/>
        <item x="13"/>
        <item x="15"/>
        <item x="16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02">
        <item x="0"/>
        <item x="6"/>
        <item x="20"/>
        <item x="14"/>
        <item x="54"/>
        <item x="26"/>
        <item x="33"/>
        <item x="49"/>
        <item x="3"/>
        <item x="16"/>
        <item x="112"/>
        <item x="32"/>
        <item x="13"/>
        <item x="182"/>
        <item x="150"/>
        <item x="52"/>
        <item x="161"/>
        <item x="87"/>
        <item x="111"/>
        <item x="106"/>
        <item x="113"/>
        <item x="12"/>
        <item x="183"/>
        <item x="91"/>
        <item x="47"/>
        <item x="92"/>
        <item x="105"/>
        <item x="110"/>
        <item x="156"/>
        <item x="74"/>
        <item x="76"/>
        <item x="166"/>
        <item x="95"/>
        <item x="45"/>
        <item x="136"/>
        <item x="86"/>
        <item x="164"/>
        <item x="108"/>
        <item x="25"/>
        <item x="30"/>
        <item x="37"/>
        <item x="97"/>
        <item x="148"/>
        <item x="65"/>
        <item x="67"/>
        <item x="72"/>
        <item x="24"/>
        <item x="84"/>
        <item x="85"/>
        <item x="94"/>
        <item x="177"/>
        <item x="159"/>
        <item x="154"/>
        <item x="120"/>
        <item x="78"/>
        <item x="117"/>
        <item x="90"/>
        <item x="44"/>
        <item x="77"/>
        <item x="43"/>
        <item x="144"/>
        <item x="1"/>
        <item x="2"/>
        <item x="4"/>
        <item x="5"/>
        <item x="7"/>
        <item x="8"/>
        <item x="9"/>
        <item x="10"/>
        <item x="11"/>
        <item x="15"/>
        <item x="17"/>
        <item x="18"/>
        <item x="19"/>
        <item x="21"/>
        <item x="22"/>
        <item x="23"/>
        <item x="27"/>
        <item x="28"/>
        <item x="29"/>
        <item x="31"/>
        <item x="34"/>
        <item x="35"/>
        <item x="36"/>
        <item x="38"/>
        <item x="39"/>
        <item x="40"/>
        <item x="41"/>
        <item x="42"/>
        <item x="46"/>
        <item x="48"/>
        <item x="50"/>
        <item x="51"/>
        <item x="53"/>
        <item x="55"/>
        <item x="56"/>
        <item x="57"/>
        <item x="58"/>
        <item x="59"/>
        <item x="60"/>
        <item x="61"/>
        <item x="62"/>
        <item x="63"/>
        <item x="64"/>
        <item x="66"/>
        <item x="68"/>
        <item x="69"/>
        <item x="70"/>
        <item x="71"/>
        <item x="73"/>
        <item x="75"/>
        <item x="79"/>
        <item x="80"/>
        <item x="81"/>
        <item x="82"/>
        <item x="83"/>
        <item x="88"/>
        <item x="89"/>
        <item x="93"/>
        <item x="96"/>
        <item x="98"/>
        <item x="99"/>
        <item x="100"/>
        <item x="101"/>
        <item x="102"/>
        <item x="103"/>
        <item x="104"/>
        <item x="107"/>
        <item x="109"/>
        <item x="114"/>
        <item x="115"/>
        <item x="116"/>
        <item x="118"/>
        <item x="119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5"/>
        <item x="146"/>
        <item x="147"/>
        <item x="149"/>
        <item x="151"/>
        <item x="152"/>
        <item x="153"/>
        <item x="155"/>
        <item x="157"/>
        <item x="158"/>
        <item x="160"/>
        <item x="162"/>
        <item x="163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</items>
    </pivotField>
  </pivotFields>
  <rowFields count="5">
    <field x="3"/>
    <field x="6"/>
    <field x="4"/>
    <field x="8"/>
    <field x="11"/>
  </rowFields>
  <rowItems count="112">
    <i>
      <x v="3"/>
      <x v="9"/>
      <x/>
      <x v="19"/>
      <x v="1"/>
    </i>
    <i r="4">
      <x v="4"/>
    </i>
    <i r="4">
      <x v="107"/>
    </i>
    <i r="3">
      <x v="20"/>
      <x v="1"/>
    </i>
    <i r="4">
      <x v="6"/>
    </i>
    <i r="4">
      <x v="108"/>
    </i>
    <i r="4">
      <x v="190"/>
    </i>
    <i r="3">
      <x v="21"/>
      <x v="8"/>
    </i>
    <i r="4">
      <x v="45"/>
    </i>
    <i r="3">
      <x v="22"/>
      <x v="4"/>
    </i>
    <i r="4">
      <x v="109"/>
    </i>
    <i r="4">
      <x v="190"/>
    </i>
    <i r="3">
      <x v="23"/>
      <x v="1"/>
    </i>
    <i r="4">
      <x v="29"/>
    </i>
    <i r="4">
      <x v="190"/>
    </i>
    <i r="3">
      <x v="24"/>
      <x v="3"/>
    </i>
    <i r="4">
      <x v="29"/>
    </i>
    <i r="3">
      <x v="25"/>
      <x/>
    </i>
    <i r="4">
      <x v="110"/>
    </i>
    <i r="3">
      <x v="26"/>
      <x/>
    </i>
    <i r="4">
      <x v="1"/>
    </i>
    <i r="4">
      <x v="30"/>
    </i>
    <i r="4">
      <x v="190"/>
    </i>
    <i r="3">
      <x v="27"/>
      <x v="58"/>
    </i>
    <i r="3">
      <x v="28"/>
      <x v="8"/>
    </i>
    <i r="3">
      <x v="29"/>
      <x v="1"/>
    </i>
    <i r="4">
      <x v="54"/>
    </i>
    <i r="3">
      <x v="30"/>
      <x/>
    </i>
    <i r="4">
      <x v="2"/>
    </i>
    <i r="4">
      <x v="111"/>
    </i>
    <i r="4">
      <x v="190"/>
    </i>
    <i r="3">
      <x v="31"/>
      <x/>
    </i>
    <i r="4">
      <x v="1"/>
    </i>
    <i r="4">
      <x v="112"/>
    </i>
    <i r="4">
      <x v="190"/>
    </i>
    <i r="3">
      <x v="32"/>
      <x/>
    </i>
    <i r="4">
      <x v="113"/>
    </i>
    <i r="4">
      <x v="190"/>
    </i>
    <i r="3">
      <x v="33"/>
      <x/>
    </i>
    <i r="4">
      <x v="114"/>
    </i>
    <i r="3">
      <x v="34"/>
      <x v="1"/>
    </i>
    <i r="4">
      <x v="115"/>
    </i>
    <i r="4">
      <x v="190"/>
    </i>
    <i r="3">
      <x v="35"/>
      <x v="47"/>
    </i>
    <i r="4">
      <x v="190"/>
    </i>
    <i r="3">
      <x v="36"/>
      <x/>
    </i>
    <i r="4">
      <x v="48"/>
    </i>
    <i r="4">
      <x v="190"/>
    </i>
    <i r="3">
      <x v="37"/>
      <x v="35"/>
    </i>
    <i r="3">
      <x v="38"/>
      <x/>
    </i>
    <i r="4">
      <x v="17"/>
    </i>
    <i r="3">
      <x v="39"/>
      <x/>
    </i>
    <i r="4">
      <x v="40"/>
    </i>
    <i r="4">
      <x v="190"/>
    </i>
    <i r="3">
      <x v="40"/>
      <x/>
    </i>
    <i r="4">
      <x v="4"/>
    </i>
    <i r="4">
      <x v="116"/>
    </i>
    <i r="3">
      <x v="41"/>
      <x v="106"/>
    </i>
    <i r="4">
      <x v="190"/>
    </i>
    <i r="3">
      <x v="42"/>
      <x/>
    </i>
    <i r="4">
      <x v="3"/>
    </i>
    <i r="4">
      <x v="117"/>
    </i>
    <i r="4">
      <x v="190"/>
    </i>
    <i r="3">
      <x v="43"/>
      <x v="1"/>
    </i>
    <i r="4">
      <x v="56"/>
    </i>
    <i r="4">
      <x v="190"/>
    </i>
    <i r="3">
      <x v="44"/>
      <x/>
    </i>
    <i r="4">
      <x v="23"/>
    </i>
    <i r="4">
      <x v="190"/>
    </i>
    <i r="3">
      <x v="45"/>
      <x/>
    </i>
    <i r="4">
      <x v="30"/>
    </i>
    <i r="3">
      <x v="46"/>
      <x v="86"/>
    </i>
    <i r="3">
      <x v="47"/>
      <x v="25"/>
    </i>
    <i r="3">
      <x v="48"/>
      <x v="3"/>
    </i>
    <i r="4">
      <x v="190"/>
    </i>
    <i r="3">
      <x v="49"/>
      <x v="1"/>
    </i>
    <i r="4">
      <x v="118"/>
    </i>
    <i r="4">
      <x v="190"/>
    </i>
    <i r="3">
      <x v="50"/>
      <x v="1"/>
    </i>
    <i r="4">
      <x v="29"/>
    </i>
    <i r="3">
      <x v="51"/>
      <x/>
    </i>
    <i r="4">
      <x v="49"/>
    </i>
    <i r="3">
      <x v="52"/>
      <x/>
    </i>
    <i r="4">
      <x v="1"/>
    </i>
    <i r="4">
      <x v="32"/>
    </i>
    <i r="3">
      <x v="53"/>
      <x/>
    </i>
    <i r="4">
      <x v="119"/>
    </i>
    <i r="3">
      <x v="54"/>
      <x/>
    </i>
    <i r="4">
      <x v="2"/>
    </i>
    <i r="4">
      <x v="41"/>
    </i>
    <i r="4">
      <x v="190"/>
    </i>
    <i r="3">
      <x v="55"/>
      <x/>
    </i>
    <i r="4">
      <x v="120"/>
    </i>
    <i r="3">
      <x v="56"/>
      <x v="1"/>
    </i>
    <i r="4">
      <x v="121"/>
    </i>
    <i r="3">
      <x v="57"/>
      <x v="122"/>
    </i>
    <i r="3">
      <x v="58"/>
      <x/>
    </i>
    <i r="4">
      <x v="11"/>
    </i>
    <i r="1">
      <x v="15"/>
      <x/>
      <x v="60"/>
      <x v="182"/>
    </i>
    <i r="4">
      <x v="190"/>
    </i>
    <i r="3">
      <x v="61"/>
      <x v="183"/>
    </i>
    <i r="4">
      <x v="190"/>
    </i>
    <i r="3">
      <x v="62"/>
      <x v="12"/>
    </i>
    <i r="4">
      <x v="123"/>
    </i>
    <i r="4">
      <x v="164"/>
    </i>
    <i r="4">
      <x v="190"/>
    </i>
    <i r="3">
      <x v="63"/>
      <x/>
    </i>
    <i r="4">
      <x v="10"/>
    </i>
    <i r="4">
      <x v="33"/>
    </i>
    <i r="4">
      <x v="124"/>
    </i>
    <i r="4">
      <x v="190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49DE42-8F78-4508-AC71-5A60F2EE6495}" name="PivotTable14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X4:BC60" firstHeaderRow="0" firstDataRow="1" firstDataCol="4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</pivotField>
    <pivotField compact="0" numFmtId="14" outline="0" showAll="0" defaultSubtotal="0"/>
    <pivotField axis="axisRow" compact="0" outline="0" showAll="0" defaultSubtotal="0">
      <items count="22">
        <item h="1" x="6"/>
        <item h="1" x="7"/>
        <item h="1" x="8"/>
        <item h="1" x="9"/>
        <item h="1" x="10"/>
        <item h="1" x="11"/>
        <item h="1" x="12"/>
        <item h="1" x="13"/>
        <item h="1" x="14"/>
        <item x="17"/>
        <item h="1" x="1"/>
        <item h="1" x="21"/>
        <item h="1" x="2"/>
        <item h="1" x="0"/>
        <item h="1" x="20"/>
        <item x="18"/>
        <item h="1" x="4"/>
        <item h="1" x="3"/>
        <item h="1" x="15"/>
        <item h="1" x="5"/>
        <item h="1" x="16"/>
        <item h="1" x="19"/>
      </items>
    </pivotField>
    <pivotField compact="0" outline="0" showAll="0" defaultSubtotal="0"/>
    <pivotField axis="axisRow" compact="0" outline="0" showAll="0" defaultSubtotal="0">
      <items count="110">
        <item x="23"/>
        <item x="8"/>
        <item x="16"/>
        <item x="26"/>
        <item x="27"/>
        <item x="24"/>
        <item x="28"/>
        <item x="25"/>
        <item x="17"/>
        <item x="103"/>
        <item x="102"/>
        <item x="105"/>
        <item x="104"/>
        <item x="9"/>
        <item x="12"/>
        <item x="15"/>
        <item x="20"/>
        <item x="30"/>
        <item x="31"/>
        <item x="29"/>
        <item x="32"/>
        <item x="7"/>
        <item x="43"/>
        <item x="44"/>
        <item x="45"/>
        <item x="46"/>
        <item x="47"/>
        <item x="48"/>
        <item x="49"/>
        <item x="50"/>
        <item x="51"/>
        <item x="95"/>
        <item x="52"/>
        <item x="53"/>
        <item x="54"/>
        <item x="55"/>
        <item x="56"/>
        <item x="57"/>
        <item x="58"/>
        <item x="59"/>
        <item x="60"/>
        <item x="61"/>
        <item x="72"/>
        <item x="73"/>
        <item x="74"/>
        <item x="75"/>
        <item x="76"/>
        <item x="77"/>
        <item x="78"/>
        <item x="79"/>
        <item x="80"/>
        <item x="81"/>
        <item x="4"/>
        <item x="100"/>
        <item x="101"/>
        <item x="82"/>
        <item x="83"/>
        <item x="14"/>
        <item x="22"/>
        <item x="40"/>
        <item x="41"/>
        <item x="38"/>
        <item x="42"/>
        <item x="39"/>
        <item x="13"/>
        <item x="21"/>
        <item x="35"/>
        <item x="36"/>
        <item x="33"/>
        <item x="37"/>
        <item x="34"/>
        <item x="85"/>
        <item x="84"/>
        <item x="6"/>
        <item x="5"/>
        <item x="0"/>
        <item x="1"/>
        <item x="2"/>
        <item x="3"/>
        <item x="10"/>
        <item x="11"/>
        <item x="18"/>
        <item x="19"/>
        <item x="86"/>
        <item x="96"/>
        <item x="87"/>
        <item x="97"/>
        <item x="62"/>
        <item x="63"/>
        <item x="64"/>
        <item x="65"/>
        <item x="66"/>
        <item x="67"/>
        <item x="68"/>
        <item x="69"/>
        <item x="70"/>
        <item x="71"/>
        <item x="98"/>
        <item x="89"/>
        <item x="90"/>
        <item x="91"/>
        <item x="92"/>
        <item x="93"/>
        <item x="94"/>
        <item x="106"/>
        <item x="99"/>
        <item x="88"/>
        <item x="107"/>
        <item x="108"/>
        <item x="109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>
      <items count="183">
        <item x="10"/>
        <item x="2"/>
        <item x="17"/>
        <item x="18"/>
        <item x="9"/>
        <item x="8"/>
        <item x="83"/>
        <item x="16"/>
        <item x="5"/>
        <item x="13"/>
        <item x="149"/>
        <item x="65"/>
        <item x="40"/>
        <item x="61"/>
        <item x="20"/>
        <item x="58"/>
        <item x="59"/>
        <item x="57"/>
        <item x="175"/>
        <item x="63"/>
        <item x="160"/>
        <item x="91"/>
        <item x="60"/>
        <item x="56"/>
        <item x="62"/>
        <item x="64"/>
        <item x="92"/>
        <item x="81"/>
        <item x="79"/>
        <item x="38"/>
        <item x="88"/>
        <item x="78"/>
        <item x="162"/>
        <item x="164"/>
        <item x="120"/>
        <item x="114"/>
        <item x="6"/>
        <item x="80"/>
        <item x="133"/>
        <item x="117"/>
        <item x="11"/>
        <item x="82"/>
        <item x="46"/>
        <item x="93"/>
        <item x="94"/>
        <item x="106"/>
        <item x="34"/>
        <item x="177"/>
        <item x="128"/>
        <item x="169"/>
        <item x="90"/>
        <item x="182"/>
        <item x="96"/>
        <item x="0"/>
        <item x="1"/>
        <item x="3"/>
        <item x="4"/>
        <item x="7"/>
        <item x="12"/>
        <item x="14"/>
        <item x="15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9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4"/>
        <item x="85"/>
        <item x="86"/>
        <item x="87"/>
        <item x="89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5"/>
        <item x="116"/>
        <item x="118"/>
        <item x="119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3"/>
        <item x="165"/>
        <item x="166"/>
        <item x="167"/>
        <item x="168"/>
        <item x="170"/>
        <item x="171"/>
        <item x="172"/>
        <item x="173"/>
        <item x="174"/>
        <item x="176"/>
        <item x="178"/>
        <item x="179"/>
        <item x="180"/>
        <item x="181"/>
      </items>
    </pivotField>
  </pivotFields>
  <rowFields count="4">
    <field x="3"/>
    <field x="6"/>
    <field x="4"/>
    <field x="8"/>
  </rowFields>
  <rowItems count="56">
    <i>
      <x v="3"/>
      <x v="9"/>
      <x v="3"/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3">
      <x v="104"/>
    </i>
    <i r="3">
      <x v="105"/>
    </i>
    <i r="3">
      <x v="106"/>
    </i>
    <i r="3">
      <x v="107"/>
    </i>
    <i r="3">
      <x v="108"/>
    </i>
    <i r="3">
      <x v="109"/>
    </i>
    <i r="1">
      <x v="15"/>
      <x v="3"/>
      <x v="53"/>
    </i>
    <i r="3">
      <x v="54"/>
    </i>
    <i r="3">
      <x v="55"/>
    </i>
    <i r="3"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/>
    <dataField name="Total" fld="9" baseField="11" baseItem="1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EA618-382C-4B57-AC78-C1606E28AF85}" name="PivotTable17" cacheId="64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BZ4:CE59" firstHeaderRow="1" firstDataRow="2" firstDataCol="4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8">
        <item x="0"/>
        <item x="1"/>
        <item x="4"/>
        <item x="3"/>
        <item x="6"/>
        <item x="2"/>
        <item x="5"/>
        <item x="7"/>
      </items>
    </pivotField>
    <pivotField axis="axisRow" compact="0" outline="0" showAll="0" includeNewItemsInFilter="1" defaultSubtotal="0">
      <items count="6">
        <item x="5"/>
        <item x="1"/>
        <item x="2"/>
        <item x="0"/>
        <item x="3"/>
        <item x="4"/>
      </items>
    </pivotField>
    <pivotField compact="0" numFmtId="14" outline="0" showAll="0" includeNewItemsInFilter="1"/>
    <pivotField axis="axisRow" compact="0" outline="0" showAll="0" includeNewItemsInFilter="1" defaultSubtotal="0">
      <items count="22">
        <item h="1" x="7"/>
        <item h="1" x="8"/>
        <item h="1" x="2"/>
        <item h="1" x="9"/>
        <item h="1" x="10"/>
        <item h="1" x="11"/>
        <item h="1" x="3"/>
        <item h="1" x="12"/>
        <item h="1" x="21"/>
        <item x="13"/>
        <item h="1" x="1"/>
        <item h="1" x="20"/>
        <item h="1" x="16"/>
        <item h="1" x="0"/>
        <item h="1" x="19"/>
        <item x="14"/>
        <item h="1" x="18"/>
        <item h="1" x="17"/>
        <item h="1" x="4"/>
        <item h="1" x="5"/>
        <item h="1" x="6"/>
        <item h="1" x="15"/>
      </items>
    </pivotField>
    <pivotField compact="0" outline="0" showAll="0" includeNewItemsInFilter="1"/>
    <pivotField axis="axisRow" compact="0" outline="0" showAll="0" includeNewItemsInFilter="1">
      <items count="104">
        <item x="90"/>
        <item x="86"/>
        <item x="4"/>
        <item x="87"/>
        <item x="51"/>
        <item x="88"/>
        <item x="5"/>
        <item x="6"/>
        <item x="89"/>
        <item x="52"/>
        <item x="13"/>
        <item x="18"/>
        <item x="7"/>
        <item x="23"/>
        <item x="24"/>
        <item x="8"/>
        <item x="22"/>
        <item x="19"/>
        <item x="0"/>
        <item x="1"/>
        <item x="84"/>
        <item x="2"/>
        <item x="3"/>
        <item x="85"/>
        <item x="14"/>
        <item x="15"/>
        <item x="17"/>
        <item x="20"/>
        <item x="10"/>
        <item x="26"/>
        <item x="25"/>
        <item x="11"/>
        <item x="9"/>
        <item x="55"/>
        <item x="56"/>
        <item x="57"/>
        <item x="58"/>
        <item x="59"/>
        <item x="37"/>
        <item x="60"/>
        <item x="61"/>
        <item x="62"/>
        <item x="91"/>
        <item x="63"/>
        <item x="64"/>
        <item x="65"/>
        <item x="66"/>
        <item x="67"/>
        <item x="38"/>
        <item x="68"/>
        <item x="69"/>
        <item x="70"/>
        <item x="71"/>
        <item x="92"/>
        <item x="93"/>
        <item x="99"/>
        <item x="100"/>
        <item x="94"/>
        <item x="95"/>
        <item x="96"/>
        <item x="39"/>
        <item x="72"/>
        <item x="34"/>
        <item x="73"/>
        <item x="74"/>
        <item x="75"/>
        <item x="40"/>
        <item x="41"/>
        <item x="76"/>
        <item x="35"/>
        <item x="101"/>
        <item x="102"/>
        <item x="77"/>
        <item x="42"/>
        <item x="43"/>
        <item x="44"/>
        <item x="78"/>
        <item x="79"/>
        <item x="80"/>
        <item x="81"/>
        <item x="82"/>
        <item x="83"/>
        <item x="48"/>
        <item x="97"/>
        <item x="98"/>
        <item x="45"/>
        <item x="36"/>
        <item x="32"/>
        <item x="33"/>
        <item x="30"/>
        <item x="54"/>
        <item x="31"/>
        <item x="16"/>
        <item x="21"/>
        <item x="12"/>
        <item x="28"/>
        <item x="53"/>
        <item x="29"/>
        <item x="27"/>
        <item x="47"/>
        <item x="46"/>
        <item x="50"/>
        <item x="49"/>
        <item t="default"/>
      </items>
    </pivotField>
    <pivotField dataField="1" compact="0" numFmtId="2" outline="0" showAll="0" includeNewItemsInFilter="1"/>
    <pivotField compact="0" numFmtId="2" outline="0" showAll="0" includeNewItemsInFilter="1"/>
    <pivotField dataField="1" compact="0" outline="0" showAll="0" includeNewItemsInFilter="1"/>
  </pivotFields>
  <rowFields count="4">
    <field x="3"/>
    <field x="6"/>
    <field x="4"/>
    <field x="8"/>
  </rowFields>
  <rowItems count="54">
    <i>
      <x v="3"/>
      <x v="9"/>
      <x v="3"/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1">
      <x v="15"/>
      <x v="3"/>
      <x v="83"/>
    </i>
    <i r="3">
      <x v="84"/>
    </i>
    <i r="3">
      <x v="85"/>
    </i>
    <i r="3">
      <x v="8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 numFmtId="164"/>
    <dataField name="Sum of Sum Current Deduction" fld="9" baseField="0" baseItem="0" numFmtId="43"/>
  </dataFields>
  <formats count="2">
    <format dxfId="20">
      <pivotArea outline="0" fieldPosition="0">
        <references count="1">
          <reference field="4294967294" count="1" selected="0">
            <x v="0"/>
          </reference>
        </references>
      </pivotArea>
    </format>
    <format dxfId="19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2ADCE3-3B30-4F00-9426-76393FEE63AA}" name="PivotTable11" cacheId="58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C3:AH125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7"/>
        <item h="1" x="8"/>
        <item h="1" x="9"/>
        <item h="1" x="5"/>
        <item h="1" x="10"/>
        <item h="1" x="11"/>
        <item h="1" x="12"/>
        <item h="1" x="6"/>
        <item h="1" x="13"/>
        <item x="17"/>
        <item h="1" x="1"/>
        <item h="1" x="21"/>
        <item h="1" x="2"/>
        <item h="1" x="0"/>
        <item h="1" x="20"/>
        <item x="18"/>
        <item h="1" x="4"/>
        <item h="1" x="3"/>
        <item h="1" x="14"/>
        <item h="1" x="15"/>
        <item h="1" x="16"/>
        <item h="1" x="19"/>
        <item x="22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7"/>
        <item x="19"/>
        <item x="20"/>
        <item x="17"/>
        <item x="21"/>
        <item x="18"/>
        <item x="0"/>
        <item x="81"/>
        <item x="1"/>
        <item x="82"/>
        <item x="8"/>
        <item x="9"/>
        <item x="11"/>
        <item x="14"/>
        <item x="24"/>
        <item x="25"/>
        <item x="22"/>
        <item x="26"/>
        <item x="2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3"/>
        <item x="84"/>
        <item x="77"/>
        <item x="78"/>
        <item x="5"/>
        <item x="34"/>
        <item x="35"/>
        <item x="32"/>
        <item x="36"/>
        <item x="33"/>
        <item x="10"/>
        <item x="15"/>
        <item x="29"/>
        <item x="30"/>
        <item x="27"/>
        <item x="31"/>
        <item x="28"/>
        <item x="79"/>
        <item x="80"/>
        <item x="4"/>
        <item x="3"/>
        <item x="12"/>
        <item x="13"/>
        <item x="6"/>
        <item x="16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07">
        <item x="5"/>
        <item x="26"/>
        <item x="19"/>
        <item x="13"/>
        <item x="56"/>
        <item x="55"/>
        <item x="25"/>
        <item x="49"/>
        <item x="2"/>
        <item x="15"/>
        <item x="80"/>
        <item x="12"/>
        <item x="118"/>
        <item x="114"/>
        <item x="52"/>
        <item x="53"/>
        <item x="90"/>
        <item x="44"/>
        <item x="169"/>
        <item x="47"/>
        <item x="98"/>
        <item x="187"/>
        <item x="96"/>
        <item x="24"/>
        <item x="111"/>
        <item x="34"/>
        <item x="188"/>
        <item x="112"/>
        <item x="172"/>
        <item x="99"/>
        <item x="71"/>
        <item x="23"/>
        <item x="75"/>
        <item x="89"/>
        <item x="161"/>
        <item x="42"/>
        <item x="97"/>
        <item x="48"/>
        <item x="51"/>
        <item x="123"/>
        <item x="167"/>
        <item x="108"/>
        <item x="155"/>
        <item x="104"/>
        <item x="100"/>
        <item x="82"/>
        <item x="85"/>
        <item x="166"/>
        <item x="106"/>
        <item x="119"/>
        <item x="122"/>
        <item x="95"/>
        <item x="185"/>
        <item x="79"/>
        <item x="126"/>
        <item x="117"/>
        <item x="88"/>
        <item x="183"/>
        <item x="195"/>
        <item x="196"/>
        <item x="203"/>
        <item x="199"/>
        <item x="198"/>
        <item x="200"/>
        <item x="201"/>
        <item x="202"/>
        <item x="204"/>
        <item x="205"/>
        <item x="197"/>
        <item x="206"/>
        <item x="0"/>
        <item x="1"/>
        <item x="3"/>
        <item x="4"/>
        <item x="6"/>
        <item x="7"/>
        <item x="8"/>
        <item x="9"/>
        <item x="10"/>
        <item x="11"/>
        <item x="14"/>
        <item x="16"/>
        <item x="17"/>
        <item x="18"/>
        <item x="20"/>
        <item x="21"/>
        <item x="22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5"/>
        <item x="46"/>
        <item x="50"/>
        <item x="54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6"/>
        <item x="77"/>
        <item x="78"/>
        <item x="81"/>
        <item x="83"/>
        <item x="84"/>
        <item x="86"/>
        <item x="87"/>
        <item x="91"/>
        <item x="92"/>
        <item x="93"/>
        <item x="94"/>
        <item x="101"/>
        <item x="102"/>
        <item x="103"/>
        <item x="105"/>
        <item x="107"/>
        <item x="109"/>
        <item x="110"/>
        <item x="113"/>
        <item x="115"/>
        <item x="116"/>
        <item x="120"/>
        <item x="121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2"/>
        <item x="163"/>
        <item x="164"/>
        <item x="165"/>
        <item x="168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6"/>
        <item x="189"/>
        <item x="190"/>
        <item x="191"/>
        <item x="192"/>
        <item x="193"/>
        <item x="194"/>
      </items>
    </pivotField>
  </pivotFields>
  <rowFields count="5">
    <field x="3"/>
    <field x="6"/>
    <field x="4"/>
    <field x="8"/>
    <field x="11"/>
  </rowFields>
  <rowItems count="121">
    <i>
      <x v="3"/>
      <x v="9"/>
      <x/>
      <x v="19"/>
      <x/>
    </i>
    <i r="4">
      <x v="4"/>
    </i>
    <i r="4">
      <x v="58"/>
    </i>
    <i r="4">
      <x v="120"/>
    </i>
    <i r="3">
      <x v="20"/>
      <x/>
    </i>
    <i r="4">
      <x v="6"/>
    </i>
    <i r="4">
      <x v="58"/>
    </i>
    <i r="4">
      <x v="121"/>
    </i>
    <i r="3">
      <x v="21"/>
      <x v="7"/>
    </i>
    <i r="4">
      <x v="122"/>
    </i>
    <i r="3">
      <x v="22"/>
      <x v="2"/>
    </i>
    <i r="4">
      <x v="5"/>
    </i>
    <i r="4">
      <x v="32"/>
    </i>
    <i r="4">
      <x v="58"/>
    </i>
    <i r="3">
      <x v="23"/>
      <x v="1"/>
    </i>
    <i r="4">
      <x v="58"/>
    </i>
    <i r="4">
      <x v="123"/>
    </i>
    <i r="3">
      <x v="24"/>
      <x v="4"/>
    </i>
    <i r="4">
      <x v="58"/>
    </i>
    <i r="4">
      <x v="124"/>
    </i>
    <i r="3">
      <x v="25"/>
      <x/>
    </i>
    <i r="4">
      <x v="32"/>
    </i>
    <i r="3">
      <x v="26"/>
      <x/>
    </i>
    <i r="4">
      <x v="1"/>
    </i>
    <i r="4">
      <x v="58"/>
    </i>
    <i r="4">
      <x v="125"/>
    </i>
    <i r="3">
      <x v="27"/>
      <x v="53"/>
    </i>
    <i r="3">
      <x v="28"/>
      <x v="10"/>
    </i>
    <i r="3">
      <x v="29"/>
      <x/>
    </i>
    <i r="4">
      <x v="126"/>
    </i>
    <i r="3">
      <x v="30"/>
      <x v="1"/>
    </i>
    <i r="4">
      <x v="3"/>
    </i>
    <i r="4">
      <x v="45"/>
    </i>
    <i r="4">
      <x v="58"/>
    </i>
    <i r="3">
      <x v="31"/>
      <x v="1"/>
    </i>
    <i r="4">
      <x v="58"/>
    </i>
    <i r="4">
      <x v="127"/>
    </i>
    <i r="3">
      <x v="32"/>
      <x/>
    </i>
    <i r="4">
      <x v="128"/>
    </i>
    <i r="3">
      <x v="33"/>
      <x/>
    </i>
    <i r="4">
      <x v="1"/>
    </i>
    <i r="4">
      <x v="46"/>
    </i>
    <i r="4">
      <x v="58"/>
    </i>
    <i r="3">
      <x v="34"/>
      <x v="58"/>
    </i>
    <i r="4">
      <x v="129"/>
    </i>
    <i r="3">
      <x v="35"/>
      <x/>
    </i>
    <i r="4">
      <x v="58"/>
    </i>
    <i r="4">
      <x v="130"/>
    </i>
    <i r="3">
      <x v="36"/>
      <x/>
    </i>
    <i r="4">
      <x v="1"/>
    </i>
    <i r="4">
      <x v="56"/>
    </i>
    <i r="4">
      <x v="58"/>
    </i>
    <i r="3">
      <x v="37"/>
      <x v="33"/>
    </i>
    <i r="3">
      <x v="38"/>
      <x v="16"/>
    </i>
    <i r="3">
      <x v="39"/>
      <x v="1"/>
    </i>
    <i r="4">
      <x v="58"/>
    </i>
    <i r="4">
      <x v="127"/>
    </i>
    <i r="3">
      <x v="40"/>
      <x/>
    </i>
    <i r="4">
      <x v="3"/>
    </i>
    <i r="4">
      <x v="4"/>
    </i>
    <i r="4">
      <x v="131"/>
    </i>
    <i r="3">
      <x v="41"/>
      <x v="3"/>
    </i>
    <i r="4">
      <x v="58"/>
    </i>
    <i r="4">
      <x v="132"/>
    </i>
    <i r="3">
      <x v="42"/>
      <x/>
    </i>
    <i r="4">
      <x v="2"/>
    </i>
    <i r="4">
      <x v="58"/>
    </i>
    <i r="4">
      <x v="133"/>
    </i>
    <i r="3">
      <x v="43"/>
      <x/>
    </i>
    <i r="4">
      <x v="1"/>
    </i>
    <i r="4">
      <x v="58"/>
    </i>
    <i r="4">
      <x v="134"/>
    </i>
    <i r="3">
      <x v="44"/>
      <x/>
    </i>
    <i r="4">
      <x v="51"/>
    </i>
    <i r="4">
      <x v="58"/>
    </i>
    <i r="3">
      <x v="45"/>
      <x/>
    </i>
    <i r="4">
      <x v="22"/>
    </i>
    <i r="4">
      <x v="58"/>
    </i>
    <i r="3">
      <x v="46"/>
      <x v="36"/>
    </i>
    <i r="3">
      <x v="47"/>
      <x v="20"/>
    </i>
    <i r="3">
      <x v="48"/>
      <x v="3"/>
    </i>
    <i r="4">
      <x v="58"/>
    </i>
    <i r="3">
      <x v="49"/>
      <x/>
    </i>
    <i r="4">
      <x v="1"/>
    </i>
    <i r="4">
      <x v="45"/>
    </i>
    <i r="3">
      <x v="50"/>
      <x/>
    </i>
    <i r="4">
      <x v="1"/>
    </i>
    <i r="4">
      <x v="29"/>
    </i>
    <i r="3">
      <x v="51"/>
      <x v="44"/>
    </i>
    <i r="3">
      <x v="52"/>
      <x/>
    </i>
    <i r="4">
      <x v="135"/>
    </i>
    <i r="3">
      <x v="53"/>
      <x v="136"/>
    </i>
    <i r="3">
      <x v="54"/>
      <x/>
    </i>
    <i r="4">
      <x v="2"/>
    </i>
    <i r="4">
      <x v="58"/>
    </i>
    <i r="4">
      <x v="137"/>
    </i>
    <i r="3">
      <x v="55"/>
      <x/>
    </i>
    <i r="4">
      <x v="43"/>
    </i>
    <i r="3">
      <x v="56"/>
      <x/>
    </i>
    <i r="4">
      <x v="1"/>
    </i>
    <i r="4">
      <x v="58"/>
    </i>
    <i r="4">
      <x v="138"/>
    </i>
    <i r="3">
      <x v="57"/>
      <x v="48"/>
    </i>
    <i r="3">
      <x v="58"/>
      <x/>
    </i>
    <i r="4">
      <x v="92"/>
    </i>
    <i r="1">
      <x v="15"/>
      <x/>
      <x v="60"/>
      <x v="58"/>
    </i>
    <i r="4">
      <x v="199"/>
    </i>
    <i r="3">
      <x v="61"/>
      <x v="58"/>
    </i>
    <i r="4">
      <x v="200"/>
    </i>
    <i r="3">
      <x v="62"/>
      <x/>
    </i>
    <i r="4">
      <x v="2"/>
    </i>
    <i r="4">
      <x v="16"/>
    </i>
    <i r="4">
      <x v="52"/>
    </i>
    <i r="4">
      <x v="58"/>
    </i>
    <i r="4">
      <x v="139"/>
    </i>
    <i r="3">
      <x v="63"/>
      <x v="13"/>
    </i>
    <i r="4">
      <x v="21"/>
    </i>
    <i r="4">
      <x v="41"/>
    </i>
    <i r="4">
      <x v="58"/>
    </i>
    <i>
      <x v="5"/>
      <x v="22"/>
      <x/>
      <x v="84"/>
      <x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54F08-3957-4F47-96CF-9C85A15AABB4}" name="PivotTable6" cacheId="54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3:F105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9"/>
        <item h="1" x="5"/>
        <item h="1" x="6"/>
        <item h="1" x="10"/>
        <item h="1" x="7"/>
        <item h="1" x="11"/>
        <item h="1" x="8"/>
        <item h="1" x="12"/>
        <item h="1" x="16"/>
        <item x="18"/>
        <item h="1" x="20"/>
        <item h="1" x="1"/>
        <item h="1" x="22"/>
        <item h="1" x="2"/>
        <item h="1" x="0"/>
        <item h="1" x="21"/>
        <item x="17"/>
        <item h="1" x="4"/>
        <item h="1" x="3"/>
        <item h="1" x="13"/>
        <item h="1" x="14"/>
        <item h="1" x="15"/>
        <item h="1" x="19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9"/>
        <item x="22"/>
        <item x="13"/>
        <item x="20"/>
        <item x="23"/>
        <item x="21"/>
        <item x="0"/>
        <item x="81"/>
        <item x="1"/>
        <item x="82"/>
        <item x="5"/>
        <item x="6"/>
        <item x="7"/>
        <item x="8"/>
        <item x="26"/>
        <item x="14"/>
        <item x="24"/>
        <item x="27"/>
        <item x="2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"/>
        <item x="83"/>
        <item x="84"/>
        <item x="78"/>
        <item x="37"/>
        <item x="16"/>
        <item x="34"/>
        <item x="35"/>
        <item x="32"/>
        <item x="36"/>
        <item x="33"/>
        <item x="10"/>
        <item x="12"/>
        <item x="30"/>
        <item x="15"/>
        <item x="28"/>
        <item x="31"/>
        <item x="29"/>
        <item x="79"/>
        <item x="80"/>
        <item x="4"/>
        <item x="3"/>
        <item x="17"/>
        <item x="11"/>
        <item x="18"/>
        <item x="19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03">
        <item x="1"/>
        <item x="27"/>
        <item x="6"/>
        <item x="14"/>
        <item x="58"/>
        <item x="26"/>
        <item x="55"/>
        <item x="35"/>
        <item x="3"/>
        <item x="16"/>
        <item x="198"/>
        <item x="118"/>
        <item x="34"/>
        <item x="106"/>
        <item x="13"/>
        <item x="54"/>
        <item x="47"/>
        <item x="169"/>
        <item x="57"/>
        <item x="116"/>
        <item x="112"/>
        <item x="53"/>
        <item x="167"/>
        <item x="114"/>
        <item x="170"/>
        <item x="195"/>
        <item x="117"/>
        <item x="124"/>
        <item x="202"/>
        <item x="159"/>
        <item x="37"/>
        <item x="69"/>
        <item x="123"/>
        <item x="150"/>
        <item x="11"/>
        <item x="12"/>
        <item x="50"/>
        <item x="155"/>
        <item x="77"/>
        <item x="73"/>
        <item x="46"/>
        <item x="67"/>
        <item x="51"/>
        <item x="98"/>
        <item x="101"/>
        <item x="113"/>
        <item x="180"/>
        <item x="66"/>
        <item x="92"/>
        <item x="88"/>
        <item x="45"/>
        <item x="72"/>
        <item x="33"/>
        <item x="199"/>
        <item x="164"/>
        <item x="99"/>
        <item x="134"/>
        <item x="143"/>
        <item x="44"/>
        <item x="192"/>
        <item x="25"/>
        <item x="91"/>
        <item x="166"/>
        <item x="0"/>
        <item x="2"/>
        <item x="4"/>
        <item x="5"/>
        <item x="7"/>
        <item x="8"/>
        <item x="9"/>
        <item x="10"/>
        <item x="15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6"/>
        <item x="38"/>
        <item x="39"/>
        <item x="40"/>
        <item x="41"/>
        <item x="42"/>
        <item x="43"/>
        <item x="48"/>
        <item x="49"/>
        <item x="52"/>
        <item x="56"/>
        <item x="59"/>
        <item x="60"/>
        <item x="61"/>
        <item x="62"/>
        <item x="63"/>
        <item x="64"/>
        <item x="65"/>
        <item x="68"/>
        <item x="70"/>
        <item x="71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3"/>
        <item x="94"/>
        <item x="95"/>
        <item x="96"/>
        <item x="97"/>
        <item x="100"/>
        <item x="102"/>
        <item x="103"/>
        <item x="104"/>
        <item x="105"/>
        <item x="107"/>
        <item x="108"/>
        <item x="109"/>
        <item x="110"/>
        <item x="111"/>
        <item x="115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1"/>
        <item x="152"/>
        <item x="153"/>
        <item x="154"/>
        <item x="156"/>
        <item x="157"/>
        <item x="158"/>
        <item x="160"/>
        <item x="161"/>
        <item x="162"/>
        <item x="163"/>
        <item x="165"/>
        <item x="168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6"/>
        <item x="197"/>
        <item x="200"/>
        <item x="201"/>
      </items>
    </pivotField>
  </pivotFields>
  <rowFields count="5">
    <field x="3"/>
    <field x="6"/>
    <field x="4"/>
    <field x="8"/>
    <field x="11"/>
  </rowFields>
  <rowItems count="101">
    <i>
      <x v="3"/>
      <x v="9"/>
      <x/>
      <x v="19"/>
      <x/>
    </i>
    <i r="4">
      <x v="2"/>
    </i>
    <i r="4">
      <x v="106"/>
    </i>
    <i r="3">
      <x v="20"/>
      <x v="1"/>
    </i>
    <i r="4">
      <x v="5"/>
    </i>
    <i r="4">
      <x v="107"/>
    </i>
    <i r="3">
      <x v="21"/>
      <x v="4"/>
    </i>
    <i r="4">
      <x v="108"/>
    </i>
    <i r="3">
      <x v="22"/>
      <x v="2"/>
    </i>
    <i r="4">
      <x v="3"/>
    </i>
    <i r="4">
      <x v="38"/>
    </i>
    <i r="3">
      <x v="23"/>
      <x v="1"/>
    </i>
    <i r="4">
      <x v="109"/>
    </i>
    <i r="3">
      <x v="24"/>
      <x/>
    </i>
    <i r="4">
      <x v="2"/>
    </i>
    <i r="4">
      <x v="110"/>
    </i>
    <i r="3">
      <x v="25"/>
      <x/>
    </i>
    <i r="4">
      <x v="1"/>
    </i>
    <i r="4">
      <x v="111"/>
    </i>
    <i r="3">
      <x v="26"/>
      <x/>
    </i>
    <i r="4">
      <x v="112"/>
    </i>
    <i r="3">
      <x v="27"/>
      <x v="90"/>
    </i>
    <i r="3">
      <x v="28"/>
      <x v="7"/>
    </i>
    <i r="3">
      <x v="29"/>
      <x/>
    </i>
    <i r="4">
      <x v="113"/>
    </i>
    <i r="3">
      <x v="30"/>
      <x/>
    </i>
    <i r="4">
      <x v="2"/>
    </i>
    <i r="4">
      <x v="114"/>
    </i>
    <i r="3">
      <x v="31"/>
      <x/>
    </i>
    <i r="4">
      <x v="1"/>
    </i>
    <i r="4">
      <x v="115"/>
    </i>
    <i r="3">
      <x v="32"/>
      <x/>
    </i>
    <i r="4">
      <x v="116"/>
    </i>
    <i r="3">
      <x v="33"/>
      <x/>
    </i>
    <i r="4">
      <x v="2"/>
    </i>
    <i r="4">
      <x v="5"/>
    </i>
    <i r="4">
      <x v="117"/>
    </i>
    <i r="3">
      <x v="34"/>
      <x/>
    </i>
    <i r="4">
      <x v="118"/>
    </i>
    <i r="3">
      <x v="35"/>
      <x/>
    </i>
    <i r="4">
      <x v="1"/>
    </i>
    <i r="4">
      <x v="49"/>
    </i>
    <i r="3">
      <x v="36"/>
      <x/>
    </i>
    <i r="4">
      <x v="119"/>
    </i>
    <i r="3">
      <x v="37"/>
      <x v="120"/>
    </i>
    <i r="3">
      <x v="38"/>
      <x v="61"/>
    </i>
    <i r="3">
      <x v="39"/>
      <x v="110"/>
    </i>
    <i r="3">
      <x v="40"/>
      <x/>
    </i>
    <i r="4">
      <x v="3"/>
    </i>
    <i r="4">
      <x v="48"/>
    </i>
    <i r="3">
      <x v="41"/>
      <x/>
    </i>
    <i r="4">
      <x v="121"/>
    </i>
    <i r="3">
      <x v="42"/>
      <x/>
    </i>
    <i r="4">
      <x v="122"/>
    </i>
    <i r="3">
      <x v="43"/>
      <x v="1"/>
    </i>
    <i r="4">
      <x v="123"/>
    </i>
    <i r="3">
      <x v="44"/>
      <x/>
    </i>
    <i r="4">
      <x v="124"/>
    </i>
    <i r="3">
      <x v="45"/>
      <x/>
    </i>
    <i r="4">
      <x v="125"/>
    </i>
    <i r="3">
      <x v="46"/>
      <x v="43"/>
    </i>
    <i r="3">
      <x v="47"/>
      <x v="55"/>
    </i>
    <i r="3">
      <x v="48"/>
      <x/>
    </i>
    <i r="4">
      <x v="4"/>
    </i>
    <i r="3">
      <x v="49"/>
      <x/>
    </i>
    <i r="4">
      <x v="1"/>
    </i>
    <i r="4">
      <x v="126"/>
    </i>
    <i r="3">
      <x v="50"/>
      <x/>
    </i>
    <i r="4">
      <x v="1"/>
    </i>
    <i r="4">
      <x v="44"/>
    </i>
    <i r="3">
      <x v="51"/>
      <x/>
    </i>
    <i r="4">
      <x v="127"/>
    </i>
    <i r="3">
      <x v="52"/>
      <x/>
    </i>
    <i r="4">
      <x v="1"/>
    </i>
    <i r="4">
      <x v="128"/>
    </i>
    <i r="3">
      <x v="53"/>
      <x v="89"/>
    </i>
    <i r="3">
      <x v="54"/>
      <x v="2"/>
    </i>
    <i r="4">
      <x v="129"/>
    </i>
    <i r="3">
      <x v="55"/>
      <x/>
    </i>
    <i r="4">
      <x v="130"/>
    </i>
    <i r="3">
      <x v="56"/>
      <x v="1"/>
    </i>
    <i r="4">
      <x v="34"/>
    </i>
    <i r="3">
      <x v="57"/>
      <x v="95"/>
    </i>
    <i r="3">
      <x v="58"/>
      <x/>
    </i>
    <i r="4">
      <x v="13"/>
    </i>
    <i r="1">
      <x v="16"/>
      <x/>
      <x v="60"/>
      <x v="3"/>
    </i>
    <i r="4">
      <x v="188"/>
    </i>
    <i r="3">
      <x v="61"/>
      <x/>
    </i>
    <i r="4">
      <x v="189"/>
    </i>
    <i r="3">
      <x v="62"/>
      <x/>
    </i>
    <i r="4">
      <x v="3"/>
    </i>
    <i r="4">
      <x v="11"/>
    </i>
    <i r="4">
      <x v="35"/>
    </i>
    <i r="4">
      <x v="131"/>
    </i>
    <i r="3">
      <x v="63"/>
      <x/>
    </i>
    <i r="4">
      <x v="5"/>
    </i>
    <i r="4">
      <x v="8"/>
    </i>
    <i r="4">
      <x v="12"/>
    </i>
    <i r="4">
      <x v="14"/>
    </i>
    <i r="4">
      <x v="132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AF06C5-7B1A-4519-9689-357CB2FF558A}" name="PivotTable8" cacheId="55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H3:M114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5"/>
        <item h="1" x="6"/>
        <item h="1" x="7"/>
        <item h="1" x="8"/>
        <item h="1" x="9"/>
        <item h="1" x="10"/>
        <item h="1" x="11"/>
        <item h="1" x="12"/>
        <item h="1" x="15"/>
        <item x="17"/>
        <item h="1" x="20"/>
        <item h="1" x="1"/>
        <item h="1" x="22"/>
        <item h="1" x="2"/>
        <item h="1" x="0"/>
        <item h="1" x="21"/>
        <item x="18"/>
        <item h="1" x="4"/>
        <item h="1" x="3"/>
        <item h="1" x="13"/>
        <item h="1" x="14"/>
        <item h="1" x="16"/>
        <item h="1" x="19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5"/>
        <item x="20"/>
        <item x="21"/>
        <item x="19"/>
        <item x="22"/>
        <item x="14"/>
        <item x="0"/>
        <item x="81"/>
        <item x="1"/>
        <item x="82"/>
        <item x="6"/>
        <item x="7"/>
        <item x="9"/>
        <item x="12"/>
        <item x="24"/>
        <item x="25"/>
        <item x="23"/>
        <item x="26"/>
        <item x="1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2"/>
        <item x="83"/>
        <item x="84"/>
        <item x="77"/>
        <item x="78"/>
        <item x="16"/>
        <item x="34"/>
        <item x="35"/>
        <item x="32"/>
        <item x="36"/>
        <item x="33"/>
        <item x="8"/>
        <item x="13"/>
        <item x="29"/>
        <item x="30"/>
        <item x="27"/>
        <item x="31"/>
        <item x="28"/>
        <item x="79"/>
        <item x="80"/>
        <item x="4"/>
        <item x="3"/>
        <item x="10"/>
        <item x="11"/>
        <item x="17"/>
        <item x="18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12">
        <item x="6"/>
        <item x="7"/>
        <item x="20"/>
        <item x="1"/>
        <item x="109"/>
        <item x="26"/>
        <item x="53"/>
        <item x="34"/>
        <item x="3"/>
        <item x="16"/>
        <item x="122"/>
        <item x="33"/>
        <item x="120"/>
        <item x="14"/>
        <item x="103"/>
        <item x="56"/>
        <item x="210"/>
        <item x="48"/>
        <item x="57"/>
        <item x="89"/>
        <item x="110"/>
        <item x="174"/>
        <item x="118"/>
        <item x="205"/>
        <item x="116"/>
        <item x="204"/>
        <item x="140"/>
        <item x="124"/>
        <item x="127"/>
        <item x="13"/>
        <item x="185"/>
        <item x="97"/>
        <item x="50"/>
        <item x="149"/>
        <item x="63"/>
        <item x="42"/>
        <item x="121"/>
        <item x="206"/>
        <item x="119"/>
        <item x="46"/>
        <item x="68"/>
        <item x="82"/>
        <item x="71"/>
        <item x="43"/>
        <item x="128"/>
        <item x="31"/>
        <item x="73"/>
        <item x="160"/>
        <item x="99"/>
        <item x="156"/>
        <item x="85"/>
        <item x="51"/>
        <item x="95"/>
        <item x="79"/>
        <item x="47"/>
        <item x="41"/>
        <item x="169"/>
        <item x="94"/>
        <item x="70"/>
        <item x="168"/>
        <item x="211"/>
        <item x="175"/>
        <item x="181"/>
        <item x="172"/>
        <item x="39"/>
        <item x="29"/>
        <item x="123"/>
        <item x="207"/>
        <item x="115"/>
        <item x="0"/>
        <item x="2"/>
        <item x="4"/>
        <item x="5"/>
        <item x="8"/>
        <item x="9"/>
        <item x="10"/>
        <item x="11"/>
        <item x="12"/>
        <item x="15"/>
        <item x="17"/>
        <item x="18"/>
        <item x="19"/>
        <item x="21"/>
        <item x="22"/>
        <item x="23"/>
        <item x="24"/>
        <item x="25"/>
        <item x="27"/>
        <item x="28"/>
        <item x="30"/>
        <item x="32"/>
        <item x="35"/>
        <item x="36"/>
        <item x="37"/>
        <item x="38"/>
        <item x="40"/>
        <item x="44"/>
        <item x="45"/>
        <item x="49"/>
        <item x="52"/>
        <item x="54"/>
        <item x="55"/>
        <item x="58"/>
        <item x="59"/>
        <item x="60"/>
        <item x="61"/>
        <item x="62"/>
        <item x="64"/>
        <item x="65"/>
        <item x="66"/>
        <item x="67"/>
        <item x="69"/>
        <item x="72"/>
        <item x="74"/>
        <item x="75"/>
        <item x="76"/>
        <item x="77"/>
        <item x="78"/>
        <item x="80"/>
        <item x="81"/>
        <item x="83"/>
        <item x="84"/>
        <item x="86"/>
        <item x="87"/>
        <item x="88"/>
        <item x="90"/>
        <item x="91"/>
        <item x="92"/>
        <item x="93"/>
        <item x="96"/>
        <item x="98"/>
        <item x="100"/>
        <item x="101"/>
        <item x="102"/>
        <item x="104"/>
        <item x="105"/>
        <item x="106"/>
        <item x="107"/>
        <item x="108"/>
        <item x="111"/>
        <item x="112"/>
        <item x="113"/>
        <item x="114"/>
        <item x="117"/>
        <item x="125"/>
        <item x="126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7"/>
        <item x="158"/>
        <item x="159"/>
        <item x="161"/>
        <item x="162"/>
        <item x="163"/>
        <item x="164"/>
        <item x="165"/>
        <item x="166"/>
        <item x="167"/>
        <item x="170"/>
        <item x="171"/>
        <item x="173"/>
        <item x="176"/>
        <item x="177"/>
        <item x="178"/>
        <item x="179"/>
        <item x="180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8"/>
        <item x="209"/>
      </items>
    </pivotField>
  </pivotFields>
  <rowFields count="5">
    <field x="3"/>
    <field x="6"/>
    <field x="4"/>
    <field x="8"/>
    <field x="11"/>
  </rowFields>
  <rowItems count="110">
    <i>
      <x v="3"/>
      <x v="9"/>
      <x/>
      <x v="19"/>
      <x/>
    </i>
    <i r="4">
      <x v="2"/>
    </i>
    <i r="4">
      <x v="46"/>
    </i>
    <i r="3">
      <x v="20"/>
      <x/>
    </i>
    <i r="4">
      <x v="2"/>
    </i>
    <i r="4">
      <x v="4"/>
    </i>
    <i r="4">
      <x v="113"/>
    </i>
    <i r="3">
      <x v="21"/>
      <x/>
    </i>
    <i r="4">
      <x v="4"/>
    </i>
    <i r="4">
      <x v="114"/>
    </i>
    <i r="3">
      <x v="22"/>
      <x/>
    </i>
    <i r="4">
      <x v="3"/>
    </i>
    <i r="4">
      <x v="115"/>
    </i>
    <i r="3">
      <x v="23"/>
      <x/>
    </i>
    <i r="4">
      <x v="1"/>
    </i>
    <i r="4">
      <x v="116"/>
    </i>
    <i r="3">
      <x v="24"/>
      <x/>
    </i>
    <i r="4">
      <x v="1"/>
    </i>
    <i r="4">
      <x v="2"/>
    </i>
    <i r="4">
      <x v="117"/>
    </i>
    <i r="3">
      <x v="25"/>
      <x/>
    </i>
    <i r="4">
      <x v="53"/>
    </i>
    <i r="3">
      <x v="26"/>
      <x/>
    </i>
    <i r="4">
      <x v="39"/>
    </i>
    <i r="3">
      <x v="27"/>
      <x v="43"/>
    </i>
    <i r="3">
      <x v="28"/>
      <x v="7"/>
    </i>
    <i r="3">
      <x v="29"/>
      <x/>
    </i>
    <i r="4">
      <x v="2"/>
    </i>
    <i r="4">
      <x v="118"/>
    </i>
    <i r="3">
      <x v="30"/>
      <x v="1"/>
    </i>
    <i r="4">
      <x v="2"/>
    </i>
    <i r="4">
      <x v="119"/>
    </i>
    <i r="3">
      <x v="31"/>
      <x/>
    </i>
    <i r="4">
      <x v="1"/>
    </i>
    <i r="4">
      <x v="41"/>
    </i>
    <i r="3">
      <x v="32"/>
      <x/>
    </i>
    <i r="4">
      <x v="120"/>
    </i>
    <i r="3">
      <x v="33"/>
      <x/>
    </i>
    <i r="4">
      <x v="3"/>
    </i>
    <i r="4">
      <x v="121"/>
    </i>
    <i r="3">
      <x v="34"/>
      <x/>
    </i>
    <i r="4">
      <x v="50"/>
    </i>
    <i r="3">
      <x v="35"/>
      <x/>
    </i>
    <i r="4">
      <x v="1"/>
    </i>
    <i r="4">
      <x v="122"/>
    </i>
    <i r="3">
      <x v="36"/>
      <x/>
    </i>
    <i r="4">
      <x v="2"/>
    </i>
    <i r="4">
      <x v="123"/>
    </i>
    <i r="3">
      <x v="37"/>
      <x/>
    </i>
    <i r="4">
      <x v="124"/>
    </i>
    <i r="3">
      <x v="38"/>
      <x v="19"/>
    </i>
    <i r="3">
      <x v="39"/>
      <x v="1"/>
    </i>
    <i r="4">
      <x v="116"/>
    </i>
    <i r="3">
      <x v="40"/>
      <x/>
    </i>
    <i r="4">
      <x v="3"/>
    </i>
    <i r="4">
      <x v="125"/>
    </i>
    <i r="3">
      <x v="41"/>
      <x/>
    </i>
    <i r="4">
      <x v="2"/>
    </i>
    <i r="4">
      <x v="3"/>
    </i>
    <i r="4">
      <x v="126"/>
    </i>
    <i r="3">
      <x v="42"/>
      <x/>
    </i>
    <i r="4">
      <x v="127"/>
    </i>
    <i r="3">
      <x v="43"/>
      <x v="1"/>
    </i>
    <i r="4">
      <x v="128"/>
    </i>
    <i r="3">
      <x v="44"/>
      <x/>
    </i>
    <i r="4">
      <x v="57"/>
    </i>
    <i r="3">
      <x v="45"/>
      <x/>
    </i>
    <i r="4">
      <x v="52"/>
    </i>
    <i r="3">
      <x v="46"/>
      <x v="129"/>
    </i>
    <i r="3">
      <x v="47"/>
      <x v="31"/>
    </i>
    <i r="3">
      <x v="48"/>
      <x/>
    </i>
    <i r="4">
      <x v="3"/>
    </i>
    <i r="3">
      <x v="49"/>
      <x/>
    </i>
    <i r="4">
      <x v="130"/>
    </i>
    <i r="3">
      <x v="50"/>
      <x/>
    </i>
    <i r="4">
      <x v="113"/>
    </i>
    <i r="3">
      <x v="51"/>
      <x v="1"/>
    </i>
    <i r="4">
      <x v="48"/>
    </i>
    <i r="3">
      <x v="52"/>
      <x/>
    </i>
    <i r="4">
      <x v="2"/>
    </i>
    <i r="4">
      <x v="131"/>
    </i>
    <i r="3">
      <x v="53"/>
      <x v="112"/>
    </i>
    <i r="3">
      <x v="54"/>
      <x/>
    </i>
    <i r="4">
      <x v="1"/>
    </i>
    <i r="4">
      <x v="2"/>
    </i>
    <i r="4">
      <x v="35"/>
    </i>
    <i r="3">
      <x v="55"/>
      <x/>
    </i>
    <i r="4">
      <x v="132"/>
    </i>
    <i r="3">
      <x v="56"/>
      <x/>
    </i>
    <i r="4">
      <x v="1"/>
    </i>
    <i r="4">
      <x v="133"/>
    </i>
    <i r="3">
      <x v="57"/>
      <x v="29"/>
    </i>
    <i r="3">
      <x v="58"/>
      <x/>
    </i>
    <i r="4">
      <x v="14"/>
    </i>
    <i r="1">
      <x v="16"/>
      <x/>
      <x v="60"/>
      <x v="2"/>
    </i>
    <i r="4">
      <x v="195"/>
    </i>
    <i r="3">
      <x v="61"/>
      <x/>
    </i>
    <i r="4">
      <x v="196"/>
    </i>
    <i r="3">
      <x v="62"/>
      <x/>
    </i>
    <i r="4">
      <x v="5"/>
    </i>
    <i r="4">
      <x v="13"/>
    </i>
    <i r="4">
      <x v="16"/>
    </i>
    <i r="4">
      <x v="134"/>
    </i>
    <i r="4">
      <x v="143"/>
    </i>
    <i r="3">
      <x v="63"/>
      <x/>
    </i>
    <i r="4">
      <x v="1"/>
    </i>
    <i r="4">
      <x v="9"/>
    </i>
    <i r="4">
      <x v="14"/>
    </i>
    <i r="4">
      <x v="135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F7921E-0E65-4246-ADF8-0228FC64C49E}" name="PivotTable15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L4:BQ58" firstHeaderRow="0" firstDataRow="1" firstDataCol="4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</pivotField>
    <pivotField compact="0" numFmtId="14" outline="0" showAll="0" defaultSubtotal="0"/>
    <pivotField axis="axisRow" compact="0" outline="0" showAll="0" defaultSubtotal="0">
      <items count="22">
        <item h="1" x="9"/>
        <item h="1" x="5"/>
        <item h="1" x="6"/>
        <item h="1" x="10"/>
        <item h="1" x="7"/>
        <item h="1" x="11"/>
        <item h="1" x="8"/>
        <item h="1" x="12"/>
        <item x="16"/>
        <item h="1" x="1"/>
        <item h="1" x="20"/>
        <item h="1" x="2"/>
        <item h="1" x="0"/>
        <item h="1" x="19"/>
        <item x="17"/>
        <item h="1" x="4"/>
        <item h="1" x="3"/>
        <item h="1" x="13"/>
        <item h="1" x="14"/>
        <item h="1" x="15"/>
        <item h="1" x="18"/>
        <item h="1" x="21"/>
      </items>
    </pivotField>
    <pivotField compact="0" outline="0" showAll="0" defaultSubtotal="0"/>
    <pivotField axis="axisRow" compact="0" outline="0" showAll="0" defaultSubtotal="0">
      <items count="104">
        <item x="91"/>
        <item x="11"/>
        <item x="16"/>
        <item x="24"/>
        <item x="25"/>
        <item x="22"/>
        <item x="26"/>
        <item x="23"/>
        <item x="17"/>
        <item x="7"/>
        <item x="8"/>
        <item x="9"/>
        <item x="10"/>
        <item x="29"/>
        <item x="30"/>
        <item x="27"/>
        <item x="31"/>
        <item x="28"/>
        <item x="44"/>
        <item x="45"/>
        <item x="46"/>
        <item x="47"/>
        <item x="48"/>
        <item x="49"/>
        <item x="50"/>
        <item x="51"/>
        <item x="52"/>
        <item x="92"/>
        <item x="53"/>
        <item x="54"/>
        <item x="55"/>
        <item x="56"/>
        <item x="57"/>
        <item x="58"/>
        <item x="59"/>
        <item x="60"/>
        <item x="61"/>
        <item x="62"/>
        <item x="72"/>
        <item x="73"/>
        <item x="74"/>
        <item x="75"/>
        <item x="76"/>
        <item x="77"/>
        <item x="78"/>
        <item x="79"/>
        <item x="80"/>
        <item x="81"/>
        <item x="4"/>
        <item x="98"/>
        <item x="99"/>
        <item x="43"/>
        <item x="82"/>
        <item x="15"/>
        <item x="21"/>
        <item x="39"/>
        <item x="40"/>
        <item x="37"/>
        <item x="41"/>
        <item x="38"/>
        <item x="14"/>
        <item x="20"/>
        <item x="34"/>
        <item x="35"/>
        <item x="32"/>
        <item x="36"/>
        <item x="33"/>
        <item x="84"/>
        <item x="83"/>
        <item x="6"/>
        <item x="5"/>
        <item x="0"/>
        <item x="1"/>
        <item x="2"/>
        <item x="3"/>
        <item x="12"/>
        <item x="13"/>
        <item x="19"/>
        <item x="93"/>
        <item x="94"/>
        <item x="95"/>
        <item x="63"/>
        <item x="42"/>
        <item x="64"/>
        <item x="65"/>
        <item x="66"/>
        <item x="67"/>
        <item x="68"/>
        <item x="69"/>
        <item x="70"/>
        <item x="71"/>
        <item x="96"/>
        <item x="85"/>
        <item x="86"/>
        <item x="87"/>
        <item x="88"/>
        <item x="89"/>
        <item x="90"/>
        <item x="101"/>
        <item x="97"/>
        <item x="102"/>
        <item x="18"/>
        <item x="100"/>
        <item x="103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4">
    <field x="3"/>
    <field x="6"/>
    <field x="4"/>
    <field x="8"/>
  </rowFields>
  <rowItems count="54">
    <i>
      <x v="3"/>
      <x v="8"/>
      <x v="3"/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8"/>
    </i>
    <i r="3">
      <x v="99"/>
    </i>
    <i r="3">
      <x v="100"/>
    </i>
    <i r="3">
      <x v="102"/>
    </i>
    <i r="3">
      <x v="103"/>
    </i>
    <i r="1">
      <x v="14"/>
      <x v="3"/>
      <x v="49"/>
    </i>
    <i r="3">
      <x v="50"/>
    </i>
    <i r="3">
      <x v="51"/>
    </i>
    <i r="3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/>
    <dataField name="Total" fld="9" baseField="11" baseItem="1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418448-77F6-45BA-9B05-A9C3658491E8}" name="PivotTable16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S4:BX58" firstHeaderRow="0" firstDataRow="1" firstDataCol="4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0"/>
        <item x="1"/>
        <item x="4"/>
        <item x="3"/>
        <item x="6"/>
        <item x="2"/>
        <item x="5"/>
        <item x="7"/>
      </items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</pivotField>
    <pivotField compact="0" numFmtId="14" outline="0" showAll="0" defaultSubtotal="0"/>
    <pivotField axis="axisRow" compact="0" outline="0" showAll="0" defaultSubtotal="0">
      <items count="22">
        <item h="1" x="4"/>
        <item h="1" x="5"/>
        <item h="1" x="2"/>
        <item h="1" x="6"/>
        <item h="1" x="7"/>
        <item h="1" x="8"/>
        <item h="1" x="3"/>
        <item h="1" x="9"/>
        <item x="14"/>
        <item h="1" x="1"/>
        <item h="1" x="21"/>
        <item h="1" x="17"/>
        <item h="1" x="0"/>
        <item h="1" x="20"/>
        <item x="15"/>
        <item h="1" x="19"/>
        <item h="1" x="18"/>
        <item h="1" x="11"/>
        <item h="1" x="12"/>
        <item h="1" x="13"/>
        <item h="1" x="16"/>
        <item h="1" x="10"/>
      </items>
    </pivotField>
    <pivotField compact="0" outline="0" showAll="0" defaultSubtotal="0"/>
    <pivotField axis="axisRow" compact="0" outline="0" showAll="0" defaultSubtotal="0">
      <items count="105">
        <item x="17"/>
        <item x="6"/>
        <item x="12"/>
        <item x="19"/>
        <item x="20"/>
        <item x="22"/>
        <item x="21"/>
        <item x="18"/>
        <item x="13"/>
        <item x="7"/>
        <item x="8"/>
        <item x="11"/>
        <item x="14"/>
        <item x="25"/>
        <item x="26"/>
        <item x="23"/>
        <item x="27"/>
        <item x="24"/>
        <item x="38"/>
        <item x="65"/>
        <item x="39"/>
        <item x="66"/>
        <item x="40"/>
        <item x="67"/>
        <item x="68"/>
        <item x="69"/>
        <item x="70"/>
        <item x="94"/>
        <item x="71"/>
        <item x="41"/>
        <item x="42"/>
        <item x="43"/>
        <item x="72"/>
        <item x="44"/>
        <item x="73"/>
        <item x="74"/>
        <item x="75"/>
        <item x="76"/>
        <item x="49"/>
        <item x="50"/>
        <item x="51"/>
        <item x="83"/>
        <item x="52"/>
        <item x="53"/>
        <item x="84"/>
        <item x="85"/>
        <item x="86"/>
        <item x="87"/>
        <item x="57"/>
        <item x="99"/>
        <item x="100"/>
        <item x="37"/>
        <item x="54"/>
        <item x="10"/>
        <item x="16"/>
        <item x="64"/>
        <item x="34"/>
        <item x="32"/>
        <item x="35"/>
        <item x="33"/>
        <item x="9"/>
        <item x="15"/>
        <item x="29"/>
        <item x="30"/>
        <item x="63"/>
        <item x="31"/>
        <item x="28"/>
        <item x="56"/>
        <item x="55"/>
        <item x="59"/>
        <item x="58"/>
        <item x="0"/>
        <item x="1"/>
        <item x="2"/>
        <item x="3"/>
        <item x="4"/>
        <item x="60"/>
        <item x="62"/>
        <item x="45"/>
        <item x="95"/>
        <item x="96"/>
        <item x="77"/>
        <item x="46"/>
        <item x="78"/>
        <item x="36"/>
        <item x="47"/>
        <item x="79"/>
        <item x="48"/>
        <item x="80"/>
        <item x="81"/>
        <item x="82"/>
        <item x="97"/>
        <item x="88"/>
        <item x="89"/>
        <item x="90"/>
        <item x="91"/>
        <item x="92"/>
        <item x="93"/>
        <item x="98"/>
        <item x="5"/>
        <item x="61"/>
        <item x="101"/>
        <item x="102"/>
        <item x="103"/>
        <item x="104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4">
    <field x="3"/>
    <field x="6"/>
    <field x="4"/>
    <field x="8"/>
  </rowFields>
  <rowItems count="54">
    <i>
      <x v="3"/>
      <x v="8"/>
      <x v="3"/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8"/>
    </i>
    <i r="3">
      <x v="101"/>
    </i>
    <i r="3">
      <x v="102"/>
    </i>
    <i r="3">
      <x v="103"/>
    </i>
    <i r="3">
      <x v="104"/>
    </i>
    <i r="1">
      <x v="14"/>
      <x v="3"/>
      <x v="49"/>
    </i>
    <i r="3">
      <x v="50"/>
    </i>
    <i r="3">
      <x v="51"/>
    </i>
    <i r="3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/>
    <dataField name="Total" fld="9" baseField="11" baseItem="1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C918C4-3BC3-4F64-9B6A-D2EF21A6A8DB}" name="PivotTable13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Q4:AV128" firstHeaderRow="1" firstDataRow="1" firstDataCol="5"/>
  <pivotFields count="12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</pivotField>
    <pivotField compact="0" numFmtId="14" outline="0" showAll="0" defaultSubtotal="0"/>
    <pivotField axis="axisRow" compact="0" outline="0" showAll="0" defaultSubtotal="0">
      <items count="22">
        <item h="1" x="11"/>
        <item h="1" x="5"/>
        <item h="1" x="6"/>
        <item h="1" x="9"/>
        <item h="1" x="7"/>
        <item h="1" x="12"/>
        <item h="1" x="8"/>
        <item h="1" x="10"/>
        <item h="1" x="13"/>
        <item x="17"/>
        <item h="1" x="1"/>
        <item h="1" x="21"/>
        <item h="1" x="2"/>
        <item h="1" x="0"/>
        <item h="1" x="20"/>
        <item x="18"/>
        <item h="1" x="4"/>
        <item h="1" x="3"/>
        <item h="1" x="14"/>
        <item h="1" x="15"/>
        <item h="1" x="16"/>
        <item h="1" x="19"/>
      </items>
    </pivotField>
    <pivotField compact="0" outline="0" showAll="0" defaultSubtotal="0"/>
    <pivotField axis="axisRow" compact="0" outline="0" showAll="0" defaultSubtotal="0">
      <items count="108">
        <item x="21"/>
        <item x="13"/>
        <item x="17"/>
        <item x="24"/>
        <item x="25"/>
        <item x="22"/>
        <item x="26"/>
        <item x="23"/>
        <item x="18"/>
        <item x="106"/>
        <item x="103"/>
        <item x="105"/>
        <item x="104"/>
        <item x="7"/>
        <item x="8"/>
        <item x="9"/>
        <item x="10"/>
        <item x="29"/>
        <item x="30"/>
        <item x="27"/>
        <item x="31"/>
        <item x="28"/>
        <item x="42"/>
        <item x="43"/>
        <item x="44"/>
        <item x="45"/>
        <item x="46"/>
        <item x="47"/>
        <item x="48"/>
        <item x="49"/>
        <item x="50"/>
        <item x="98"/>
        <item x="51"/>
        <item x="52"/>
        <item x="53"/>
        <item x="54"/>
        <item x="55"/>
        <item x="56"/>
        <item x="57"/>
        <item x="58"/>
        <item x="59"/>
        <item x="60"/>
        <item x="75"/>
        <item x="76"/>
        <item x="77"/>
        <item x="78"/>
        <item x="79"/>
        <item x="80"/>
        <item x="81"/>
        <item x="82"/>
        <item x="83"/>
        <item x="84"/>
        <item x="4"/>
        <item x="101"/>
        <item x="102"/>
        <item x="85"/>
        <item x="86"/>
        <item x="11"/>
        <item x="12"/>
        <item x="39"/>
        <item x="40"/>
        <item x="37"/>
        <item x="41"/>
        <item x="38"/>
        <item x="16"/>
        <item x="89"/>
        <item x="34"/>
        <item x="35"/>
        <item x="32"/>
        <item x="36"/>
        <item x="33"/>
        <item x="88"/>
        <item x="87"/>
        <item x="6"/>
        <item x="5"/>
        <item x="0"/>
        <item x="1"/>
        <item x="2"/>
        <item x="3"/>
        <item x="14"/>
        <item x="15"/>
        <item x="19"/>
        <item x="2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90"/>
        <item x="91"/>
        <item x="92"/>
        <item x="93"/>
        <item x="94"/>
        <item x="95"/>
        <item x="96"/>
        <item x="97"/>
        <item x="99"/>
        <item x="100"/>
        <item x="107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191">
        <item x="2"/>
        <item x="3"/>
        <item x="10"/>
        <item x="9"/>
        <item x="16"/>
        <item x="91"/>
        <item x="82"/>
        <item x="43"/>
        <item x="6"/>
        <item x="13"/>
        <item x="66"/>
        <item x="40"/>
        <item x="184"/>
        <item x="34"/>
        <item x="18"/>
        <item x="42"/>
        <item x="61"/>
        <item x="60"/>
        <item x="176"/>
        <item x="62"/>
        <item x="65"/>
        <item x="59"/>
        <item x="63"/>
        <item x="64"/>
        <item x="187"/>
        <item x="92"/>
        <item x="120"/>
        <item x="81"/>
        <item x="139"/>
        <item x="185"/>
        <item x="189"/>
        <item x="80"/>
        <item x="37"/>
        <item x="108"/>
        <item x="181"/>
        <item x="79"/>
        <item x="166"/>
        <item x="168"/>
        <item x="90"/>
        <item x="89"/>
        <item x="38"/>
        <item x="186"/>
        <item x="138"/>
        <item x="129"/>
        <item x="137"/>
        <item x="124"/>
        <item x="24"/>
        <item x="35"/>
        <item x="179"/>
        <item x="145"/>
        <item x="31"/>
        <item x="128"/>
        <item x="154"/>
        <item x="115"/>
        <item x="107"/>
        <item x="28"/>
        <item x="178"/>
        <item x="0"/>
        <item x="1"/>
        <item x="4"/>
        <item x="5"/>
        <item x="7"/>
        <item x="8"/>
        <item x="11"/>
        <item x="12"/>
        <item x="14"/>
        <item x="15"/>
        <item x="17"/>
        <item x="19"/>
        <item x="20"/>
        <item x="21"/>
        <item x="22"/>
        <item x="23"/>
        <item x="25"/>
        <item x="26"/>
        <item x="27"/>
        <item x="29"/>
        <item x="30"/>
        <item x="32"/>
        <item x="33"/>
        <item x="36"/>
        <item x="39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83"/>
        <item x="84"/>
        <item x="85"/>
        <item x="86"/>
        <item x="87"/>
        <item x="88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9"/>
        <item x="110"/>
        <item x="111"/>
        <item x="112"/>
        <item x="113"/>
        <item x="114"/>
        <item x="116"/>
        <item x="117"/>
        <item x="118"/>
        <item x="119"/>
        <item x="121"/>
        <item x="122"/>
        <item x="123"/>
        <item x="125"/>
        <item x="126"/>
        <item x="127"/>
        <item x="130"/>
        <item x="131"/>
        <item x="132"/>
        <item x="133"/>
        <item x="134"/>
        <item x="135"/>
        <item x="136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7"/>
        <item x="169"/>
        <item x="170"/>
        <item x="171"/>
        <item x="172"/>
        <item x="173"/>
        <item x="174"/>
        <item x="175"/>
        <item x="177"/>
        <item x="180"/>
        <item x="182"/>
        <item x="183"/>
        <item x="188"/>
        <item x="190"/>
      </items>
    </pivotField>
  </pivotFields>
  <rowFields count="5">
    <field x="3"/>
    <field x="6"/>
    <field x="4"/>
    <field x="8"/>
    <field x="11"/>
  </rowFields>
  <rowItems count="124">
    <i>
      <x v="3"/>
      <x v="9"/>
      <x v="3"/>
      <x v="22"/>
      <x v="10"/>
    </i>
    <i r="4">
      <x v="21"/>
    </i>
    <i r="3">
      <x v="23"/>
      <x v="1"/>
    </i>
    <i r="4">
      <x v="3"/>
    </i>
    <i r="4">
      <x v="10"/>
    </i>
    <i r="4">
      <x v="17"/>
    </i>
    <i r="3">
      <x v="24"/>
      <x/>
    </i>
    <i r="4">
      <x v="15"/>
    </i>
    <i r="4">
      <x v="16"/>
    </i>
    <i r="3">
      <x v="25"/>
      <x/>
    </i>
    <i r="4">
      <x v="15"/>
    </i>
    <i r="4">
      <x v="16"/>
    </i>
    <i r="3">
      <x v="26"/>
      <x v="7"/>
    </i>
    <i r="4">
      <x v="19"/>
    </i>
    <i r="3">
      <x v="27"/>
      <x v="11"/>
    </i>
    <i r="4">
      <x v="14"/>
    </i>
    <i r="3">
      <x v="28"/>
      <x/>
    </i>
    <i r="4">
      <x v="9"/>
    </i>
    <i r="4">
      <x v="13"/>
    </i>
    <i r="3">
      <x v="29"/>
      <x/>
    </i>
    <i r="4">
      <x v="6"/>
    </i>
    <i r="4">
      <x v="7"/>
    </i>
    <i r="3">
      <x v="30"/>
      <x v="2"/>
    </i>
    <i r="4">
      <x v="7"/>
    </i>
    <i r="3">
      <x v="31"/>
      <x v="1"/>
    </i>
    <i r="3">
      <x v="32"/>
      <x v="7"/>
    </i>
    <i r="4">
      <x v="22"/>
    </i>
    <i r="3">
      <x v="33"/>
      <x v="1"/>
    </i>
    <i r="4">
      <x v="13"/>
    </i>
    <i r="4">
      <x v="21"/>
    </i>
    <i r="3">
      <x v="34"/>
      <x v="1"/>
    </i>
    <i r="4">
      <x v="10"/>
    </i>
    <i r="4">
      <x v="17"/>
    </i>
    <i r="3">
      <x v="35"/>
      <x/>
    </i>
    <i r="4">
      <x v="14"/>
    </i>
    <i r="4">
      <x v="82"/>
    </i>
    <i r="3">
      <x v="36"/>
      <x v="9"/>
    </i>
    <i r="4">
      <x v="23"/>
    </i>
    <i r="3">
      <x v="37"/>
      <x v="8"/>
    </i>
    <i r="4">
      <x v="20"/>
    </i>
    <i r="3">
      <x v="38"/>
      <x/>
    </i>
    <i r="4">
      <x v="5"/>
    </i>
    <i r="4">
      <x v="10"/>
    </i>
    <i r="3">
      <x v="39"/>
      <x v="4"/>
    </i>
    <i r="4">
      <x v="13"/>
    </i>
    <i r="3">
      <x v="40"/>
      <x v="3"/>
    </i>
    <i r="3">
      <x v="41"/>
      <x/>
    </i>
    <i r="4">
      <x v="1"/>
    </i>
    <i r="3">
      <x v="42"/>
      <x/>
    </i>
    <i r="4">
      <x v="17"/>
    </i>
    <i r="4">
      <x v="108"/>
    </i>
    <i r="3">
      <x v="43"/>
      <x v="20"/>
    </i>
    <i r="4">
      <x v="109"/>
    </i>
    <i r="3">
      <x v="44"/>
      <x v="16"/>
    </i>
    <i r="4">
      <x v="35"/>
    </i>
    <i r="3">
      <x v="45"/>
      <x v="16"/>
    </i>
    <i r="4">
      <x v="31"/>
    </i>
    <i r="3">
      <x v="46"/>
      <x/>
    </i>
    <i r="4">
      <x v="9"/>
    </i>
    <i r="4">
      <x v="81"/>
    </i>
    <i r="3">
      <x v="47"/>
      <x v="2"/>
    </i>
    <i r="4">
      <x v="13"/>
    </i>
    <i r="4">
      <x v="32"/>
    </i>
    <i r="3">
      <x v="48"/>
      <x v="11"/>
    </i>
    <i r="4">
      <x v="27"/>
    </i>
    <i r="3">
      <x v="49"/>
      <x/>
    </i>
    <i r="4">
      <x v="8"/>
    </i>
    <i r="4">
      <x v="10"/>
    </i>
    <i r="3">
      <x v="50"/>
      <x v="2"/>
    </i>
    <i r="4">
      <x v="6"/>
    </i>
    <i r="3">
      <x v="51"/>
      <x v="2"/>
    </i>
    <i r="3">
      <x v="83"/>
      <x/>
    </i>
    <i r="4">
      <x v="1"/>
    </i>
    <i r="3">
      <x v="84"/>
      <x/>
    </i>
    <i r="4">
      <x v="1"/>
    </i>
    <i r="4">
      <x v="6"/>
    </i>
    <i r="3">
      <x v="85"/>
      <x/>
    </i>
    <i r="4">
      <x v="2"/>
    </i>
    <i r="3">
      <x v="86"/>
      <x/>
    </i>
    <i r="4">
      <x v="1"/>
    </i>
    <i r="4">
      <x v="2"/>
    </i>
    <i r="3">
      <x v="87"/>
      <x v="98"/>
    </i>
    <i r="4">
      <x v="166"/>
    </i>
    <i r="3">
      <x v="88"/>
      <x v="99"/>
    </i>
    <i r="4">
      <x v="167"/>
    </i>
    <i r="3">
      <x v="89"/>
      <x v="100"/>
    </i>
    <i r="4">
      <x v="168"/>
    </i>
    <i r="3">
      <x v="90"/>
      <x v="101"/>
    </i>
    <i r="4">
      <x v="169"/>
    </i>
    <i r="3">
      <x v="91"/>
      <x v="102"/>
    </i>
    <i r="4">
      <x v="170"/>
    </i>
    <i r="3">
      <x v="92"/>
      <x v="103"/>
    </i>
    <i r="4">
      <x v="171"/>
    </i>
    <i r="3">
      <x v="93"/>
      <x v="104"/>
    </i>
    <i r="4">
      <x v="172"/>
    </i>
    <i r="3">
      <x v="94"/>
      <x v="105"/>
    </i>
    <i r="4">
      <x v="173"/>
    </i>
    <i r="3">
      <x v="95"/>
      <x v="106"/>
    </i>
    <i r="4">
      <x v="174"/>
    </i>
    <i r="3">
      <x v="96"/>
      <x v="107"/>
    </i>
    <i r="4">
      <x v="175"/>
    </i>
    <i r="3">
      <x v="97"/>
      <x/>
    </i>
    <i r="4">
      <x v="1"/>
    </i>
    <i r="3">
      <x v="98"/>
      <x/>
    </i>
    <i r="3">
      <x v="105"/>
      <x/>
    </i>
    <i r="4">
      <x v="2"/>
    </i>
    <i r="3">
      <x v="106"/>
      <x/>
    </i>
    <i r="4">
      <x v="1"/>
    </i>
    <i r="3">
      <x v="107"/>
      <x/>
    </i>
    <i r="1">
      <x v="15"/>
      <x v="3"/>
      <x v="53"/>
      <x v="3"/>
    </i>
    <i r="4">
      <x v="176"/>
    </i>
    <i r="3">
      <x v="54"/>
      <x v="177"/>
    </i>
    <i r="3">
      <x v="55"/>
      <x/>
    </i>
    <i r="4">
      <x v="8"/>
    </i>
    <i r="4">
      <x v="11"/>
    </i>
    <i r="4">
      <x v="36"/>
    </i>
    <i r="4">
      <x v="82"/>
    </i>
    <i r="4">
      <x v="110"/>
    </i>
    <i r="3">
      <x v="56"/>
      <x v="3"/>
    </i>
    <i r="4">
      <x v="7"/>
    </i>
    <i r="4">
      <x v="21"/>
    </i>
    <i r="4">
      <x v="82"/>
    </i>
    <i r="4">
      <x v="111"/>
    </i>
    <i t="grand">
      <x/>
    </i>
  </rowItems>
  <colItems count="1">
    <i/>
  </colItems>
  <dataFields count="1">
    <dataField name="Total" fld="9" baseField="11" baseItem="1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5DEAE1-B9DB-4B0C-B1D6-94105A563A84}" name="PivotTable9" cacheId="56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O3:T115" firstHeaderRow="2" firstDataRow="2" firstDataCol="5"/>
  <pivotFields count="12"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8">
        <item x="0"/>
        <item x="1"/>
        <item x="6"/>
        <item x="5"/>
        <item x="3"/>
        <item x="4"/>
        <item x="2"/>
        <item x="7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 defaultSubtotal="0"/>
    <pivotField axis="axisRow" compact="0" outline="0" showAll="0" includeNewItemsInFilter="1" defaultSubtotal="0">
      <items count="23">
        <item h="1" x="5"/>
        <item h="1" x="6"/>
        <item h="1" x="7"/>
        <item h="1" x="8"/>
        <item h="1" x="9"/>
        <item h="1" x="10"/>
        <item h="1" x="11"/>
        <item h="1" x="12"/>
        <item h="1" x="19"/>
        <item x="16"/>
        <item h="1" x="20"/>
        <item h="1" x="1"/>
        <item h="1" x="22"/>
        <item h="1" x="2"/>
        <item h="1" x="0"/>
        <item h="1" x="21"/>
        <item x="17"/>
        <item h="1" x="4"/>
        <item h="1" x="3"/>
        <item h="1" x="14"/>
        <item h="1" x="13"/>
        <item h="1" x="15"/>
        <item h="1" x="18"/>
      </items>
    </pivotField>
    <pivotField compact="0" outline="0" showAll="0" includeNewItemsInFilter="1" defaultSubtotal="0"/>
    <pivotField axis="axisRow" compact="0" outline="0" showAll="0" includeNewItemsInFilter="1" defaultSubtotal="0">
      <items count="85">
        <item x="5"/>
        <item x="19"/>
        <item x="20"/>
        <item x="17"/>
        <item x="21"/>
        <item x="18"/>
        <item x="0"/>
        <item x="81"/>
        <item x="1"/>
        <item x="82"/>
        <item x="6"/>
        <item x="7"/>
        <item x="9"/>
        <item x="11"/>
        <item x="23"/>
        <item x="24"/>
        <item x="22"/>
        <item x="25"/>
        <item x="13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36"/>
        <item x="63"/>
        <item x="64"/>
        <item x="65"/>
        <item x="66"/>
        <item x="67"/>
        <item x="37"/>
        <item x="68"/>
        <item x="69"/>
        <item x="70"/>
        <item x="71"/>
        <item x="72"/>
        <item x="38"/>
        <item x="73"/>
        <item x="74"/>
        <item x="75"/>
        <item x="76"/>
        <item x="77"/>
        <item x="2"/>
        <item x="83"/>
        <item x="84"/>
        <item x="39"/>
        <item x="40"/>
        <item x="8"/>
        <item x="33"/>
        <item x="34"/>
        <item x="31"/>
        <item x="35"/>
        <item x="32"/>
        <item x="14"/>
        <item x="16"/>
        <item x="28"/>
        <item x="29"/>
        <item x="26"/>
        <item x="30"/>
        <item x="27"/>
        <item x="78"/>
        <item x="79"/>
        <item x="4"/>
        <item x="3"/>
        <item x="10"/>
        <item x="15"/>
        <item x="12"/>
        <item x="80"/>
      </items>
    </pivotField>
    <pivotField dataField="1" compact="0" numFmtId="2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15">
        <item x="0"/>
        <item x="27"/>
        <item x="8"/>
        <item x="2"/>
        <item x="7"/>
        <item x="26"/>
        <item x="50"/>
        <item x="34"/>
        <item x="4"/>
        <item x="16"/>
        <item x="33"/>
        <item x="15"/>
        <item x="104"/>
        <item x="127"/>
        <item x="111"/>
        <item x="53"/>
        <item x="120"/>
        <item x="54"/>
        <item x="46"/>
        <item x="88"/>
        <item x="113"/>
        <item x="208"/>
        <item x="115"/>
        <item x="212"/>
        <item x="203"/>
        <item x="41"/>
        <item x="124"/>
        <item x="103"/>
        <item x="36"/>
        <item x="56"/>
        <item x="134"/>
        <item x="205"/>
        <item x="166"/>
        <item x="182"/>
        <item x="81"/>
        <item x="201"/>
        <item x="175"/>
        <item x="72"/>
        <item x="74"/>
        <item x="24"/>
        <item x="125"/>
        <item x="94"/>
        <item x="171"/>
        <item x="102"/>
        <item x="117"/>
        <item x="206"/>
        <item x="11"/>
        <item x="114"/>
        <item x="95"/>
        <item x="25"/>
        <item x="52"/>
        <item x="186"/>
        <item x="84"/>
        <item x="100"/>
        <item x="89"/>
        <item x="156"/>
        <item x="90"/>
        <item x="99"/>
        <item x="70"/>
        <item x="112"/>
        <item x="118"/>
        <item x="187"/>
        <item x="87"/>
        <item x="14"/>
        <item x="137"/>
        <item x="167"/>
        <item x="62"/>
        <item x="78"/>
        <item x="49"/>
        <item x="109"/>
        <item x="214"/>
        <item x="209"/>
        <item x="1"/>
        <item x="3"/>
        <item x="5"/>
        <item x="6"/>
        <item x="9"/>
        <item x="10"/>
        <item x="12"/>
        <item x="13"/>
        <item x="17"/>
        <item x="18"/>
        <item x="19"/>
        <item x="20"/>
        <item x="21"/>
        <item x="22"/>
        <item x="23"/>
        <item x="28"/>
        <item x="29"/>
        <item x="30"/>
        <item x="31"/>
        <item x="32"/>
        <item x="35"/>
        <item x="37"/>
        <item x="38"/>
        <item x="39"/>
        <item x="40"/>
        <item x="42"/>
        <item x="43"/>
        <item x="44"/>
        <item x="45"/>
        <item x="47"/>
        <item x="48"/>
        <item x="51"/>
        <item x="55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1"/>
        <item x="73"/>
        <item x="75"/>
        <item x="76"/>
        <item x="77"/>
        <item x="79"/>
        <item x="80"/>
        <item x="82"/>
        <item x="83"/>
        <item x="85"/>
        <item x="86"/>
        <item x="91"/>
        <item x="92"/>
        <item x="93"/>
        <item x="96"/>
        <item x="97"/>
        <item x="98"/>
        <item x="101"/>
        <item x="105"/>
        <item x="106"/>
        <item x="107"/>
        <item x="108"/>
        <item x="110"/>
        <item x="116"/>
        <item x="119"/>
        <item x="121"/>
        <item x="122"/>
        <item x="123"/>
        <item x="126"/>
        <item x="128"/>
        <item x="129"/>
        <item x="130"/>
        <item x="131"/>
        <item x="132"/>
        <item x="133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8"/>
        <item x="169"/>
        <item x="170"/>
        <item x="172"/>
        <item x="173"/>
        <item x="174"/>
        <item x="176"/>
        <item x="177"/>
        <item x="178"/>
        <item x="179"/>
        <item x="180"/>
        <item x="181"/>
        <item x="183"/>
        <item x="184"/>
        <item x="185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4"/>
        <item x="207"/>
        <item x="210"/>
        <item x="211"/>
        <item x="213"/>
      </items>
    </pivotField>
  </pivotFields>
  <rowFields count="5">
    <field x="3"/>
    <field x="6"/>
    <field x="4"/>
    <field x="8"/>
    <field x="11"/>
  </rowFields>
  <rowItems count="111">
    <i>
      <x v="3"/>
      <x v="9"/>
      <x/>
      <x v="19"/>
      <x v="3"/>
    </i>
    <i r="4">
      <x v="117"/>
    </i>
    <i r="3">
      <x v="20"/>
      <x/>
    </i>
    <i r="4">
      <x v="1"/>
    </i>
    <i r="4">
      <x v="6"/>
    </i>
    <i r="4">
      <x v="37"/>
    </i>
    <i r="3">
      <x v="21"/>
      <x v="8"/>
    </i>
    <i r="4">
      <x v="118"/>
    </i>
    <i r="3">
      <x v="22"/>
      <x v="3"/>
    </i>
    <i r="4">
      <x v="5"/>
    </i>
    <i r="4">
      <x v="38"/>
    </i>
    <i r="3">
      <x v="23"/>
      <x/>
    </i>
    <i r="4">
      <x v="1"/>
    </i>
    <i r="4">
      <x v="2"/>
    </i>
    <i r="4">
      <x v="119"/>
    </i>
    <i r="3">
      <x v="24"/>
      <x v="2"/>
    </i>
    <i r="4">
      <x v="94"/>
    </i>
    <i r="3">
      <x v="25"/>
      <x/>
    </i>
    <i r="4">
      <x v="2"/>
    </i>
    <i r="4">
      <x v="120"/>
    </i>
    <i r="3">
      <x v="26"/>
      <x v="1"/>
    </i>
    <i r="4">
      <x v="121"/>
    </i>
    <i r="3">
      <x v="27"/>
      <x v="67"/>
    </i>
    <i r="3">
      <x v="28"/>
      <x v="7"/>
    </i>
    <i r="3">
      <x v="29"/>
      <x/>
    </i>
    <i r="4">
      <x v="122"/>
    </i>
    <i r="3">
      <x v="30"/>
      <x/>
    </i>
    <i r="4">
      <x v="1"/>
    </i>
    <i r="4">
      <x v="2"/>
    </i>
    <i r="4">
      <x v="123"/>
    </i>
    <i r="3">
      <x v="31"/>
      <x/>
    </i>
    <i r="4">
      <x v="1"/>
    </i>
    <i r="4">
      <x v="34"/>
    </i>
    <i r="3">
      <x v="32"/>
      <x/>
    </i>
    <i r="4">
      <x v="1"/>
    </i>
    <i r="4">
      <x v="124"/>
    </i>
    <i r="3">
      <x v="33"/>
      <x/>
    </i>
    <i r="4">
      <x v="4"/>
    </i>
    <i r="4">
      <x v="125"/>
    </i>
    <i r="3">
      <x v="34"/>
      <x/>
    </i>
    <i r="4">
      <x v="52"/>
    </i>
    <i r="3">
      <x v="35"/>
      <x/>
    </i>
    <i r="4">
      <x v="126"/>
    </i>
    <i r="3">
      <x v="36"/>
      <x/>
    </i>
    <i r="4">
      <x v="127"/>
    </i>
    <i r="3">
      <x v="37"/>
      <x v="62"/>
    </i>
    <i r="3">
      <x v="38"/>
      <x v="19"/>
    </i>
    <i r="3">
      <x v="39"/>
      <x/>
    </i>
    <i r="4">
      <x v="1"/>
    </i>
    <i r="4">
      <x v="54"/>
    </i>
    <i r="3">
      <x v="40"/>
      <x v="1"/>
    </i>
    <i r="4">
      <x v="4"/>
    </i>
    <i r="4">
      <x v="56"/>
    </i>
    <i r="3">
      <x v="41"/>
      <x/>
    </i>
    <i r="4">
      <x v="128"/>
    </i>
    <i r="3">
      <x v="42"/>
      <x/>
    </i>
    <i r="4">
      <x v="129"/>
    </i>
    <i r="3">
      <x v="43"/>
      <x v="1"/>
    </i>
    <i r="4">
      <x v="2"/>
    </i>
    <i r="4">
      <x v="130"/>
    </i>
    <i r="3">
      <x v="44"/>
      <x/>
    </i>
    <i r="4">
      <x v="41"/>
    </i>
    <i r="3">
      <x v="45"/>
      <x/>
    </i>
    <i r="4">
      <x v="48"/>
    </i>
    <i r="3">
      <x v="46"/>
      <x v="131"/>
    </i>
    <i r="3">
      <x v="47"/>
      <x/>
    </i>
    <i r="4">
      <x v="29"/>
    </i>
    <i r="3">
      <x v="48"/>
      <x/>
    </i>
    <i r="4">
      <x v="3"/>
    </i>
    <i r="3">
      <x v="49"/>
      <x/>
    </i>
    <i r="4">
      <x v="1"/>
    </i>
    <i r="4">
      <x v="132"/>
    </i>
    <i r="3">
      <x v="50"/>
      <x/>
    </i>
    <i r="4">
      <x v="2"/>
    </i>
    <i r="4">
      <x v="34"/>
    </i>
    <i r="3">
      <x v="51"/>
      <x v="2"/>
    </i>
    <i r="4">
      <x v="133"/>
    </i>
    <i r="3">
      <x v="52"/>
      <x/>
    </i>
    <i r="4">
      <x v="2"/>
    </i>
    <i r="4">
      <x v="3"/>
    </i>
    <i r="4">
      <x v="57"/>
    </i>
    <i r="3">
      <x v="53"/>
      <x/>
    </i>
    <i r="4">
      <x v="53"/>
    </i>
    <i r="3">
      <x v="54"/>
      <x v="2"/>
    </i>
    <i r="4">
      <x v="134"/>
    </i>
    <i r="3">
      <x v="55"/>
      <x/>
    </i>
    <i r="4">
      <x v="95"/>
    </i>
    <i r="3">
      <x v="56"/>
      <x v="1"/>
    </i>
    <i r="4">
      <x v="43"/>
    </i>
    <i r="3">
      <x v="57"/>
      <x v="27"/>
    </i>
    <i r="3">
      <x v="58"/>
      <x/>
    </i>
    <i r="4">
      <x v="12"/>
    </i>
    <i r="1">
      <x v="16"/>
      <x/>
      <x v="60"/>
      <x v="1"/>
    </i>
    <i r="4">
      <x v="2"/>
    </i>
    <i r="4">
      <x v="199"/>
    </i>
    <i r="3">
      <x v="61"/>
      <x v="1"/>
    </i>
    <i r="4">
      <x v="200"/>
    </i>
    <i r="3">
      <x v="62"/>
      <x/>
    </i>
    <i r="4">
      <x v="1"/>
    </i>
    <i r="4">
      <x v="4"/>
    </i>
    <i r="4">
      <x v="14"/>
    </i>
    <i r="4">
      <x v="40"/>
    </i>
    <i r="4">
      <x v="60"/>
    </i>
    <i r="4">
      <x v="135"/>
    </i>
    <i r="3">
      <x v="63"/>
      <x v="1"/>
    </i>
    <i r="4">
      <x v="2"/>
    </i>
    <i r="4">
      <x v="9"/>
    </i>
    <i r="4">
      <x v="11"/>
    </i>
    <i r="4">
      <x v="18"/>
    </i>
    <i r="4">
      <x v="136"/>
    </i>
    <i t="grand">
      <x/>
    </i>
  </rowItems>
  <colItems count="1">
    <i/>
  </colItems>
  <dataFields count="1">
    <dataField name="Sum of Sum Current Deduction" fld="9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E63C21-98A5-45B2-9F67-77877863C0A7}" name="PivotTable4" cacheId="52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V4:AA57" firstHeaderRow="1" firstDataRow="2" firstDataCol="4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9">
        <item x="0"/>
        <item x="1"/>
        <item x="4"/>
        <item x="3"/>
        <item x="6"/>
        <item x="2"/>
        <item x="5"/>
        <item x="7"/>
        <item x="8"/>
      </items>
    </pivotField>
    <pivotField axis="axisRow" compact="0" outline="0" showAll="0" includeNewItemsInFilter="1" defaultSubtotal="0">
      <items count="7">
        <item x="5"/>
        <item x="1"/>
        <item x="2"/>
        <item x="0"/>
        <item x="3"/>
        <item x="4"/>
        <item x="6"/>
      </items>
    </pivotField>
    <pivotField compact="0" numFmtId="14" outline="0" showAll="0" includeNewItemsInFilter="1"/>
    <pivotField axis="axisRow" compact="0" outline="0" showAll="0" includeNewItemsInFilter="1" defaultSubtotal="0">
      <items count="22">
        <item h="1" m="1" x="20"/>
        <item h="1" x="4"/>
        <item h="1" x="5"/>
        <item h="1" x="6"/>
        <item h="1" x="7"/>
        <item h="1" m="1" x="21"/>
        <item h="1" x="8"/>
        <item h="1" x="9"/>
        <item x="12"/>
        <item h="1" x="1"/>
        <item h="1" x="18"/>
        <item h="1" x="14"/>
        <item h="1" x="0"/>
        <item h="1" x="17"/>
        <item x="11"/>
        <item h="1" x="16"/>
        <item h="1" x="15"/>
        <item h="1" x="10"/>
        <item h="1" x="2"/>
        <item h="1" x="3"/>
        <item h="1" x="13"/>
        <item x="19"/>
      </items>
    </pivotField>
    <pivotField compact="0" outline="0" showAll="0" includeNewItemsInFilter="1"/>
    <pivotField axis="axisRow" compact="0" outline="0" showAll="0" includeNewItemsInFilter="1">
      <items count="104">
        <item x="83"/>
        <item x="7"/>
        <item x="84"/>
        <item x="46"/>
        <item x="85"/>
        <item x="45"/>
        <item x="86"/>
        <item m="1" x="98"/>
        <item m="1" x="100"/>
        <item x="16"/>
        <item x="17"/>
        <item x="14"/>
        <item x="18"/>
        <item x="15"/>
        <item m="1" x="101"/>
        <item x="0"/>
        <item x="1"/>
        <item x="81"/>
        <item x="2"/>
        <item x="3"/>
        <item x="82"/>
        <item x="6"/>
        <item x="8"/>
        <item x="10"/>
        <item x="12"/>
        <item x="20"/>
        <item x="48"/>
        <item x="19"/>
        <item x="21"/>
        <item x="4"/>
        <item x="55"/>
        <item x="56"/>
        <item x="57"/>
        <item x="26"/>
        <item x="27"/>
        <item x="28"/>
        <item x="58"/>
        <item x="59"/>
        <item x="29"/>
        <item x="87"/>
        <item x="60"/>
        <item x="61"/>
        <item x="62"/>
        <item x="63"/>
        <item x="64"/>
        <item x="65"/>
        <item x="66"/>
        <item x="67"/>
        <item x="68"/>
        <item x="69"/>
        <item x="88"/>
        <item x="89"/>
        <item x="91"/>
        <item x="92"/>
        <item x="93"/>
        <item x="70"/>
        <item x="30"/>
        <item x="31"/>
        <item x="71"/>
        <item x="32"/>
        <item x="33"/>
        <item x="34"/>
        <item x="35"/>
        <item x="72"/>
        <item x="73"/>
        <item x="74"/>
        <item x="36"/>
        <item x="75"/>
        <item x="37"/>
        <item x="76"/>
        <item x="38"/>
        <item x="77"/>
        <item x="78"/>
        <item x="79"/>
        <item x="80"/>
        <item x="42"/>
        <item x="94"/>
        <item x="95"/>
        <item x="39"/>
        <item x="25"/>
        <item x="53"/>
        <item x="54"/>
        <item x="52"/>
        <item x="24"/>
        <item x="5"/>
        <item m="1" x="99"/>
        <item m="1" x="102"/>
        <item x="23"/>
        <item x="50"/>
        <item x="49"/>
        <item x="51"/>
        <item x="22"/>
        <item x="41"/>
        <item x="40"/>
        <item x="44"/>
        <item x="43"/>
        <item x="9"/>
        <item x="13"/>
        <item x="11"/>
        <item x="47"/>
        <item x="90"/>
        <item m="1" x="97"/>
        <item x="96"/>
        <item t="default"/>
      </items>
    </pivotField>
    <pivotField dataField="1" compact="0" numFmtId="2" outline="0" showAll="0" includeNewItemsInFilter="1"/>
    <pivotField compact="0" numFmtId="2" outline="0" showAll="0" includeNewItemsInFilter="1"/>
    <pivotField dataField="1" compact="0" outline="0" showAll="0" includeNewItemsInFilter="1"/>
  </pivotFields>
  <rowFields count="4">
    <field x="3"/>
    <field x="6"/>
    <field x="4"/>
    <field x="8"/>
  </rowFields>
  <rowItems count="52">
    <i>
      <x v="3"/>
      <x v="8"/>
      <x v="3"/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100"/>
    </i>
    <i r="1">
      <x v="14"/>
      <x v="3"/>
      <x v="76"/>
    </i>
    <i r="3">
      <x v="77"/>
    </i>
    <i r="3">
      <x v="78"/>
    </i>
    <i r="3">
      <x v="79"/>
    </i>
    <i>
      <x v="8"/>
      <x v="21"/>
      <x v="6"/>
      <x v="10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 numFmtId="164"/>
    <dataField name="Sum of Sum Current Deduction" fld="9" baseField="0" baseItem="0" numFmtId="43"/>
  </dataFields>
  <formats count="2">
    <format dxfId="1">
      <pivotArea outline="0" fieldPosition="0">
        <references count="1">
          <reference field="4294967294" count="1" selected="0">
            <x v="0"/>
          </reference>
        </references>
      </pivotArea>
    </format>
    <format dxfId="0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771889-18C0-4022-B683-341F5B15DDCA}" name="PivotTable3" cacheId="5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H4:M55" firstHeaderRow="1" firstDataRow="2" firstDataCol="4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8">
        <item x="0"/>
        <item x="1"/>
        <item x="2"/>
        <item x="5"/>
        <item x="7"/>
        <item x="4"/>
        <item x="6"/>
        <item x="3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/>
    <pivotField axis="axisRow" compact="0" outline="0" showAll="0" includeNewItemsInFilter="1" defaultSubtotal="0">
      <items count="21">
        <item h="1" x="15"/>
        <item h="1" x="16"/>
        <item h="1" x="7"/>
        <item h="1" x="17"/>
        <item h="1" x="18"/>
        <item h="1" x="19"/>
        <item h="1" x="8"/>
        <item h="1" x="20"/>
        <item x="13"/>
        <item h="1" x="2"/>
        <item h="1" x="3"/>
        <item h="1" x="5"/>
        <item h="1" x="0"/>
        <item h="1" x="1"/>
        <item x="14"/>
        <item h="1" x="9"/>
        <item h="1" x="6"/>
        <item h="1" x="10"/>
        <item h="1" x="11"/>
        <item h="1" x="12"/>
        <item h="1" x="4"/>
      </items>
    </pivotField>
    <pivotField compact="0" outline="0" showAll="0" includeNewItemsInFilter="1"/>
    <pivotField axis="axisRow" compact="0" outline="0" showAll="0" includeNewItemsInFilter="1">
      <items count="101">
        <item x="10"/>
        <item x="11"/>
        <item x="12"/>
        <item x="13"/>
        <item x="14"/>
        <item x="16"/>
        <item x="17"/>
        <item x="89"/>
        <item x="95"/>
        <item x="22"/>
        <item x="23"/>
        <item x="20"/>
        <item x="24"/>
        <item x="21"/>
        <item x="96"/>
        <item x="0"/>
        <item x="6"/>
        <item x="1"/>
        <item x="2"/>
        <item x="7"/>
        <item x="3"/>
        <item x="90"/>
        <item x="91"/>
        <item x="94"/>
        <item x="97"/>
        <item x="27"/>
        <item x="28"/>
        <item x="25"/>
        <item x="29"/>
        <item x="26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"/>
        <item x="85"/>
        <item x="87"/>
        <item x="86"/>
        <item x="88"/>
        <item x="37"/>
        <item x="38"/>
        <item x="35"/>
        <item x="39"/>
        <item x="36"/>
        <item x="92"/>
        <item x="98"/>
        <item x="32"/>
        <item x="33"/>
        <item x="30"/>
        <item x="34"/>
        <item x="31"/>
        <item x="4"/>
        <item x="5"/>
        <item x="19"/>
        <item x="9"/>
        <item x="93"/>
        <item x="15"/>
        <item x="18"/>
        <item x="99"/>
        <item t="default"/>
      </items>
    </pivotField>
    <pivotField dataField="1" compact="0" numFmtId="2" outline="0" showAll="0" includeNewItemsInFilter="1"/>
    <pivotField compact="0" numFmtId="2" outline="0" showAll="0" includeNewItemsInFilter="1"/>
    <pivotField dataField="1" compact="0" outline="0" showAll="0" includeNewItemsInFilter="1"/>
  </pivotFields>
  <rowFields count="4">
    <field x="3"/>
    <field x="6"/>
    <field x="4"/>
    <field x="8"/>
  </rowFields>
  <rowItems count="50">
    <i>
      <x v="3"/>
      <x v="8"/>
      <x v="3"/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1">
      <x v="14"/>
      <x v="3"/>
      <x v="76"/>
    </i>
    <i r="3">
      <x v="77"/>
    </i>
    <i r="3">
      <x v="78"/>
    </i>
    <i r="3">
      <x v="7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 numFmtId="164"/>
    <dataField name="Sum of Sum Current Deduction" fld="9" baseField="0" baseItem="0" numFmtId="43"/>
  </dataFields>
  <formats count="2">
    <format dxfId="3">
      <pivotArea outline="0" fieldPosition="0">
        <references count="1">
          <reference field="4294967294" count="1" selected="0">
            <x v="0"/>
          </reference>
        </references>
      </pivotArea>
    </format>
    <format dxfId="2">
      <pivotArea outline="0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416A97-2122-41E2-8987-F11D0C104566}" name="PivotTable5" cacheId="5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J4:AO60" firstHeaderRow="1" firstDataRow="2" firstDataCol="4"/>
  <pivotFields count="12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8">
        <item h="1" x="0"/>
        <item h="1" x="1"/>
        <item h="1" x="2"/>
        <item x="5"/>
        <item h="1" x="7"/>
        <item h="1" x="4"/>
        <item h="1" x="6"/>
        <item h="1" x="3"/>
      </items>
    </pivotField>
    <pivotField axis="axisRow" compact="0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compact="0" numFmtId="14" outline="0" showAll="0" includeNewItemsInFilter="1"/>
    <pivotField axis="axisRow" compact="0" outline="0" showAll="0" includeNewItemsInFilter="1" defaultSubtotal="0">
      <items count="22">
        <item x="20"/>
        <item x="15"/>
        <item x="7"/>
        <item x="16"/>
        <item x="17"/>
        <item x="21"/>
        <item x="8"/>
        <item x="18"/>
        <item x="19"/>
        <item x="13"/>
        <item x="2"/>
        <item x="3"/>
        <item x="5"/>
        <item x="0"/>
        <item x="1"/>
        <item x="14"/>
        <item x="9"/>
        <item x="6"/>
        <item x="10"/>
        <item x="11"/>
        <item x="12"/>
        <item x="4"/>
      </items>
    </pivotField>
    <pivotField compact="0" outline="0" showAll="0" includeNewItemsInFilter="1"/>
    <pivotField axis="axisRow" compact="0" outline="0" showAll="0" includeNewItemsInFilter="1">
      <items count="103">
        <item x="95"/>
        <item x="10"/>
        <item x="11"/>
        <item x="12"/>
        <item x="13"/>
        <item x="15"/>
        <item x="16"/>
        <item x="17"/>
        <item x="18"/>
        <item x="19"/>
        <item x="100"/>
        <item x="101"/>
        <item x="24"/>
        <item x="25"/>
        <item x="22"/>
        <item x="26"/>
        <item x="23"/>
        <item x="0"/>
        <item x="6"/>
        <item x="1"/>
        <item x="2"/>
        <item x="7"/>
        <item x="3"/>
        <item x="96"/>
        <item x="14"/>
        <item x="98"/>
        <item x="20"/>
        <item x="29"/>
        <item x="30"/>
        <item x="27"/>
        <item x="31"/>
        <item x="28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94"/>
        <item x="80"/>
        <item x="81"/>
        <item x="82"/>
        <item x="83"/>
        <item x="84"/>
        <item x="85"/>
        <item x="86"/>
        <item x="87"/>
        <item x="88"/>
        <item x="89"/>
        <item x="8"/>
        <item x="90"/>
        <item x="92"/>
        <item x="91"/>
        <item x="93"/>
        <item x="97"/>
        <item x="99"/>
        <item x="39"/>
        <item x="40"/>
        <item x="37"/>
        <item x="41"/>
        <item x="38"/>
        <item x="34"/>
        <item x="35"/>
        <item x="32"/>
        <item x="36"/>
        <item x="33"/>
        <item x="4"/>
        <item x="5"/>
        <item x="21"/>
        <item x="9"/>
        <item t="default"/>
      </items>
    </pivotField>
    <pivotField dataField="1" compact="0" numFmtId="2" outline="0" showAll="0" includeNewItemsInFilter="1"/>
    <pivotField compact="0" numFmtId="2" outline="0" showAll="0" includeNewItemsInFilter="1"/>
    <pivotField dataField="1" compact="0" outline="0" showAll="0" includeNewItemsInFilter="1"/>
  </pivotFields>
  <rowFields count="4">
    <field x="3"/>
    <field x="4"/>
    <field x="6"/>
    <field x="8"/>
  </rowFields>
  <rowItems count="55">
    <i>
      <x v="3"/>
      <x v="3"/>
      <x v="9"/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2">
      <x v="15"/>
      <x v="82"/>
    </i>
    <i r="3">
      <x v="83"/>
    </i>
    <i r="3">
      <x v="84"/>
    </i>
    <i r="3">
      <x v="85"/>
    </i>
    <i r="1">
      <x v="4"/>
      <x v="15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ount" fld="11" baseField="0" baseItem="0"/>
    <dataField name="Sum of Sum Current Deduction" fld="9" baseField="0" baseItem="0"/>
  </dataFields>
  <formats count="15">
    <format dxfId="18">
      <pivotArea outline="0" fieldPosition="0"/>
    </format>
    <format dxfId="17">
      <pivotArea field="3" type="button" dataOnly="0" labelOnly="1" outline="0" axis="axisRow" fieldPosition="0"/>
    </format>
    <format dxfId="16">
      <pivotArea field="4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8" type="button" dataOnly="0" labelOnly="1" outline="0" axis="axisRow" fieldPosition="3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field="3" type="button" dataOnly="0" labelOnly="1" outline="0" axis="axisRow" fieldPosition="0"/>
    </format>
    <format dxfId="11">
      <pivotArea field="4" type="button" dataOnly="0" labelOnly="1" outline="0" axis="axisRow" fieldPosition="1"/>
    </format>
    <format dxfId="10">
      <pivotArea field="6" type="button" dataOnly="0" labelOnly="1" outline="0" axis="axisRow" fieldPosition="2"/>
    </format>
    <format dxfId="9">
      <pivotArea field="8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grandRow="1" outline="0" fieldPosition="0"/>
    </format>
    <format dxfId="4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10" Type="http://schemas.openxmlformats.org/officeDocument/2006/relationships/pivotTable" Target="../pivotTables/pivotTable16.xml"/><Relationship Id="rId4" Type="http://schemas.openxmlformats.org/officeDocument/2006/relationships/pivotTable" Target="../pivotTables/pivotTable10.xml"/><Relationship Id="rId9" Type="http://schemas.openxmlformats.org/officeDocument/2006/relationships/pivotTable" Target="../pivotTables/pivotTable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24.xml"/><Relationship Id="rId3" Type="http://schemas.openxmlformats.org/officeDocument/2006/relationships/pivotTable" Target="../pivotTables/pivotTable19.xml"/><Relationship Id="rId7" Type="http://schemas.openxmlformats.org/officeDocument/2006/relationships/pivotTable" Target="../pivotTables/pivotTable23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6" Type="http://schemas.openxmlformats.org/officeDocument/2006/relationships/pivotTable" Target="../pivotTables/pivotTable22.xml"/><Relationship Id="rId11" Type="http://schemas.openxmlformats.org/officeDocument/2006/relationships/pivotTable" Target="../pivotTables/pivotTable27.xml"/><Relationship Id="rId5" Type="http://schemas.openxmlformats.org/officeDocument/2006/relationships/pivotTable" Target="../pivotTables/pivotTable21.xml"/><Relationship Id="rId10" Type="http://schemas.openxmlformats.org/officeDocument/2006/relationships/pivotTable" Target="../pivotTables/pivotTable26.xml"/><Relationship Id="rId4" Type="http://schemas.openxmlformats.org/officeDocument/2006/relationships/pivotTable" Target="../pivotTables/pivotTable20.xml"/><Relationship Id="rId9" Type="http://schemas.openxmlformats.org/officeDocument/2006/relationships/pivotTable" Target="../pivotTables/pivotTable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5.xml"/><Relationship Id="rId3" Type="http://schemas.openxmlformats.org/officeDocument/2006/relationships/pivotTable" Target="../pivotTables/pivotTable30.xml"/><Relationship Id="rId7" Type="http://schemas.openxmlformats.org/officeDocument/2006/relationships/pivotTable" Target="../pivotTables/pivotTable34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Relationship Id="rId6" Type="http://schemas.openxmlformats.org/officeDocument/2006/relationships/pivotTable" Target="../pivotTables/pivotTable33.xml"/><Relationship Id="rId11" Type="http://schemas.openxmlformats.org/officeDocument/2006/relationships/pivotTable" Target="../pivotTables/pivotTable38.xml"/><Relationship Id="rId5" Type="http://schemas.openxmlformats.org/officeDocument/2006/relationships/pivotTable" Target="../pivotTables/pivotTable32.xml"/><Relationship Id="rId10" Type="http://schemas.openxmlformats.org/officeDocument/2006/relationships/pivotTable" Target="../pivotTables/pivotTable37.xml"/><Relationship Id="rId4" Type="http://schemas.openxmlformats.org/officeDocument/2006/relationships/pivotTable" Target="../pivotTables/pivotTable31.xml"/><Relationship Id="rId9" Type="http://schemas.openxmlformats.org/officeDocument/2006/relationships/pivotTable" Target="../pivotTables/pivotTable3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1.xml"/><Relationship Id="rId2" Type="http://schemas.openxmlformats.org/officeDocument/2006/relationships/pivotTable" Target="../pivotTables/pivotTable40.xml"/><Relationship Id="rId1" Type="http://schemas.openxmlformats.org/officeDocument/2006/relationships/pivotTable" Target="../pivotTables/pivot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11FA-5BD4-4369-BA7A-1880E25ACBDF}">
  <sheetPr codeName="Sheet5"/>
  <dimension ref="A1:AO54"/>
  <sheetViews>
    <sheetView tabSelected="1" workbookViewId="0"/>
  </sheetViews>
  <sheetFormatPr defaultRowHeight="15"/>
  <cols>
    <col min="1" max="1" width="58.28515625" bestFit="1" customWidth="1"/>
    <col min="2" max="2" width="15.85546875" bestFit="1" customWidth="1"/>
    <col min="3" max="3" width="10.85546875" bestFit="1" customWidth="1"/>
    <col min="4" max="4" width="15.42578125" bestFit="1" customWidth="1"/>
    <col min="5" max="5" width="13.42578125" bestFit="1" customWidth="1"/>
    <col min="6" max="6" width="29.7109375" bestFit="1" customWidth="1"/>
    <col min="8" max="8" width="40.5703125" bestFit="1" customWidth="1"/>
    <col min="9" max="9" width="15.85546875" bestFit="1" customWidth="1"/>
    <col min="10" max="10" width="10.85546875" bestFit="1" customWidth="1"/>
    <col min="11" max="11" width="15.42578125" bestFit="1" customWidth="1"/>
    <col min="12" max="12" width="13.42578125" bestFit="1" customWidth="1"/>
    <col min="13" max="13" width="29.7109375" bestFit="1" customWidth="1"/>
    <col min="15" max="15" width="40.5703125" bestFit="1" customWidth="1"/>
    <col min="16" max="16" width="15.85546875" bestFit="1" customWidth="1"/>
    <col min="17" max="17" width="10.85546875" bestFit="1" customWidth="1"/>
    <col min="18" max="18" width="15.42578125" bestFit="1" customWidth="1"/>
    <col min="19" max="19" width="13.42578125" bestFit="1" customWidth="1"/>
    <col min="20" max="20" width="29.7109375" bestFit="1" customWidth="1"/>
    <col min="22" max="22" width="40.5703125" bestFit="1" customWidth="1"/>
    <col min="23" max="23" width="18.140625" bestFit="1" customWidth="1"/>
    <col min="24" max="24" width="13.140625" bestFit="1" customWidth="1"/>
    <col min="25" max="25" width="15.42578125" bestFit="1" customWidth="1"/>
    <col min="26" max="26" width="13.42578125" bestFit="1" customWidth="1"/>
    <col min="27" max="27" width="29.7109375" bestFit="1" customWidth="1"/>
    <col min="29" max="29" width="40.5703125" bestFit="1" customWidth="1"/>
    <col min="30" max="30" width="15.85546875" bestFit="1" customWidth="1"/>
    <col min="31" max="31" width="10.85546875" bestFit="1" customWidth="1"/>
    <col min="32" max="32" width="15.42578125" bestFit="1" customWidth="1"/>
    <col min="33" max="33" width="13.42578125" bestFit="1" customWidth="1"/>
    <col min="34" max="34" width="29.7109375" bestFit="1" customWidth="1"/>
    <col min="36" max="36" width="40.5703125" bestFit="1" customWidth="1"/>
    <col min="37" max="37" width="15.85546875" bestFit="1" customWidth="1"/>
    <col min="38" max="38" width="10.85546875" bestFit="1" customWidth="1"/>
    <col min="39" max="39" width="15.42578125" bestFit="1" customWidth="1"/>
    <col min="40" max="40" width="13.42578125" bestFit="1" customWidth="1"/>
    <col min="41" max="41" width="29.7109375" bestFit="1" customWidth="1"/>
  </cols>
  <sheetData>
    <row r="1" spans="1:41" s="34" customFormat="1">
      <c r="A1" s="110" t="s">
        <v>185</v>
      </c>
    </row>
    <row r="2" spans="1:41" s="34" customFormat="1"/>
    <row r="3" spans="1:41">
      <c r="A3" s="8" t="s">
        <v>59</v>
      </c>
      <c r="C3" s="3"/>
      <c r="D3" s="9"/>
      <c r="E3" s="10"/>
      <c r="F3" s="11"/>
      <c r="H3" s="8" t="s">
        <v>174</v>
      </c>
      <c r="I3" s="34"/>
      <c r="J3" s="3"/>
      <c r="K3" s="9"/>
      <c r="L3" s="10"/>
      <c r="M3" s="11"/>
      <c r="O3" s="116" t="s">
        <v>175</v>
      </c>
      <c r="P3" s="34"/>
      <c r="Q3" s="3"/>
      <c r="R3" s="9"/>
      <c r="S3" s="10"/>
      <c r="T3" s="11"/>
      <c r="V3" s="8" t="s">
        <v>176</v>
      </c>
      <c r="W3" s="34"/>
      <c r="X3" s="3"/>
      <c r="Y3" s="9"/>
      <c r="Z3" s="10"/>
      <c r="AA3" s="11"/>
      <c r="AC3" s="8" t="s">
        <v>177</v>
      </c>
      <c r="AD3" s="34"/>
      <c r="AE3" s="3"/>
      <c r="AF3" s="9"/>
      <c r="AG3" s="10"/>
      <c r="AH3" s="11"/>
      <c r="AJ3" s="8" t="s">
        <v>178</v>
      </c>
      <c r="AK3" s="34"/>
      <c r="AL3" s="3"/>
      <c r="AM3" s="9"/>
      <c r="AN3" s="10"/>
      <c r="AO3" s="11"/>
    </row>
    <row r="4" spans="1:41">
      <c r="C4" s="3"/>
      <c r="D4" s="9"/>
      <c r="E4" s="10"/>
      <c r="F4" s="11"/>
      <c r="H4" s="34"/>
      <c r="I4" s="34"/>
      <c r="J4" s="3"/>
      <c r="K4" s="9"/>
      <c r="L4" s="10"/>
      <c r="M4" s="11"/>
      <c r="O4" s="34"/>
      <c r="P4" s="34"/>
      <c r="Q4" s="3"/>
      <c r="R4" s="9"/>
      <c r="S4" s="10"/>
      <c r="T4" s="11"/>
      <c r="V4" s="34"/>
      <c r="W4" s="34"/>
      <c r="X4" s="3"/>
      <c r="Y4" s="9"/>
      <c r="Z4" s="10"/>
      <c r="AA4" s="11"/>
      <c r="AC4" s="34"/>
      <c r="AD4" s="34"/>
      <c r="AE4" s="3"/>
      <c r="AF4" s="9"/>
      <c r="AG4" s="10"/>
      <c r="AH4" s="11"/>
      <c r="AJ4" s="34"/>
      <c r="AK4" s="34"/>
      <c r="AL4" s="3"/>
      <c r="AM4" s="9"/>
      <c r="AN4" s="10"/>
      <c r="AO4" s="11"/>
    </row>
    <row r="5" spans="1:41">
      <c r="E5" s="7" t="s">
        <v>0</v>
      </c>
      <c r="F5" s="2"/>
      <c r="H5" s="34"/>
      <c r="I5" s="34"/>
      <c r="J5" s="34"/>
      <c r="K5" s="34"/>
      <c r="L5" s="7" t="s">
        <v>0</v>
      </c>
      <c r="M5" s="2"/>
      <c r="O5" s="34"/>
      <c r="P5" s="34"/>
      <c r="Q5" s="34"/>
      <c r="R5" s="34"/>
      <c r="S5" s="7" t="s">
        <v>0</v>
      </c>
      <c r="T5" s="2"/>
      <c r="V5" s="34"/>
      <c r="W5" s="34"/>
      <c r="X5" s="34"/>
      <c r="Y5" s="34"/>
      <c r="Z5" s="7" t="s">
        <v>0</v>
      </c>
      <c r="AA5" s="2"/>
      <c r="AC5" s="34"/>
      <c r="AD5" s="34"/>
      <c r="AE5" s="34"/>
      <c r="AF5" s="34"/>
      <c r="AG5" s="7" t="s">
        <v>0</v>
      </c>
      <c r="AH5" s="2"/>
      <c r="AJ5" s="34"/>
      <c r="AK5" s="34"/>
      <c r="AL5" s="34"/>
      <c r="AM5" s="34"/>
      <c r="AN5" s="7" t="s">
        <v>0</v>
      </c>
      <c r="AO5" s="2"/>
    </row>
    <row r="6" spans="1:41">
      <c r="A6" s="5" t="s">
        <v>1</v>
      </c>
      <c r="B6" s="5" t="s">
        <v>2</v>
      </c>
      <c r="C6" s="6" t="s">
        <v>3</v>
      </c>
      <c r="D6" s="5" t="s">
        <v>4</v>
      </c>
      <c r="E6" t="s">
        <v>5</v>
      </c>
      <c r="F6" t="s">
        <v>6</v>
      </c>
      <c r="H6" s="5" t="s">
        <v>1</v>
      </c>
      <c r="I6" s="5" t="s">
        <v>2</v>
      </c>
      <c r="J6" s="100" t="s">
        <v>3</v>
      </c>
      <c r="K6" s="5" t="s">
        <v>4</v>
      </c>
      <c r="L6" s="34" t="s">
        <v>5</v>
      </c>
      <c r="M6" s="34" t="s">
        <v>6</v>
      </c>
      <c r="O6" s="5" t="s">
        <v>1</v>
      </c>
      <c r="P6" s="5" t="s">
        <v>2</v>
      </c>
      <c r="Q6" s="100" t="s">
        <v>3</v>
      </c>
      <c r="R6" s="5" t="s">
        <v>4</v>
      </c>
      <c r="S6" s="34" t="s">
        <v>5</v>
      </c>
      <c r="T6" s="34" t="s">
        <v>6</v>
      </c>
      <c r="V6" s="5" t="s">
        <v>1</v>
      </c>
      <c r="W6" s="5" t="s">
        <v>2</v>
      </c>
      <c r="X6" s="100" t="s">
        <v>3</v>
      </c>
      <c r="Y6" s="5" t="s">
        <v>4</v>
      </c>
      <c r="Z6" s="34" t="s">
        <v>5</v>
      </c>
      <c r="AA6" s="34" t="s">
        <v>6</v>
      </c>
      <c r="AC6" s="5" t="s">
        <v>1</v>
      </c>
      <c r="AD6" s="5" t="s">
        <v>2</v>
      </c>
      <c r="AE6" s="100" t="s">
        <v>3</v>
      </c>
      <c r="AF6" s="5" t="s">
        <v>4</v>
      </c>
      <c r="AG6" s="34" t="s">
        <v>5</v>
      </c>
      <c r="AH6" s="34" t="s">
        <v>6</v>
      </c>
      <c r="AJ6" s="5" t="s">
        <v>1</v>
      </c>
      <c r="AK6" s="5" t="s">
        <v>2</v>
      </c>
      <c r="AL6" s="100" t="s">
        <v>3</v>
      </c>
      <c r="AM6" s="5" t="s">
        <v>4</v>
      </c>
      <c r="AN6" s="34" t="s">
        <v>5</v>
      </c>
      <c r="AO6" s="34" t="s">
        <v>6</v>
      </c>
    </row>
    <row r="7" spans="1:41">
      <c r="A7" t="s">
        <v>7</v>
      </c>
      <c r="B7" t="s">
        <v>8</v>
      </c>
      <c r="C7" t="s">
        <v>9</v>
      </c>
      <c r="D7" t="s">
        <v>10</v>
      </c>
      <c r="E7" s="1">
        <v>324</v>
      </c>
      <c r="F7" s="4">
        <v>2099.7400000000002</v>
      </c>
      <c r="H7" s="34" t="s">
        <v>7</v>
      </c>
      <c r="I7" s="34" t="s">
        <v>8</v>
      </c>
      <c r="J7" s="34" t="s">
        <v>9</v>
      </c>
      <c r="K7" s="34" t="s">
        <v>10</v>
      </c>
      <c r="L7" s="1">
        <v>324</v>
      </c>
      <c r="M7" s="4">
        <v>2100.5100000000002</v>
      </c>
      <c r="O7" s="34" t="s">
        <v>7</v>
      </c>
      <c r="P7" s="34" t="s">
        <v>8</v>
      </c>
      <c r="Q7" s="34" t="s">
        <v>9</v>
      </c>
      <c r="R7" s="34" t="s">
        <v>10</v>
      </c>
      <c r="S7" s="1">
        <v>327</v>
      </c>
      <c r="T7" s="4">
        <v>2110.39</v>
      </c>
      <c r="V7" s="34" t="s">
        <v>7</v>
      </c>
      <c r="W7" s="34" t="s">
        <v>8</v>
      </c>
      <c r="X7" s="34" t="s">
        <v>9</v>
      </c>
      <c r="Y7" s="34" t="s">
        <v>10</v>
      </c>
      <c r="Z7" s="1">
        <v>319</v>
      </c>
      <c r="AA7" s="4">
        <v>2033.04</v>
      </c>
      <c r="AC7" s="34" t="s">
        <v>7</v>
      </c>
      <c r="AD7" s="34" t="s">
        <v>8</v>
      </c>
      <c r="AE7" s="34" t="s">
        <v>9</v>
      </c>
      <c r="AF7" s="34" t="s">
        <v>10</v>
      </c>
      <c r="AG7" s="1">
        <v>320</v>
      </c>
      <c r="AH7" s="4">
        <v>2009.4</v>
      </c>
      <c r="AJ7" s="34" t="s">
        <v>7</v>
      </c>
      <c r="AK7" s="34" t="s">
        <v>8</v>
      </c>
      <c r="AL7" s="34" t="s">
        <v>9</v>
      </c>
      <c r="AM7" s="34" t="s">
        <v>10</v>
      </c>
      <c r="AN7" s="1">
        <v>321</v>
      </c>
      <c r="AO7" s="4">
        <v>1986.71</v>
      </c>
    </row>
    <row r="8" spans="1:41">
      <c r="D8" t="s">
        <v>11</v>
      </c>
      <c r="E8" s="1">
        <v>243</v>
      </c>
      <c r="F8" s="4">
        <v>1905.64</v>
      </c>
      <c r="H8" s="34"/>
      <c r="I8" s="34"/>
      <c r="J8" s="34"/>
      <c r="K8" s="34" t="s">
        <v>11</v>
      </c>
      <c r="L8" s="1">
        <v>249</v>
      </c>
      <c r="M8" s="4">
        <v>1978.6</v>
      </c>
      <c r="O8" s="34"/>
      <c r="P8" s="34"/>
      <c r="Q8" s="34"/>
      <c r="R8" s="34" t="s">
        <v>11</v>
      </c>
      <c r="S8" s="1">
        <v>260</v>
      </c>
      <c r="T8" s="4">
        <v>1931.38</v>
      </c>
      <c r="V8" s="34"/>
      <c r="W8" s="34"/>
      <c r="X8" s="34"/>
      <c r="Y8" s="34" t="s">
        <v>11</v>
      </c>
      <c r="Z8" s="1">
        <v>249</v>
      </c>
      <c r="AA8" s="4">
        <v>1930.6299999999999</v>
      </c>
      <c r="AC8" s="34"/>
      <c r="AD8" s="34"/>
      <c r="AE8" s="34"/>
      <c r="AF8" s="34" t="s">
        <v>11</v>
      </c>
      <c r="AG8" s="1">
        <v>253</v>
      </c>
      <c r="AH8" s="4">
        <v>1886.3</v>
      </c>
      <c r="AJ8" s="34"/>
      <c r="AK8" s="34"/>
      <c r="AL8" s="34"/>
      <c r="AM8" s="34" t="s">
        <v>11</v>
      </c>
      <c r="AN8" s="1">
        <v>247</v>
      </c>
      <c r="AO8" s="4">
        <v>1911.59</v>
      </c>
    </row>
    <row r="9" spans="1:41">
      <c r="D9" t="s">
        <v>12</v>
      </c>
      <c r="E9" s="1">
        <v>238</v>
      </c>
      <c r="F9" s="4">
        <v>4114.3600000000006</v>
      </c>
      <c r="H9" s="34"/>
      <c r="I9" s="34"/>
      <c r="J9" s="34"/>
      <c r="K9" s="34" t="s">
        <v>12</v>
      </c>
      <c r="L9" s="1">
        <v>234</v>
      </c>
      <c r="M9" s="4">
        <v>4070.02</v>
      </c>
      <c r="O9" s="34"/>
      <c r="P9" s="34"/>
      <c r="Q9" s="34"/>
      <c r="R9" s="34" t="s">
        <v>12</v>
      </c>
      <c r="S9" s="1">
        <v>240</v>
      </c>
      <c r="T9" s="4">
        <v>4122.07</v>
      </c>
      <c r="V9" s="34"/>
      <c r="W9" s="34"/>
      <c r="X9" s="34"/>
      <c r="Y9" s="34" t="s">
        <v>12</v>
      </c>
      <c r="Z9" s="1">
        <v>243</v>
      </c>
      <c r="AA9" s="4">
        <v>4119.8100000000004</v>
      </c>
      <c r="AC9" s="34"/>
      <c r="AD9" s="34"/>
      <c r="AE9" s="34"/>
      <c r="AF9" s="34" t="s">
        <v>12</v>
      </c>
      <c r="AG9" s="1">
        <v>239</v>
      </c>
      <c r="AH9" s="4">
        <v>4008.75</v>
      </c>
      <c r="AJ9" s="34"/>
      <c r="AK9" s="34"/>
      <c r="AL9" s="34"/>
      <c r="AM9" s="34" t="s">
        <v>12</v>
      </c>
      <c r="AN9" s="1">
        <v>243</v>
      </c>
      <c r="AO9" s="4">
        <v>3947.35</v>
      </c>
    </row>
    <row r="10" spans="1:41">
      <c r="D10" t="s">
        <v>13</v>
      </c>
      <c r="E10" s="1">
        <v>256</v>
      </c>
      <c r="F10" s="4">
        <v>6769.54</v>
      </c>
      <c r="H10" s="34"/>
      <c r="I10" s="34"/>
      <c r="J10" s="34"/>
      <c r="K10" s="34" t="s">
        <v>13</v>
      </c>
      <c r="L10" s="1">
        <v>259</v>
      </c>
      <c r="M10" s="4">
        <v>6785.4099999999989</v>
      </c>
      <c r="O10" s="34"/>
      <c r="P10" s="34"/>
      <c r="Q10" s="34"/>
      <c r="R10" s="34" t="s">
        <v>13</v>
      </c>
      <c r="S10" s="1">
        <v>266</v>
      </c>
      <c r="T10" s="4">
        <v>6905.4299999999994</v>
      </c>
      <c r="V10" s="34"/>
      <c r="W10" s="34"/>
      <c r="X10" s="34"/>
      <c r="Y10" s="34" t="s">
        <v>13</v>
      </c>
      <c r="Z10" s="1">
        <v>263</v>
      </c>
      <c r="AA10" s="4">
        <v>6589.2699999999995</v>
      </c>
      <c r="AC10" s="34"/>
      <c r="AD10" s="34"/>
      <c r="AE10" s="34"/>
      <c r="AF10" s="34" t="s">
        <v>13</v>
      </c>
      <c r="AG10" s="1">
        <v>260</v>
      </c>
      <c r="AH10" s="4">
        <v>6654.59</v>
      </c>
      <c r="AJ10" s="34"/>
      <c r="AK10" s="34"/>
      <c r="AL10" s="34"/>
      <c r="AM10" s="34" t="s">
        <v>13</v>
      </c>
      <c r="AN10" s="1">
        <v>261</v>
      </c>
      <c r="AO10" s="4">
        <v>6529.99</v>
      </c>
    </row>
    <row r="11" spans="1:41">
      <c r="D11" t="s">
        <v>14</v>
      </c>
      <c r="E11" s="1">
        <v>257</v>
      </c>
      <c r="F11" s="4">
        <v>8410.32</v>
      </c>
      <c r="H11" s="34"/>
      <c r="I11" s="34"/>
      <c r="J11" s="34"/>
      <c r="K11" s="34" t="s">
        <v>14</v>
      </c>
      <c r="L11" s="1">
        <v>261</v>
      </c>
      <c r="M11" s="4">
        <v>8403.8799999999992</v>
      </c>
      <c r="O11" s="34"/>
      <c r="P11" s="34"/>
      <c r="Q11" s="34"/>
      <c r="R11" s="34" t="s">
        <v>14</v>
      </c>
      <c r="S11" s="1">
        <v>258</v>
      </c>
      <c r="T11" s="4">
        <v>8317.0300000000007</v>
      </c>
      <c r="V11" s="34"/>
      <c r="W11" s="34"/>
      <c r="X11" s="34"/>
      <c r="Y11" s="34" t="s">
        <v>14</v>
      </c>
      <c r="Z11" s="1">
        <v>261</v>
      </c>
      <c r="AA11" s="4">
        <v>8322.0300000000007</v>
      </c>
      <c r="AC11" s="34"/>
      <c r="AD11" s="34"/>
      <c r="AE11" s="34"/>
      <c r="AF11" s="34" t="s">
        <v>14</v>
      </c>
      <c r="AG11" s="1">
        <v>264</v>
      </c>
      <c r="AH11" s="4">
        <v>8326.1200000000008</v>
      </c>
      <c r="AJ11" s="34"/>
      <c r="AK11" s="34"/>
      <c r="AL11" s="34"/>
      <c r="AM11" s="34" t="s">
        <v>14</v>
      </c>
      <c r="AN11" s="1">
        <v>271</v>
      </c>
      <c r="AO11" s="4">
        <v>8420.2099999999991</v>
      </c>
    </row>
    <row r="12" spans="1:41">
      <c r="D12" t="s">
        <v>15</v>
      </c>
      <c r="E12" s="1">
        <v>234</v>
      </c>
      <c r="F12" s="4">
        <v>9726.5400000000009</v>
      </c>
      <c r="H12" s="34"/>
      <c r="I12" s="34"/>
      <c r="J12" s="34"/>
      <c r="K12" s="34" t="s">
        <v>15</v>
      </c>
      <c r="L12" s="1">
        <v>231</v>
      </c>
      <c r="M12" s="4">
        <v>9542.2100000000009</v>
      </c>
      <c r="O12" s="34"/>
      <c r="P12" s="34"/>
      <c r="Q12" s="34"/>
      <c r="R12" s="34" t="s">
        <v>15</v>
      </c>
      <c r="S12" s="1">
        <v>231</v>
      </c>
      <c r="T12" s="4">
        <v>9460.68</v>
      </c>
      <c r="V12" s="34"/>
      <c r="W12" s="34"/>
      <c r="X12" s="34"/>
      <c r="Y12" s="34" t="s">
        <v>15</v>
      </c>
      <c r="Z12" s="1">
        <v>240</v>
      </c>
      <c r="AA12" s="4">
        <v>9847.89</v>
      </c>
      <c r="AC12" s="34"/>
      <c r="AD12" s="34"/>
      <c r="AE12" s="34"/>
      <c r="AF12" s="34" t="s">
        <v>15</v>
      </c>
      <c r="AG12" s="1">
        <v>243</v>
      </c>
      <c r="AH12" s="4">
        <v>9886.15</v>
      </c>
      <c r="AJ12" s="34"/>
      <c r="AK12" s="34"/>
      <c r="AL12" s="34"/>
      <c r="AM12" s="34" t="s">
        <v>15</v>
      </c>
      <c r="AN12" s="1">
        <v>244</v>
      </c>
      <c r="AO12" s="4">
        <v>9694.1400000000012</v>
      </c>
    </row>
    <row r="13" spans="1:41">
      <c r="D13" t="s">
        <v>16</v>
      </c>
      <c r="E13" s="1">
        <v>234</v>
      </c>
      <c r="F13" s="4">
        <v>11876.979999999998</v>
      </c>
      <c r="H13" s="34"/>
      <c r="I13" s="34"/>
      <c r="J13" s="34"/>
      <c r="K13" s="34" t="s">
        <v>16</v>
      </c>
      <c r="L13" s="1">
        <v>233</v>
      </c>
      <c r="M13" s="4">
        <v>11957.729999999998</v>
      </c>
      <c r="O13" s="34"/>
      <c r="P13" s="34"/>
      <c r="Q13" s="34"/>
      <c r="R13" s="34" t="s">
        <v>16</v>
      </c>
      <c r="S13" s="1">
        <v>233</v>
      </c>
      <c r="T13" s="4">
        <v>11771.18</v>
      </c>
      <c r="V13" s="34"/>
      <c r="W13" s="34"/>
      <c r="X13" s="34"/>
      <c r="Y13" s="34" t="s">
        <v>16</v>
      </c>
      <c r="Z13" s="1">
        <v>231</v>
      </c>
      <c r="AA13" s="4">
        <v>11653.289999999999</v>
      </c>
      <c r="AC13" s="34"/>
      <c r="AD13" s="34"/>
      <c r="AE13" s="34"/>
      <c r="AF13" s="34" t="s">
        <v>16</v>
      </c>
      <c r="AG13" s="1">
        <v>229</v>
      </c>
      <c r="AH13" s="4">
        <v>11442.68</v>
      </c>
      <c r="AJ13" s="34"/>
      <c r="AK13" s="34"/>
      <c r="AL13" s="34"/>
      <c r="AM13" s="34" t="s">
        <v>16</v>
      </c>
      <c r="AN13" s="1">
        <v>228</v>
      </c>
      <c r="AO13" s="4">
        <v>11393.88</v>
      </c>
    </row>
    <row r="14" spans="1:41">
      <c r="D14" t="s">
        <v>17</v>
      </c>
      <c r="E14" s="1">
        <v>122</v>
      </c>
      <c r="F14" s="4">
        <v>7626.29</v>
      </c>
      <c r="H14" s="34"/>
      <c r="I14" s="34"/>
      <c r="J14" s="34"/>
      <c r="K14" s="34" t="s">
        <v>17</v>
      </c>
      <c r="L14" s="1">
        <v>126</v>
      </c>
      <c r="M14" s="4">
        <v>7757.76</v>
      </c>
      <c r="O14" s="34"/>
      <c r="P14" s="34"/>
      <c r="Q14" s="34"/>
      <c r="R14" s="34" t="s">
        <v>17</v>
      </c>
      <c r="S14" s="1">
        <v>131</v>
      </c>
      <c r="T14" s="4">
        <v>7929.55</v>
      </c>
      <c r="V14" s="34"/>
      <c r="W14" s="34"/>
      <c r="X14" s="34"/>
      <c r="Y14" s="34" t="s">
        <v>17</v>
      </c>
      <c r="Z14" s="1">
        <v>135</v>
      </c>
      <c r="AA14" s="4">
        <v>7813.19</v>
      </c>
      <c r="AC14" s="34"/>
      <c r="AD14" s="34"/>
      <c r="AE14" s="34"/>
      <c r="AF14" s="34" t="s">
        <v>17</v>
      </c>
      <c r="AG14" s="1">
        <v>135</v>
      </c>
      <c r="AH14" s="4">
        <v>7456.78</v>
      </c>
      <c r="AJ14" s="34"/>
      <c r="AK14" s="34"/>
      <c r="AL14" s="34"/>
      <c r="AM14" s="34" t="s">
        <v>17</v>
      </c>
      <c r="AN14" s="1">
        <v>138</v>
      </c>
      <c r="AO14" s="4">
        <v>7977.98</v>
      </c>
    </row>
    <row r="15" spans="1:41">
      <c r="D15" t="s">
        <v>18</v>
      </c>
      <c r="E15" s="1">
        <v>43</v>
      </c>
      <c r="F15" s="4">
        <v>2126.8200000000002</v>
      </c>
      <c r="H15" s="34"/>
      <c r="I15" s="34"/>
      <c r="J15" s="34"/>
      <c r="K15" s="34" t="s">
        <v>18</v>
      </c>
      <c r="L15" s="1">
        <v>44</v>
      </c>
      <c r="M15" s="4">
        <v>2264.17</v>
      </c>
      <c r="O15" s="34"/>
      <c r="P15" s="34"/>
      <c r="Q15" s="34"/>
      <c r="R15" s="34" t="s">
        <v>18</v>
      </c>
      <c r="S15" s="1">
        <v>46</v>
      </c>
      <c r="T15" s="4">
        <v>2351.0700000000002</v>
      </c>
      <c r="V15" s="34"/>
      <c r="W15" s="34"/>
      <c r="X15" s="34"/>
      <c r="Y15" s="34" t="s">
        <v>18</v>
      </c>
      <c r="Z15" s="1">
        <v>47</v>
      </c>
      <c r="AA15" s="4">
        <v>2377.27</v>
      </c>
      <c r="AC15" s="34"/>
      <c r="AD15" s="34"/>
      <c r="AE15" s="34"/>
      <c r="AF15" s="34" t="s">
        <v>18</v>
      </c>
      <c r="AG15" s="1">
        <v>49</v>
      </c>
      <c r="AH15" s="4">
        <v>2523.1099999999997</v>
      </c>
      <c r="AJ15" s="34"/>
      <c r="AK15" s="34"/>
      <c r="AL15" s="34"/>
      <c r="AM15" s="34" t="s">
        <v>18</v>
      </c>
      <c r="AN15" s="1">
        <v>49</v>
      </c>
      <c r="AO15" s="4">
        <v>2543.7999999999997</v>
      </c>
    </row>
    <row r="16" spans="1:41">
      <c r="D16" t="s">
        <v>19</v>
      </c>
      <c r="E16" s="1">
        <v>5</v>
      </c>
      <c r="F16" s="4">
        <v>323.25</v>
      </c>
      <c r="H16" s="34"/>
      <c r="I16" s="34"/>
      <c r="J16" s="34"/>
      <c r="K16" s="34" t="s">
        <v>19</v>
      </c>
      <c r="L16" s="1">
        <v>5</v>
      </c>
      <c r="M16" s="4">
        <v>323.25</v>
      </c>
      <c r="O16" s="34"/>
      <c r="P16" s="34"/>
      <c r="Q16" s="34"/>
      <c r="R16" s="34" t="s">
        <v>19</v>
      </c>
      <c r="S16" s="1">
        <v>5</v>
      </c>
      <c r="T16" s="4">
        <v>323.25</v>
      </c>
      <c r="V16" s="34"/>
      <c r="W16" s="34"/>
      <c r="X16" s="34"/>
      <c r="Y16" s="34" t="s">
        <v>19</v>
      </c>
      <c r="Z16" s="1">
        <v>5</v>
      </c>
      <c r="AA16" s="4">
        <v>323.25</v>
      </c>
      <c r="AC16" s="34"/>
      <c r="AD16" s="34"/>
      <c r="AE16" s="34"/>
      <c r="AF16" s="34" t="s">
        <v>19</v>
      </c>
      <c r="AG16" s="1">
        <v>5</v>
      </c>
      <c r="AH16" s="4">
        <v>323.25</v>
      </c>
      <c r="AJ16" s="34"/>
      <c r="AK16" s="34"/>
      <c r="AL16" s="34"/>
      <c r="AM16" s="34" t="s">
        <v>19</v>
      </c>
      <c r="AN16" s="1">
        <v>5</v>
      </c>
      <c r="AO16" s="4">
        <v>324.45999999999998</v>
      </c>
    </row>
    <row r="17" spans="4:41">
      <c r="D17" t="s">
        <v>20</v>
      </c>
      <c r="E17" s="1">
        <v>318</v>
      </c>
      <c r="F17" s="4">
        <v>1702.8400000000001</v>
      </c>
      <c r="H17" s="34"/>
      <c r="I17" s="34"/>
      <c r="J17" s="34"/>
      <c r="K17" s="34" t="s">
        <v>20</v>
      </c>
      <c r="L17" s="1">
        <v>310</v>
      </c>
      <c r="M17" s="4">
        <v>1644.53</v>
      </c>
      <c r="O17" s="34"/>
      <c r="P17" s="34"/>
      <c r="Q17" s="34"/>
      <c r="R17" s="34" t="s">
        <v>20</v>
      </c>
      <c r="S17" s="1">
        <v>318</v>
      </c>
      <c r="T17" s="4">
        <v>1664.7500000000002</v>
      </c>
      <c r="V17" s="34"/>
      <c r="W17" s="34"/>
      <c r="X17" s="34"/>
      <c r="Y17" s="34" t="s">
        <v>20</v>
      </c>
      <c r="Z17" s="1">
        <v>319</v>
      </c>
      <c r="AA17" s="4">
        <v>1679.9199999999998</v>
      </c>
      <c r="AC17" s="34"/>
      <c r="AD17" s="34"/>
      <c r="AE17" s="34"/>
      <c r="AF17" s="34" t="s">
        <v>20</v>
      </c>
      <c r="AG17" s="1">
        <v>316</v>
      </c>
      <c r="AH17" s="4">
        <v>1652.2299999999998</v>
      </c>
      <c r="AJ17" s="34"/>
      <c r="AK17" s="34"/>
      <c r="AL17" s="34"/>
      <c r="AM17" s="34" t="s">
        <v>20</v>
      </c>
      <c r="AN17" s="1">
        <v>313</v>
      </c>
      <c r="AO17" s="4">
        <v>1611.5900000000001</v>
      </c>
    </row>
    <row r="18" spans="4:41">
      <c r="D18" t="s">
        <v>21</v>
      </c>
      <c r="E18" s="1">
        <v>233</v>
      </c>
      <c r="F18" s="4">
        <v>1457.8</v>
      </c>
      <c r="H18" s="34"/>
      <c r="I18" s="34"/>
      <c r="J18" s="34"/>
      <c r="K18" s="34" t="s">
        <v>21</v>
      </c>
      <c r="L18" s="1">
        <v>236</v>
      </c>
      <c r="M18" s="4">
        <v>1509.44</v>
      </c>
      <c r="O18" s="34"/>
      <c r="P18" s="34"/>
      <c r="Q18" s="34"/>
      <c r="R18" s="34" t="s">
        <v>21</v>
      </c>
      <c r="S18" s="1">
        <v>236</v>
      </c>
      <c r="T18" s="4">
        <v>1501.55</v>
      </c>
      <c r="V18" s="34"/>
      <c r="W18" s="34"/>
      <c r="X18" s="34"/>
      <c r="Y18" s="34" t="s">
        <v>21</v>
      </c>
      <c r="Z18" s="1">
        <v>235</v>
      </c>
      <c r="AA18" s="4">
        <v>1458.0900000000001</v>
      </c>
      <c r="AC18" s="34"/>
      <c r="AD18" s="34"/>
      <c r="AE18" s="34"/>
      <c r="AF18" s="34" t="s">
        <v>21</v>
      </c>
      <c r="AG18" s="1">
        <v>239</v>
      </c>
      <c r="AH18" s="4">
        <v>1494.99</v>
      </c>
      <c r="AJ18" s="34"/>
      <c r="AK18" s="34"/>
      <c r="AL18" s="34"/>
      <c r="AM18" s="34" t="s">
        <v>21</v>
      </c>
      <c r="AN18" s="1">
        <v>245</v>
      </c>
      <c r="AO18" s="4">
        <v>1503.14</v>
      </c>
    </row>
    <row r="19" spans="4:41">
      <c r="D19" t="s">
        <v>22</v>
      </c>
      <c r="E19" s="1">
        <v>239</v>
      </c>
      <c r="F19" s="4">
        <v>3042.5999999999995</v>
      </c>
      <c r="H19" s="34"/>
      <c r="I19" s="34"/>
      <c r="J19" s="34"/>
      <c r="K19" s="34" t="s">
        <v>22</v>
      </c>
      <c r="L19" s="1">
        <v>236</v>
      </c>
      <c r="M19" s="4">
        <v>3101.5699999999997</v>
      </c>
      <c r="O19" s="34"/>
      <c r="P19" s="34"/>
      <c r="Q19" s="34"/>
      <c r="R19" s="34" t="s">
        <v>22</v>
      </c>
      <c r="S19" s="1">
        <v>241</v>
      </c>
      <c r="T19" s="4">
        <v>3096.9299999999994</v>
      </c>
      <c r="V19" s="34"/>
      <c r="W19" s="34"/>
      <c r="X19" s="34"/>
      <c r="Y19" s="34" t="s">
        <v>22</v>
      </c>
      <c r="Z19" s="1">
        <v>237</v>
      </c>
      <c r="AA19" s="4">
        <v>3068.27</v>
      </c>
      <c r="AC19" s="34"/>
      <c r="AD19" s="34"/>
      <c r="AE19" s="34"/>
      <c r="AF19" s="34" t="s">
        <v>22</v>
      </c>
      <c r="AG19" s="1">
        <v>239</v>
      </c>
      <c r="AH19" s="4">
        <v>2960.55</v>
      </c>
      <c r="AJ19" s="34"/>
      <c r="AK19" s="34"/>
      <c r="AL19" s="34"/>
      <c r="AM19" s="34" t="s">
        <v>22</v>
      </c>
      <c r="AN19" s="1">
        <v>233</v>
      </c>
      <c r="AO19" s="4">
        <v>2990</v>
      </c>
    </row>
    <row r="20" spans="4:41">
      <c r="D20" t="s">
        <v>23</v>
      </c>
      <c r="E20" s="1">
        <v>322</v>
      </c>
      <c r="F20" s="4">
        <v>6568.21</v>
      </c>
      <c r="H20" s="34"/>
      <c r="I20" s="34"/>
      <c r="J20" s="34"/>
      <c r="K20" s="34" t="s">
        <v>23</v>
      </c>
      <c r="L20" s="1">
        <v>326</v>
      </c>
      <c r="M20" s="4">
        <v>6565.96</v>
      </c>
      <c r="O20" s="34"/>
      <c r="P20" s="34"/>
      <c r="Q20" s="34"/>
      <c r="R20" s="34" t="s">
        <v>23</v>
      </c>
      <c r="S20" s="1">
        <v>330</v>
      </c>
      <c r="T20" s="4">
        <v>6615.2699999999995</v>
      </c>
      <c r="V20" s="34"/>
      <c r="W20" s="34"/>
      <c r="X20" s="34"/>
      <c r="Y20" s="34" t="s">
        <v>23</v>
      </c>
      <c r="Z20" s="1">
        <v>335</v>
      </c>
      <c r="AA20" s="4">
        <v>6688.38</v>
      </c>
      <c r="AC20" s="34"/>
      <c r="AD20" s="34"/>
      <c r="AE20" s="34"/>
      <c r="AF20" s="34" t="s">
        <v>23</v>
      </c>
      <c r="AG20" s="1">
        <v>337</v>
      </c>
      <c r="AH20" s="4">
        <v>6653.82</v>
      </c>
      <c r="AJ20" s="34"/>
      <c r="AK20" s="34"/>
      <c r="AL20" s="34"/>
      <c r="AM20" s="34" t="s">
        <v>23</v>
      </c>
      <c r="AN20" s="1">
        <v>346</v>
      </c>
      <c r="AO20" s="4">
        <v>6713.6100000000006</v>
      </c>
    </row>
    <row r="21" spans="4:41">
      <c r="D21" t="s">
        <v>24</v>
      </c>
      <c r="E21" s="1">
        <v>339</v>
      </c>
      <c r="F21" s="4">
        <v>9465.74</v>
      </c>
      <c r="H21" s="34"/>
      <c r="I21" s="34"/>
      <c r="J21" s="34"/>
      <c r="K21" s="34" t="s">
        <v>24</v>
      </c>
      <c r="L21" s="1">
        <v>334</v>
      </c>
      <c r="M21" s="4">
        <v>9161.7699999999986</v>
      </c>
      <c r="O21" s="34"/>
      <c r="P21" s="34"/>
      <c r="Q21" s="34"/>
      <c r="R21" s="34" t="s">
        <v>24</v>
      </c>
      <c r="S21" s="1">
        <v>337</v>
      </c>
      <c r="T21" s="4">
        <v>9276.52</v>
      </c>
      <c r="V21" s="34"/>
      <c r="W21" s="34"/>
      <c r="X21" s="34"/>
      <c r="Y21" s="34" t="s">
        <v>24</v>
      </c>
      <c r="Z21" s="1">
        <v>337</v>
      </c>
      <c r="AA21" s="4">
        <v>9263.5499999999993</v>
      </c>
      <c r="AC21" s="34"/>
      <c r="AD21" s="34"/>
      <c r="AE21" s="34"/>
      <c r="AF21" s="34" t="s">
        <v>24</v>
      </c>
      <c r="AG21" s="1">
        <v>331</v>
      </c>
      <c r="AH21" s="4">
        <v>9029.77</v>
      </c>
      <c r="AJ21" s="34"/>
      <c r="AK21" s="34"/>
      <c r="AL21" s="34"/>
      <c r="AM21" s="34" t="s">
        <v>24</v>
      </c>
      <c r="AN21" s="1">
        <v>331</v>
      </c>
      <c r="AO21" s="4">
        <v>8911.0500000000011</v>
      </c>
    </row>
    <row r="22" spans="4:41">
      <c r="D22" t="s">
        <v>25</v>
      </c>
      <c r="E22" s="1">
        <v>322</v>
      </c>
      <c r="F22" s="4">
        <v>10767.49</v>
      </c>
      <c r="H22" s="34"/>
      <c r="I22" s="34"/>
      <c r="J22" s="34"/>
      <c r="K22" s="34" t="s">
        <v>25</v>
      </c>
      <c r="L22" s="1">
        <v>331</v>
      </c>
      <c r="M22" s="4">
        <v>11024.56</v>
      </c>
      <c r="O22" s="34"/>
      <c r="P22" s="34"/>
      <c r="Q22" s="34"/>
      <c r="R22" s="34" t="s">
        <v>25</v>
      </c>
      <c r="S22" s="1">
        <v>336</v>
      </c>
      <c r="T22" s="4">
        <v>11043.11</v>
      </c>
      <c r="V22" s="34"/>
      <c r="W22" s="34"/>
      <c r="X22" s="34"/>
      <c r="Y22" s="34" t="s">
        <v>25</v>
      </c>
      <c r="Z22" s="1">
        <v>341</v>
      </c>
      <c r="AA22" s="4">
        <v>11154.95</v>
      </c>
      <c r="AC22" s="34"/>
      <c r="AD22" s="34"/>
      <c r="AE22" s="34"/>
      <c r="AF22" s="34" t="s">
        <v>25</v>
      </c>
      <c r="AG22" s="1">
        <v>339</v>
      </c>
      <c r="AH22" s="4">
        <v>11128.910000000002</v>
      </c>
      <c r="AJ22" s="34"/>
      <c r="AK22" s="34"/>
      <c r="AL22" s="34"/>
      <c r="AM22" s="34" t="s">
        <v>25</v>
      </c>
      <c r="AN22" s="1">
        <v>339</v>
      </c>
      <c r="AO22" s="4">
        <v>11086.92</v>
      </c>
    </row>
    <row r="23" spans="4:41">
      <c r="D23" t="s">
        <v>26</v>
      </c>
      <c r="E23" s="1">
        <v>349</v>
      </c>
      <c r="F23" s="4">
        <v>14501.08</v>
      </c>
      <c r="H23" s="34"/>
      <c r="I23" s="34"/>
      <c r="J23" s="34"/>
      <c r="K23" s="34" t="s">
        <v>26</v>
      </c>
      <c r="L23" s="1">
        <v>346</v>
      </c>
      <c r="M23" s="4">
        <v>14475.02</v>
      </c>
      <c r="O23" s="34"/>
      <c r="P23" s="34"/>
      <c r="Q23" s="34"/>
      <c r="R23" s="34" t="s">
        <v>26</v>
      </c>
      <c r="S23" s="1">
        <v>346</v>
      </c>
      <c r="T23" s="4">
        <v>14358.2</v>
      </c>
      <c r="V23" s="34"/>
      <c r="W23" s="34"/>
      <c r="X23" s="34"/>
      <c r="Y23" s="34" t="s">
        <v>26</v>
      </c>
      <c r="Z23" s="1">
        <v>344</v>
      </c>
      <c r="AA23" s="4">
        <v>14174.63</v>
      </c>
      <c r="AC23" s="34"/>
      <c r="AD23" s="34"/>
      <c r="AE23" s="34"/>
      <c r="AF23" s="34" t="s">
        <v>26</v>
      </c>
      <c r="AG23" s="1">
        <v>343</v>
      </c>
      <c r="AH23" s="4">
        <v>14091.84</v>
      </c>
      <c r="AJ23" s="34"/>
      <c r="AK23" s="34"/>
      <c r="AL23" s="34"/>
      <c r="AM23" s="34" t="s">
        <v>26</v>
      </c>
      <c r="AN23" s="1">
        <v>343</v>
      </c>
      <c r="AO23" s="4">
        <v>14076.2</v>
      </c>
    </row>
    <row r="24" spans="4:41">
      <c r="D24" t="s">
        <v>27</v>
      </c>
      <c r="E24" s="1">
        <v>200</v>
      </c>
      <c r="F24" s="4">
        <v>11228.44</v>
      </c>
      <c r="H24" s="34"/>
      <c r="I24" s="34"/>
      <c r="J24" s="34"/>
      <c r="K24" s="34" t="s">
        <v>27</v>
      </c>
      <c r="L24" s="1">
        <v>204</v>
      </c>
      <c r="M24" s="4">
        <v>11278.04</v>
      </c>
      <c r="O24" s="34"/>
      <c r="P24" s="34"/>
      <c r="Q24" s="34"/>
      <c r="R24" s="34" t="s">
        <v>27</v>
      </c>
      <c r="S24" s="1">
        <v>207</v>
      </c>
      <c r="T24" s="4">
        <v>11490.710000000001</v>
      </c>
      <c r="V24" s="34"/>
      <c r="W24" s="34"/>
      <c r="X24" s="34"/>
      <c r="Y24" s="34" t="s">
        <v>27</v>
      </c>
      <c r="Z24" s="1">
        <v>211</v>
      </c>
      <c r="AA24" s="4">
        <v>11766.48</v>
      </c>
      <c r="AC24" s="34"/>
      <c r="AD24" s="34"/>
      <c r="AE24" s="34"/>
      <c r="AF24" s="34" t="s">
        <v>27</v>
      </c>
      <c r="AG24" s="1">
        <v>224</v>
      </c>
      <c r="AH24" s="4">
        <v>11632.92</v>
      </c>
      <c r="AJ24" s="34"/>
      <c r="AK24" s="34"/>
      <c r="AL24" s="34"/>
      <c r="AM24" s="34" t="s">
        <v>27</v>
      </c>
      <c r="AN24" s="1">
        <v>217</v>
      </c>
      <c r="AO24" s="4">
        <v>12012.730000000001</v>
      </c>
    </row>
    <row r="25" spans="4:41">
      <c r="D25" t="s">
        <v>28</v>
      </c>
      <c r="E25" s="1">
        <v>50</v>
      </c>
      <c r="F25" s="4">
        <v>2162.86</v>
      </c>
      <c r="H25" s="34"/>
      <c r="I25" s="34"/>
      <c r="J25" s="34"/>
      <c r="K25" s="34" t="s">
        <v>28</v>
      </c>
      <c r="L25" s="1">
        <v>52</v>
      </c>
      <c r="M25" s="4">
        <v>2284.12</v>
      </c>
      <c r="O25" s="34"/>
      <c r="P25" s="34"/>
      <c r="Q25" s="34"/>
      <c r="R25" s="34" t="s">
        <v>28</v>
      </c>
      <c r="S25" s="1">
        <v>53</v>
      </c>
      <c r="T25" s="4">
        <v>2306.66</v>
      </c>
      <c r="V25" s="34"/>
      <c r="W25" s="34"/>
      <c r="X25" s="34"/>
      <c r="Y25" s="34" t="s">
        <v>28</v>
      </c>
      <c r="Z25" s="1">
        <v>53</v>
      </c>
      <c r="AA25" s="4">
        <v>2356.1</v>
      </c>
      <c r="AC25" s="34"/>
      <c r="AD25" s="34"/>
      <c r="AE25" s="34"/>
      <c r="AF25" s="34" t="s">
        <v>28</v>
      </c>
      <c r="AG25" s="1">
        <v>52</v>
      </c>
      <c r="AH25" s="4">
        <v>2319.46</v>
      </c>
      <c r="AJ25" s="34"/>
      <c r="AK25" s="34"/>
      <c r="AL25" s="34"/>
      <c r="AM25" s="34" t="s">
        <v>28</v>
      </c>
      <c r="AN25" s="1">
        <v>55</v>
      </c>
      <c r="AO25" s="4">
        <v>2422.75</v>
      </c>
    </row>
    <row r="26" spans="4:41">
      <c r="D26" t="s">
        <v>29</v>
      </c>
      <c r="E26" s="1">
        <v>12</v>
      </c>
      <c r="F26" s="4">
        <v>434.95</v>
      </c>
      <c r="H26" s="34"/>
      <c r="I26" s="34"/>
      <c r="J26" s="34"/>
      <c r="K26" s="34" t="s">
        <v>29</v>
      </c>
      <c r="L26" s="1">
        <v>13</v>
      </c>
      <c r="M26" s="4">
        <v>472.74</v>
      </c>
      <c r="O26" s="34"/>
      <c r="P26" s="34"/>
      <c r="Q26" s="34"/>
      <c r="R26" s="34" t="s">
        <v>29</v>
      </c>
      <c r="S26" s="1">
        <v>12</v>
      </c>
      <c r="T26" s="4">
        <v>437.9</v>
      </c>
      <c r="V26" s="34"/>
      <c r="W26" s="34"/>
      <c r="X26" s="34"/>
      <c r="Y26" s="34" t="s">
        <v>29</v>
      </c>
      <c r="Z26" s="1">
        <v>12</v>
      </c>
      <c r="AA26" s="4">
        <v>437.9</v>
      </c>
      <c r="AC26" s="34"/>
      <c r="AD26" s="34"/>
      <c r="AE26" s="34"/>
      <c r="AF26" s="34" t="s">
        <v>29</v>
      </c>
      <c r="AG26" s="1">
        <v>12</v>
      </c>
      <c r="AH26" s="4">
        <v>437.9</v>
      </c>
      <c r="AJ26" s="34"/>
      <c r="AK26" s="34"/>
      <c r="AL26" s="34"/>
      <c r="AM26" s="34" t="s">
        <v>29</v>
      </c>
      <c r="AN26" s="1">
        <v>12</v>
      </c>
      <c r="AO26" s="4">
        <v>437.9</v>
      </c>
    </row>
    <row r="27" spans="4:41">
      <c r="D27" t="s">
        <v>30</v>
      </c>
      <c r="E27" s="1">
        <v>222</v>
      </c>
      <c r="F27" s="4">
        <v>1739.29</v>
      </c>
      <c r="H27" s="34"/>
      <c r="I27" s="34"/>
      <c r="J27" s="34"/>
      <c r="K27" s="34" t="s">
        <v>30</v>
      </c>
      <c r="L27" s="1">
        <v>215</v>
      </c>
      <c r="M27" s="4">
        <v>1687.58</v>
      </c>
      <c r="O27" s="34"/>
      <c r="P27" s="34"/>
      <c r="Q27" s="34"/>
      <c r="R27" s="34" t="s">
        <v>30</v>
      </c>
      <c r="S27" s="1">
        <v>227</v>
      </c>
      <c r="T27" s="4">
        <v>1746.15</v>
      </c>
      <c r="V27" s="34"/>
      <c r="W27" s="34"/>
      <c r="X27" s="34"/>
      <c r="Y27" s="34" t="s">
        <v>30</v>
      </c>
      <c r="Z27" s="1">
        <v>215</v>
      </c>
      <c r="AA27" s="4">
        <v>1667.66</v>
      </c>
      <c r="AC27" s="34"/>
      <c r="AD27" s="34"/>
      <c r="AE27" s="34"/>
      <c r="AF27" s="34" t="s">
        <v>30</v>
      </c>
      <c r="AG27" s="1">
        <v>208</v>
      </c>
      <c r="AH27" s="4">
        <v>1624.7</v>
      </c>
      <c r="AJ27" s="34"/>
      <c r="AK27" s="34"/>
      <c r="AL27" s="34"/>
      <c r="AM27" s="34" t="s">
        <v>30</v>
      </c>
      <c r="AN27" s="1">
        <v>211</v>
      </c>
      <c r="AO27" s="4">
        <v>1594.1699999999998</v>
      </c>
    </row>
    <row r="28" spans="4:41">
      <c r="D28" t="s">
        <v>31</v>
      </c>
      <c r="E28" s="1">
        <v>213</v>
      </c>
      <c r="F28" s="4">
        <v>1954.64</v>
      </c>
      <c r="H28" s="34"/>
      <c r="I28" s="34"/>
      <c r="J28" s="34"/>
      <c r="K28" s="34" t="s">
        <v>31</v>
      </c>
      <c r="L28" s="1">
        <v>221</v>
      </c>
      <c r="M28" s="4">
        <v>2069.38</v>
      </c>
      <c r="O28" s="34"/>
      <c r="P28" s="34"/>
      <c r="Q28" s="34"/>
      <c r="R28" s="34" t="s">
        <v>31</v>
      </c>
      <c r="S28" s="1">
        <v>219</v>
      </c>
      <c r="T28" s="4">
        <v>2022.76</v>
      </c>
      <c r="V28" s="34"/>
      <c r="W28" s="34"/>
      <c r="X28" s="34"/>
      <c r="Y28" s="34" t="s">
        <v>31</v>
      </c>
      <c r="Z28" s="1">
        <v>222</v>
      </c>
      <c r="AA28" s="4">
        <v>2031.68</v>
      </c>
      <c r="AC28" s="34"/>
      <c r="AD28" s="34"/>
      <c r="AE28" s="34"/>
      <c r="AF28" s="34" t="s">
        <v>31</v>
      </c>
      <c r="AG28" s="1">
        <v>221</v>
      </c>
      <c r="AH28" s="4">
        <v>2011.86</v>
      </c>
      <c r="AJ28" s="34"/>
      <c r="AK28" s="34"/>
      <c r="AL28" s="34"/>
      <c r="AM28" s="34" t="s">
        <v>31</v>
      </c>
      <c r="AN28" s="1">
        <v>225</v>
      </c>
      <c r="AO28" s="4">
        <v>2014.31</v>
      </c>
    </row>
    <row r="29" spans="4:41">
      <c r="D29" t="s">
        <v>32</v>
      </c>
      <c r="E29" s="1">
        <v>217</v>
      </c>
      <c r="F29" s="4">
        <v>4542.7599999999993</v>
      </c>
      <c r="H29" s="34"/>
      <c r="I29" s="34"/>
      <c r="J29" s="34"/>
      <c r="K29" s="34" t="s">
        <v>32</v>
      </c>
      <c r="L29" s="1">
        <v>215</v>
      </c>
      <c r="M29" s="4">
        <v>4457.8999999999996</v>
      </c>
      <c r="O29" s="34"/>
      <c r="P29" s="34"/>
      <c r="Q29" s="34"/>
      <c r="R29" s="34" t="s">
        <v>32</v>
      </c>
      <c r="S29" s="1">
        <v>219</v>
      </c>
      <c r="T29" s="4">
        <v>4509.3599999999997</v>
      </c>
      <c r="V29" s="34"/>
      <c r="W29" s="34"/>
      <c r="X29" s="34"/>
      <c r="Y29" s="34" t="s">
        <v>32</v>
      </c>
      <c r="Z29" s="1">
        <v>226</v>
      </c>
      <c r="AA29" s="4">
        <v>4296.2</v>
      </c>
      <c r="AC29" s="34"/>
      <c r="AD29" s="34"/>
      <c r="AE29" s="34"/>
      <c r="AF29" s="34" t="s">
        <v>32</v>
      </c>
      <c r="AG29" s="1">
        <v>218</v>
      </c>
      <c r="AH29" s="4">
        <v>4402.16</v>
      </c>
      <c r="AJ29" s="34"/>
      <c r="AK29" s="34"/>
      <c r="AL29" s="34"/>
      <c r="AM29" s="34" t="s">
        <v>32</v>
      </c>
      <c r="AN29" s="1">
        <v>220</v>
      </c>
      <c r="AO29" s="4">
        <v>4330.55</v>
      </c>
    </row>
    <row r="30" spans="4:41">
      <c r="D30" t="s">
        <v>33</v>
      </c>
      <c r="E30" s="1">
        <v>173</v>
      </c>
      <c r="F30" s="4">
        <v>5293.0700000000006</v>
      </c>
      <c r="H30" s="34"/>
      <c r="I30" s="34"/>
      <c r="J30" s="34"/>
      <c r="K30" s="34" t="s">
        <v>33</v>
      </c>
      <c r="L30" s="1">
        <v>167</v>
      </c>
      <c r="M30" s="4">
        <v>5088.2</v>
      </c>
      <c r="O30" s="34"/>
      <c r="P30" s="34"/>
      <c r="Q30" s="34"/>
      <c r="R30" s="34" t="s">
        <v>33</v>
      </c>
      <c r="S30" s="1">
        <v>167</v>
      </c>
      <c r="T30" s="4">
        <v>5042.78</v>
      </c>
      <c r="V30" s="34"/>
      <c r="W30" s="34"/>
      <c r="X30" s="34"/>
      <c r="Y30" s="34" t="s">
        <v>33</v>
      </c>
      <c r="Z30" s="1">
        <v>173</v>
      </c>
      <c r="AA30" s="4">
        <v>5185.8899999999994</v>
      </c>
      <c r="AC30" s="34"/>
      <c r="AD30" s="34"/>
      <c r="AE30" s="34"/>
      <c r="AF30" s="34" t="s">
        <v>33</v>
      </c>
      <c r="AG30" s="1">
        <v>177</v>
      </c>
      <c r="AH30" s="4">
        <v>5217.4000000000005</v>
      </c>
      <c r="AJ30" s="34"/>
      <c r="AK30" s="34"/>
      <c r="AL30" s="34"/>
      <c r="AM30" s="34" t="s">
        <v>33</v>
      </c>
      <c r="AN30" s="1">
        <v>183</v>
      </c>
      <c r="AO30" s="4">
        <v>5391</v>
      </c>
    </row>
    <row r="31" spans="4:41">
      <c r="D31" t="s">
        <v>34</v>
      </c>
      <c r="E31" s="1">
        <v>143</v>
      </c>
      <c r="F31" s="4">
        <v>5497.97</v>
      </c>
      <c r="H31" s="34"/>
      <c r="I31" s="34"/>
      <c r="J31" s="34"/>
      <c r="K31" s="34" t="s">
        <v>34</v>
      </c>
      <c r="L31" s="1">
        <v>149</v>
      </c>
      <c r="M31" s="4">
        <v>5725.7600000000011</v>
      </c>
      <c r="O31" s="34"/>
      <c r="P31" s="34"/>
      <c r="Q31" s="34"/>
      <c r="R31" s="34" t="s">
        <v>34</v>
      </c>
      <c r="S31" s="1">
        <v>148</v>
      </c>
      <c r="T31" s="4">
        <v>5827.3499999999995</v>
      </c>
      <c r="V31" s="34"/>
      <c r="W31" s="34"/>
      <c r="X31" s="34"/>
      <c r="Y31" s="34" t="s">
        <v>34</v>
      </c>
      <c r="Z31" s="1">
        <v>146</v>
      </c>
      <c r="AA31" s="4">
        <v>5579.39</v>
      </c>
      <c r="AC31" s="34"/>
      <c r="AD31" s="34"/>
      <c r="AE31" s="34"/>
      <c r="AF31" s="34" t="s">
        <v>34</v>
      </c>
      <c r="AG31" s="1">
        <v>142</v>
      </c>
      <c r="AH31" s="4">
        <v>5614.92</v>
      </c>
      <c r="AJ31" s="34"/>
      <c r="AK31" s="34"/>
      <c r="AL31" s="34"/>
      <c r="AM31" s="34" t="s">
        <v>34</v>
      </c>
      <c r="AN31" s="1">
        <v>141</v>
      </c>
      <c r="AO31" s="4">
        <v>5341.2800000000007</v>
      </c>
    </row>
    <row r="32" spans="4:41">
      <c r="D32" t="s">
        <v>35</v>
      </c>
      <c r="E32" s="1">
        <v>146</v>
      </c>
      <c r="F32" s="4">
        <v>7611.04</v>
      </c>
      <c r="H32" s="34"/>
      <c r="I32" s="34"/>
      <c r="J32" s="34"/>
      <c r="K32" s="34" t="s">
        <v>35</v>
      </c>
      <c r="L32" s="1">
        <v>146</v>
      </c>
      <c r="M32" s="4">
        <v>7539.51</v>
      </c>
      <c r="O32" s="34"/>
      <c r="P32" s="34"/>
      <c r="Q32" s="34"/>
      <c r="R32" s="34" t="s">
        <v>35</v>
      </c>
      <c r="S32" s="1">
        <v>147</v>
      </c>
      <c r="T32" s="4">
        <v>7650.95</v>
      </c>
      <c r="V32" s="34"/>
      <c r="W32" s="34"/>
      <c r="X32" s="34"/>
      <c r="Y32" s="34" t="s">
        <v>35</v>
      </c>
      <c r="Z32" s="1">
        <v>145</v>
      </c>
      <c r="AA32" s="4">
        <v>7536.55</v>
      </c>
      <c r="AC32" s="34"/>
      <c r="AD32" s="34"/>
      <c r="AE32" s="34"/>
      <c r="AF32" s="34" t="s">
        <v>35</v>
      </c>
      <c r="AG32" s="1">
        <v>148</v>
      </c>
      <c r="AH32" s="4">
        <v>7598.04</v>
      </c>
      <c r="AJ32" s="34"/>
      <c r="AK32" s="34"/>
      <c r="AL32" s="34"/>
      <c r="AM32" s="34" t="s">
        <v>35</v>
      </c>
      <c r="AN32" s="1">
        <v>147</v>
      </c>
      <c r="AO32" s="4">
        <v>7600.8700000000008</v>
      </c>
    </row>
    <row r="33" spans="2:41">
      <c r="D33" t="s">
        <v>36</v>
      </c>
      <c r="E33" s="1">
        <v>120</v>
      </c>
      <c r="F33" s="4">
        <v>7522.58</v>
      </c>
      <c r="H33" s="34"/>
      <c r="I33" s="34"/>
      <c r="J33" s="34"/>
      <c r="K33" s="34" t="s">
        <v>36</v>
      </c>
      <c r="L33" s="1">
        <v>119</v>
      </c>
      <c r="M33" s="4">
        <v>7691.02</v>
      </c>
      <c r="O33" s="34"/>
      <c r="P33" s="34"/>
      <c r="Q33" s="34"/>
      <c r="R33" s="34" t="s">
        <v>36</v>
      </c>
      <c r="S33" s="1">
        <v>117</v>
      </c>
      <c r="T33" s="4">
        <v>7553.1100000000006</v>
      </c>
      <c r="V33" s="34"/>
      <c r="W33" s="34"/>
      <c r="X33" s="34"/>
      <c r="Y33" s="34" t="s">
        <v>36</v>
      </c>
      <c r="Z33" s="1">
        <v>118</v>
      </c>
      <c r="AA33" s="4">
        <v>7809.1100000000006</v>
      </c>
      <c r="AC33" s="34"/>
      <c r="AD33" s="34"/>
      <c r="AE33" s="34"/>
      <c r="AF33" s="34" t="s">
        <v>36</v>
      </c>
      <c r="AG33" s="1">
        <v>120</v>
      </c>
      <c r="AH33" s="4">
        <v>7962.4</v>
      </c>
      <c r="AJ33" s="34"/>
      <c r="AK33" s="34"/>
      <c r="AL33" s="34"/>
      <c r="AM33" s="34" t="s">
        <v>36</v>
      </c>
      <c r="AN33" s="1">
        <v>121</v>
      </c>
      <c r="AO33" s="4">
        <v>7972.65</v>
      </c>
    </row>
    <row r="34" spans="2:41">
      <c r="D34" t="s">
        <v>37</v>
      </c>
      <c r="E34" s="1">
        <v>59</v>
      </c>
      <c r="F34" s="4">
        <v>4982.24</v>
      </c>
      <c r="H34" s="34"/>
      <c r="I34" s="34"/>
      <c r="J34" s="34"/>
      <c r="K34" s="34" t="s">
        <v>37</v>
      </c>
      <c r="L34" s="1">
        <v>57</v>
      </c>
      <c r="M34" s="4">
        <v>4968.8900000000003</v>
      </c>
      <c r="O34" s="34"/>
      <c r="P34" s="34"/>
      <c r="Q34" s="34"/>
      <c r="R34" s="34" t="s">
        <v>37</v>
      </c>
      <c r="S34" s="1">
        <v>64</v>
      </c>
      <c r="T34" s="4">
        <v>5195.12</v>
      </c>
      <c r="V34" s="34"/>
      <c r="W34" s="34"/>
      <c r="X34" s="34"/>
      <c r="Y34" s="34" t="s">
        <v>37</v>
      </c>
      <c r="Z34" s="1">
        <v>65</v>
      </c>
      <c r="AA34" s="4">
        <v>5765.22</v>
      </c>
      <c r="AC34" s="34"/>
      <c r="AD34" s="34"/>
      <c r="AE34" s="34"/>
      <c r="AF34" s="34" t="s">
        <v>37</v>
      </c>
      <c r="AG34" s="1">
        <v>65</v>
      </c>
      <c r="AH34" s="4">
        <v>5452.94</v>
      </c>
      <c r="AJ34" s="34"/>
      <c r="AK34" s="34"/>
      <c r="AL34" s="34"/>
      <c r="AM34" s="34" t="s">
        <v>37</v>
      </c>
      <c r="AN34" s="1">
        <v>67</v>
      </c>
      <c r="AO34" s="4">
        <v>5270.63</v>
      </c>
    </row>
    <row r="35" spans="2:41">
      <c r="D35" t="s">
        <v>38</v>
      </c>
      <c r="E35" s="1">
        <v>17</v>
      </c>
      <c r="F35" s="4">
        <v>845.62</v>
      </c>
      <c r="H35" s="34"/>
      <c r="I35" s="34"/>
      <c r="J35" s="34"/>
      <c r="K35" s="34" t="s">
        <v>38</v>
      </c>
      <c r="L35" s="1">
        <v>16</v>
      </c>
      <c r="M35" s="4">
        <v>818.75</v>
      </c>
      <c r="O35" s="34"/>
      <c r="P35" s="34"/>
      <c r="Q35" s="34"/>
      <c r="R35" s="34" t="s">
        <v>38</v>
      </c>
      <c r="S35" s="1">
        <v>17</v>
      </c>
      <c r="T35" s="4">
        <v>966.21</v>
      </c>
      <c r="V35" s="34"/>
      <c r="W35" s="34"/>
      <c r="X35" s="34"/>
      <c r="Y35" s="34" t="s">
        <v>38</v>
      </c>
      <c r="Z35" s="1">
        <v>17</v>
      </c>
      <c r="AA35" s="4">
        <v>966.21</v>
      </c>
      <c r="AC35" s="34"/>
      <c r="AD35" s="34"/>
      <c r="AE35" s="34"/>
      <c r="AF35" s="34" t="s">
        <v>38</v>
      </c>
      <c r="AG35" s="1">
        <v>18</v>
      </c>
      <c r="AH35" s="4">
        <v>1043.43</v>
      </c>
      <c r="AJ35" s="34"/>
      <c r="AK35" s="34"/>
      <c r="AL35" s="34"/>
      <c r="AM35" s="34" t="s">
        <v>38</v>
      </c>
      <c r="AN35" s="1">
        <v>19</v>
      </c>
      <c r="AO35" s="4">
        <v>1180.3900000000001</v>
      </c>
    </row>
    <row r="36" spans="2:41">
      <c r="D36" t="s">
        <v>39</v>
      </c>
      <c r="E36" s="1">
        <v>5</v>
      </c>
      <c r="F36" s="4">
        <v>324.33</v>
      </c>
      <c r="H36" s="34"/>
      <c r="I36" s="34"/>
      <c r="J36" s="34"/>
      <c r="K36" s="34" t="s">
        <v>39</v>
      </c>
      <c r="L36" s="1">
        <v>6</v>
      </c>
      <c r="M36" s="4">
        <v>351.2</v>
      </c>
      <c r="O36" s="34"/>
      <c r="P36" s="34"/>
      <c r="Q36" s="34"/>
      <c r="R36" s="34" t="s">
        <v>39</v>
      </c>
      <c r="S36" s="1">
        <v>6</v>
      </c>
      <c r="T36" s="4">
        <v>351.2</v>
      </c>
      <c r="V36" s="34"/>
      <c r="W36" s="34"/>
      <c r="X36" s="34"/>
      <c r="Y36" s="34" t="s">
        <v>39</v>
      </c>
      <c r="Z36" s="1">
        <v>6</v>
      </c>
      <c r="AA36" s="4">
        <v>351.2</v>
      </c>
      <c r="AC36" s="34"/>
      <c r="AD36" s="34"/>
      <c r="AE36" s="34"/>
      <c r="AF36" s="34" t="s">
        <v>39</v>
      </c>
      <c r="AG36" s="1">
        <v>6</v>
      </c>
      <c r="AH36" s="4">
        <v>351.2</v>
      </c>
      <c r="AJ36" s="34"/>
      <c r="AK36" s="34"/>
      <c r="AL36" s="34"/>
      <c r="AM36" s="34" t="s">
        <v>39</v>
      </c>
      <c r="AN36" s="1">
        <v>6</v>
      </c>
      <c r="AO36" s="4">
        <v>351.2</v>
      </c>
    </row>
    <row r="37" spans="2:41">
      <c r="D37" t="s">
        <v>40</v>
      </c>
      <c r="E37" s="1">
        <v>253</v>
      </c>
      <c r="F37" s="4">
        <v>1527.6000000000001</v>
      </c>
      <c r="H37" s="34"/>
      <c r="I37" s="34"/>
      <c r="J37" s="34"/>
      <c r="K37" s="34" t="s">
        <v>40</v>
      </c>
      <c r="L37" s="1">
        <v>249</v>
      </c>
      <c r="M37" s="4">
        <v>1501.8600000000001</v>
      </c>
      <c r="O37" s="34"/>
      <c r="P37" s="34"/>
      <c r="Q37" s="34"/>
      <c r="R37" s="34" t="s">
        <v>40</v>
      </c>
      <c r="S37" s="1">
        <v>254</v>
      </c>
      <c r="T37" s="4">
        <v>1523.03</v>
      </c>
      <c r="V37" s="34"/>
      <c r="W37" s="34"/>
      <c r="X37" s="34"/>
      <c r="Y37" s="34" t="s">
        <v>40</v>
      </c>
      <c r="Z37" s="1">
        <v>251</v>
      </c>
      <c r="AA37" s="4">
        <v>1523.27</v>
      </c>
      <c r="AC37" s="34"/>
      <c r="AD37" s="34"/>
      <c r="AE37" s="34"/>
      <c r="AF37" s="34" t="s">
        <v>40</v>
      </c>
      <c r="AG37" s="1">
        <v>239</v>
      </c>
      <c r="AH37" s="4">
        <v>1455.7</v>
      </c>
      <c r="AJ37" s="34"/>
      <c r="AK37" s="34"/>
      <c r="AL37" s="34"/>
      <c r="AM37" s="34" t="s">
        <v>40</v>
      </c>
      <c r="AN37" s="1">
        <v>242</v>
      </c>
      <c r="AO37" s="4">
        <v>1442.7199999999998</v>
      </c>
    </row>
    <row r="38" spans="2:41">
      <c r="D38" t="s">
        <v>41</v>
      </c>
      <c r="E38" s="1">
        <v>232</v>
      </c>
      <c r="F38" s="4">
        <v>1612.24</v>
      </c>
      <c r="H38" s="34"/>
      <c r="I38" s="34"/>
      <c r="J38" s="34"/>
      <c r="K38" s="34" t="s">
        <v>41</v>
      </c>
      <c r="L38" s="1">
        <v>230</v>
      </c>
      <c r="M38" s="4">
        <v>1650.71</v>
      </c>
      <c r="O38" s="34"/>
      <c r="P38" s="34"/>
      <c r="Q38" s="34"/>
      <c r="R38" s="34" t="s">
        <v>41</v>
      </c>
      <c r="S38" s="1">
        <v>224</v>
      </c>
      <c r="T38" s="4">
        <v>1602.44</v>
      </c>
      <c r="V38" s="34"/>
      <c r="W38" s="34"/>
      <c r="X38" s="34"/>
      <c r="Y38" s="34" t="s">
        <v>41</v>
      </c>
      <c r="Z38" s="1">
        <v>224</v>
      </c>
      <c r="AA38" s="4">
        <v>1574.73</v>
      </c>
      <c r="AC38" s="34"/>
      <c r="AD38" s="34"/>
      <c r="AE38" s="34"/>
      <c r="AF38" s="34" t="s">
        <v>41</v>
      </c>
      <c r="AG38" s="1">
        <v>233</v>
      </c>
      <c r="AH38" s="4">
        <v>1618.01</v>
      </c>
      <c r="AJ38" s="34"/>
      <c r="AK38" s="34"/>
      <c r="AL38" s="34"/>
      <c r="AM38" s="34" t="s">
        <v>41</v>
      </c>
      <c r="AN38" s="1">
        <v>234</v>
      </c>
      <c r="AO38" s="4">
        <v>1566.03</v>
      </c>
    </row>
    <row r="39" spans="2:41">
      <c r="D39" t="s">
        <v>42</v>
      </c>
      <c r="E39" s="1">
        <v>180</v>
      </c>
      <c r="F39" s="4">
        <v>2897.18</v>
      </c>
      <c r="H39" s="34"/>
      <c r="I39" s="34"/>
      <c r="J39" s="34"/>
      <c r="K39" s="34" t="s">
        <v>42</v>
      </c>
      <c r="L39" s="1">
        <v>188</v>
      </c>
      <c r="M39" s="4">
        <v>2973.5099999999998</v>
      </c>
      <c r="O39" s="34"/>
      <c r="P39" s="34"/>
      <c r="Q39" s="34"/>
      <c r="R39" s="34" t="s">
        <v>42</v>
      </c>
      <c r="S39" s="1">
        <v>188</v>
      </c>
      <c r="T39" s="4">
        <v>2916.52</v>
      </c>
      <c r="V39" s="34"/>
      <c r="W39" s="34"/>
      <c r="X39" s="34"/>
      <c r="Y39" s="34" t="s">
        <v>42</v>
      </c>
      <c r="Z39" s="1">
        <v>184</v>
      </c>
      <c r="AA39" s="4">
        <v>2766.24</v>
      </c>
      <c r="AC39" s="34"/>
      <c r="AD39" s="34"/>
      <c r="AE39" s="34"/>
      <c r="AF39" s="34" t="s">
        <v>42</v>
      </c>
      <c r="AG39" s="1">
        <v>186</v>
      </c>
      <c r="AH39" s="4">
        <v>2763.68</v>
      </c>
      <c r="AJ39" s="34"/>
      <c r="AK39" s="34"/>
      <c r="AL39" s="34"/>
      <c r="AM39" s="34" t="s">
        <v>42</v>
      </c>
      <c r="AN39" s="1">
        <v>188</v>
      </c>
      <c r="AO39" s="4">
        <v>2722.1800000000003</v>
      </c>
    </row>
    <row r="40" spans="2:41">
      <c r="D40" t="s">
        <v>43</v>
      </c>
      <c r="E40" s="1">
        <v>170</v>
      </c>
      <c r="F40" s="4">
        <v>4384.55</v>
      </c>
      <c r="H40" s="34"/>
      <c r="I40" s="34"/>
      <c r="J40" s="34"/>
      <c r="K40" s="34" t="s">
        <v>43</v>
      </c>
      <c r="L40" s="1">
        <v>171</v>
      </c>
      <c r="M40" s="4">
        <v>4344.0700000000006</v>
      </c>
      <c r="O40" s="34"/>
      <c r="P40" s="34"/>
      <c r="Q40" s="34"/>
      <c r="R40" s="34" t="s">
        <v>43</v>
      </c>
      <c r="S40" s="1">
        <v>171</v>
      </c>
      <c r="T40" s="4">
        <v>4388.3599999999997</v>
      </c>
      <c r="V40" s="34"/>
      <c r="W40" s="34"/>
      <c r="X40" s="34"/>
      <c r="Y40" s="34" t="s">
        <v>43</v>
      </c>
      <c r="Z40" s="1">
        <v>170</v>
      </c>
      <c r="AA40" s="4">
        <v>4361.8</v>
      </c>
      <c r="AC40" s="34"/>
      <c r="AD40" s="34"/>
      <c r="AE40" s="34"/>
      <c r="AF40" s="34" t="s">
        <v>43</v>
      </c>
      <c r="AG40" s="1">
        <v>172</v>
      </c>
      <c r="AH40" s="4">
        <v>4340.3099999999995</v>
      </c>
      <c r="AJ40" s="34"/>
      <c r="AK40" s="34"/>
      <c r="AL40" s="34"/>
      <c r="AM40" s="34" t="s">
        <v>43</v>
      </c>
      <c r="AN40" s="1">
        <v>174</v>
      </c>
      <c r="AO40" s="4">
        <v>4227.1899999999996</v>
      </c>
    </row>
    <row r="41" spans="2:41">
      <c r="D41" t="s">
        <v>44</v>
      </c>
      <c r="E41" s="1">
        <v>196</v>
      </c>
      <c r="F41" s="4">
        <v>6588.48</v>
      </c>
      <c r="H41" s="34"/>
      <c r="I41" s="34"/>
      <c r="J41" s="34"/>
      <c r="K41" s="34" t="s">
        <v>44</v>
      </c>
      <c r="L41" s="1">
        <v>197</v>
      </c>
      <c r="M41" s="4">
        <v>6623.6799999999994</v>
      </c>
      <c r="O41" s="34"/>
      <c r="P41" s="34"/>
      <c r="Q41" s="34"/>
      <c r="R41" s="34" t="s">
        <v>44</v>
      </c>
      <c r="S41" s="1">
        <v>199</v>
      </c>
      <c r="T41" s="4">
        <v>6526.7499999999991</v>
      </c>
      <c r="V41" s="34"/>
      <c r="W41" s="34"/>
      <c r="X41" s="34"/>
      <c r="Y41" s="34" t="s">
        <v>44</v>
      </c>
      <c r="Z41" s="1">
        <v>197</v>
      </c>
      <c r="AA41" s="4">
        <v>6520.2100000000009</v>
      </c>
      <c r="AC41" s="34"/>
      <c r="AD41" s="34"/>
      <c r="AE41" s="34"/>
      <c r="AF41" s="34" t="s">
        <v>44</v>
      </c>
      <c r="AG41" s="1">
        <v>202</v>
      </c>
      <c r="AH41" s="4">
        <v>6652.6799999999994</v>
      </c>
      <c r="AJ41" s="34"/>
      <c r="AK41" s="34"/>
      <c r="AL41" s="34"/>
      <c r="AM41" s="34" t="s">
        <v>44</v>
      </c>
      <c r="AN41" s="1">
        <v>197</v>
      </c>
      <c r="AO41" s="4">
        <v>6418.16</v>
      </c>
    </row>
    <row r="42" spans="2:41">
      <c r="D42" t="s">
        <v>45</v>
      </c>
      <c r="E42" s="1">
        <v>176</v>
      </c>
      <c r="F42" s="4">
        <v>7596.33</v>
      </c>
      <c r="H42" s="34"/>
      <c r="I42" s="34"/>
      <c r="J42" s="34"/>
      <c r="K42" s="34" t="s">
        <v>45</v>
      </c>
      <c r="L42" s="1">
        <v>184</v>
      </c>
      <c r="M42" s="4">
        <v>7877.42</v>
      </c>
      <c r="O42" s="34"/>
      <c r="P42" s="34"/>
      <c r="Q42" s="34"/>
      <c r="R42" s="34" t="s">
        <v>45</v>
      </c>
      <c r="S42" s="1">
        <v>175</v>
      </c>
      <c r="T42" s="4">
        <v>7535.6799999999994</v>
      </c>
      <c r="V42" s="34"/>
      <c r="W42" s="34"/>
      <c r="X42" s="34"/>
      <c r="Y42" s="34" t="s">
        <v>45</v>
      </c>
      <c r="Z42" s="1">
        <v>174</v>
      </c>
      <c r="AA42" s="4">
        <v>7462.38</v>
      </c>
      <c r="AC42" s="34"/>
      <c r="AD42" s="34"/>
      <c r="AE42" s="34"/>
      <c r="AF42" s="34" t="s">
        <v>45</v>
      </c>
      <c r="AG42" s="1">
        <v>180</v>
      </c>
      <c r="AH42" s="4">
        <v>7669.0300000000007</v>
      </c>
      <c r="AJ42" s="34"/>
      <c r="AK42" s="34"/>
      <c r="AL42" s="34"/>
      <c r="AM42" s="34" t="s">
        <v>45</v>
      </c>
      <c r="AN42" s="1">
        <v>187</v>
      </c>
      <c r="AO42" s="4">
        <v>7688.6</v>
      </c>
    </row>
    <row r="43" spans="2:41">
      <c r="D43" t="s">
        <v>46</v>
      </c>
      <c r="E43" s="1">
        <v>170</v>
      </c>
      <c r="F43" s="4">
        <v>8961.82</v>
      </c>
      <c r="H43" s="34"/>
      <c r="I43" s="34"/>
      <c r="J43" s="34"/>
      <c r="K43" s="34" t="s">
        <v>46</v>
      </c>
      <c r="L43" s="1">
        <v>167</v>
      </c>
      <c r="M43" s="4">
        <v>8986.7000000000007</v>
      </c>
      <c r="O43" s="34"/>
      <c r="P43" s="34"/>
      <c r="Q43" s="34"/>
      <c r="R43" s="34" t="s">
        <v>46</v>
      </c>
      <c r="S43" s="1">
        <v>170</v>
      </c>
      <c r="T43" s="4">
        <v>9131.42</v>
      </c>
      <c r="V43" s="34"/>
      <c r="W43" s="34"/>
      <c r="X43" s="34"/>
      <c r="Y43" s="34" t="s">
        <v>46</v>
      </c>
      <c r="Z43" s="1">
        <v>169</v>
      </c>
      <c r="AA43" s="4">
        <v>9039.0500000000011</v>
      </c>
      <c r="AC43" s="34"/>
      <c r="AD43" s="34"/>
      <c r="AE43" s="34"/>
      <c r="AF43" s="34" t="s">
        <v>46</v>
      </c>
      <c r="AG43" s="1">
        <v>166</v>
      </c>
      <c r="AH43" s="4">
        <v>8718.06</v>
      </c>
      <c r="AJ43" s="34"/>
      <c r="AK43" s="34"/>
      <c r="AL43" s="34"/>
      <c r="AM43" s="34" t="s">
        <v>46</v>
      </c>
      <c r="AN43" s="1">
        <v>171</v>
      </c>
      <c r="AO43" s="4">
        <v>8912.44</v>
      </c>
    </row>
    <row r="44" spans="2:41">
      <c r="D44" t="s">
        <v>47</v>
      </c>
      <c r="E44" s="1">
        <v>105</v>
      </c>
      <c r="F44" s="4">
        <v>6698.02</v>
      </c>
      <c r="H44" s="34"/>
      <c r="I44" s="34"/>
      <c r="J44" s="34"/>
      <c r="K44" s="34" t="s">
        <v>47</v>
      </c>
      <c r="L44" s="1">
        <v>108</v>
      </c>
      <c r="M44" s="4">
        <v>6759.25</v>
      </c>
      <c r="O44" s="34"/>
      <c r="P44" s="34"/>
      <c r="Q44" s="34"/>
      <c r="R44" s="34" t="s">
        <v>47</v>
      </c>
      <c r="S44" s="1">
        <v>107</v>
      </c>
      <c r="T44" s="4">
        <v>6665.0700000000006</v>
      </c>
      <c r="V44" s="34"/>
      <c r="W44" s="34"/>
      <c r="X44" s="34"/>
      <c r="Y44" s="34" t="s">
        <v>47</v>
      </c>
      <c r="Z44" s="1">
        <v>116</v>
      </c>
      <c r="AA44" s="4">
        <v>6436.0400000000009</v>
      </c>
      <c r="AC44" s="34"/>
      <c r="AD44" s="34"/>
      <c r="AE44" s="34"/>
      <c r="AF44" s="34" t="s">
        <v>47</v>
      </c>
      <c r="AG44" s="1">
        <v>115</v>
      </c>
      <c r="AH44" s="4">
        <v>7405.71</v>
      </c>
      <c r="AJ44" s="34"/>
      <c r="AK44" s="34"/>
      <c r="AL44" s="34"/>
      <c r="AM44" s="34" t="s">
        <v>47</v>
      </c>
      <c r="AN44" s="1">
        <v>115</v>
      </c>
      <c r="AO44" s="4">
        <v>7077.92</v>
      </c>
    </row>
    <row r="45" spans="2:41">
      <c r="D45" t="s">
        <v>48</v>
      </c>
      <c r="E45" s="1">
        <v>29</v>
      </c>
      <c r="F45" s="4">
        <v>1369.28</v>
      </c>
      <c r="H45" s="34"/>
      <c r="I45" s="34"/>
      <c r="J45" s="34"/>
      <c r="K45" s="34" t="s">
        <v>48</v>
      </c>
      <c r="L45" s="1">
        <v>28</v>
      </c>
      <c r="M45" s="4">
        <v>1331.26</v>
      </c>
      <c r="O45" s="34"/>
      <c r="P45" s="34"/>
      <c r="Q45" s="34"/>
      <c r="R45" s="34" t="s">
        <v>48</v>
      </c>
      <c r="S45" s="1">
        <v>30</v>
      </c>
      <c r="T45" s="4">
        <v>1455.06</v>
      </c>
      <c r="V45" s="34"/>
      <c r="W45" s="34"/>
      <c r="X45" s="34"/>
      <c r="Y45" s="34" t="s">
        <v>48</v>
      </c>
      <c r="Z45" s="1">
        <v>30</v>
      </c>
      <c r="AA45" s="4">
        <v>1503.56</v>
      </c>
      <c r="AC45" s="34"/>
      <c r="AD45" s="34"/>
      <c r="AE45" s="34"/>
      <c r="AF45" s="34" t="s">
        <v>48</v>
      </c>
      <c r="AG45" s="1">
        <v>29</v>
      </c>
      <c r="AH45" s="4">
        <v>1448.58</v>
      </c>
      <c r="AJ45" s="34"/>
      <c r="AK45" s="34"/>
      <c r="AL45" s="34"/>
      <c r="AM45" s="34" t="s">
        <v>48</v>
      </c>
      <c r="AN45" s="1">
        <v>29</v>
      </c>
      <c r="AO45" s="4">
        <v>1450.03</v>
      </c>
    </row>
    <row r="46" spans="2:41">
      <c r="D46" t="s">
        <v>49</v>
      </c>
      <c r="E46" s="1">
        <v>10</v>
      </c>
      <c r="F46" s="4">
        <v>391.24</v>
      </c>
      <c r="H46" s="34"/>
      <c r="I46" s="34"/>
      <c r="J46" s="34"/>
      <c r="K46" s="34" t="s">
        <v>49</v>
      </c>
      <c r="L46" s="1">
        <v>10</v>
      </c>
      <c r="M46" s="4">
        <v>391.24</v>
      </c>
      <c r="O46" s="34"/>
      <c r="P46" s="34"/>
      <c r="Q46" s="34"/>
      <c r="R46" s="34" t="s">
        <v>49</v>
      </c>
      <c r="S46" s="1">
        <v>11</v>
      </c>
      <c r="T46" s="4">
        <v>420.84000000000003</v>
      </c>
      <c r="V46" s="34"/>
      <c r="W46" s="34"/>
      <c r="X46" s="34"/>
      <c r="Y46" s="34" t="s">
        <v>49</v>
      </c>
      <c r="Z46" s="1">
        <v>11</v>
      </c>
      <c r="AA46" s="4">
        <v>420.84000000000003</v>
      </c>
      <c r="AC46" s="34"/>
      <c r="AD46" s="34"/>
      <c r="AE46" s="34"/>
      <c r="AF46" s="34" t="s">
        <v>49</v>
      </c>
      <c r="AG46" s="1">
        <v>12</v>
      </c>
      <c r="AH46" s="4">
        <v>475.82</v>
      </c>
      <c r="AJ46" s="34"/>
      <c r="AK46" s="34"/>
      <c r="AL46" s="34"/>
      <c r="AM46" s="34" t="s">
        <v>49</v>
      </c>
      <c r="AN46" s="1">
        <v>12</v>
      </c>
      <c r="AO46" s="4">
        <v>475.82</v>
      </c>
    </row>
    <row r="47" spans="2:41">
      <c r="B47" t="s">
        <v>50</v>
      </c>
      <c r="E47" s="1">
        <v>7176</v>
      </c>
      <c r="F47" s="4">
        <v>198651.76999999993</v>
      </c>
      <c r="H47" s="34"/>
      <c r="I47" s="34" t="s">
        <v>50</v>
      </c>
      <c r="J47" s="34"/>
      <c r="K47" s="34"/>
      <c r="L47" s="1">
        <v>7197</v>
      </c>
      <c r="M47" s="4">
        <v>199539.18000000002</v>
      </c>
      <c r="O47" s="34"/>
      <c r="P47" s="34" t="s">
        <v>50</v>
      </c>
      <c r="Q47" s="34"/>
      <c r="R47" s="34"/>
      <c r="S47" s="1">
        <v>7273</v>
      </c>
      <c r="T47" s="4">
        <v>200043.79</v>
      </c>
      <c r="V47" s="34"/>
      <c r="W47" s="34" t="s">
        <v>50</v>
      </c>
      <c r="X47" s="34"/>
      <c r="Y47" s="34"/>
      <c r="Z47" s="1">
        <v>7276</v>
      </c>
      <c r="AA47" s="4">
        <v>199855.16999999995</v>
      </c>
      <c r="AC47" s="34"/>
      <c r="AD47" s="34" t="s">
        <v>50</v>
      </c>
      <c r="AE47" s="34"/>
      <c r="AF47" s="34"/>
      <c r="AG47" s="1">
        <v>7286</v>
      </c>
      <c r="AH47" s="4">
        <v>199746.15</v>
      </c>
      <c r="AJ47" s="34"/>
      <c r="AK47" s="34" t="s">
        <v>50</v>
      </c>
      <c r="AL47" s="34"/>
      <c r="AM47" s="34"/>
      <c r="AN47" s="1">
        <v>7330</v>
      </c>
      <c r="AO47" s="4">
        <v>199524.14000000004</v>
      </c>
    </row>
    <row r="48" spans="2:41">
      <c r="B48" t="s">
        <v>51</v>
      </c>
      <c r="C48" t="s">
        <v>9</v>
      </c>
      <c r="D48" t="s">
        <v>52</v>
      </c>
      <c r="E48" s="1">
        <v>1331</v>
      </c>
      <c r="F48" s="4">
        <v>73971.45</v>
      </c>
      <c r="H48" s="34"/>
      <c r="I48" s="34" t="s">
        <v>51</v>
      </c>
      <c r="J48" s="34" t="s">
        <v>9</v>
      </c>
      <c r="K48" s="34" t="s">
        <v>52</v>
      </c>
      <c r="L48" s="1">
        <v>1337</v>
      </c>
      <c r="M48" s="4">
        <v>74050.47</v>
      </c>
      <c r="O48" s="34"/>
      <c r="P48" s="34" t="s">
        <v>51</v>
      </c>
      <c r="Q48" s="34" t="s">
        <v>9</v>
      </c>
      <c r="R48" s="34" t="s">
        <v>52</v>
      </c>
      <c r="S48" s="1">
        <v>1362</v>
      </c>
      <c r="T48" s="4">
        <v>75480.91</v>
      </c>
      <c r="V48" s="34"/>
      <c r="W48" s="34" t="s">
        <v>51</v>
      </c>
      <c r="X48" s="34" t="s">
        <v>9</v>
      </c>
      <c r="Y48" s="34" t="s">
        <v>52</v>
      </c>
      <c r="Z48" s="1">
        <v>1377</v>
      </c>
      <c r="AA48" s="4">
        <v>76837.42</v>
      </c>
      <c r="AC48" s="34"/>
      <c r="AD48" s="34" t="s">
        <v>51</v>
      </c>
      <c r="AE48" s="34" t="s">
        <v>9</v>
      </c>
      <c r="AF48" s="34" t="s">
        <v>52</v>
      </c>
      <c r="AG48" s="1">
        <v>1395</v>
      </c>
      <c r="AH48" s="4">
        <v>78671.89</v>
      </c>
      <c r="AJ48" s="34"/>
      <c r="AK48" s="34" t="s">
        <v>51</v>
      </c>
      <c r="AL48" s="34" t="s">
        <v>9</v>
      </c>
      <c r="AM48" s="34" t="s">
        <v>52</v>
      </c>
      <c r="AN48" s="1">
        <v>1400</v>
      </c>
      <c r="AO48" s="4">
        <v>76517.009999999995</v>
      </c>
    </row>
    <row r="49" spans="1:41">
      <c r="D49" t="s">
        <v>53</v>
      </c>
      <c r="E49" s="1">
        <v>1390</v>
      </c>
      <c r="F49" s="4">
        <v>74055.009999999995</v>
      </c>
      <c r="H49" s="34"/>
      <c r="I49" s="34"/>
      <c r="J49" s="34"/>
      <c r="K49" s="34" t="s">
        <v>53</v>
      </c>
      <c r="L49" s="1">
        <v>1392</v>
      </c>
      <c r="M49" s="4">
        <v>74631.429999999993</v>
      </c>
      <c r="O49" s="34"/>
      <c r="P49" s="34"/>
      <c r="Q49" s="34"/>
      <c r="R49" s="34" t="s">
        <v>53</v>
      </c>
      <c r="S49" s="1">
        <v>1407</v>
      </c>
      <c r="T49" s="4">
        <v>75641.12999999999</v>
      </c>
      <c r="V49" s="34"/>
      <c r="W49" s="34"/>
      <c r="X49" s="34"/>
      <c r="Y49" s="34" t="s">
        <v>53</v>
      </c>
      <c r="Z49" s="1">
        <v>1408</v>
      </c>
      <c r="AA49" s="4">
        <v>76229.489999999991</v>
      </c>
      <c r="AC49" s="34"/>
      <c r="AD49" s="34"/>
      <c r="AE49" s="34"/>
      <c r="AF49" s="34" t="s">
        <v>53</v>
      </c>
      <c r="AG49" s="1">
        <v>1418</v>
      </c>
      <c r="AH49" s="4">
        <v>76842.64</v>
      </c>
      <c r="AJ49" s="34"/>
      <c r="AK49" s="34"/>
      <c r="AL49" s="34"/>
      <c r="AM49" s="34" t="s">
        <v>53</v>
      </c>
      <c r="AN49" s="1">
        <v>1423</v>
      </c>
      <c r="AO49" s="4">
        <v>77562.25</v>
      </c>
    </row>
    <row r="50" spans="1:41">
      <c r="D50" t="s">
        <v>54</v>
      </c>
      <c r="E50" s="1">
        <v>1995</v>
      </c>
      <c r="F50" s="4">
        <v>93635.860000000015</v>
      </c>
      <c r="H50" s="34"/>
      <c r="I50" s="34"/>
      <c r="J50" s="34"/>
      <c r="K50" s="34" t="s">
        <v>54</v>
      </c>
      <c r="L50" s="1">
        <v>1995</v>
      </c>
      <c r="M50" s="4">
        <v>94100.340000000011</v>
      </c>
      <c r="O50" s="34"/>
      <c r="P50" s="34"/>
      <c r="Q50" s="34"/>
      <c r="R50" s="34" t="s">
        <v>54</v>
      </c>
      <c r="S50" s="1">
        <v>2019</v>
      </c>
      <c r="T50" s="4">
        <v>94431.48</v>
      </c>
      <c r="V50" s="34"/>
      <c r="W50" s="34"/>
      <c r="X50" s="34"/>
      <c r="Y50" s="34" t="s">
        <v>54</v>
      </c>
      <c r="Z50" s="1">
        <v>2036</v>
      </c>
      <c r="AA50" s="4">
        <v>93796.810000000012</v>
      </c>
      <c r="AC50" s="34"/>
      <c r="AD50" s="34"/>
      <c r="AE50" s="34"/>
      <c r="AF50" s="34" t="s">
        <v>54</v>
      </c>
      <c r="AG50" s="1">
        <v>2042</v>
      </c>
      <c r="AH50" s="4">
        <v>95321.909999999989</v>
      </c>
      <c r="AJ50" s="34"/>
      <c r="AK50" s="34"/>
      <c r="AL50" s="34"/>
      <c r="AM50" s="34" t="s">
        <v>54</v>
      </c>
      <c r="AN50" s="1">
        <v>2058</v>
      </c>
      <c r="AO50" s="4">
        <v>94820.76999999999</v>
      </c>
    </row>
    <row r="51" spans="1:41">
      <c r="D51" t="s">
        <v>55</v>
      </c>
      <c r="E51" s="1">
        <v>2308</v>
      </c>
      <c r="F51" s="4">
        <v>97477.419999999984</v>
      </c>
      <c r="H51" s="34"/>
      <c r="I51" s="34"/>
      <c r="J51" s="34"/>
      <c r="K51" s="34" t="s">
        <v>55</v>
      </c>
      <c r="L51" s="1">
        <v>2314</v>
      </c>
      <c r="M51" s="4">
        <v>98246.37</v>
      </c>
      <c r="O51" s="34"/>
      <c r="P51" s="34"/>
      <c r="Q51" s="34"/>
      <c r="R51" s="34" t="s">
        <v>55</v>
      </c>
      <c r="S51" s="1">
        <v>2367</v>
      </c>
      <c r="T51" s="4">
        <v>100149.72</v>
      </c>
      <c r="V51" s="34"/>
      <c r="W51" s="34"/>
      <c r="X51" s="34"/>
      <c r="Y51" s="34" t="s">
        <v>55</v>
      </c>
      <c r="Z51" s="1">
        <v>2377</v>
      </c>
      <c r="AA51" s="4">
        <v>100360.09</v>
      </c>
      <c r="AC51" s="34"/>
      <c r="AD51" s="34"/>
      <c r="AE51" s="34"/>
      <c r="AF51" s="34" t="s">
        <v>55</v>
      </c>
      <c r="AG51" s="1">
        <v>2392</v>
      </c>
      <c r="AH51" s="4">
        <v>101362.41</v>
      </c>
      <c r="AJ51" s="34"/>
      <c r="AK51" s="34"/>
      <c r="AL51" s="34"/>
      <c r="AM51" s="34" t="s">
        <v>55</v>
      </c>
      <c r="AN51" s="1">
        <v>2409</v>
      </c>
      <c r="AO51" s="4">
        <v>100752.51</v>
      </c>
    </row>
    <row r="52" spans="1:41">
      <c r="B52" t="s">
        <v>56</v>
      </c>
      <c r="E52" s="1">
        <v>7024</v>
      </c>
      <c r="F52" s="4">
        <v>339139.74</v>
      </c>
      <c r="H52" s="34"/>
      <c r="I52" s="34" t="s">
        <v>56</v>
      </c>
      <c r="J52" s="34"/>
      <c r="K52" s="34"/>
      <c r="L52" s="1">
        <v>7038</v>
      </c>
      <c r="M52" s="4">
        <v>341028.61</v>
      </c>
      <c r="O52" s="34"/>
      <c r="P52" s="34" t="s">
        <v>56</v>
      </c>
      <c r="Q52" s="34"/>
      <c r="R52" s="34"/>
      <c r="S52" s="1">
        <v>7155</v>
      </c>
      <c r="T52" s="4">
        <v>345703.24</v>
      </c>
      <c r="V52" s="34"/>
      <c r="W52" s="34" t="s">
        <v>56</v>
      </c>
      <c r="X52" s="34"/>
      <c r="Y52" s="34"/>
      <c r="Z52" s="1">
        <v>7198</v>
      </c>
      <c r="AA52" s="4">
        <v>347223.80999999994</v>
      </c>
      <c r="AC52" s="34"/>
      <c r="AD52" s="34" t="s">
        <v>56</v>
      </c>
      <c r="AE52" s="34"/>
      <c r="AF52" s="34"/>
      <c r="AG52" s="1">
        <v>7247</v>
      </c>
      <c r="AH52" s="4">
        <v>352198.85</v>
      </c>
      <c r="AJ52" s="34"/>
      <c r="AK52" s="34" t="s">
        <v>56</v>
      </c>
      <c r="AL52" s="34"/>
      <c r="AM52" s="34"/>
      <c r="AN52" s="1">
        <v>7290</v>
      </c>
      <c r="AO52" s="4">
        <v>349652.54</v>
      </c>
    </row>
    <row r="53" spans="1:41">
      <c r="A53" t="s">
        <v>57</v>
      </c>
      <c r="E53" s="1">
        <v>14200</v>
      </c>
      <c r="F53" s="4">
        <v>537791.51</v>
      </c>
      <c r="H53" s="34" t="s">
        <v>57</v>
      </c>
      <c r="I53" s="34"/>
      <c r="J53" s="34"/>
      <c r="K53" s="34"/>
      <c r="L53" s="1">
        <v>14235</v>
      </c>
      <c r="M53" s="4">
        <v>540567.79</v>
      </c>
      <c r="O53" s="34" t="s">
        <v>57</v>
      </c>
      <c r="P53" s="34"/>
      <c r="Q53" s="34"/>
      <c r="R53" s="34"/>
      <c r="S53" s="1">
        <v>14428</v>
      </c>
      <c r="T53" s="4">
        <v>545747.03</v>
      </c>
      <c r="V53" s="34" t="s">
        <v>57</v>
      </c>
      <c r="W53" s="34"/>
      <c r="X53" s="34"/>
      <c r="Y53" s="34"/>
      <c r="Z53" s="1">
        <v>14474</v>
      </c>
      <c r="AA53" s="4">
        <v>547078.98</v>
      </c>
      <c r="AC53" s="34" t="s">
        <v>57</v>
      </c>
      <c r="AD53" s="34"/>
      <c r="AE53" s="34"/>
      <c r="AF53" s="34"/>
      <c r="AG53" s="1">
        <v>14533</v>
      </c>
      <c r="AH53" s="4">
        <v>551945</v>
      </c>
      <c r="AJ53" s="34" t="s">
        <v>57</v>
      </c>
      <c r="AK53" s="34"/>
      <c r="AL53" s="34"/>
      <c r="AM53" s="34"/>
      <c r="AN53" s="1">
        <v>14620</v>
      </c>
      <c r="AO53" s="4">
        <v>549176.68000000005</v>
      </c>
    </row>
    <row r="54" spans="1:41">
      <c r="A54" t="s">
        <v>58</v>
      </c>
      <c r="E54" s="1">
        <v>14200</v>
      </c>
      <c r="F54" s="4">
        <v>537791.51</v>
      </c>
      <c r="H54" s="34" t="s">
        <v>58</v>
      </c>
      <c r="I54" s="34"/>
      <c r="J54" s="34"/>
      <c r="K54" s="34"/>
      <c r="L54" s="1">
        <v>14235</v>
      </c>
      <c r="M54" s="4">
        <v>540567.79</v>
      </c>
      <c r="O54" s="34" t="s">
        <v>58</v>
      </c>
      <c r="P54" s="34"/>
      <c r="Q54" s="34"/>
      <c r="R54" s="34"/>
      <c r="S54" s="1">
        <v>14428</v>
      </c>
      <c r="T54" s="4">
        <v>545747.03</v>
      </c>
      <c r="V54" s="34" t="s">
        <v>58</v>
      </c>
      <c r="W54" s="34"/>
      <c r="X54" s="34"/>
      <c r="Y54" s="34"/>
      <c r="Z54" s="1">
        <v>14474</v>
      </c>
      <c r="AA54" s="4">
        <v>547078.98</v>
      </c>
      <c r="AC54" s="34" t="s">
        <v>58</v>
      </c>
      <c r="AD54" s="34"/>
      <c r="AE54" s="34"/>
      <c r="AF54" s="34"/>
      <c r="AG54" s="1">
        <v>14533</v>
      </c>
      <c r="AH54" s="4">
        <v>551945</v>
      </c>
      <c r="AJ54" s="34" t="s">
        <v>58</v>
      </c>
      <c r="AK54" s="34"/>
      <c r="AL54" s="34"/>
      <c r="AM54" s="34"/>
      <c r="AN54" s="1">
        <v>14620</v>
      </c>
      <c r="AO54" s="4">
        <v>549176.68000000005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34EE-D939-4A75-8844-1AB3EF997D6B}">
  <sheetPr codeName="Sheet6"/>
  <dimension ref="A1:CB111"/>
  <sheetViews>
    <sheetView workbookViewId="0">
      <selection activeCell="I18" sqref="I18"/>
    </sheetView>
  </sheetViews>
  <sheetFormatPr defaultRowHeight="15"/>
  <cols>
    <col min="1" max="1" width="32.28515625" bestFit="1" customWidth="1"/>
    <col min="2" max="2" width="10.85546875" bestFit="1" customWidth="1"/>
    <col min="3" max="3" width="15.42578125" bestFit="1" customWidth="1"/>
    <col min="4" max="4" width="12.5703125" bestFit="1" customWidth="1"/>
    <col min="5" max="5" width="28.140625" bestFit="1" customWidth="1"/>
    <col min="7" max="7" width="34.85546875" bestFit="1" customWidth="1"/>
    <col min="8" max="8" width="10.85546875" bestFit="1" customWidth="1"/>
    <col min="9" max="9" width="15.42578125" bestFit="1" customWidth="1"/>
    <col min="10" max="10" width="12.5703125" bestFit="1" customWidth="1"/>
    <col min="11" max="11" width="28.140625" bestFit="1" customWidth="1"/>
    <col min="13" max="13" width="40.5703125" bestFit="1" customWidth="1"/>
    <col min="14" max="14" width="15.85546875" bestFit="1" customWidth="1"/>
    <col min="15" max="15" width="10.85546875" bestFit="1" customWidth="1"/>
    <col min="16" max="16" width="15.42578125" bestFit="1" customWidth="1"/>
    <col min="17" max="17" width="13.42578125" bestFit="1" customWidth="1"/>
    <col min="18" max="18" width="29.7109375" bestFit="1" customWidth="1"/>
    <col min="20" max="20" width="40.5703125" bestFit="1" customWidth="1"/>
    <col min="21" max="21" width="15.85546875" bestFit="1" customWidth="1"/>
    <col min="22" max="22" width="10.85546875" bestFit="1" customWidth="1"/>
    <col min="23" max="23" width="15.42578125" bestFit="1" customWidth="1"/>
    <col min="24" max="24" width="13.42578125" bestFit="1" customWidth="1"/>
    <col min="25" max="25" width="29.7109375" bestFit="1" customWidth="1"/>
    <col min="27" max="27" width="40.5703125" bestFit="1" customWidth="1"/>
    <col min="28" max="28" width="15.85546875" bestFit="1" customWidth="1"/>
    <col min="29" max="29" width="10.85546875" bestFit="1" customWidth="1"/>
    <col min="30" max="30" width="15.42578125" bestFit="1" customWidth="1"/>
    <col min="31" max="31" width="13.42578125" bestFit="1" customWidth="1"/>
    <col min="32" max="32" width="29.7109375" bestFit="1" customWidth="1"/>
    <col min="34" max="34" width="40.5703125" bestFit="1" customWidth="1"/>
    <col min="35" max="35" width="15.85546875" bestFit="1" customWidth="1"/>
    <col min="36" max="36" width="10.85546875" bestFit="1" customWidth="1"/>
    <col min="37" max="37" width="15.42578125" bestFit="1" customWidth="1"/>
    <col min="38" max="38" width="13.42578125" bestFit="1" customWidth="1"/>
    <col min="39" max="39" width="29.7109375" bestFit="1" customWidth="1"/>
    <col min="41" max="41" width="40.5703125" bestFit="1" customWidth="1"/>
    <col min="42" max="42" width="15.85546875" bestFit="1" customWidth="1"/>
    <col min="43" max="43" width="10.85546875" bestFit="1" customWidth="1"/>
    <col min="44" max="44" width="15.42578125" bestFit="1" customWidth="1"/>
    <col min="45" max="45" width="13.42578125" bestFit="1" customWidth="1"/>
    <col min="46" max="46" width="29.7109375" bestFit="1" customWidth="1"/>
    <col min="48" max="48" width="40.5703125" bestFit="1" customWidth="1"/>
    <col min="49" max="49" width="15.85546875" bestFit="1" customWidth="1"/>
    <col min="50" max="50" width="10.85546875" bestFit="1" customWidth="1"/>
    <col min="51" max="51" width="15.42578125" bestFit="1" customWidth="1"/>
    <col min="52" max="52" width="13.42578125" bestFit="1" customWidth="1"/>
    <col min="53" max="53" width="29.7109375" bestFit="1" customWidth="1"/>
    <col min="55" max="55" width="40.5703125" bestFit="1" customWidth="1"/>
    <col min="56" max="56" width="15.85546875" bestFit="1" customWidth="1"/>
    <col min="57" max="57" width="10.85546875" bestFit="1" customWidth="1"/>
    <col min="58" max="58" width="15.42578125" bestFit="1" customWidth="1"/>
    <col min="59" max="59" width="13.42578125" bestFit="1" customWidth="1"/>
    <col min="60" max="60" width="29.7109375" bestFit="1" customWidth="1"/>
    <col min="62" max="62" width="40.5703125" bestFit="1" customWidth="1"/>
    <col min="63" max="63" width="15.85546875" bestFit="1" customWidth="1"/>
    <col min="64" max="64" width="10.85546875" bestFit="1" customWidth="1"/>
    <col min="65" max="65" width="31.42578125" bestFit="1" customWidth="1"/>
    <col min="66" max="66" width="11.5703125" bestFit="1" customWidth="1"/>
    <col min="68" max="68" width="37.42578125" bestFit="1" customWidth="1"/>
    <col min="69" max="69" width="18.140625" bestFit="1" customWidth="1"/>
    <col min="70" max="70" width="13.140625" bestFit="1" customWidth="1"/>
    <col min="71" max="71" width="34" bestFit="1" customWidth="1"/>
    <col min="72" max="72" width="8.85546875" bestFit="1" customWidth="1"/>
    <col min="73" max="73" width="11.5703125" bestFit="1" customWidth="1"/>
    <col min="75" max="75" width="37.42578125" bestFit="1" customWidth="1"/>
    <col min="76" max="76" width="15.85546875" bestFit="1" customWidth="1"/>
    <col min="77" max="77" width="10.85546875" bestFit="1" customWidth="1"/>
    <col min="78" max="78" width="34" bestFit="1" customWidth="1"/>
    <col min="79" max="79" width="6.5703125" bestFit="1" customWidth="1"/>
    <col min="80" max="80" width="11.5703125" bestFit="1" customWidth="1"/>
  </cols>
  <sheetData>
    <row r="1" spans="1:80">
      <c r="A1" s="8" t="s">
        <v>162</v>
      </c>
      <c r="B1" s="3"/>
      <c r="C1" s="9"/>
      <c r="D1" s="10"/>
      <c r="E1" s="11"/>
      <c r="G1" s="8" t="s">
        <v>163</v>
      </c>
      <c r="H1" s="3"/>
      <c r="I1" s="9"/>
      <c r="J1" s="10"/>
      <c r="K1" s="11"/>
      <c r="M1" s="8" t="s">
        <v>164</v>
      </c>
      <c r="N1" s="34"/>
      <c r="O1" s="3"/>
      <c r="P1" s="9"/>
      <c r="Q1" s="10"/>
      <c r="R1" s="11"/>
      <c r="T1" s="8" t="s">
        <v>165</v>
      </c>
      <c r="U1" s="34"/>
      <c r="V1" s="3"/>
      <c r="W1" s="9"/>
      <c r="X1" s="10"/>
      <c r="Y1" s="11"/>
      <c r="AA1" s="8" t="s">
        <v>166</v>
      </c>
      <c r="AB1" s="34"/>
      <c r="AC1" s="3"/>
      <c r="AD1" s="9"/>
      <c r="AE1" s="10"/>
      <c r="AF1" s="11"/>
      <c r="AH1" s="8" t="s">
        <v>167</v>
      </c>
      <c r="AI1" s="34"/>
      <c r="AJ1" s="3"/>
      <c r="AK1" s="9"/>
      <c r="AL1" s="10"/>
      <c r="AM1" s="11"/>
      <c r="AO1" s="8" t="s">
        <v>168</v>
      </c>
      <c r="AP1" s="34"/>
      <c r="AQ1" s="3"/>
      <c r="AR1" s="9"/>
      <c r="AS1" s="10"/>
      <c r="AT1" s="11"/>
      <c r="AV1" s="8" t="s">
        <v>169</v>
      </c>
      <c r="AW1" s="34"/>
      <c r="AX1" s="3"/>
      <c r="AY1" s="9"/>
      <c r="AZ1" s="10"/>
      <c r="BA1" s="11"/>
      <c r="BC1" s="8" t="s">
        <v>170</v>
      </c>
      <c r="BD1" s="34"/>
      <c r="BE1" s="3"/>
      <c r="BF1" s="9"/>
      <c r="BG1" s="10"/>
      <c r="BH1" s="11"/>
      <c r="BJ1" s="8" t="s">
        <v>171</v>
      </c>
      <c r="BK1" s="34"/>
      <c r="BL1" s="3"/>
      <c r="BM1" s="9"/>
      <c r="BN1" s="10"/>
      <c r="BP1" s="8" t="s">
        <v>172</v>
      </c>
      <c r="BQ1" s="34"/>
      <c r="BR1" s="3"/>
      <c r="BS1" s="9"/>
      <c r="BT1" s="10"/>
      <c r="BU1" s="11"/>
      <c r="BW1" s="8" t="s">
        <v>173</v>
      </c>
      <c r="BX1" s="34"/>
      <c r="BY1" s="3"/>
      <c r="BZ1" s="9"/>
      <c r="CA1" s="10"/>
      <c r="CB1" s="11"/>
    </row>
    <row r="2" spans="1:80">
      <c r="A2" s="34"/>
      <c r="B2" s="3"/>
      <c r="C2" s="9"/>
      <c r="D2" s="10"/>
      <c r="E2" s="11"/>
      <c r="G2" s="34"/>
      <c r="H2" s="3"/>
      <c r="I2" s="9"/>
      <c r="J2" s="10"/>
      <c r="K2" s="11"/>
      <c r="M2" s="34"/>
      <c r="N2" s="34"/>
      <c r="O2" s="3"/>
      <c r="P2" s="9"/>
      <c r="Q2" s="10"/>
      <c r="R2" s="11"/>
      <c r="T2" s="34"/>
      <c r="U2" s="34"/>
      <c r="V2" s="3"/>
      <c r="W2" s="9"/>
      <c r="X2" s="10"/>
      <c r="Y2" s="11"/>
      <c r="AA2" s="34"/>
      <c r="AB2" s="34"/>
      <c r="AC2" s="3"/>
      <c r="AD2" s="9"/>
      <c r="AE2" s="10"/>
      <c r="AF2" s="11"/>
      <c r="AH2" s="34"/>
      <c r="AI2" s="34"/>
      <c r="AJ2" s="3"/>
      <c r="AK2" s="9"/>
      <c r="AL2" s="10"/>
      <c r="AM2" s="11"/>
      <c r="AO2" s="34"/>
      <c r="AP2" s="34"/>
      <c r="AQ2" s="3"/>
      <c r="AR2" s="9"/>
      <c r="AS2" s="10"/>
      <c r="AT2" s="11"/>
      <c r="AV2" s="34"/>
      <c r="AW2" s="34"/>
      <c r="AX2" s="3"/>
      <c r="AY2" s="9"/>
      <c r="AZ2" s="10"/>
      <c r="BA2" s="11"/>
      <c r="BC2" s="34"/>
      <c r="BD2" s="34"/>
      <c r="BE2" s="3"/>
      <c r="BF2" s="9"/>
      <c r="BG2" s="10"/>
      <c r="BH2" s="11"/>
      <c r="BJ2" s="34"/>
      <c r="BK2" s="34"/>
      <c r="BL2" s="3"/>
      <c r="BM2" s="9"/>
      <c r="BN2" s="10"/>
      <c r="BP2" s="34"/>
      <c r="BQ2" s="34"/>
      <c r="BR2" s="3"/>
      <c r="BS2" s="9"/>
      <c r="BT2" s="10"/>
      <c r="BU2" s="11"/>
      <c r="BW2" s="34"/>
      <c r="BX2" s="34"/>
      <c r="BY2" s="3"/>
      <c r="BZ2" s="9"/>
      <c r="CA2" s="10"/>
      <c r="CB2" s="11"/>
    </row>
    <row r="3" spans="1:80">
      <c r="A3" s="34"/>
      <c r="B3" s="34"/>
      <c r="C3" s="34"/>
      <c r="D3" s="1" t="s">
        <v>0</v>
      </c>
      <c r="E3" s="2"/>
      <c r="G3" s="34"/>
      <c r="H3" s="34"/>
      <c r="I3" s="34"/>
      <c r="J3" s="1" t="s">
        <v>0</v>
      </c>
      <c r="K3" s="2"/>
      <c r="M3" s="34"/>
      <c r="N3" s="34"/>
      <c r="O3" s="34"/>
      <c r="P3" s="34"/>
      <c r="Q3" s="7" t="s">
        <v>0</v>
      </c>
      <c r="R3" s="2"/>
      <c r="T3" s="34"/>
      <c r="U3" s="34"/>
      <c r="V3" s="34"/>
      <c r="W3" s="34"/>
      <c r="X3" s="7" t="s">
        <v>0</v>
      </c>
      <c r="Y3" s="2"/>
      <c r="AA3" s="34"/>
      <c r="AB3" s="34"/>
      <c r="AC3" s="34"/>
      <c r="AD3" s="34"/>
      <c r="AE3" s="7" t="s">
        <v>0</v>
      </c>
      <c r="AF3" s="2"/>
      <c r="AH3" s="34"/>
      <c r="AI3" s="34"/>
      <c r="AJ3" s="34"/>
      <c r="AK3" s="34"/>
      <c r="AL3" s="7" t="s">
        <v>0</v>
      </c>
      <c r="AM3" s="2"/>
      <c r="AO3" s="34"/>
      <c r="AP3" s="34"/>
      <c r="AQ3" s="34"/>
      <c r="AR3" s="34"/>
      <c r="AS3" s="7" t="s">
        <v>0</v>
      </c>
      <c r="AT3" s="2"/>
      <c r="AV3" s="34"/>
      <c r="AW3" s="34"/>
      <c r="AX3" s="34"/>
      <c r="AY3" s="34"/>
      <c r="AZ3" s="7" t="s">
        <v>0</v>
      </c>
      <c r="BA3" s="2"/>
      <c r="BC3" s="34"/>
      <c r="BD3" s="34"/>
      <c r="BE3" s="34"/>
      <c r="BF3" s="34"/>
      <c r="BG3" s="7" t="s">
        <v>0</v>
      </c>
      <c r="BH3" s="2"/>
      <c r="BJ3" s="5" t="s">
        <v>6</v>
      </c>
      <c r="BK3" s="34"/>
      <c r="BL3" s="34"/>
      <c r="BM3" s="34"/>
      <c r="BN3" s="2"/>
      <c r="BP3" s="5" t="s">
        <v>6</v>
      </c>
      <c r="BQ3" s="34"/>
      <c r="BR3" s="34"/>
      <c r="BS3" s="34"/>
      <c r="BT3" s="34"/>
      <c r="BU3" s="2"/>
      <c r="BW3" s="5" t="s">
        <v>6</v>
      </c>
      <c r="BX3" s="34"/>
      <c r="BY3" s="34"/>
      <c r="BZ3" s="34"/>
      <c r="CA3" s="34"/>
      <c r="CB3" s="2"/>
    </row>
    <row r="4" spans="1:80">
      <c r="A4" s="34" t="s">
        <v>2</v>
      </c>
      <c r="B4" s="99" t="s">
        <v>3</v>
      </c>
      <c r="C4" s="34" t="s">
        <v>4</v>
      </c>
      <c r="D4" s="34" t="s">
        <v>5</v>
      </c>
      <c r="E4" s="34" t="s">
        <v>6</v>
      </c>
      <c r="G4" s="34" t="s">
        <v>2</v>
      </c>
      <c r="H4" s="99" t="s">
        <v>3</v>
      </c>
      <c r="I4" s="34" t="s">
        <v>4</v>
      </c>
      <c r="J4" s="34" t="s">
        <v>5</v>
      </c>
      <c r="K4" s="34" t="s">
        <v>6</v>
      </c>
      <c r="M4" s="5" t="s">
        <v>1</v>
      </c>
      <c r="N4" s="5" t="s">
        <v>2</v>
      </c>
      <c r="O4" s="100" t="s">
        <v>3</v>
      </c>
      <c r="P4" s="5" t="s">
        <v>4</v>
      </c>
      <c r="Q4" s="34" t="s">
        <v>5</v>
      </c>
      <c r="R4" s="34" t="s">
        <v>6</v>
      </c>
      <c r="T4" s="5" t="s">
        <v>1</v>
      </c>
      <c r="U4" s="5" t="s">
        <v>2</v>
      </c>
      <c r="V4" s="100" t="s">
        <v>3</v>
      </c>
      <c r="W4" s="5" t="s">
        <v>4</v>
      </c>
      <c r="X4" s="34" t="s">
        <v>5</v>
      </c>
      <c r="Y4" s="34" t="s">
        <v>6</v>
      </c>
      <c r="AA4" s="5" t="s">
        <v>1</v>
      </c>
      <c r="AB4" s="5" t="s">
        <v>2</v>
      </c>
      <c r="AC4" s="100" t="s">
        <v>3</v>
      </c>
      <c r="AD4" s="5" t="s">
        <v>4</v>
      </c>
      <c r="AE4" s="34" t="s">
        <v>5</v>
      </c>
      <c r="AF4" s="34" t="s">
        <v>6</v>
      </c>
      <c r="AH4" s="5" t="s">
        <v>1</v>
      </c>
      <c r="AI4" s="5" t="s">
        <v>2</v>
      </c>
      <c r="AJ4" s="100" t="s">
        <v>3</v>
      </c>
      <c r="AK4" s="5" t="s">
        <v>4</v>
      </c>
      <c r="AL4" s="34" t="s">
        <v>5</v>
      </c>
      <c r="AM4" s="34" t="s">
        <v>6</v>
      </c>
      <c r="AO4" s="5" t="s">
        <v>1</v>
      </c>
      <c r="AP4" s="5" t="s">
        <v>2</v>
      </c>
      <c r="AQ4" s="100" t="s">
        <v>3</v>
      </c>
      <c r="AR4" s="5" t="s">
        <v>4</v>
      </c>
      <c r="AS4" s="34" t="s">
        <v>5</v>
      </c>
      <c r="AT4" s="34" t="s">
        <v>6</v>
      </c>
      <c r="AV4" s="5" t="s">
        <v>1</v>
      </c>
      <c r="AW4" s="5" t="s">
        <v>2</v>
      </c>
      <c r="AX4" s="100" t="s">
        <v>3</v>
      </c>
      <c r="AY4" s="5" t="s">
        <v>4</v>
      </c>
      <c r="AZ4" s="34" t="s">
        <v>5</v>
      </c>
      <c r="BA4" s="34" t="s">
        <v>6</v>
      </c>
      <c r="BC4" s="5" t="s">
        <v>1</v>
      </c>
      <c r="BD4" s="5" t="s">
        <v>2</v>
      </c>
      <c r="BE4" s="100" t="s">
        <v>3</v>
      </c>
      <c r="BF4" s="5" t="s">
        <v>4</v>
      </c>
      <c r="BG4" s="34" t="s">
        <v>5</v>
      </c>
      <c r="BH4" s="34" t="s">
        <v>6</v>
      </c>
      <c r="BJ4" s="5" t="s">
        <v>1</v>
      </c>
      <c r="BK4" s="5" t="s">
        <v>2</v>
      </c>
      <c r="BL4" s="100" t="s">
        <v>3</v>
      </c>
      <c r="BM4" s="5" t="s">
        <v>62</v>
      </c>
      <c r="BN4" s="34" t="s">
        <v>124</v>
      </c>
      <c r="BP4" s="5" t="s">
        <v>1</v>
      </c>
      <c r="BQ4" s="5" t="s">
        <v>2</v>
      </c>
      <c r="BR4" s="100" t="s">
        <v>3</v>
      </c>
      <c r="BS4" s="5" t="s">
        <v>62</v>
      </c>
      <c r="BT4" s="5" t="s">
        <v>123</v>
      </c>
      <c r="BU4" s="34" t="s">
        <v>124</v>
      </c>
      <c r="BW4" s="5" t="s">
        <v>1</v>
      </c>
      <c r="BX4" s="5" t="s">
        <v>2</v>
      </c>
      <c r="BY4" s="100" t="s">
        <v>3</v>
      </c>
      <c r="BZ4" s="5" t="s">
        <v>62</v>
      </c>
      <c r="CA4" s="5" t="s">
        <v>123</v>
      </c>
      <c r="CB4" s="34" t="s">
        <v>124</v>
      </c>
    </row>
    <row r="5" spans="1:80">
      <c r="A5" s="34" t="s">
        <v>8</v>
      </c>
      <c r="B5" s="34" t="s">
        <v>9</v>
      </c>
      <c r="C5" s="34" t="s">
        <v>10</v>
      </c>
      <c r="D5" s="1">
        <v>315</v>
      </c>
      <c r="E5" s="4">
        <v>1998.95</v>
      </c>
      <c r="G5" s="34" t="s">
        <v>8</v>
      </c>
      <c r="H5" s="34" t="s">
        <v>9</v>
      </c>
      <c r="I5" s="34" t="s">
        <v>10</v>
      </c>
      <c r="J5" s="1">
        <v>320</v>
      </c>
      <c r="K5" s="4">
        <v>1967.8700000000003</v>
      </c>
      <c r="M5" s="34" t="s">
        <v>7</v>
      </c>
      <c r="N5" s="34" t="s">
        <v>8</v>
      </c>
      <c r="O5" s="34" t="s">
        <v>9</v>
      </c>
      <c r="P5" s="34" t="s">
        <v>10</v>
      </c>
      <c r="Q5" s="1">
        <v>309</v>
      </c>
      <c r="R5" s="4">
        <v>1923.9199999999998</v>
      </c>
      <c r="T5" s="34" t="s">
        <v>7</v>
      </c>
      <c r="U5" s="34" t="s">
        <v>8</v>
      </c>
      <c r="V5" s="34" t="s">
        <v>9</v>
      </c>
      <c r="W5" s="34" t="s">
        <v>10</v>
      </c>
      <c r="X5" s="1">
        <v>295</v>
      </c>
      <c r="Y5" s="4">
        <v>1975.1200000000001</v>
      </c>
      <c r="AA5" s="34" t="s">
        <v>7</v>
      </c>
      <c r="AB5" s="34" t="s">
        <v>8</v>
      </c>
      <c r="AC5" s="34" t="s">
        <v>9</v>
      </c>
      <c r="AD5" s="34" t="s">
        <v>10</v>
      </c>
      <c r="AE5" s="1">
        <v>296</v>
      </c>
      <c r="AF5" s="4">
        <v>1949.66</v>
      </c>
      <c r="AH5" s="34" t="s">
        <v>7</v>
      </c>
      <c r="AI5" s="34" t="s">
        <v>8</v>
      </c>
      <c r="AJ5" s="34" t="s">
        <v>9</v>
      </c>
      <c r="AK5" s="34" t="s">
        <v>10</v>
      </c>
      <c r="AL5" s="1">
        <v>288</v>
      </c>
      <c r="AM5" s="4">
        <v>1927.76</v>
      </c>
      <c r="AO5" s="34" t="s">
        <v>7</v>
      </c>
      <c r="AP5" s="34" t="s">
        <v>8</v>
      </c>
      <c r="AQ5" s="34" t="s">
        <v>9</v>
      </c>
      <c r="AR5" s="34" t="s">
        <v>10</v>
      </c>
      <c r="AS5" s="1">
        <v>290</v>
      </c>
      <c r="AT5" s="4">
        <v>1168.32</v>
      </c>
      <c r="AV5" s="34" t="s">
        <v>7</v>
      </c>
      <c r="AW5" s="34" t="s">
        <v>8</v>
      </c>
      <c r="AX5" s="34" t="s">
        <v>9</v>
      </c>
      <c r="AY5" s="34" t="s">
        <v>10</v>
      </c>
      <c r="AZ5" s="1">
        <v>285</v>
      </c>
      <c r="BA5" s="4">
        <v>1121.17</v>
      </c>
      <c r="BC5" s="34" t="s">
        <v>7</v>
      </c>
      <c r="BD5" s="34" t="s">
        <v>8</v>
      </c>
      <c r="BE5" s="34" t="s">
        <v>9</v>
      </c>
      <c r="BF5" s="34" t="s">
        <v>10</v>
      </c>
      <c r="BG5" s="1">
        <v>313</v>
      </c>
      <c r="BH5" s="4">
        <v>1247.9699999999998</v>
      </c>
      <c r="BJ5" s="34" t="s">
        <v>7</v>
      </c>
      <c r="BK5" s="34" t="s">
        <v>8</v>
      </c>
      <c r="BL5" s="34" t="s">
        <v>9</v>
      </c>
      <c r="BM5" s="34" t="s">
        <v>63</v>
      </c>
      <c r="BN5" s="4">
        <v>1255.1500000000001</v>
      </c>
      <c r="BP5" s="34" t="s">
        <v>7</v>
      </c>
      <c r="BQ5" s="34" t="s">
        <v>8</v>
      </c>
      <c r="BR5" s="34" t="s">
        <v>9</v>
      </c>
      <c r="BS5" s="34" t="s">
        <v>63</v>
      </c>
      <c r="BT5" s="34">
        <v>1</v>
      </c>
      <c r="BU5" s="4">
        <v>3.55</v>
      </c>
      <c r="BW5" s="34" t="s">
        <v>7</v>
      </c>
      <c r="BX5" s="34" t="s">
        <v>8</v>
      </c>
      <c r="BY5" s="34" t="s">
        <v>9</v>
      </c>
      <c r="BZ5" s="34" t="s">
        <v>63</v>
      </c>
      <c r="CA5" s="34">
        <v>6</v>
      </c>
      <c r="CB5" s="4">
        <v>18.12</v>
      </c>
    </row>
    <row r="6" spans="1:80">
      <c r="A6" s="34"/>
      <c r="B6" s="34"/>
      <c r="C6" s="34" t="s">
        <v>11</v>
      </c>
      <c r="D6" s="1">
        <v>253</v>
      </c>
      <c r="E6" s="4">
        <v>1900.05</v>
      </c>
      <c r="G6" s="34"/>
      <c r="H6" s="34"/>
      <c r="I6" s="34" t="s">
        <v>11</v>
      </c>
      <c r="J6" s="1">
        <v>256</v>
      </c>
      <c r="K6" s="4">
        <v>1925.8300000000002</v>
      </c>
      <c r="M6" s="34"/>
      <c r="N6" s="34"/>
      <c r="O6" s="34"/>
      <c r="P6" s="34" t="s">
        <v>11</v>
      </c>
      <c r="Q6" s="1">
        <v>264</v>
      </c>
      <c r="R6" s="4">
        <v>1950.7300000000002</v>
      </c>
      <c r="T6" s="34"/>
      <c r="U6" s="34"/>
      <c r="V6" s="34"/>
      <c r="W6" s="34" t="s">
        <v>11</v>
      </c>
      <c r="X6" s="1">
        <v>263</v>
      </c>
      <c r="Y6" s="4">
        <v>2084.0300000000002</v>
      </c>
      <c r="AA6" s="34"/>
      <c r="AB6" s="34"/>
      <c r="AC6" s="34"/>
      <c r="AD6" s="34" t="s">
        <v>11</v>
      </c>
      <c r="AE6" s="1">
        <v>263</v>
      </c>
      <c r="AF6" s="4">
        <v>2076.9</v>
      </c>
      <c r="AH6" s="34"/>
      <c r="AI6" s="34"/>
      <c r="AJ6" s="34"/>
      <c r="AK6" s="34" t="s">
        <v>11</v>
      </c>
      <c r="AL6" s="1">
        <v>263</v>
      </c>
      <c r="AM6" s="4">
        <v>2053.5</v>
      </c>
      <c r="AO6" s="34"/>
      <c r="AP6" s="34"/>
      <c r="AQ6" s="34"/>
      <c r="AR6" s="34" t="s">
        <v>11</v>
      </c>
      <c r="AS6" s="1">
        <v>263</v>
      </c>
      <c r="AT6" s="4">
        <v>1232.1600000000001</v>
      </c>
      <c r="AV6" s="34"/>
      <c r="AW6" s="34"/>
      <c r="AX6" s="34"/>
      <c r="AY6" s="34" t="s">
        <v>11</v>
      </c>
      <c r="AZ6" s="1">
        <v>264</v>
      </c>
      <c r="BA6" s="4">
        <v>1235.1900000000003</v>
      </c>
      <c r="BC6" s="34"/>
      <c r="BD6" s="34"/>
      <c r="BE6" s="34"/>
      <c r="BF6" s="34" t="s">
        <v>11</v>
      </c>
      <c r="BG6" s="1">
        <v>263</v>
      </c>
      <c r="BH6" s="4">
        <v>1243.74</v>
      </c>
      <c r="BJ6" s="34"/>
      <c r="BK6" s="34"/>
      <c r="BL6" s="34"/>
      <c r="BM6" s="34" t="s">
        <v>64</v>
      </c>
      <c r="BN6" s="4">
        <v>1214.6600000000001</v>
      </c>
      <c r="BP6" s="34"/>
      <c r="BQ6" s="34"/>
      <c r="BR6" s="34"/>
      <c r="BS6" s="34"/>
      <c r="BT6" s="34">
        <v>5</v>
      </c>
      <c r="BU6" s="4">
        <v>14.94</v>
      </c>
      <c r="BW6" s="34"/>
      <c r="BX6" s="34"/>
      <c r="BY6" s="34"/>
      <c r="BZ6" s="34"/>
      <c r="CA6" s="34">
        <v>299</v>
      </c>
      <c r="CB6" s="4">
        <v>1192.96</v>
      </c>
    </row>
    <row r="7" spans="1:80">
      <c r="A7" s="34"/>
      <c r="B7" s="34"/>
      <c r="C7" s="34" t="s">
        <v>12</v>
      </c>
      <c r="D7" s="1">
        <v>245</v>
      </c>
      <c r="E7" s="4">
        <v>3988.41</v>
      </c>
      <c r="G7" s="34"/>
      <c r="H7" s="34"/>
      <c r="I7" s="34" t="s">
        <v>12</v>
      </c>
      <c r="J7" s="1">
        <v>240</v>
      </c>
      <c r="K7" s="4">
        <v>3848.2500000000005</v>
      </c>
      <c r="M7" s="34"/>
      <c r="N7" s="34"/>
      <c r="O7" s="34"/>
      <c r="P7" s="34" t="s">
        <v>12</v>
      </c>
      <c r="Q7" s="1">
        <v>232</v>
      </c>
      <c r="R7" s="4">
        <v>3768.73</v>
      </c>
      <c r="T7" s="34"/>
      <c r="U7" s="34"/>
      <c r="V7" s="34"/>
      <c r="W7" s="34" t="s">
        <v>12</v>
      </c>
      <c r="X7" s="1">
        <v>231</v>
      </c>
      <c r="Y7" s="4">
        <v>4326.5</v>
      </c>
      <c r="AA7" s="34"/>
      <c r="AB7" s="34"/>
      <c r="AC7" s="34"/>
      <c r="AD7" s="34" t="s">
        <v>12</v>
      </c>
      <c r="AE7" s="1">
        <v>238</v>
      </c>
      <c r="AF7" s="4">
        <v>4301.1400000000003</v>
      </c>
      <c r="AH7" s="34"/>
      <c r="AI7" s="34"/>
      <c r="AJ7" s="34"/>
      <c r="AK7" s="34" t="s">
        <v>12</v>
      </c>
      <c r="AL7" s="1">
        <v>244</v>
      </c>
      <c r="AM7" s="4">
        <v>4437.1400000000003</v>
      </c>
      <c r="AO7" s="34"/>
      <c r="AP7" s="34"/>
      <c r="AQ7" s="34"/>
      <c r="AR7" s="34" t="s">
        <v>12</v>
      </c>
      <c r="AS7" s="1">
        <v>249</v>
      </c>
      <c r="AT7" s="4">
        <v>2545.2500000000005</v>
      </c>
      <c r="AV7" s="34"/>
      <c r="AW7" s="34"/>
      <c r="AX7" s="34"/>
      <c r="AY7" s="34" t="s">
        <v>12</v>
      </c>
      <c r="AZ7" s="1">
        <v>247</v>
      </c>
      <c r="BA7" s="4">
        <v>2443.9500000000003</v>
      </c>
      <c r="BC7" s="34"/>
      <c r="BD7" s="34"/>
      <c r="BE7" s="34"/>
      <c r="BF7" s="34" t="s">
        <v>12</v>
      </c>
      <c r="BG7" s="1">
        <v>251</v>
      </c>
      <c r="BH7" s="4">
        <v>2498.2400000000002</v>
      </c>
      <c r="BJ7" s="34"/>
      <c r="BK7" s="34"/>
      <c r="BL7" s="34"/>
      <c r="BM7" s="34" t="s">
        <v>65</v>
      </c>
      <c r="BN7" s="4">
        <v>2427.52</v>
      </c>
      <c r="BP7" s="34"/>
      <c r="BQ7" s="34"/>
      <c r="BR7" s="34"/>
      <c r="BS7" s="34"/>
      <c r="BT7" s="34">
        <v>305</v>
      </c>
      <c r="BU7" s="4">
        <v>1206.5</v>
      </c>
      <c r="BW7" s="34"/>
      <c r="BX7" s="34"/>
      <c r="BY7" s="34"/>
      <c r="BZ7" s="34" t="s">
        <v>64</v>
      </c>
      <c r="CA7" s="34">
        <v>1</v>
      </c>
      <c r="CB7" s="4">
        <v>4.8899999999999997</v>
      </c>
    </row>
    <row r="8" spans="1:80">
      <c r="A8" s="34"/>
      <c r="B8" s="34"/>
      <c r="C8" s="34" t="s">
        <v>13</v>
      </c>
      <c r="D8" s="1">
        <v>258</v>
      </c>
      <c r="E8" s="4">
        <v>6576.61</v>
      </c>
      <c r="G8" s="34"/>
      <c r="H8" s="34"/>
      <c r="I8" s="34" t="s">
        <v>13</v>
      </c>
      <c r="J8" s="1">
        <v>261</v>
      </c>
      <c r="K8" s="4">
        <v>6561.2699999999995</v>
      </c>
      <c r="M8" s="34"/>
      <c r="N8" s="34"/>
      <c r="O8" s="34"/>
      <c r="P8" s="34" t="s">
        <v>13</v>
      </c>
      <c r="Q8" s="1">
        <v>263</v>
      </c>
      <c r="R8" s="4">
        <v>6558.9800000000005</v>
      </c>
      <c r="T8" s="34"/>
      <c r="U8" s="34"/>
      <c r="V8" s="34"/>
      <c r="W8" s="34" t="s">
        <v>13</v>
      </c>
      <c r="X8" s="1">
        <v>268</v>
      </c>
      <c r="Y8" s="4">
        <v>7641.76</v>
      </c>
      <c r="AA8" s="34"/>
      <c r="AB8" s="34"/>
      <c r="AC8" s="34"/>
      <c r="AD8" s="34" t="s">
        <v>13</v>
      </c>
      <c r="AE8" s="1">
        <v>272</v>
      </c>
      <c r="AF8" s="4">
        <v>7661.8700000000008</v>
      </c>
      <c r="AH8" s="34"/>
      <c r="AI8" s="34"/>
      <c r="AJ8" s="34"/>
      <c r="AK8" s="34" t="s">
        <v>13</v>
      </c>
      <c r="AL8" s="1">
        <v>274</v>
      </c>
      <c r="AM8" s="4">
        <v>7622.6100000000006</v>
      </c>
      <c r="AO8" s="34"/>
      <c r="AP8" s="34"/>
      <c r="AQ8" s="34"/>
      <c r="AR8" s="34" t="s">
        <v>13</v>
      </c>
      <c r="AS8" s="1">
        <v>268</v>
      </c>
      <c r="AT8" s="4">
        <v>4394.9399999999996</v>
      </c>
      <c r="AV8" s="34"/>
      <c r="AW8" s="34"/>
      <c r="AX8" s="34"/>
      <c r="AY8" s="34" t="s">
        <v>13</v>
      </c>
      <c r="AZ8" s="1">
        <v>270</v>
      </c>
      <c r="BA8" s="4">
        <v>4289.7299999999996</v>
      </c>
      <c r="BC8" s="34"/>
      <c r="BD8" s="34"/>
      <c r="BE8" s="34"/>
      <c r="BF8" s="34" t="s">
        <v>13</v>
      </c>
      <c r="BG8" s="1">
        <v>272</v>
      </c>
      <c r="BH8" s="4">
        <v>4283.3100000000004</v>
      </c>
      <c r="BJ8" s="34"/>
      <c r="BK8" s="34"/>
      <c r="BL8" s="34"/>
      <c r="BM8" s="34" t="s">
        <v>66</v>
      </c>
      <c r="BN8" s="4">
        <v>4321.7900000000009</v>
      </c>
      <c r="BP8" s="34"/>
      <c r="BQ8" s="34"/>
      <c r="BR8" s="34"/>
      <c r="BS8" s="34" t="s">
        <v>64</v>
      </c>
      <c r="BT8" s="34">
        <v>1</v>
      </c>
      <c r="BU8" s="4">
        <v>7.19</v>
      </c>
      <c r="BW8" s="34"/>
      <c r="BX8" s="34"/>
      <c r="BY8" s="34"/>
      <c r="BZ8" s="34"/>
      <c r="CA8" s="34">
        <v>2</v>
      </c>
      <c r="CB8" s="4">
        <v>4.72</v>
      </c>
    </row>
    <row r="9" spans="1:80">
      <c r="A9" s="34"/>
      <c r="B9" s="34"/>
      <c r="C9" s="34" t="s">
        <v>14</v>
      </c>
      <c r="D9" s="1">
        <v>270</v>
      </c>
      <c r="E9" s="4">
        <v>8399.9699999999993</v>
      </c>
      <c r="G9" s="34"/>
      <c r="H9" s="34"/>
      <c r="I9" s="34" t="s">
        <v>14</v>
      </c>
      <c r="J9" s="1">
        <v>262</v>
      </c>
      <c r="K9" s="4">
        <v>8147.9800000000005</v>
      </c>
      <c r="M9" s="34"/>
      <c r="N9" s="34"/>
      <c r="O9" s="34"/>
      <c r="P9" s="34" t="s">
        <v>14</v>
      </c>
      <c r="Q9" s="1">
        <v>265</v>
      </c>
      <c r="R9" s="4">
        <v>8269.3599999999988</v>
      </c>
      <c r="T9" s="34"/>
      <c r="U9" s="34"/>
      <c r="V9" s="34"/>
      <c r="W9" s="34" t="s">
        <v>14</v>
      </c>
      <c r="X9" s="1">
        <v>262</v>
      </c>
      <c r="Y9" s="4">
        <v>9152.3000000000011</v>
      </c>
      <c r="AA9" s="34"/>
      <c r="AB9" s="34"/>
      <c r="AC9" s="34"/>
      <c r="AD9" s="34" t="s">
        <v>14</v>
      </c>
      <c r="AE9" s="1">
        <v>267</v>
      </c>
      <c r="AF9" s="4">
        <v>9137.2100000000009</v>
      </c>
      <c r="AH9" s="34"/>
      <c r="AI9" s="34"/>
      <c r="AJ9" s="34"/>
      <c r="AK9" s="34" t="s">
        <v>14</v>
      </c>
      <c r="AL9" s="1">
        <v>266</v>
      </c>
      <c r="AM9" s="4">
        <v>9171.5600000000013</v>
      </c>
      <c r="AO9" s="34"/>
      <c r="AP9" s="34"/>
      <c r="AQ9" s="34"/>
      <c r="AR9" s="34" t="s">
        <v>14</v>
      </c>
      <c r="AS9" s="1">
        <v>264</v>
      </c>
      <c r="AT9" s="4">
        <v>5171.58</v>
      </c>
      <c r="AV9" s="34"/>
      <c r="AW9" s="34"/>
      <c r="AX9" s="34"/>
      <c r="AY9" s="34" t="s">
        <v>14</v>
      </c>
      <c r="AZ9" s="1">
        <v>264</v>
      </c>
      <c r="BA9" s="4">
        <v>5239.43</v>
      </c>
      <c r="BC9" s="34"/>
      <c r="BD9" s="34"/>
      <c r="BE9" s="34"/>
      <c r="BF9" s="34" t="s">
        <v>14</v>
      </c>
      <c r="BG9" s="1">
        <v>262</v>
      </c>
      <c r="BH9" s="4">
        <v>5095.38</v>
      </c>
      <c r="BJ9" s="34"/>
      <c r="BK9" s="34"/>
      <c r="BL9" s="34"/>
      <c r="BM9" s="34" t="s">
        <v>67</v>
      </c>
      <c r="BN9" s="4">
        <v>5017.17</v>
      </c>
      <c r="BP9" s="34"/>
      <c r="BQ9" s="34"/>
      <c r="BR9" s="34"/>
      <c r="BS9" s="34"/>
      <c r="BT9" s="34">
        <v>2</v>
      </c>
      <c r="BU9" s="4">
        <v>4.72</v>
      </c>
      <c r="BW9" s="34"/>
      <c r="BX9" s="34"/>
      <c r="BY9" s="34"/>
      <c r="BZ9" s="34"/>
      <c r="CA9" s="34">
        <v>246</v>
      </c>
      <c r="CB9" s="4">
        <v>1178.26</v>
      </c>
    </row>
    <row r="10" spans="1:80">
      <c r="A10" s="34"/>
      <c r="B10" s="34"/>
      <c r="C10" s="34" t="s">
        <v>15</v>
      </c>
      <c r="D10" s="1">
        <v>244</v>
      </c>
      <c r="E10" s="4">
        <v>9838.68</v>
      </c>
      <c r="G10" s="34"/>
      <c r="H10" s="34"/>
      <c r="I10" s="34" t="s">
        <v>15</v>
      </c>
      <c r="J10" s="1">
        <v>248</v>
      </c>
      <c r="K10" s="4">
        <v>9971.11</v>
      </c>
      <c r="M10" s="34"/>
      <c r="N10" s="34"/>
      <c r="O10" s="34"/>
      <c r="P10" s="34" t="s">
        <v>15</v>
      </c>
      <c r="Q10" s="1">
        <v>250</v>
      </c>
      <c r="R10" s="4">
        <v>9964.4</v>
      </c>
      <c r="T10" s="34"/>
      <c r="U10" s="34"/>
      <c r="V10" s="34"/>
      <c r="W10" s="34" t="s">
        <v>15</v>
      </c>
      <c r="X10" s="1">
        <v>249</v>
      </c>
      <c r="Y10" s="4">
        <v>11126.789999999999</v>
      </c>
      <c r="AA10" s="34"/>
      <c r="AB10" s="34"/>
      <c r="AC10" s="34"/>
      <c r="AD10" s="34" t="s">
        <v>15</v>
      </c>
      <c r="AE10" s="1">
        <v>255</v>
      </c>
      <c r="AF10" s="4">
        <v>11157.189999999999</v>
      </c>
      <c r="AH10" s="34"/>
      <c r="AI10" s="34"/>
      <c r="AJ10" s="34"/>
      <c r="AK10" s="34" t="s">
        <v>15</v>
      </c>
      <c r="AL10" s="1">
        <v>250</v>
      </c>
      <c r="AM10" s="4">
        <v>10851.18</v>
      </c>
      <c r="AO10" s="34"/>
      <c r="AP10" s="34"/>
      <c r="AQ10" s="34"/>
      <c r="AR10" s="34" t="s">
        <v>15</v>
      </c>
      <c r="AS10" s="1">
        <v>246</v>
      </c>
      <c r="AT10" s="4">
        <v>6148.72</v>
      </c>
      <c r="AV10" s="34"/>
      <c r="AW10" s="34"/>
      <c r="AX10" s="34"/>
      <c r="AY10" s="34" t="s">
        <v>15</v>
      </c>
      <c r="AZ10" s="1">
        <v>254</v>
      </c>
      <c r="BA10" s="4">
        <v>6174.28</v>
      </c>
      <c r="BC10" s="34"/>
      <c r="BD10" s="34"/>
      <c r="BE10" s="34"/>
      <c r="BF10" s="34" t="s">
        <v>15</v>
      </c>
      <c r="BG10" s="1">
        <v>263</v>
      </c>
      <c r="BH10" s="4">
        <v>6440.69</v>
      </c>
      <c r="BJ10" s="34"/>
      <c r="BK10" s="34"/>
      <c r="BL10" s="34"/>
      <c r="BM10" s="34" t="s">
        <v>68</v>
      </c>
      <c r="BN10" s="4">
        <v>6410.57</v>
      </c>
      <c r="BP10" s="34"/>
      <c r="BQ10" s="34"/>
      <c r="BR10" s="34"/>
      <c r="BS10" s="34"/>
      <c r="BT10" s="34">
        <v>3</v>
      </c>
      <c r="BU10" s="4">
        <v>-14.67</v>
      </c>
      <c r="BW10" s="34"/>
      <c r="BX10" s="34"/>
      <c r="BY10" s="34"/>
      <c r="BZ10" s="34" t="s">
        <v>65</v>
      </c>
      <c r="CA10" s="34">
        <v>1</v>
      </c>
      <c r="CB10" s="4">
        <v>2.83</v>
      </c>
    </row>
    <row r="11" spans="1:80">
      <c r="A11" s="34"/>
      <c r="B11" s="34"/>
      <c r="C11" s="34" t="s">
        <v>16</v>
      </c>
      <c r="D11" s="1">
        <v>223</v>
      </c>
      <c r="E11" s="4">
        <v>11053.949999999999</v>
      </c>
      <c r="G11" s="34"/>
      <c r="H11" s="34"/>
      <c r="I11" s="34" t="s">
        <v>16</v>
      </c>
      <c r="J11" s="1">
        <v>223</v>
      </c>
      <c r="K11" s="4">
        <v>11136.14</v>
      </c>
      <c r="M11" s="34"/>
      <c r="N11" s="34"/>
      <c r="O11" s="34"/>
      <c r="P11" s="34" t="s">
        <v>16</v>
      </c>
      <c r="Q11" s="1">
        <v>223</v>
      </c>
      <c r="R11" s="4">
        <v>11125.94</v>
      </c>
      <c r="T11" s="34"/>
      <c r="U11" s="34"/>
      <c r="V11" s="34"/>
      <c r="W11" s="34" t="s">
        <v>16</v>
      </c>
      <c r="X11" s="1">
        <v>223</v>
      </c>
      <c r="Y11" s="4">
        <v>12144.900000000001</v>
      </c>
      <c r="AA11" s="34"/>
      <c r="AB11" s="34"/>
      <c r="AC11" s="34"/>
      <c r="AD11" s="34" t="s">
        <v>16</v>
      </c>
      <c r="AE11" s="1">
        <v>218</v>
      </c>
      <c r="AF11" s="4">
        <v>12019.490000000002</v>
      </c>
      <c r="AH11" s="34"/>
      <c r="AI11" s="34"/>
      <c r="AJ11" s="34"/>
      <c r="AK11" s="34" t="s">
        <v>16</v>
      </c>
      <c r="AL11" s="1">
        <v>228</v>
      </c>
      <c r="AM11" s="4">
        <v>12497.470000000001</v>
      </c>
      <c r="AO11" s="34"/>
      <c r="AP11" s="34"/>
      <c r="AQ11" s="34"/>
      <c r="AR11" s="34" t="s">
        <v>16</v>
      </c>
      <c r="AS11" s="1">
        <v>223</v>
      </c>
      <c r="AT11" s="4">
        <v>6997.02</v>
      </c>
      <c r="AV11" s="34"/>
      <c r="AW11" s="34"/>
      <c r="AX11" s="34"/>
      <c r="AY11" s="34" t="s">
        <v>16</v>
      </c>
      <c r="AZ11" s="1">
        <v>226</v>
      </c>
      <c r="BA11" s="4">
        <v>6985.5800000000008</v>
      </c>
      <c r="BC11" s="34"/>
      <c r="BD11" s="34"/>
      <c r="BE11" s="34"/>
      <c r="BF11" s="34" t="s">
        <v>16</v>
      </c>
      <c r="BG11" s="1">
        <v>221</v>
      </c>
      <c r="BH11" s="4">
        <v>6893.1100000000006</v>
      </c>
      <c r="BJ11" s="34"/>
      <c r="BK11" s="34"/>
      <c r="BL11" s="34"/>
      <c r="BM11" s="34" t="s">
        <v>69</v>
      </c>
      <c r="BN11" s="4">
        <v>6802.71</v>
      </c>
      <c r="BP11" s="34"/>
      <c r="BQ11" s="34"/>
      <c r="BR11" s="34"/>
      <c r="BS11" s="34"/>
      <c r="BT11" s="34">
        <v>251</v>
      </c>
      <c r="BU11" s="4">
        <v>1190.1500000000001</v>
      </c>
      <c r="BW11" s="34"/>
      <c r="BX11" s="34"/>
      <c r="BY11" s="34"/>
      <c r="BZ11" s="34"/>
      <c r="CA11" s="34">
        <v>6</v>
      </c>
      <c r="CB11" s="4">
        <v>32.75</v>
      </c>
    </row>
    <row r="12" spans="1:80">
      <c r="A12" s="34"/>
      <c r="B12" s="34"/>
      <c r="C12" s="34" t="s">
        <v>17</v>
      </c>
      <c r="D12" s="1">
        <v>141</v>
      </c>
      <c r="E12" s="4">
        <v>8237.94</v>
      </c>
      <c r="G12" s="34"/>
      <c r="H12" s="34"/>
      <c r="I12" s="34" t="s">
        <v>17</v>
      </c>
      <c r="J12" s="1">
        <v>147</v>
      </c>
      <c r="K12" s="4">
        <v>8056.9600000000009</v>
      </c>
      <c r="M12" s="34"/>
      <c r="N12" s="34"/>
      <c r="O12" s="34"/>
      <c r="P12" s="34" t="s">
        <v>17</v>
      </c>
      <c r="Q12" s="1">
        <v>146</v>
      </c>
      <c r="R12" s="4">
        <v>8382.3700000000008</v>
      </c>
      <c r="T12" s="34"/>
      <c r="U12" s="34"/>
      <c r="V12" s="34"/>
      <c r="W12" s="34" t="s">
        <v>17</v>
      </c>
      <c r="X12" s="1">
        <v>144</v>
      </c>
      <c r="Y12" s="4">
        <v>9601.5300000000007</v>
      </c>
      <c r="AA12" s="34"/>
      <c r="AB12" s="34"/>
      <c r="AC12" s="34"/>
      <c r="AD12" s="34" t="s">
        <v>17</v>
      </c>
      <c r="AE12" s="1">
        <v>147</v>
      </c>
      <c r="AF12" s="4">
        <v>9766.9600000000009</v>
      </c>
      <c r="AH12" s="34"/>
      <c r="AI12" s="34"/>
      <c r="AJ12" s="34"/>
      <c r="AK12" s="34" t="s">
        <v>17</v>
      </c>
      <c r="AL12" s="1">
        <v>143</v>
      </c>
      <c r="AM12" s="4">
        <v>9434.44</v>
      </c>
      <c r="AO12" s="34"/>
      <c r="AP12" s="34"/>
      <c r="AQ12" s="34"/>
      <c r="AR12" s="34" t="s">
        <v>17</v>
      </c>
      <c r="AS12" s="1">
        <v>136</v>
      </c>
      <c r="AT12" s="4">
        <v>5041.37</v>
      </c>
      <c r="AV12" s="34"/>
      <c r="AW12" s="34"/>
      <c r="AX12" s="34"/>
      <c r="AY12" s="34" t="s">
        <v>17</v>
      </c>
      <c r="AZ12" s="1">
        <v>136</v>
      </c>
      <c r="BA12" s="4">
        <v>4850.95</v>
      </c>
      <c r="BC12" s="34"/>
      <c r="BD12" s="34"/>
      <c r="BE12" s="34"/>
      <c r="BF12" s="34" t="s">
        <v>17</v>
      </c>
      <c r="BG12" s="1">
        <v>140</v>
      </c>
      <c r="BH12" s="4">
        <v>4981.4400000000005</v>
      </c>
      <c r="BJ12" s="34"/>
      <c r="BK12" s="34"/>
      <c r="BL12" s="34"/>
      <c r="BM12" s="34" t="s">
        <v>70</v>
      </c>
      <c r="BN12" s="4">
        <v>5052.8200000000006</v>
      </c>
      <c r="BP12" s="34"/>
      <c r="BQ12" s="34"/>
      <c r="BR12" s="34"/>
      <c r="BS12" s="34" t="s">
        <v>65</v>
      </c>
      <c r="BT12" s="34">
        <v>1</v>
      </c>
      <c r="BU12" s="4">
        <v>-7.37</v>
      </c>
      <c r="BW12" s="34"/>
      <c r="BX12" s="34"/>
      <c r="BY12" s="34"/>
      <c r="BZ12" s="34"/>
      <c r="CA12" s="34">
        <v>234</v>
      </c>
      <c r="CB12" s="4">
        <v>2293.08</v>
      </c>
    </row>
    <row r="13" spans="1:80">
      <c r="A13" s="34"/>
      <c r="B13" s="34"/>
      <c r="C13" s="34" t="s">
        <v>18</v>
      </c>
      <c r="D13" s="1">
        <v>49</v>
      </c>
      <c r="E13" s="4">
        <v>2493.65</v>
      </c>
      <c r="G13" s="34"/>
      <c r="H13" s="34"/>
      <c r="I13" s="34" t="s">
        <v>18</v>
      </c>
      <c r="J13" s="1">
        <v>49</v>
      </c>
      <c r="K13" s="4">
        <v>2554.5300000000002</v>
      </c>
      <c r="M13" s="34"/>
      <c r="N13" s="34"/>
      <c r="O13" s="34"/>
      <c r="P13" s="34" t="s">
        <v>18</v>
      </c>
      <c r="Q13" s="1">
        <v>49</v>
      </c>
      <c r="R13" s="4">
        <v>2554.5300000000002</v>
      </c>
      <c r="T13" s="34"/>
      <c r="U13" s="34"/>
      <c r="V13" s="34"/>
      <c r="W13" s="34" t="s">
        <v>18</v>
      </c>
      <c r="X13" s="1">
        <v>49</v>
      </c>
      <c r="Y13" s="4">
        <v>2356.6</v>
      </c>
      <c r="AA13" s="34"/>
      <c r="AB13" s="34"/>
      <c r="AC13" s="34"/>
      <c r="AD13" s="34" t="s">
        <v>18</v>
      </c>
      <c r="AE13" s="1">
        <v>48</v>
      </c>
      <c r="AF13" s="4">
        <v>2365.9299999999998</v>
      </c>
      <c r="AH13" s="34"/>
      <c r="AI13" s="34"/>
      <c r="AJ13" s="34"/>
      <c r="AK13" s="34" t="s">
        <v>18</v>
      </c>
      <c r="AL13" s="1">
        <v>48</v>
      </c>
      <c r="AM13" s="4">
        <v>2516.94</v>
      </c>
      <c r="AO13" s="34"/>
      <c r="AP13" s="34"/>
      <c r="AQ13" s="34"/>
      <c r="AR13" s="34" t="s">
        <v>18</v>
      </c>
      <c r="AS13" s="1">
        <v>46</v>
      </c>
      <c r="AT13" s="4">
        <v>1299.54</v>
      </c>
      <c r="AV13" s="34"/>
      <c r="AW13" s="34"/>
      <c r="AX13" s="34"/>
      <c r="AY13" s="34" t="s">
        <v>18</v>
      </c>
      <c r="AZ13" s="1">
        <v>46</v>
      </c>
      <c r="BA13" s="4">
        <v>1296.9000000000001</v>
      </c>
      <c r="BC13" s="34"/>
      <c r="BD13" s="34"/>
      <c r="BE13" s="34"/>
      <c r="BF13" s="34" t="s">
        <v>18</v>
      </c>
      <c r="BG13" s="1">
        <v>49</v>
      </c>
      <c r="BH13" s="4">
        <v>1391.33</v>
      </c>
      <c r="BJ13" s="34"/>
      <c r="BK13" s="34"/>
      <c r="BL13" s="34"/>
      <c r="BM13" s="34" t="s">
        <v>71</v>
      </c>
      <c r="BN13" s="4">
        <v>1426.39</v>
      </c>
      <c r="BP13" s="34"/>
      <c r="BQ13" s="34"/>
      <c r="BR13" s="34"/>
      <c r="BS13" s="34"/>
      <c r="BT13" s="34">
        <v>5</v>
      </c>
      <c r="BU13" s="4">
        <v>25.43</v>
      </c>
      <c r="BW13" s="34"/>
      <c r="BX13" s="34"/>
      <c r="BY13" s="34"/>
      <c r="BZ13" s="34" t="s">
        <v>66</v>
      </c>
      <c r="CA13" s="34">
        <v>2</v>
      </c>
      <c r="CB13" s="4">
        <v>-3.18</v>
      </c>
    </row>
    <row r="14" spans="1:80">
      <c r="A14" s="34"/>
      <c r="B14" s="34"/>
      <c r="C14" s="34" t="s">
        <v>19</v>
      </c>
      <c r="D14" s="1">
        <v>5</v>
      </c>
      <c r="E14" s="4">
        <v>325.97999999999996</v>
      </c>
      <c r="G14" s="34"/>
      <c r="H14" s="34"/>
      <c r="I14" s="34" t="s">
        <v>19</v>
      </c>
      <c r="J14" s="1">
        <v>5</v>
      </c>
      <c r="K14" s="4">
        <v>339.65999999999997</v>
      </c>
      <c r="M14" s="34"/>
      <c r="N14" s="34"/>
      <c r="O14" s="34"/>
      <c r="P14" s="34" t="s">
        <v>19</v>
      </c>
      <c r="Q14" s="1">
        <v>5</v>
      </c>
      <c r="R14" s="4">
        <v>325.97999999999996</v>
      </c>
      <c r="T14" s="34"/>
      <c r="U14" s="34"/>
      <c r="V14" s="34"/>
      <c r="W14" s="34" t="s">
        <v>19</v>
      </c>
      <c r="X14" s="1">
        <v>6</v>
      </c>
      <c r="Y14" s="4">
        <v>380.84</v>
      </c>
      <c r="AA14" s="34"/>
      <c r="AB14" s="34"/>
      <c r="AC14" s="34"/>
      <c r="AD14" s="34" t="s">
        <v>19</v>
      </c>
      <c r="AE14" s="1">
        <v>10</v>
      </c>
      <c r="AF14" s="4">
        <v>248.3</v>
      </c>
      <c r="AH14" s="34"/>
      <c r="AI14" s="34"/>
      <c r="AJ14" s="34"/>
      <c r="AK14" s="34" t="s">
        <v>19</v>
      </c>
      <c r="AL14" s="1">
        <v>7</v>
      </c>
      <c r="AM14" s="4">
        <v>451.43</v>
      </c>
      <c r="AO14" s="34"/>
      <c r="AP14" s="34"/>
      <c r="AQ14" s="34"/>
      <c r="AR14" s="34" t="s">
        <v>19</v>
      </c>
      <c r="AS14" s="1">
        <v>7</v>
      </c>
      <c r="AT14" s="4">
        <v>260.62</v>
      </c>
      <c r="AV14" s="34"/>
      <c r="AW14" s="34"/>
      <c r="AX14" s="34"/>
      <c r="AY14" s="34" t="s">
        <v>19</v>
      </c>
      <c r="AZ14" s="1">
        <v>7</v>
      </c>
      <c r="BA14" s="4">
        <v>260.62</v>
      </c>
      <c r="BC14" s="34"/>
      <c r="BD14" s="34"/>
      <c r="BE14" s="34"/>
      <c r="BF14" s="34" t="s">
        <v>19</v>
      </c>
      <c r="BG14" s="1">
        <v>7</v>
      </c>
      <c r="BH14" s="4">
        <v>260.62</v>
      </c>
      <c r="BJ14" s="34"/>
      <c r="BK14" s="34"/>
      <c r="BL14" s="34"/>
      <c r="BM14" s="34" t="s">
        <v>72</v>
      </c>
      <c r="BN14" s="4">
        <v>260.62</v>
      </c>
      <c r="BP14" s="34"/>
      <c r="BQ14" s="34"/>
      <c r="BR14" s="34"/>
      <c r="BS14" s="34"/>
      <c r="BT14" s="34">
        <v>236</v>
      </c>
      <c r="BU14" s="4">
        <v>2352.5500000000002</v>
      </c>
      <c r="BW14" s="34"/>
      <c r="BX14" s="34"/>
      <c r="BY14" s="34"/>
      <c r="BZ14" s="34"/>
      <c r="CA14" s="34">
        <v>3</v>
      </c>
      <c r="CB14" s="4">
        <v>-27.09</v>
      </c>
    </row>
    <row r="15" spans="1:80">
      <c r="A15" s="34"/>
      <c r="B15" s="34"/>
      <c r="C15" s="34" t="s">
        <v>20</v>
      </c>
      <c r="D15" s="1">
        <v>312</v>
      </c>
      <c r="E15" s="4">
        <v>1617.0600000000002</v>
      </c>
      <c r="G15" s="34"/>
      <c r="H15" s="34"/>
      <c r="I15" s="34" t="s">
        <v>20</v>
      </c>
      <c r="J15" s="1">
        <v>309</v>
      </c>
      <c r="K15" s="4">
        <v>1597.6799999999998</v>
      </c>
      <c r="M15" s="34"/>
      <c r="N15" s="34"/>
      <c r="O15" s="34"/>
      <c r="P15" s="34" t="s">
        <v>20</v>
      </c>
      <c r="Q15" s="1">
        <v>293</v>
      </c>
      <c r="R15" s="4">
        <v>1568.05</v>
      </c>
      <c r="T15" s="34"/>
      <c r="U15" s="34"/>
      <c r="V15" s="34"/>
      <c r="W15" s="34" t="s">
        <v>20</v>
      </c>
      <c r="X15" s="1">
        <v>303</v>
      </c>
      <c r="Y15" s="4">
        <v>1682.6599999999999</v>
      </c>
      <c r="AA15" s="34"/>
      <c r="AB15" s="34"/>
      <c r="AC15" s="34"/>
      <c r="AD15" s="34" t="s">
        <v>20</v>
      </c>
      <c r="AE15" s="1">
        <v>293</v>
      </c>
      <c r="AF15" s="4">
        <v>1663.35</v>
      </c>
      <c r="AH15" s="34"/>
      <c r="AI15" s="34"/>
      <c r="AJ15" s="34"/>
      <c r="AK15" s="34" t="s">
        <v>20</v>
      </c>
      <c r="AL15" s="1">
        <v>292</v>
      </c>
      <c r="AM15" s="4">
        <v>1640.0700000000002</v>
      </c>
      <c r="AO15" s="34"/>
      <c r="AP15" s="34"/>
      <c r="AQ15" s="34"/>
      <c r="AR15" s="34" t="s">
        <v>20</v>
      </c>
      <c r="AS15" s="1">
        <v>298</v>
      </c>
      <c r="AT15" s="4">
        <v>939.26</v>
      </c>
      <c r="AV15" s="34"/>
      <c r="AW15" s="34"/>
      <c r="AX15" s="34"/>
      <c r="AY15" s="34" t="s">
        <v>20</v>
      </c>
      <c r="AZ15" s="1">
        <v>296</v>
      </c>
      <c r="BA15" s="4">
        <v>915.27</v>
      </c>
      <c r="BC15" s="34"/>
      <c r="BD15" s="34"/>
      <c r="BE15" s="34"/>
      <c r="BF15" s="34" t="s">
        <v>20</v>
      </c>
      <c r="BG15" s="1">
        <v>301</v>
      </c>
      <c r="BH15" s="4">
        <v>933.07</v>
      </c>
      <c r="BJ15" s="34"/>
      <c r="BK15" s="34"/>
      <c r="BL15" s="34"/>
      <c r="BM15" s="34" t="s">
        <v>73</v>
      </c>
      <c r="BN15" s="4">
        <v>938.03000000000009</v>
      </c>
      <c r="BP15" s="34"/>
      <c r="BQ15" s="34"/>
      <c r="BR15" s="34"/>
      <c r="BS15" s="34" t="s">
        <v>66</v>
      </c>
      <c r="BT15" s="34">
        <v>1</v>
      </c>
      <c r="BU15" s="4">
        <v>19.39</v>
      </c>
      <c r="BW15" s="34"/>
      <c r="BX15" s="34"/>
      <c r="BY15" s="34"/>
      <c r="BZ15" s="34"/>
      <c r="CA15" s="34">
        <v>4</v>
      </c>
      <c r="CB15" s="4">
        <v>37.74</v>
      </c>
    </row>
    <row r="16" spans="1:80">
      <c r="A16" s="34"/>
      <c r="B16" s="34"/>
      <c r="C16" s="34" t="s">
        <v>21</v>
      </c>
      <c r="D16" s="1">
        <v>234</v>
      </c>
      <c r="E16" s="4">
        <v>1446.94</v>
      </c>
      <c r="G16" s="34"/>
      <c r="H16" s="34"/>
      <c r="I16" s="34" t="s">
        <v>21</v>
      </c>
      <c r="J16" s="1">
        <v>228</v>
      </c>
      <c r="K16" s="4">
        <v>1418.5000000000002</v>
      </c>
      <c r="M16" s="34"/>
      <c r="N16" s="34"/>
      <c r="O16" s="34"/>
      <c r="P16" s="34" t="s">
        <v>21</v>
      </c>
      <c r="Q16" s="1">
        <v>231</v>
      </c>
      <c r="R16" s="4">
        <v>1436.52</v>
      </c>
      <c r="T16" s="34"/>
      <c r="U16" s="34"/>
      <c r="V16" s="34"/>
      <c r="W16" s="34" t="s">
        <v>21</v>
      </c>
      <c r="X16" s="1">
        <v>235</v>
      </c>
      <c r="Y16" s="4">
        <v>1600.31</v>
      </c>
      <c r="AA16" s="34"/>
      <c r="AB16" s="34"/>
      <c r="AC16" s="34"/>
      <c r="AD16" s="34" t="s">
        <v>21</v>
      </c>
      <c r="AE16" s="1">
        <v>235</v>
      </c>
      <c r="AF16" s="4">
        <v>1563.8</v>
      </c>
      <c r="AH16" s="34"/>
      <c r="AI16" s="34"/>
      <c r="AJ16" s="34"/>
      <c r="AK16" s="34" t="s">
        <v>21</v>
      </c>
      <c r="AL16" s="1">
        <v>245</v>
      </c>
      <c r="AM16" s="4">
        <v>1610.7800000000002</v>
      </c>
      <c r="AO16" s="34"/>
      <c r="AP16" s="34"/>
      <c r="AQ16" s="34"/>
      <c r="AR16" s="34" t="s">
        <v>21</v>
      </c>
      <c r="AS16" s="1">
        <v>253</v>
      </c>
      <c r="AT16" s="4">
        <v>951.05999999999983</v>
      </c>
      <c r="AV16" s="34"/>
      <c r="AW16" s="34"/>
      <c r="AX16" s="34"/>
      <c r="AY16" s="34" t="s">
        <v>21</v>
      </c>
      <c r="AZ16" s="1">
        <v>257</v>
      </c>
      <c r="BA16" s="4">
        <v>966.2</v>
      </c>
      <c r="BC16" s="34"/>
      <c r="BD16" s="34"/>
      <c r="BE16" s="34"/>
      <c r="BF16" s="34" t="s">
        <v>21</v>
      </c>
      <c r="BG16" s="1">
        <v>265</v>
      </c>
      <c r="BH16" s="4">
        <v>983.08</v>
      </c>
      <c r="BJ16" s="34"/>
      <c r="BK16" s="34"/>
      <c r="BL16" s="34"/>
      <c r="BM16" s="34" t="s">
        <v>74</v>
      </c>
      <c r="BN16" s="4">
        <v>968.13</v>
      </c>
      <c r="BP16" s="34"/>
      <c r="BQ16" s="34"/>
      <c r="BR16" s="34"/>
      <c r="BS16" s="34"/>
      <c r="BT16" s="34">
        <v>4</v>
      </c>
      <c r="BU16" s="4">
        <v>37.74</v>
      </c>
      <c r="BW16" s="34"/>
      <c r="BX16" s="34"/>
      <c r="BY16" s="34"/>
      <c r="BZ16" s="34"/>
      <c r="CA16" s="34">
        <v>271</v>
      </c>
      <c r="CB16" s="4">
        <v>4179.66</v>
      </c>
    </row>
    <row r="17" spans="1:80">
      <c r="A17" s="34"/>
      <c r="B17" s="34"/>
      <c r="C17" s="34" t="s">
        <v>22</v>
      </c>
      <c r="D17" s="1">
        <v>239</v>
      </c>
      <c r="E17" s="4">
        <v>3053.1</v>
      </c>
      <c r="G17" s="34"/>
      <c r="H17" s="34"/>
      <c r="I17" s="34" t="s">
        <v>22</v>
      </c>
      <c r="J17" s="1">
        <v>238</v>
      </c>
      <c r="K17" s="4">
        <v>3013.78</v>
      </c>
      <c r="M17" s="34"/>
      <c r="N17" s="34"/>
      <c r="O17" s="34"/>
      <c r="P17" s="34" t="s">
        <v>22</v>
      </c>
      <c r="Q17" s="1">
        <v>244</v>
      </c>
      <c r="R17" s="4">
        <v>3086.87</v>
      </c>
      <c r="T17" s="34"/>
      <c r="U17" s="34"/>
      <c r="V17" s="34"/>
      <c r="W17" s="34" t="s">
        <v>22</v>
      </c>
      <c r="X17" s="1">
        <v>252</v>
      </c>
      <c r="Y17" s="4">
        <v>3676.71</v>
      </c>
      <c r="AA17" s="34"/>
      <c r="AB17" s="34"/>
      <c r="AC17" s="34"/>
      <c r="AD17" s="34" t="s">
        <v>22</v>
      </c>
      <c r="AE17" s="1">
        <v>254</v>
      </c>
      <c r="AF17" s="4">
        <v>3685.99</v>
      </c>
      <c r="AH17" s="34"/>
      <c r="AI17" s="34"/>
      <c r="AJ17" s="34"/>
      <c r="AK17" s="34" t="s">
        <v>22</v>
      </c>
      <c r="AL17" s="1">
        <v>256</v>
      </c>
      <c r="AM17" s="4">
        <v>3722.39</v>
      </c>
      <c r="AO17" s="34"/>
      <c r="AP17" s="34"/>
      <c r="AQ17" s="34"/>
      <c r="AR17" s="34" t="s">
        <v>22</v>
      </c>
      <c r="AS17" s="1">
        <v>261</v>
      </c>
      <c r="AT17" s="4">
        <v>2156.7000000000003</v>
      </c>
      <c r="AV17" s="34"/>
      <c r="AW17" s="34"/>
      <c r="AX17" s="34"/>
      <c r="AY17" s="34" t="s">
        <v>22</v>
      </c>
      <c r="AZ17" s="1">
        <v>249</v>
      </c>
      <c r="BA17" s="4">
        <v>2043.3999999999999</v>
      </c>
      <c r="BC17" s="34"/>
      <c r="BD17" s="34"/>
      <c r="BE17" s="34"/>
      <c r="BF17" s="34" t="s">
        <v>22</v>
      </c>
      <c r="BG17" s="1">
        <v>254</v>
      </c>
      <c r="BH17" s="4">
        <v>2088.09</v>
      </c>
      <c r="BJ17" s="34"/>
      <c r="BK17" s="34"/>
      <c r="BL17" s="34"/>
      <c r="BM17" s="34" t="s">
        <v>75</v>
      </c>
      <c r="BN17" s="4">
        <v>2084.86</v>
      </c>
      <c r="BP17" s="34"/>
      <c r="BQ17" s="34"/>
      <c r="BR17" s="34"/>
      <c r="BS17" s="34"/>
      <c r="BT17" s="34">
        <v>268</v>
      </c>
      <c r="BU17" s="4">
        <v>4196.1000000000004</v>
      </c>
      <c r="BW17" s="34"/>
      <c r="BX17" s="34"/>
      <c r="BY17" s="34"/>
      <c r="BZ17" s="34" t="s">
        <v>67</v>
      </c>
      <c r="CA17" s="34">
        <v>1</v>
      </c>
      <c r="CB17" s="4">
        <v>12.5</v>
      </c>
    </row>
    <row r="18" spans="1:80">
      <c r="A18" s="34"/>
      <c r="B18" s="34"/>
      <c r="C18" s="34" t="s">
        <v>23</v>
      </c>
      <c r="D18" s="1">
        <v>338</v>
      </c>
      <c r="E18" s="4">
        <v>6489.88</v>
      </c>
      <c r="G18" s="34"/>
      <c r="H18" s="34"/>
      <c r="I18" s="34" t="s">
        <v>23</v>
      </c>
      <c r="J18" s="1">
        <v>333</v>
      </c>
      <c r="K18" s="4">
        <v>6380.75</v>
      </c>
      <c r="M18" s="34"/>
      <c r="N18" s="34"/>
      <c r="O18" s="34"/>
      <c r="P18" s="34" t="s">
        <v>23</v>
      </c>
      <c r="Q18" s="1">
        <v>332</v>
      </c>
      <c r="R18" s="4">
        <v>6326.05</v>
      </c>
      <c r="T18" s="34"/>
      <c r="U18" s="34"/>
      <c r="V18" s="34"/>
      <c r="W18" s="34" t="s">
        <v>23</v>
      </c>
      <c r="X18" s="1">
        <v>329</v>
      </c>
      <c r="Y18" s="4">
        <v>7014.83</v>
      </c>
      <c r="AA18" s="34"/>
      <c r="AB18" s="34"/>
      <c r="AC18" s="34"/>
      <c r="AD18" s="34" t="s">
        <v>23</v>
      </c>
      <c r="AE18" s="1">
        <v>338</v>
      </c>
      <c r="AF18" s="4">
        <v>7207.0099999999993</v>
      </c>
      <c r="AH18" s="34"/>
      <c r="AI18" s="34"/>
      <c r="AJ18" s="34"/>
      <c r="AK18" s="34" t="s">
        <v>23</v>
      </c>
      <c r="AL18" s="1">
        <v>328</v>
      </c>
      <c r="AM18" s="4">
        <v>6935.25</v>
      </c>
      <c r="AO18" s="34"/>
      <c r="AP18" s="34"/>
      <c r="AQ18" s="34"/>
      <c r="AR18" s="34" t="s">
        <v>23</v>
      </c>
      <c r="AS18" s="1">
        <v>337</v>
      </c>
      <c r="AT18" s="4">
        <v>4183.99</v>
      </c>
      <c r="AV18" s="34"/>
      <c r="AW18" s="34"/>
      <c r="AX18" s="34"/>
      <c r="AY18" s="34" t="s">
        <v>23</v>
      </c>
      <c r="AZ18" s="1">
        <v>341</v>
      </c>
      <c r="BA18" s="4">
        <v>4208.7100000000009</v>
      </c>
      <c r="BC18" s="34"/>
      <c r="BD18" s="34"/>
      <c r="BE18" s="34"/>
      <c r="BF18" s="34" t="s">
        <v>23</v>
      </c>
      <c r="BG18" s="1">
        <v>348</v>
      </c>
      <c r="BH18" s="4">
        <v>4150.2199999999993</v>
      </c>
      <c r="BJ18" s="34"/>
      <c r="BK18" s="34"/>
      <c r="BL18" s="34"/>
      <c r="BM18" s="34" t="s">
        <v>76</v>
      </c>
      <c r="BN18" s="4">
        <v>4233.29</v>
      </c>
      <c r="BP18" s="34"/>
      <c r="BQ18" s="34"/>
      <c r="BR18" s="34"/>
      <c r="BS18" s="34" t="s">
        <v>67</v>
      </c>
      <c r="BT18" s="34">
        <v>1</v>
      </c>
      <c r="BU18" s="4">
        <v>11.65</v>
      </c>
      <c r="BW18" s="34"/>
      <c r="BX18" s="34"/>
      <c r="BY18" s="34"/>
      <c r="BZ18" s="34"/>
      <c r="CA18" s="34">
        <v>2</v>
      </c>
      <c r="CB18" s="4">
        <v>27.76</v>
      </c>
    </row>
    <row r="19" spans="1:80">
      <c r="A19" s="34"/>
      <c r="B19" s="34"/>
      <c r="C19" s="34" t="s">
        <v>24</v>
      </c>
      <c r="D19" s="1">
        <v>332</v>
      </c>
      <c r="E19" s="4">
        <v>8971.93</v>
      </c>
      <c r="G19" s="34"/>
      <c r="H19" s="34"/>
      <c r="I19" s="34" t="s">
        <v>24</v>
      </c>
      <c r="J19" s="1">
        <v>336</v>
      </c>
      <c r="K19" s="4">
        <v>9047.2700000000023</v>
      </c>
      <c r="M19" s="34"/>
      <c r="N19" s="34"/>
      <c r="O19" s="34"/>
      <c r="P19" s="34" t="s">
        <v>24</v>
      </c>
      <c r="Q19" s="1">
        <v>337</v>
      </c>
      <c r="R19" s="4">
        <v>8966.4900000000016</v>
      </c>
      <c r="T19" s="34"/>
      <c r="U19" s="34"/>
      <c r="V19" s="34"/>
      <c r="W19" s="34" t="s">
        <v>24</v>
      </c>
      <c r="X19" s="1">
        <v>335</v>
      </c>
      <c r="Y19" s="4">
        <v>9872.36</v>
      </c>
      <c r="AA19" s="34"/>
      <c r="AB19" s="34"/>
      <c r="AC19" s="34"/>
      <c r="AD19" s="34" t="s">
        <v>24</v>
      </c>
      <c r="AE19" s="1">
        <v>329</v>
      </c>
      <c r="AF19" s="4">
        <v>9781.2100000000009</v>
      </c>
      <c r="AH19" s="34"/>
      <c r="AI19" s="34"/>
      <c r="AJ19" s="34"/>
      <c r="AK19" s="34" t="s">
        <v>24</v>
      </c>
      <c r="AL19" s="1">
        <v>339</v>
      </c>
      <c r="AM19" s="4">
        <v>9946.42</v>
      </c>
      <c r="AO19" s="34"/>
      <c r="AP19" s="34"/>
      <c r="AQ19" s="34"/>
      <c r="AR19" s="34" t="s">
        <v>24</v>
      </c>
      <c r="AS19" s="1">
        <v>343</v>
      </c>
      <c r="AT19" s="4">
        <v>5749.3600000000006</v>
      </c>
      <c r="AV19" s="34"/>
      <c r="AW19" s="34"/>
      <c r="AX19" s="34"/>
      <c r="AY19" s="34" t="s">
        <v>24</v>
      </c>
      <c r="AZ19" s="1">
        <v>334</v>
      </c>
      <c r="BA19" s="4">
        <v>5627.97</v>
      </c>
      <c r="BC19" s="34"/>
      <c r="BD19" s="34"/>
      <c r="BE19" s="34"/>
      <c r="BF19" s="34" t="s">
        <v>24</v>
      </c>
      <c r="BG19" s="1">
        <v>336</v>
      </c>
      <c r="BH19" s="4">
        <v>5603.38</v>
      </c>
      <c r="BJ19" s="34"/>
      <c r="BK19" s="34"/>
      <c r="BL19" s="34"/>
      <c r="BM19" s="34" t="s">
        <v>77</v>
      </c>
      <c r="BN19" s="4">
        <v>5620.579999999999</v>
      </c>
      <c r="BP19" s="34"/>
      <c r="BQ19" s="34"/>
      <c r="BR19" s="34"/>
      <c r="BS19" s="34"/>
      <c r="BT19" s="34">
        <v>2</v>
      </c>
      <c r="BU19" s="4">
        <v>27.76</v>
      </c>
      <c r="BW19" s="34"/>
      <c r="BX19" s="34"/>
      <c r="BY19" s="34"/>
      <c r="BZ19" s="34"/>
      <c r="CA19" s="34">
        <v>5</v>
      </c>
      <c r="CB19" s="4">
        <v>-89.09</v>
      </c>
    </row>
    <row r="20" spans="1:80">
      <c r="A20" s="34"/>
      <c r="B20" s="34"/>
      <c r="C20" s="34" t="s">
        <v>25</v>
      </c>
      <c r="D20" s="1">
        <v>343</v>
      </c>
      <c r="E20" s="4">
        <v>11218.179999999998</v>
      </c>
      <c r="G20" s="34"/>
      <c r="H20" s="34"/>
      <c r="I20" s="34" t="s">
        <v>25</v>
      </c>
      <c r="J20" s="1">
        <v>340</v>
      </c>
      <c r="K20" s="4">
        <v>11096.79</v>
      </c>
      <c r="M20" s="34"/>
      <c r="N20" s="34"/>
      <c r="O20" s="34"/>
      <c r="P20" s="34" t="s">
        <v>25</v>
      </c>
      <c r="Q20" s="1">
        <v>336</v>
      </c>
      <c r="R20" s="4">
        <v>10973.78</v>
      </c>
      <c r="T20" s="34"/>
      <c r="U20" s="34"/>
      <c r="V20" s="34"/>
      <c r="W20" s="34" t="s">
        <v>25</v>
      </c>
      <c r="X20" s="1">
        <v>338</v>
      </c>
      <c r="Y20" s="4">
        <v>11829.749999999998</v>
      </c>
      <c r="AA20" s="34"/>
      <c r="AB20" s="34"/>
      <c r="AC20" s="34"/>
      <c r="AD20" s="34" t="s">
        <v>25</v>
      </c>
      <c r="AE20" s="1">
        <v>333</v>
      </c>
      <c r="AF20" s="4">
        <v>11763.35</v>
      </c>
      <c r="AH20" s="34"/>
      <c r="AI20" s="34"/>
      <c r="AJ20" s="34"/>
      <c r="AK20" s="34" t="s">
        <v>25</v>
      </c>
      <c r="AL20" s="1">
        <v>334</v>
      </c>
      <c r="AM20" s="4">
        <v>11790.140000000003</v>
      </c>
      <c r="AO20" s="34"/>
      <c r="AP20" s="34"/>
      <c r="AQ20" s="34"/>
      <c r="AR20" s="34" t="s">
        <v>25</v>
      </c>
      <c r="AS20" s="1">
        <v>331</v>
      </c>
      <c r="AT20" s="4">
        <v>6657.94</v>
      </c>
      <c r="AV20" s="34"/>
      <c r="AW20" s="34"/>
      <c r="AX20" s="34"/>
      <c r="AY20" s="34" t="s">
        <v>25</v>
      </c>
      <c r="AZ20" s="1">
        <v>334</v>
      </c>
      <c r="BA20" s="4">
        <v>6765.32</v>
      </c>
      <c r="BC20" s="34"/>
      <c r="BD20" s="34"/>
      <c r="BE20" s="34"/>
      <c r="BF20" s="34" t="s">
        <v>25</v>
      </c>
      <c r="BG20" s="1">
        <v>335</v>
      </c>
      <c r="BH20" s="4">
        <v>6763.64</v>
      </c>
      <c r="BJ20" s="34"/>
      <c r="BK20" s="34"/>
      <c r="BL20" s="34"/>
      <c r="BM20" s="34" t="s">
        <v>78</v>
      </c>
      <c r="BN20" s="4">
        <v>6688.56</v>
      </c>
      <c r="BP20" s="34"/>
      <c r="BQ20" s="34"/>
      <c r="BR20" s="34"/>
      <c r="BS20" s="34"/>
      <c r="BT20" s="34">
        <v>253</v>
      </c>
      <c r="BU20" s="4">
        <v>5038.59</v>
      </c>
      <c r="BW20" s="34"/>
      <c r="BX20" s="34"/>
      <c r="BY20" s="34"/>
      <c r="BZ20" s="34"/>
      <c r="CA20" s="34">
        <v>256</v>
      </c>
      <c r="CB20" s="4">
        <v>5055.62</v>
      </c>
    </row>
    <row r="21" spans="1:80">
      <c r="A21" s="34"/>
      <c r="B21" s="34"/>
      <c r="C21" s="34" t="s">
        <v>26</v>
      </c>
      <c r="D21" s="1">
        <v>345</v>
      </c>
      <c r="E21" s="4">
        <v>14102.81</v>
      </c>
      <c r="G21" s="34"/>
      <c r="H21" s="34"/>
      <c r="I21" s="34" t="s">
        <v>26</v>
      </c>
      <c r="J21" s="1">
        <v>341</v>
      </c>
      <c r="K21" s="4">
        <v>13922.039999999999</v>
      </c>
      <c r="M21" s="34"/>
      <c r="N21" s="34"/>
      <c r="O21" s="34"/>
      <c r="P21" s="34" t="s">
        <v>26</v>
      </c>
      <c r="Q21" s="1">
        <v>342</v>
      </c>
      <c r="R21" s="4">
        <v>13721.5</v>
      </c>
      <c r="T21" s="34"/>
      <c r="U21" s="34"/>
      <c r="V21" s="34"/>
      <c r="W21" s="34" t="s">
        <v>26</v>
      </c>
      <c r="X21" s="1">
        <v>358</v>
      </c>
      <c r="Y21" s="4">
        <v>15449.18</v>
      </c>
      <c r="AA21" s="34"/>
      <c r="AB21" s="34"/>
      <c r="AC21" s="34"/>
      <c r="AD21" s="34" t="s">
        <v>26</v>
      </c>
      <c r="AE21" s="1">
        <v>352</v>
      </c>
      <c r="AF21" s="4">
        <v>14896.4</v>
      </c>
      <c r="AH21" s="34"/>
      <c r="AI21" s="34"/>
      <c r="AJ21" s="34"/>
      <c r="AK21" s="34" t="s">
        <v>26</v>
      </c>
      <c r="AL21" s="1">
        <v>352</v>
      </c>
      <c r="AM21" s="4">
        <v>15064.29</v>
      </c>
      <c r="AO21" s="34"/>
      <c r="AP21" s="34"/>
      <c r="AQ21" s="34"/>
      <c r="AR21" s="34" t="s">
        <v>26</v>
      </c>
      <c r="AS21" s="1">
        <v>347</v>
      </c>
      <c r="AT21" s="4">
        <v>8640.090000000002</v>
      </c>
      <c r="AV21" s="34"/>
      <c r="AW21" s="34"/>
      <c r="AX21" s="34"/>
      <c r="AY21" s="34" t="s">
        <v>26</v>
      </c>
      <c r="AZ21" s="1">
        <v>354</v>
      </c>
      <c r="BA21" s="4">
        <v>8829.1</v>
      </c>
      <c r="BC21" s="34"/>
      <c r="BD21" s="34"/>
      <c r="BE21" s="34"/>
      <c r="BF21" s="34" t="s">
        <v>26</v>
      </c>
      <c r="BG21" s="1">
        <v>348</v>
      </c>
      <c r="BH21" s="4">
        <v>8774.090000000002</v>
      </c>
      <c r="BJ21" s="34"/>
      <c r="BK21" s="34"/>
      <c r="BL21" s="34"/>
      <c r="BM21" s="34" t="s">
        <v>79</v>
      </c>
      <c r="BN21" s="4">
        <v>8513.6700000000019</v>
      </c>
      <c r="BP21" s="34"/>
      <c r="BQ21" s="34"/>
      <c r="BR21" s="34"/>
      <c r="BS21" s="34" t="s">
        <v>68</v>
      </c>
      <c r="BT21" s="34">
        <v>1</v>
      </c>
      <c r="BU21" s="4">
        <v>16.16</v>
      </c>
      <c r="BW21" s="34"/>
      <c r="BX21" s="34"/>
      <c r="BY21" s="34"/>
      <c r="BZ21" s="34" t="s">
        <v>68</v>
      </c>
      <c r="CA21" s="34">
        <v>1</v>
      </c>
      <c r="CB21" s="4">
        <v>16.16</v>
      </c>
    </row>
    <row r="22" spans="1:80">
      <c r="A22" s="34"/>
      <c r="B22" s="34"/>
      <c r="C22" s="34" t="s">
        <v>27</v>
      </c>
      <c r="D22" s="1">
        <v>223</v>
      </c>
      <c r="E22" s="4">
        <v>12172.36</v>
      </c>
      <c r="G22" s="34"/>
      <c r="H22" s="34"/>
      <c r="I22" s="34" t="s">
        <v>27</v>
      </c>
      <c r="J22" s="1">
        <v>226</v>
      </c>
      <c r="K22" s="4">
        <v>12461.820000000002</v>
      </c>
      <c r="M22" s="34"/>
      <c r="N22" s="34"/>
      <c r="O22" s="34"/>
      <c r="P22" s="34" t="s">
        <v>27</v>
      </c>
      <c r="Q22" s="1">
        <v>230</v>
      </c>
      <c r="R22" s="4">
        <v>12627.34</v>
      </c>
      <c r="T22" s="34"/>
      <c r="U22" s="34"/>
      <c r="V22" s="34"/>
      <c r="W22" s="34" t="s">
        <v>27</v>
      </c>
      <c r="X22" s="1">
        <v>227</v>
      </c>
      <c r="Y22" s="4">
        <v>14173.16</v>
      </c>
      <c r="AA22" s="34"/>
      <c r="AB22" s="34"/>
      <c r="AC22" s="34"/>
      <c r="AD22" s="34" t="s">
        <v>27</v>
      </c>
      <c r="AE22" s="1">
        <v>230</v>
      </c>
      <c r="AF22" s="4">
        <v>13884.419999999998</v>
      </c>
      <c r="AH22" s="34"/>
      <c r="AI22" s="34"/>
      <c r="AJ22" s="34"/>
      <c r="AK22" s="34" t="s">
        <v>27</v>
      </c>
      <c r="AL22" s="1">
        <v>231</v>
      </c>
      <c r="AM22" s="4">
        <v>13972.22</v>
      </c>
      <c r="AO22" s="34"/>
      <c r="AP22" s="34"/>
      <c r="AQ22" s="34"/>
      <c r="AR22" s="34" t="s">
        <v>27</v>
      </c>
      <c r="AS22" s="1">
        <v>217</v>
      </c>
      <c r="AT22" s="4">
        <v>7530.7400000000007</v>
      </c>
      <c r="AV22" s="34"/>
      <c r="AW22" s="34"/>
      <c r="AX22" s="34"/>
      <c r="AY22" s="34" t="s">
        <v>27</v>
      </c>
      <c r="AZ22" s="1">
        <v>220</v>
      </c>
      <c r="BA22" s="4">
        <v>7580.1100000000006</v>
      </c>
      <c r="BC22" s="34"/>
      <c r="BD22" s="34"/>
      <c r="BE22" s="34"/>
      <c r="BF22" s="34" t="s">
        <v>27</v>
      </c>
      <c r="BG22" s="1">
        <v>229</v>
      </c>
      <c r="BH22" s="4">
        <v>8044.52</v>
      </c>
      <c r="BJ22" s="34"/>
      <c r="BK22" s="34"/>
      <c r="BL22" s="34"/>
      <c r="BM22" s="34" t="s">
        <v>80</v>
      </c>
      <c r="BN22" s="4">
        <v>8064.89</v>
      </c>
      <c r="BP22" s="34"/>
      <c r="BQ22" s="34"/>
      <c r="BR22" s="34"/>
      <c r="BS22" s="34"/>
      <c r="BT22" s="34">
        <v>2</v>
      </c>
      <c r="BU22" s="4">
        <v>35.229999999999997</v>
      </c>
      <c r="BW22" s="34"/>
      <c r="BX22" s="34"/>
      <c r="BY22" s="34"/>
      <c r="BZ22" s="34"/>
      <c r="CA22" s="34">
        <v>3</v>
      </c>
      <c r="CB22" s="4">
        <v>43.19</v>
      </c>
    </row>
    <row r="23" spans="1:80">
      <c r="A23" s="34"/>
      <c r="B23" s="34"/>
      <c r="C23" s="34" t="s">
        <v>28</v>
      </c>
      <c r="D23" s="1">
        <v>56</v>
      </c>
      <c r="E23" s="4">
        <v>2579.6799999999998</v>
      </c>
      <c r="G23" s="34"/>
      <c r="H23" s="34"/>
      <c r="I23" s="34" t="s">
        <v>28</v>
      </c>
      <c r="J23" s="1">
        <v>59</v>
      </c>
      <c r="K23" s="4">
        <v>2711.3</v>
      </c>
      <c r="M23" s="34"/>
      <c r="N23" s="34"/>
      <c r="O23" s="34"/>
      <c r="P23" s="34" t="s">
        <v>28</v>
      </c>
      <c r="Q23" s="1">
        <v>62</v>
      </c>
      <c r="R23" s="4">
        <v>2827.71</v>
      </c>
      <c r="T23" s="34"/>
      <c r="U23" s="34"/>
      <c r="V23" s="34"/>
      <c r="W23" s="34" t="s">
        <v>28</v>
      </c>
      <c r="X23" s="1">
        <v>63</v>
      </c>
      <c r="Y23" s="4">
        <v>2763.38</v>
      </c>
      <c r="AA23" s="34"/>
      <c r="AB23" s="34"/>
      <c r="AC23" s="34"/>
      <c r="AD23" s="34" t="s">
        <v>28</v>
      </c>
      <c r="AE23" s="1">
        <v>64</v>
      </c>
      <c r="AF23" s="4">
        <v>3017.71</v>
      </c>
      <c r="AH23" s="34"/>
      <c r="AI23" s="34"/>
      <c r="AJ23" s="34"/>
      <c r="AK23" s="34" t="s">
        <v>28</v>
      </c>
      <c r="AL23" s="1">
        <v>62</v>
      </c>
      <c r="AM23" s="4">
        <v>2894.81</v>
      </c>
      <c r="AO23" s="34"/>
      <c r="AP23" s="34"/>
      <c r="AQ23" s="34"/>
      <c r="AR23" s="34" t="s">
        <v>28</v>
      </c>
      <c r="AS23" s="1">
        <v>63</v>
      </c>
      <c r="AT23" s="4">
        <v>1755.53</v>
      </c>
      <c r="AV23" s="34"/>
      <c r="AW23" s="34"/>
      <c r="AX23" s="34"/>
      <c r="AY23" s="34" t="s">
        <v>28</v>
      </c>
      <c r="AZ23" s="1">
        <v>62</v>
      </c>
      <c r="BA23" s="4">
        <v>1704.23</v>
      </c>
      <c r="BC23" s="34"/>
      <c r="BD23" s="34"/>
      <c r="BE23" s="34"/>
      <c r="BF23" s="34" t="s">
        <v>28</v>
      </c>
      <c r="BG23" s="1">
        <v>62</v>
      </c>
      <c r="BH23" s="4">
        <v>1680.19</v>
      </c>
      <c r="BJ23" s="34"/>
      <c r="BK23" s="34"/>
      <c r="BL23" s="34"/>
      <c r="BM23" s="34" t="s">
        <v>81</v>
      </c>
      <c r="BN23" s="4">
        <v>1759.68</v>
      </c>
      <c r="BP23" s="34"/>
      <c r="BQ23" s="34"/>
      <c r="BR23" s="34"/>
      <c r="BS23" s="34"/>
      <c r="BT23" s="34">
        <v>267</v>
      </c>
      <c r="BU23" s="4">
        <v>6496.13</v>
      </c>
      <c r="BW23" s="34"/>
      <c r="BX23" s="34"/>
      <c r="BY23" s="34"/>
      <c r="BZ23" s="34"/>
      <c r="CA23" s="34">
        <v>268</v>
      </c>
      <c r="CB23" s="4">
        <v>6453.13</v>
      </c>
    </row>
    <row r="24" spans="1:80">
      <c r="A24" s="34"/>
      <c r="B24" s="34"/>
      <c r="C24" s="34" t="s">
        <v>29</v>
      </c>
      <c r="D24" s="1">
        <v>12</v>
      </c>
      <c r="E24" s="4">
        <v>437.9</v>
      </c>
      <c r="G24" s="34"/>
      <c r="H24" s="34"/>
      <c r="I24" s="34" t="s">
        <v>29</v>
      </c>
      <c r="J24" s="1">
        <v>12</v>
      </c>
      <c r="K24" s="4">
        <v>437.9</v>
      </c>
      <c r="M24" s="34"/>
      <c r="N24" s="34"/>
      <c r="O24" s="34"/>
      <c r="P24" s="34" t="s">
        <v>29</v>
      </c>
      <c r="Q24" s="1">
        <v>12</v>
      </c>
      <c r="R24" s="4">
        <v>437.9</v>
      </c>
      <c r="T24" s="34"/>
      <c r="U24" s="34"/>
      <c r="V24" s="34"/>
      <c r="W24" s="34" t="s">
        <v>29</v>
      </c>
      <c r="X24" s="1">
        <v>12</v>
      </c>
      <c r="Y24" s="4">
        <v>449.1</v>
      </c>
      <c r="AA24" s="34"/>
      <c r="AB24" s="34"/>
      <c r="AC24" s="34"/>
      <c r="AD24" s="34" t="s">
        <v>29</v>
      </c>
      <c r="AE24" s="1">
        <v>12</v>
      </c>
      <c r="AF24" s="4">
        <v>398.53</v>
      </c>
      <c r="AH24" s="34"/>
      <c r="AI24" s="34"/>
      <c r="AJ24" s="34"/>
      <c r="AK24" s="34" t="s">
        <v>29</v>
      </c>
      <c r="AL24" s="1">
        <v>14</v>
      </c>
      <c r="AM24" s="4">
        <v>468.13</v>
      </c>
      <c r="AO24" s="34"/>
      <c r="AP24" s="34"/>
      <c r="AQ24" s="34"/>
      <c r="AR24" s="34" t="s">
        <v>29</v>
      </c>
      <c r="AS24" s="1">
        <v>15</v>
      </c>
      <c r="AT24" s="4">
        <v>298.31</v>
      </c>
      <c r="AV24" s="34"/>
      <c r="AW24" s="34"/>
      <c r="AX24" s="34"/>
      <c r="AY24" s="34" t="s">
        <v>29</v>
      </c>
      <c r="AZ24" s="1">
        <v>14</v>
      </c>
      <c r="BA24" s="4">
        <v>298.31</v>
      </c>
      <c r="BC24" s="34"/>
      <c r="BD24" s="34"/>
      <c r="BE24" s="34"/>
      <c r="BF24" s="34" t="s">
        <v>29</v>
      </c>
      <c r="BG24" s="1">
        <v>18</v>
      </c>
      <c r="BH24" s="4">
        <v>472.72999999999996</v>
      </c>
      <c r="BJ24" s="34"/>
      <c r="BK24" s="34"/>
      <c r="BL24" s="34"/>
      <c r="BM24" s="34" t="s">
        <v>82</v>
      </c>
      <c r="BN24" s="4">
        <v>313.02999999999997</v>
      </c>
      <c r="BP24" s="34"/>
      <c r="BQ24" s="34"/>
      <c r="BR24" s="34"/>
      <c r="BS24" s="34" t="s">
        <v>69</v>
      </c>
      <c r="BT24" s="34">
        <v>2</v>
      </c>
      <c r="BU24" s="4">
        <v>30.89</v>
      </c>
      <c r="BW24" s="34"/>
      <c r="BX24" s="34"/>
      <c r="BY24" s="34"/>
      <c r="BZ24" s="34" t="s">
        <v>69</v>
      </c>
      <c r="CA24" s="34">
        <v>2</v>
      </c>
      <c r="CB24" s="4">
        <v>30.89</v>
      </c>
    </row>
    <row r="25" spans="1:80">
      <c r="A25" s="34"/>
      <c r="B25" s="34"/>
      <c r="C25" s="34" t="s">
        <v>30</v>
      </c>
      <c r="D25" s="1">
        <v>206</v>
      </c>
      <c r="E25" s="4">
        <v>1553.6100000000001</v>
      </c>
      <c r="G25" s="34"/>
      <c r="H25" s="34"/>
      <c r="I25" s="34" t="s">
        <v>30</v>
      </c>
      <c r="J25" s="1">
        <v>208</v>
      </c>
      <c r="K25" s="4">
        <v>1593.71</v>
      </c>
      <c r="M25" s="34"/>
      <c r="N25" s="34"/>
      <c r="O25" s="34"/>
      <c r="P25" s="34" t="s">
        <v>30</v>
      </c>
      <c r="Q25" s="1">
        <v>205</v>
      </c>
      <c r="R25" s="4">
        <v>1546.74</v>
      </c>
      <c r="T25" s="34"/>
      <c r="U25" s="34"/>
      <c r="V25" s="34"/>
      <c r="W25" s="34" t="s">
        <v>30</v>
      </c>
      <c r="X25" s="1">
        <v>204</v>
      </c>
      <c r="Y25" s="4">
        <v>1638.31</v>
      </c>
      <c r="AA25" s="34"/>
      <c r="AB25" s="34"/>
      <c r="AC25" s="34"/>
      <c r="AD25" s="34" t="s">
        <v>30</v>
      </c>
      <c r="AE25" s="1">
        <v>199</v>
      </c>
      <c r="AF25" s="4">
        <v>1624.6899999999998</v>
      </c>
      <c r="AH25" s="34"/>
      <c r="AI25" s="34"/>
      <c r="AJ25" s="34"/>
      <c r="AK25" s="34" t="s">
        <v>30</v>
      </c>
      <c r="AL25" s="1">
        <v>199</v>
      </c>
      <c r="AM25" s="4">
        <v>1615.22</v>
      </c>
      <c r="AO25" s="34"/>
      <c r="AP25" s="34"/>
      <c r="AQ25" s="34"/>
      <c r="AR25" s="34" t="s">
        <v>30</v>
      </c>
      <c r="AS25" s="1">
        <v>195</v>
      </c>
      <c r="AT25" s="4">
        <v>918.73</v>
      </c>
      <c r="AV25" s="34"/>
      <c r="AW25" s="34"/>
      <c r="AX25" s="34"/>
      <c r="AY25" s="34" t="s">
        <v>30</v>
      </c>
      <c r="AZ25" s="1">
        <v>202</v>
      </c>
      <c r="BA25" s="4">
        <v>902</v>
      </c>
      <c r="BC25" s="34"/>
      <c r="BD25" s="34"/>
      <c r="BE25" s="34"/>
      <c r="BF25" s="34" t="s">
        <v>30</v>
      </c>
      <c r="BG25" s="1">
        <v>213</v>
      </c>
      <c r="BH25" s="4">
        <v>985.46999999999991</v>
      </c>
      <c r="BJ25" s="34"/>
      <c r="BK25" s="34"/>
      <c r="BL25" s="34"/>
      <c r="BM25" s="34" t="s">
        <v>122</v>
      </c>
      <c r="BN25" s="4">
        <v>997.47</v>
      </c>
      <c r="BP25" s="34"/>
      <c r="BQ25" s="34"/>
      <c r="BR25" s="34"/>
      <c r="BS25" s="34"/>
      <c r="BT25" s="34">
        <v>217</v>
      </c>
      <c r="BU25" s="4">
        <v>6784.26</v>
      </c>
      <c r="BW25" s="34"/>
      <c r="BX25" s="34"/>
      <c r="BY25" s="34"/>
      <c r="BZ25" s="34"/>
      <c r="CA25" s="34">
        <v>212</v>
      </c>
      <c r="CB25" s="4">
        <v>6596.26</v>
      </c>
    </row>
    <row r="26" spans="1:80">
      <c r="A26" s="34"/>
      <c r="B26" s="34"/>
      <c r="C26" s="34" t="s">
        <v>31</v>
      </c>
      <c r="D26" s="1">
        <v>223</v>
      </c>
      <c r="E26" s="4">
        <v>2024.42</v>
      </c>
      <c r="G26" s="34"/>
      <c r="H26" s="34"/>
      <c r="I26" s="34" t="s">
        <v>31</v>
      </c>
      <c r="J26" s="1">
        <v>215</v>
      </c>
      <c r="K26" s="4">
        <v>1965.46</v>
      </c>
      <c r="M26" s="34"/>
      <c r="N26" s="34"/>
      <c r="O26" s="34"/>
      <c r="P26" s="34" t="s">
        <v>31</v>
      </c>
      <c r="Q26" s="1">
        <v>218</v>
      </c>
      <c r="R26" s="4">
        <v>2000.84</v>
      </c>
      <c r="T26" s="34"/>
      <c r="U26" s="34"/>
      <c r="V26" s="34"/>
      <c r="W26" s="34" t="s">
        <v>31</v>
      </c>
      <c r="X26" s="1">
        <v>211</v>
      </c>
      <c r="Y26" s="4">
        <v>2075.0099999999998</v>
      </c>
      <c r="AA26" s="34"/>
      <c r="AB26" s="34"/>
      <c r="AC26" s="34"/>
      <c r="AD26" s="34" t="s">
        <v>31</v>
      </c>
      <c r="AE26" s="1">
        <v>217</v>
      </c>
      <c r="AF26" s="4">
        <v>2144.7399999999998</v>
      </c>
      <c r="AH26" s="34"/>
      <c r="AI26" s="34"/>
      <c r="AJ26" s="34"/>
      <c r="AK26" s="34" t="s">
        <v>31</v>
      </c>
      <c r="AL26" s="1">
        <v>222</v>
      </c>
      <c r="AM26" s="4">
        <v>2079.17</v>
      </c>
      <c r="AO26" s="34"/>
      <c r="AP26" s="34"/>
      <c r="AQ26" s="34"/>
      <c r="AR26" s="34" t="s">
        <v>31</v>
      </c>
      <c r="AS26" s="1">
        <v>221</v>
      </c>
      <c r="AT26" s="4">
        <v>1225.8399999999999</v>
      </c>
      <c r="AV26" s="34"/>
      <c r="AW26" s="34"/>
      <c r="AX26" s="34"/>
      <c r="AY26" s="34" t="s">
        <v>31</v>
      </c>
      <c r="AZ26" s="1">
        <v>224</v>
      </c>
      <c r="BA26" s="4">
        <v>1273.3399999999999</v>
      </c>
      <c r="BC26" s="34"/>
      <c r="BD26" s="34"/>
      <c r="BE26" s="34"/>
      <c r="BF26" s="34" t="s">
        <v>31</v>
      </c>
      <c r="BG26" s="1">
        <v>233</v>
      </c>
      <c r="BH26" s="4">
        <v>1290.07</v>
      </c>
      <c r="BJ26" s="34"/>
      <c r="BK26" s="34"/>
      <c r="BL26" s="34"/>
      <c r="BM26" s="34" t="s">
        <v>125</v>
      </c>
      <c r="BN26" s="4">
        <v>1268.8799999999999</v>
      </c>
      <c r="BP26" s="34"/>
      <c r="BQ26" s="34"/>
      <c r="BR26" s="34"/>
      <c r="BS26" s="34" t="s">
        <v>70</v>
      </c>
      <c r="BT26" s="34">
        <v>1</v>
      </c>
      <c r="BU26" s="4">
        <v>56.650000000000006</v>
      </c>
      <c r="BW26" s="34"/>
      <c r="BX26" s="34"/>
      <c r="BY26" s="34"/>
      <c r="BZ26" s="34" t="s">
        <v>70</v>
      </c>
      <c r="CA26" s="34">
        <v>1</v>
      </c>
      <c r="CB26" s="4">
        <v>83.66</v>
      </c>
    </row>
    <row r="27" spans="1:80">
      <c r="A27" s="34"/>
      <c r="B27" s="34"/>
      <c r="C27" s="34" t="s">
        <v>32</v>
      </c>
      <c r="D27" s="1">
        <v>222</v>
      </c>
      <c r="E27" s="4">
        <v>4395.49</v>
      </c>
      <c r="G27" s="34"/>
      <c r="H27" s="34"/>
      <c r="I27" s="34" t="s">
        <v>32</v>
      </c>
      <c r="J27" s="1">
        <v>228</v>
      </c>
      <c r="K27" s="4">
        <v>4485.3900000000003</v>
      </c>
      <c r="M27" s="34"/>
      <c r="N27" s="34"/>
      <c r="O27" s="34"/>
      <c r="P27" s="34" t="s">
        <v>32</v>
      </c>
      <c r="Q27" s="1">
        <v>221</v>
      </c>
      <c r="R27" s="4">
        <v>4344.9000000000005</v>
      </c>
      <c r="T27" s="34"/>
      <c r="U27" s="34"/>
      <c r="V27" s="34"/>
      <c r="W27" s="34" t="s">
        <v>32</v>
      </c>
      <c r="X27" s="1">
        <v>219</v>
      </c>
      <c r="Y27" s="4">
        <v>5122.5300000000007</v>
      </c>
      <c r="AA27" s="34"/>
      <c r="AB27" s="34"/>
      <c r="AC27" s="34"/>
      <c r="AD27" s="34" t="s">
        <v>32</v>
      </c>
      <c r="AE27" s="1">
        <v>230</v>
      </c>
      <c r="AF27" s="4">
        <v>5296.8</v>
      </c>
      <c r="AH27" s="34"/>
      <c r="AI27" s="34"/>
      <c r="AJ27" s="34"/>
      <c r="AK27" s="34" t="s">
        <v>32</v>
      </c>
      <c r="AL27" s="1">
        <v>224</v>
      </c>
      <c r="AM27" s="4">
        <v>5089.5700000000006</v>
      </c>
      <c r="AO27" s="34"/>
      <c r="AP27" s="34"/>
      <c r="AQ27" s="34"/>
      <c r="AR27" s="34" t="s">
        <v>32</v>
      </c>
      <c r="AS27" s="1">
        <v>216</v>
      </c>
      <c r="AT27" s="4">
        <v>2739.49</v>
      </c>
      <c r="AV27" s="34"/>
      <c r="AW27" s="34"/>
      <c r="AX27" s="34"/>
      <c r="AY27" s="34" t="s">
        <v>32</v>
      </c>
      <c r="AZ27" s="1">
        <v>219</v>
      </c>
      <c r="BA27" s="4">
        <v>2738.6699999999996</v>
      </c>
      <c r="BC27" s="34"/>
      <c r="BD27" s="34"/>
      <c r="BE27" s="34"/>
      <c r="BF27" s="34" t="s">
        <v>32</v>
      </c>
      <c r="BG27" s="1">
        <v>227</v>
      </c>
      <c r="BH27" s="4">
        <v>2886.13</v>
      </c>
      <c r="BJ27" s="34"/>
      <c r="BK27" s="34"/>
      <c r="BL27" s="34"/>
      <c r="BM27" s="34" t="s">
        <v>126</v>
      </c>
      <c r="BN27" s="4">
        <v>2715.91</v>
      </c>
      <c r="BP27" s="34"/>
      <c r="BQ27" s="34"/>
      <c r="BR27" s="34"/>
      <c r="BS27" s="34"/>
      <c r="BT27" s="34">
        <v>135</v>
      </c>
      <c r="BU27" s="4">
        <v>4958.04</v>
      </c>
      <c r="BW27" s="34"/>
      <c r="BX27" s="34"/>
      <c r="BY27" s="34"/>
      <c r="BZ27" s="34"/>
      <c r="CA27" s="34">
        <v>137</v>
      </c>
      <c r="CB27" s="4">
        <v>5055.37</v>
      </c>
    </row>
    <row r="28" spans="1:80">
      <c r="A28" s="34"/>
      <c r="B28" s="34"/>
      <c r="C28" s="34" t="s">
        <v>33</v>
      </c>
      <c r="D28" s="1">
        <v>178</v>
      </c>
      <c r="E28" s="4">
        <v>5286.54</v>
      </c>
      <c r="G28" s="34"/>
      <c r="H28" s="34"/>
      <c r="I28" s="34" t="s">
        <v>33</v>
      </c>
      <c r="J28" s="1">
        <v>172</v>
      </c>
      <c r="K28" s="4">
        <v>5069.59</v>
      </c>
      <c r="M28" s="34"/>
      <c r="N28" s="34"/>
      <c r="O28" s="34"/>
      <c r="P28" s="34" t="s">
        <v>33</v>
      </c>
      <c r="Q28" s="1">
        <v>175</v>
      </c>
      <c r="R28" s="4">
        <v>5077.72</v>
      </c>
      <c r="T28" s="34"/>
      <c r="U28" s="34"/>
      <c r="V28" s="34"/>
      <c r="W28" s="34" t="s">
        <v>33</v>
      </c>
      <c r="X28" s="1">
        <v>172</v>
      </c>
      <c r="Y28" s="4">
        <v>5669.07</v>
      </c>
      <c r="AA28" s="34"/>
      <c r="AB28" s="34"/>
      <c r="AC28" s="34"/>
      <c r="AD28" s="34" t="s">
        <v>33</v>
      </c>
      <c r="AE28" s="1">
        <v>169</v>
      </c>
      <c r="AF28" s="4">
        <v>5616.7</v>
      </c>
      <c r="AH28" s="34"/>
      <c r="AI28" s="34"/>
      <c r="AJ28" s="34"/>
      <c r="AK28" s="34" t="s">
        <v>33</v>
      </c>
      <c r="AL28" s="1">
        <v>174</v>
      </c>
      <c r="AM28" s="4">
        <v>5828.06</v>
      </c>
      <c r="AO28" s="34"/>
      <c r="AP28" s="34"/>
      <c r="AQ28" s="34"/>
      <c r="AR28" s="34" t="s">
        <v>33</v>
      </c>
      <c r="AS28" s="1">
        <v>169</v>
      </c>
      <c r="AT28" s="4">
        <v>3311.69</v>
      </c>
      <c r="AV28" s="34"/>
      <c r="AW28" s="34"/>
      <c r="AX28" s="34"/>
      <c r="AY28" s="34" t="s">
        <v>33</v>
      </c>
      <c r="AZ28" s="1">
        <v>167</v>
      </c>
      <c r="BA28" s="4">
        <v>3280.9</v>
      </c>
      <c r="BC28" s="34"/>
      <c r="BD28" s="34"/>
      <c r="BE28" s="34"/>
      <c r="BF28" s="34" t="s">
        <v>33</v>
      </c>
      <c r="BG28" s="1">
        <v>170</v>
      </c>
      <c r="BH28" s="4">
        <v>3269.24</v>
      </c>
      <c r="BJ28" s="34"/>
      <c r="BK28" s="34"/>
      <c r="BL28" s="34"/>
      <c r="BM28" s="34" t="s">
        <v>127</v>
      </c>
      <c r="BN28" s="4">
        <v>3376.05</v>
      </c>
      <c r="BP28" s="34"/>
      <c r="BQ28" s="34"/>
      <c r="BR28" s="34"/>
      <c r="BS28" s="34" t="s">
        <v>71</v>
      </c>
      <c r="BT28" s="34">
        <v>49</v>
      </c>
      <c r="BU28" s="4">
        <v>1426.52</v>
      </c>
      <c r="BW28" s="34"/>
      <c r="BX28" s="34"/>
      <c r="BY28" s="34"/>
      <c r="BZ28" s="34" t="s">
        <v>71</v>
      </c>
      <c r="CA28" s="34">
        <v>49</v>
      </c>
      <c r="CB28" s="4">
        <v>1431.82</v>
      </c>
    </row>
    <row r="29" spans="1:80">
      <c r="A29" s="34"/>
      <c r="B29" s="34"/>
      <c r="C29" s="34" t="s">
        <v>34</v>
      </c>
      <c r="D29" s="1">
        <v>140</v>
      </c>
      <c r="E29" s="4">
        <v>5377.13</v>
      </c>
      <c r="G29" s="34"/>
      <c r="H29" s="34"/>
      <c r="I29" s="34" t="s">
        <v>34</v>
      </c>
      <c r="J29" s="1">
        <v>136</v>
      </c>
      <c r="K29" s="4">
        <v>5319.5</v>
      </c>
      <c r="M29" s="34"/>
      <c r="N29" s="34"/>
      <c r="O29" s="34"/>
      <c r="P29" s="34" t="s">
        <v>34</v>
      </c>
      <c r="Q29" s="1">
        <v>139</v>
      </c>
      <c r="R29" s="4">
        <v>5356.49</v>
      </c>
      <c r="T29" s="34"/>
      <c r="U29" s="34"/>
      <c r="V29" s="34"/>
      <c r="W29" s="34" t="s">
        <v>34</v>
      </c>
      <c r="X29" s="1">
        <v>142</v>
      </c>
      <c r="Y29" s="4">
        <v>6052.05</v>
      </c>
      <c r="AA29" s="34"/>
      <c r="AB29" s="34"/>
      <c r="AC29" s="34"/>
      <c r="AD29" s="34" t="s">
        <v>34</v>
      </c>
      <c r="AE29" s="1">
        <v>140</v>
      </c>
      <c r="AF29" s="4">
        <v>6033.7599999999993</v>
      </c>
      <c r="AH29" s="34"/>
      <c r="AI29" s="34"/>
      <c r="AJ29" s="34"/>
      <c r="AK29" s="34" t="s">
        <v>34</v>
      </c>
      <c r="AL29" s="1">
        <v>139</v>
      </c>
      <c r="AM29" s="4">
        <v>6059.7999999999993</v>
      </c>
      <c r="AO29" s="34"/>
      <c r="AP29" s="34"/>
      <c r="AQ29" s="34"/>
      <c r="AR29" s="34" t="s">
        <v>34</v>
      </c>
      <c r="AS29" s="1">
        <v>138</v>
      </c>
      <c r="AT29" s="4">
        <v>3344.5</v>
      </c>
      <c r="AV29" s="34"/>
      <c r="AW29" s="34"/>
      <c r="AX29" s="34"/>
      <c r="AY29" s="34" t="s">
        <v>34</v>
      </c>
      <c r="AZ29" s="1">
        <v>141</v>
      </c>
      <c r="BA29" s="4">
        <v>3390.7999999999997</v>
      </c>
      <c r="BC29" s="34"/>
      <c r="BD29" s="34"/>
      <c r="BE29" s="34"/>
      <c r="BF29" s="34" t="s">
        <v>34</v>
      </c>
      <c r="BG29" s="1">
        <v>143</v>
      </c>
      <c r="BH29" s="4">
        <v>3400.86</v>
      </c>
      <c r="BJ29" s="34"/>
      <c r="BK29" s="34"/>
      <c r="BL29" s="34"/>
      <c r="BM29" s="34" t="s">
        <v>128</v>
      </c>
      <c r="BN29" s="4">
        <v>3499.96</v>
      </c>
      <c r="BP29" s="34"/>
      <c r="BQ29" s="34"/>
      <c r="BR29" s="34"/>
      <c r="BS29" s="34" t="s">
        <v>72</v>
      </c>
      <c r="BT29" s="34">
        <v>7</v>
      </c>
      <c r="BU29" s="4">
        <v>272.67</v>
      </c>
      <c r="BW29" s="34"/>
      <c r="BX29" s="34"/>
      <c r="BY29" s="34"/>
      <c r="BZ29" s="34" t="s">
        <v>72</v>
      </c>
      <c r="CA29" s="34">
        <v>7</v>
      </c>
      <c r="CB29" s="4">
        <v>272.67</v>
      </c>
    </row>
    <row r="30" spans="1:80">
      <c r="A30" s="34"/>
      <c r="B30" s="34"/>
      <c r="C30" s="34" t="s">
        <v>35</v>
      </c>
      <c r="D30" s="1">
        <v>149</v>
      </c>
      <c r="E30" s="4">
        <v>7602.29</v>
      </c>
      <c r="G30" s="34"/>
      <c r="H30" s="34"/>
      <c r="I30" s="34" t="s">
        <v>35</v>
      </c>
      <c r="J30" s="1">
        <v>151</v>
      </c>
      <c r="K30" s="4">
        <v>7603.4900000000007</v>
      </c>
      <c r="M30" s="34"/>
      <c r="N30" s="34"/>
      <c r="O30" s="34"/>
      <c r="P30" s="34" t="s">
        <v>35</v>
      </c>
      <c r="Q30" s="1">
        <v>152</v>
      </c>
      <c r="R30" s="4">
        <v>7541.23</v>
      </c>
      <c r="T30" s="34"/>
      <c r="U30" s="34"/>
      <c r="V30" s="34"/>
      <c r="W30" s="34" t="s">
        <v>35</v>
      </c>
      <c r="X30" s="1">
        <v>151</v>
      </c>
      <c r="Y30" s="4">
        <v>8107.6</v>
      </c>
      <c r="AA30" s="34"/>
      <c r="AB30" s="34"/>
      <c r="AC30" s="34"/>
      <c r="AD30" s="34" t="s">
        <v>35</v>
      </c>
      <c r="AE30" s="1">
        <v>156</v>
      </c>
      <c r="AF30" s="4">
        <v>8285.6200000000008</v>
      </c>
      <c r="AH30" s="34"/>
      <c r="AI30" s="34"/>
      <c r="AJ30" s="34"/>
      <c r="AK30" s="34" t="s">
        <v>35</v>
      </c>
      <c r="AL30" s="1">
        <v>163</v>
      </c>
      <c r="AM30" s="4">
        <v>6245.9800000000005</v>
      </c>
      <c r="AO30" s="34"/>
      <c r="AP30" s="34"/>
      <c r="AQ30" s="34"/>
      <c r="AR30" s="34" t="s">
        <v>35</v>
      </c>
      <c r="AS30" s="1">
        <v>151</v>
      </c>
      <c r="AT30" s="4">
        <v>4615.9000000000005</v>
      </c>
      <c r="AV30" s="34"/>
      <c r="AW30" s="34"/>
      <c r="AX30" s="34"/>
      <c r="AY30" s="34" t="s">
        <v>35</v>
      </c>
      <c r="AZ30" s="1">
        <v>154</v>
      </c>
      <c r="BA30" s="4">
        <v>4754.58</v>
      </c>
      <c r="BC30" s="34"/>
      <c r="BD30" s="34"/>
      <c r="BE30" s="34"/>
      <c r="BF30" s="34" t="s">
        <v>35</v>
      </c>
      <c r="BG30" s="1">
        <v>153</v>
      </c>
      <c r="BH30" s="4">
        <v>4571.66</v>
      </c>
      <c r="BJ30" s="34"/>
      <c r="BK30" s="34"/>
      <c r="BL30" s="34"/>
      <c r="BM30" s="34" t="s">
        <v>129</v>
      </c>
      <c r="BN30" s="4">
        <v>4706.92</v>
      </c>
      <c r="BP30" s="34"/>
      <c r="BQ30" s="34"/>
      <c r="BR30" s="34"/>
      <c r="BS30" s="34" t="s">
        <v>73</v>
      </c>
      <c r="BT30" s="34">
        <v>2</v>
      </c>
      <c r="BU30" s="4">
        <v>6.24</v>
      </c>
      <c r="BW30" s="34"/>
      <c r="BX30" s="34"/>
      <c r="BY30" s="34"/>
      <c r="BZ30" s="34" t="s">
        <v>73</v>
      </c>
      <c r="CA30" s="34">
        <v>2</v>
      </c>
      <c r="CB30" s="4">
        <v>12.81</v>
      </c>
    </row>
    <row r="31" spans="1:80">
      <c r="A31" s="34"/>
      <c r="B31" s="34"/>
      <c r="C31" s="34" t="s">
        <v>36</v>
      </c>
      <c r="D31" s="1">
        <v>122</v>
      </c>
      <c r="E31" s="4">
        <v>8201.01</v>
      </c>
      <c r="G31" s="34"/>
      <c r="H31" s="34"/>
      <c r="I31" s="34" t="s">
        <v>36</v>
      </c>
      <c r="J31" s="1">
        <v>122</v>
      </c>
      <c r="K31" s="4">
        <v>8029.74</v>
      </c>
      <c r="M31" s="34"/>
      <c r="N31" s="34"/>
      <c r="O31" s="34"/>
      <c r="P31" s="34" t="s">
        <v>36</v>
      </c>
      <c r="Q31" s="1">
        <v>123</v>
      </c>
      <c r="R31" s="4">
        <v>8061.98</v>
      </c>
      <c r="T31" s="34"/>
      <c r="U31" s="34"/>
      <c r="V31" s="34"/>
      <c r="W31" s="34" t="s">
        <v>36</v>
      </c>
      <c r="X31" s="1">
        <v>122</v>
      </c>
      <c r="Y31" s="4">
        <v>8852.9</v>
      </c>
      <c r="AA31" s="34"/>
      <c r="AB31" s="34"/>
      <c r="AC31" s="34"/>
      <c r="AD31" s="34" t="s">
        <v>36</v>
      </c>
      <c r="AE31" s="1">
        <v>120</v>
      </c>
      <c r="AF31" s="4">
        <v>8739.6</v>
      </c>
      <c r="AH31" s="34"/>
      <c r="AI31" s="34"/>
      <c r="AJ31" s="34"/>
      <c r="AK31" s="34" t="s">
        <v>36</v>
      </c>
      <c r="AL31" s="1">
        <v>120</v>
      </c>
      <c r="AM31" s="4">
        <v>8565.49</v>
      </c>
      <c r="AO31" s="34"/>
      <c r="AP31" s="34"/>
      <c r="AQ31" s="34"/>
      <c r="AR31" s="34" t="s">
        <v>36</v>
      </c>
      <c r="AS31" s="1">
        <v>113</v>
      </c>
      <c r="AT31" s="4">
        <v>4473.4799999999996</v>
      </c>
      <c r="AV31" s="34"/>
      <c r="AW31" s="34"/>
      <c r="AX31" s="34"/>
      <c r="AY31" s="34" t="s">
        <v>36</v>
      </c>
      <c r="AZ31" s="1">
        <v>114</v>
      </c>
      <c r="BA31" s="4">
        <v>4553.5499999999993</v>
      </c>
      <c r="BC31" s="34"/>
      <c r="BD31" s="34"/>
      <c r="BE31" s="34"/>
      <c r="BF31" s="34" t="s">
        <v>36</v>
      </c>
      <c r="BG31" s="1">
        <v>118</v>
      </c>
      <c r="BH31" s="4">
        <v>4606.67</v>
      </c>
      <c r="BJ31" s="34"/>
      <c r="BK31" s="34"/>
      <c r="BL31" s="34"/>
      <c r="BM31" s="34" t="s">
        <v>130</v>
      </c>
      <c r="BN31" s="4">
        <v>4508.22</v>
      </c>
      <c r="BP31" s="34"/>
      <c r="BQ31" s="34"/>
      <c r="BR31" s="34"/>
      <c r="BS31" s="34"/>
      <c r="BT31" s="34">
        <v>4</v>
      </c>
      <c r="BU31" s="4">
        <v>0.22</v>
      </c>
      <c r="BW31" s="34"/>
      <c r="BX31" s="34"/>
      <c r="BY31" s="34"/>
      <c r="BZ31" s="34"/>
      <c r="CA31" s="34">
        <v>287</v>
      </c>
      <c r="CB31" s="4">
        <v>890.87</v>
      </c>
    </row>
    <row r="32" spans="1:80">
      <c r="A32" s="34"/>
      <c r="B32" s="34"/>
      <c r="C32" s="34" t="s">
        <v>37</v>
      </c>
      <c r="D32" s="1">
        <v>62</v>
      </c>
      <c r="E32" s="4">
        <v>5190.76</v>
      </c>
      <c r="G32" s="34"/>
      <c r="H32" s="34"/>
      <c r="I32" s="34" t="s">
        <v>37</v>
      </c>
      <c r="J32" s="1">
        <v>63</v>
      </c>
      <c r="K32" s="4">
        <v>5343.92</v>
      </c>
      <c r="M32" s="34"/>
      <c r="N32" s="34"/>
      <c r="O32" s="34"/>
      <c r="P32" s="34" t="s">
        <v>37</v>
      </c>
      <c r="Q32" s="1">
        <v>62</v>
      </c>
      <c r="R32" s="4">
        <v>5253.09</v>
      </c>
      <c r="T32" s="34"/>
      <c r="U32" s="34"/>
      <c r="V32" s="34"/>
      <c r="W32" s="34" t="s">
        <v>37</v>
      </c>
      <c r="X32" s="1">
        <v>65</v>
      </c>
      <c r="Y32" s="4">
        <v>5996.6</v>
      </c>
      <c r="AA32" s="34"/>
      <c r="AB32" s="34"/>
      <c r="AC32" s="34"/>
      <c r="AD32" s="34" t="s">
        <v>37</v>
      </c>
      <c r="AE32" s="1">
        <v>64</v>
      </c>
      <c r="AF32" s="4">
        <v>5693.66</v>
      </c>
      <c r="AH32" s="34"/>
      <c r="AI32" s="34"/>
      <c r="AJ32" s="34"/>
      <c r="AK32" s="34" t="s">
        <v>37</v>
      </c>
      <c r="AL32" s="1">
        <v>68</v>
      </c>
      <c r="AM32" s="4">
        <v>6052.95</v>
      </c>
      <c r="AO32" s="34"/>
      <c r="AP32" s="34"/>
      <c r="AQ32" s="34"/>
      <c r="AR32" s="34" t="s">
        <v>37</v>
      </c>
      <c r="AS32" s="1">
        <v>64</v>
      </c>
      <c r="AT32" s="4">
        <v>3412.21</v>
      </c>
      <c r="AV32" s="34"/>
      <c r="AW32" s="34"/>
      <c r="AX32" s="34"/>
      <c r="AY32" s="34" t="s">
        <v>37</v>
      </c>
      <c r="AZ32" s="1">
        <v>67</v>
      </c>
      <c r="BA32" s="4">
        <v>3500.73</v>
      </c>
      <c r="BC32" s="34"/>
      <c r="BD32" s="34"/>
      <c r="BE32" s="34"/>
      <c r="BF32" s="34" t="s">
        <v>37</v>
      </c>
      <c r="BG32" s="1">
        <v>67</v>
      </c>
      <c r="BH32" s="4">
        <v>3500.73</v>
      </c>
      <c r="BJ32" s="34"/>
      <c r="BK32" s="34"/>
      <c r="BL32" s="34"/>
      <c r="BM32" s="34" t="s">
        <v>131</v>
      </c>
      <c r="BN32" s="4">
        <v>3542.13</v>
      </c>
      <c r="BP32" s="34"/>
      <c r="BQ32" s="34"/>
      <c r="BR32" s="34"/>
      <c r="BS32" s="34"/>
      <c r="BT32" s="34">
        <v>289</v>
      </c>
      <c r="BU32" s="4">
        <v>895.77</v>
      </c>
      <c r="BW32" s="34"/>
      <c r="BX32" s="34"/>
      <c r="BY32" s="34"/>
      <c r="BZ32" s="34" t="s">
        <v>74</v>
      </c>
      <c r="CA32" s="34">
        <v>1</v>
      </c>
      <c r="CB32" s="4">
        <v>2.93</v>
      </c>
    </row>
    <row r="33" spans="1:80">
      <c r="A33" s="34"/>
      <c r="B33" s="34"/>
      <c r="C33" s="34" t="s">
        <v>38</v>
      </c>
      <c r="D33" s="1">
        <v>19</v>
      </c>
      <c r="E33" s="4">
        <v>1199.29</v>
      </c>
      <c r="G33" s="34"/>
      <c r="H33" s="34"/>
      <c r="I33" s="34" t="s">
        <v>38</v>
      </c>
      <c r="J33" s="1">
        <v>19</v>
      </c>
      <c r="K33" s="4">
        <v>1182.28</v>
      </c>
      <c r="M33" s="34"/>
      <c r="N33" s="34"/>
      <c r="O33" s="34"/>
      <c r="P33" s="34" t="s">
        <v>38</v>
      </c>
      <c r="Q33" s="1">
        <v>20</v>
      </c>
      <c r="R33" s="4">
        <v>1273.1099999999999</v>
      </c>
      <c r="T33" s="34"/>
      <c r="U33" s="34"/>
      <c r="V33" s="34"/>
      <c r="W33" s="34" t="s">
        <v>38</v>
      </c>
      <c r="X33" s="1">
        <v>19</v>
      </c>
      <c r="Y33" s="4">
        <v>1119.24</v>
      </c>
      <c r="AA33" s="34"/>
      <c r="AB33" s="34"/>
      <c r="AC33" s="34"/>
      <c r="AD33" s="34" t="s">
        <v>38</v>
      </c>
      <c r="AE33" s="1">
        <v>22</v>
      </c>
      <c r="AF33" s="4">
        <v>1487.64</v>
      </c>
      <c r="AH33" s="34"/>
      <c r="AI33" s="34"/>
      <c r="AJ33" s="34"/>
      <c r="AK33" s="34" t="s">
        <v>38</v>
      </c>
      <c r="AL33" s="1">
        <v>20</v>
      </c>
      <c r="AM33" s="4">
        <v>1407.47</v>
      </c>
      <c r="AO33" s="34"/>
      <c r="AP33" s="34"/>
      <c r="AQ33" s="34"/>
      <c r="AR33" s="34" t="s">
        <v>38</v>
      </c>
      <c r="AS33" s="1">
        <v>18</v>
      </c>
      <c r="AT33" s="4">
        <v>748.66</v>
      </c>
      <c r="AV33" s="34"/>
      <c r="AW33" s="34"/>
      <c r="AX33" s="34"/>
      <c r="AY33" s="34" t="s">
        <v>38</v>
      </c>
      <c r="AZ33" s="1">
        <v>18</v>
      </c>
      <c r="BA33" s="4">
        <v>748.66</v>
      </c>
      <c r="BC33" s="34"/>
      <c r="BD33" s="34"/>
      <c r="BE33" s="34"/>
      <c r="BF33" s="34" t="s">
        <v>38</v>
      </c>
      <c r="BG33" s="1">
        <v>19</v>
      </c>
      <c r="BH33" s="4">
        <v>830.46</v>
      </c>
      <c r="BJ33" s="34"/>
      <c r="BK33" s="34"/>
      <c r="BL33" s="34"/>
      <c r="BM33" s="34" t="s">
        <v>132</v>
      </c>
      <c r="BN33" s="4">
        <v>814.33</v>
      </c>
      <c r="BP33" s="34"/>
      <c r="BQ33" s="34"/>
      <c r="BR33" s="34"/>
      <c r="BS33" s="34" t="s">
        <v>74</v>
      </c>
      <c r="BT33" s="34">
        <v>1</v>
      </c>
      <c r="BU33" s="4">
        <v>2.78</v>
      </c>
      <c r="BW33" s="34"/>
      <c r="BX33" s="34"/>
      <c r="BY33" s="34"/>
      <c r="BZ33" s="34"/>
      <c r="CA33" s="34">
        <v>4</v>
      </c>
      <c r="CB33" s="4">
        <v>-11.44</v>
      </c>
    </row>
    <row r="34" spans="1:80">
      <c r="A34" s="34"/>
      <c r="B34" s="34"/>
      <c r="C34" s="34" t="s">
        <v>39</v>
      </c>
      <c r="D34" s="1">
        <v>6</v>
      </c>
      <c r="E34" s="4">
        <v>371.6</v>
      </c>
      <c r="G34" s="34"/>
      <c r="H34" s="34"/>
      <c r="I34" s="34" t="s">
        <v>39</v>
      </c>
      <c r="J34" s="1">
        <v>6</v>
      </c>
      <c r="K34" s="4">
        <v>353.24</v>
      </c>
      <c r="M34" s="34"/>
      <c r="N34" s="34"/>
      <c r="O34" s="34"/>
      <c r="P34" s="34" t="s">
        <v>39</v>
      </c>
      <c r="Q34" s="1">
        <v>6</v>
      </c>
      <c r="R34" s="4">
        <v>353.24</v>
      </c>
      <c r="T34" s="34"/>
      <c r="U34" s="34"/>
      <c r="V34" s="34"/>
      <c r="W34" s="34" t="s">
        <v>39</v>
      </c>
      <c r="X34" s="1">
        <v>6</v>
      </c>
      <c r="Y34" s="4">
        <v>311.87</v>
      </c>
      <c r="AA34" s="34"/>
      <c r="AB34" s="34"/>
      <c r="AC34" s="34"/>
      <c r="AD34" s="34" t="s">
        <v>39</v>
      </c>
      <c r="AE34" s="1">
        <v>5</v>
      </c>
      <c r="AF34" s="4">
        <v>338.74</v>
      </c>
      <c r="AH34" s="34"/>
      <c r="AI34" s="34"/>
      <c r="AJ34" s="34"/>
      <c r="AK34" s="34" t="s">
        <v>39</v>
      </c>
      <c r="AL34" s="1">
        <v>6</v>
      </c>
      <c r="AM34" s="4">
        <v>375.98</v>
      </c>
      <c r="AO34" s="34"/>
      <c r="AP34" s="34"/>
      <c r="AQ34" s="34"/>
      <c r="AR34" s="34" t="s">
        <v>39</v>
      </c>
      <c r="AS34" s="1">
        <v>7</v>
      </c>
      <c r="AT34" s="4">
        <v>217.95</v>
      </c>
      <c r="AV34" s="34"/>
      <c r="AW34" s="34"/>
      <c r="AX34" s="34"/>
      <c r="AY34" s="34" t="s">
        <v>39</v>
      </c>
      <c r="AZ34" s="1">
        <v>7</v>
      </c>
      <c r="BA34" s="4">
        <v>257.39999999999998</v>
      </c>
      <c r="BC34" s="34"/>
      <c r="BD34" s="34"/>
      <c r="BE34" s="34"/>
      <c r="BF34" s="34" t="s">
        <v>39</v>
      </c>
      <c r="BG34" s="1">
        <v>6</v>
      </c>
      <c r="BH34" s="4">
        <v>217.95</v>
      </c>
      <c r="BJ34" s="34"/>
      <c r="BK34" s="34"/>
      <c r="BL34" s="34"/>
      <c r="BM34" s="34" t="s">
        <v>133</v>
      </c>
      <c r="BN34" s="4">
        <v>132.27000000000001</v>
      </c>
      <c r="BP34" s="34"/>
      <c r="BQ34" s="34"/>
      <c r="BR34" s="34"/>
      <c r="BS34" s="34"/>
      <c r="BT34" s="34">
        <v>263</v>
      </c>
      <c r="BU34" s="4">
        <v>948.98</v>
      </c>
      <c r="BW34" s="34"/>
      <c r="BX34" s="34"/>
      <c r="BY34" s="34"/>
      <c r="BZ34" s="34"/>
      <c r="CA34" s="34">
        <v>266</v>
      </c>
      <c r="CB34" s="4">
        <v>982.23</v>
      </c>
    </row>
    <row r="35" spans="1:80">
      <c r="A35" s="34"/>
      <c r="B35" s="34"/>
      <c r="C35" s="34" t="s">
        <v>40</v>
      </c>
      <c r="D35" s="1">
        <v>241</v>
      </c>
      <c r="E35" s="4">
        <v>1408.82</v>
      </c>
      <c r="G35" s="34"/>
      <c r="H35" s="34"/>
      <c r="I35" s="34" t="s">
        <v>40</v>
      </c>
      <c r="J35" s="1">
        <v>239</v>
      </c>
      <c r="K35" s="4">
        <v>1484.94</v>
      </c>
      <c r="M35" s="34"/>
      <c r="N35" s="34"/>
      <c r="O35" s="34"/>
      <c r="P35" s="34" t="s">
        <v>40</v>
      </c>
      <c r="Q35" s="1">
        <v>232</v>
      </c>
      <c r="R35" s="4">
        <v>1438.43</v>
      </c>
      <c r="T35" s="34"/>
      <c r="U35" s="34"/>
      <c r="V35" s="34"/>
      <c r="W35" s="34" t="s">
        <v>40</v>
      </c>
      <c r="X35" s="1">
        <v>229</v>
      </c>
      <c r="Y35" s="4">
        <v>1540.9399999999998</v>
      </c>
      <c r="AA35" s="34"/>
      <c r="AB35" s="34"/>
      <c r="AC35" s="34"/>
      <c r="AD35" s="34" t="s">
        <v>40</v>
      </c>
      <c r="AE35" s="1">
        <v>224</v>
      </c>
      <c r="AF35" s="4">
        <v>1530.08</v>
      </c>
      <c r="AH35" s="34"/>
      <c r="AI35" s="34"/>
      <c r="AJ35" s="34"/>
      <c r="AK35" s="34" t="s">
        <v>40</v>
      </c>
      <c r="AL35" s="1">
        <v>230</v>
      </c>
      <c r="AM35" s="4">
        <v>1495.67</v>
      </c>
      <c r="AO35" s="34"/>
      <c r="AP35" s="34"/>
      <c r="AQ35" s="34"/>
      <c r="AR35" s="34" t="s">
        <v>40</v>
      </c>
      <c r="AS35" s="1">
        <v>226</v>
      </c>
      <c r="AT35" s="4">
        <v>881.33</v>
      </c>
      <c r="AV35" s="34"/>
      <c r="AW35" s="34"/>
      <c r="AX35" s="34"/>
      <c r="AY35" s="34" t="s">
        <v>40</v>
      </c>
      <c r="AZ35" s="1">
        <v>228</v>
      </c>
      <c r="BA35" s="4">
        <v>889.15</v>
      </c>
      <c r="BC35" s="34"/>
      <c r="BD35" s="34"/>
      <c r="BE35" s="34"/>
      <c r="BF35" s="34" t="s">
        <v>40</v>
      </c>
      <c r="BG35" s="1">
        <v>241</v>
      </c>
      <c r="BH35" s="4">
        <v>922.79</v>
      </c>
      <c r="BJ35" s="34"/>
      <c r="BK35" s="34"/>
      <c r="BL35" s="34"/>
      <c r="BM35" s="34" t="s">
        <v>98</v>
      </c>
      <c r="BN35" s="4">
        <v>933.03</v>
      </c>
      <c r="BP35" s="34"/>
      <c r="BQ35" s="34"/>
      <c r="BR35" s="34"/>
      <c r="BS35" s="34" t="s">
        <v>75</v>
      </c>
      <c r="BT35" s="34">
        <v>1</v>
      </c>
      <c r="BU35" s="4">
        <v>21.72</v>
      </c>
      <c r="BW35" s="34"/>
      <c r="BX35" s="34"/>
      <c r="BY35" s="34"/>
      <c r="BZ35" s="34" t="s">
        <v>75</v>
      </c>
      <c r="CA35" s="34">
        <v>2</v>
      </c>
      <c r="CB35" s="4">
        <v>9.34</v>
      </c>
    </row>
    <row r="36" spans="1:80">
      <c r="A36" s="34"/>
      <c r="B36" s="34"/>
      <c r="C36" s="34" t="s">
        <v>41</v>
      </c>
      <c r="D36" s="1">
        <v>230</v>
      </c>
      <c r="E36" s="4">
        <v>1610.22</v>
      </c>
      <c r="G36" s="34"/>
      <c r="H36" s="34"/>
      <c r="I36" s="34" t="s">
        <v>41</v>
      </c>
      <c r="J36" s="1">
        <v>230</v>
      </c>
      <c r="K36" s="4">
        <v>1617.74</v>
      </c>
      <c r="M36" s="34"/>
      <c r="N36" s="34"/>
      <c r="O36" s="34"/>
      <c r="P36" s="34" t="s">
        <v>41</v>
      </c>
      <c r="Q36" s="1">
        <v>234</v>
      </c>
      <c r="R36" s="4">
        <v>1611.32</v>
      </c>
      <c r="T36" s="34"/>
      <c r="U36" s="34"/>
      <c r="V36" s="34"/>
      <c r="W36" s="34" t="s">
        <v>41</v>
      </c>
      <c r="X36" s="1">
        <v>234</v>
      </c>
      <c r="Y36" s="4">
        <v>1725.21</v>
      </c>
      <c r="AA36" s="34"/>
      <c r="AB36" s="34"/>
      <c r="AC36" s="34"/>
      <c r="AD36" s="34" t="s">
        <v>41</v>
      </c>
      <c r="AE36" s="1">
        <v>233</v>
      </c>
      <c r="AF36" s="4">
        <v>1717.12</v>
      </c>
      <c r="AH36" s="34"/>
      <c r="AI36" s="34"/>
      <c r="AJ36" s="34"/>
      <c r="AK36" s="34" t="s">
        <v>41</v>
      </c>
      <c r="AL36" s="1">
        <v>228</v>
      </c>
      <c r="AM36" s="4">
        <v>1668</v>
      </c>
      <c r="AO36" s="34"/>
      <c r="AP36" s="34"/>
      <c r="AQ36" s="34"/>
      <c r="AR36" s="34" t="s">
        <v>41</v>
      </c>
      <c r="AS36" s="1">
        <v>231</v>
      </c>
      <c r="AT36" s="4">
        <v>994.93</v>
      </c>
      <c r="AV36" s="34"/>
      <c r="AW36" s="34"/>
      <c r="AX36" s="34"/>
      <c r="AY36" s="34" t="s">
        <v>41</v>
      </c>
      <c r="AZ36" s="1">
        <v>228</v>
      </c>
      <c r="BA36" s="4">
        <v>953.82</v>
      </c>
      <c r="BC36" s="34"/>
      <c r="BD36" s="34"/>
      <c r="BE36" s="34"/>
      <c r="BF36" s="34" t="s">
        <v>41</v>
      </c>
      <c r="BG36" s="1">
        <v>235</v>
      </c>
      <c r="BH36" s="4">
        <v>1031.8900000000001</v>
      </c>
      <c r="BJ36" s="34"/>
      <c r="BK36" s="34"/>
      <c r="BL36" s="34"/>
      <c r="BM36" s="34" t="s">
        <v>99</v>
      </c>
      <c r="BN36" s="4">
        <v>997.07999999999993</v>
      </c>
      <c r="BP36" s="34"/>
      <c r="BQ36" s="34"/>
      <c r="BR36" s="34"/>
      <c r="BS36" s="34"/>
      <c r="BT36" s="34">
        <v>255</v>
      </c>
      <c r="BU36" s="4">
        <v>2067.7800000000002</v>
      </c>
      <c r="BW36" s="34"/>
      <c r="BX36" s="34"/>
      <c r="BY36" s="34"/>
      <c r="BZ36" s="34"/>
      <c r="CA36" s="34">
        <v>3</v>
      </c>
      <c r="CB36" s="4">
        <v>26.5</v>
      </c>
    </row>
    <row r="37" spans="1:80">
      <c r="A37" s="34"/>
      <c r="B37" s="34"/>
      <c r="C37" s="34" t="s">
        <v>42</v>
      </c>
      <c r="D37" s="1">
        <v>194</v>
      </c>
      <c r="E37" s="4">
        <v>2786.86</v>
      </c>
      <c r="G37" s="34"/>
      <c r="H37" s="34"/>
      <c r="I37" s="34" t="s">
        <v>42</v>
      </c>
      <c r="J37" s="1">
        <v>196</v>
      </c>
      <c r="K37" s="4">
        <v>2794.71</v>
      </c>
      <c r="M37" s="34"/>
      <c r="N37" s="34"/>
      <c r="O37" s="34"/>
      <c r="P37" s="34" t="s">
        <v>42</v>
      </c>
      <c r="Q37" s="1">
        <v>197</v>
      </c>
      <c r="R37" s="4">
        <v>2752.16</v>
      </c>
      <c r="T37" s="34"/>
      <c r="U37" s="34"/>
      <c r="V37" s="34"/>
      <c r="W37" s="34" t="s">
        <v>42</v>
      </c>
      <c r="X37" s="1">
        <v>194</v>
      </c>
      <c r="Y37" s="4">
        <v>3378.12</v>
      </c>
      <c r="AA37" s="34"/>
      <c r="AB37" s="34"/>
      <c r="AC37" s="34"/>
      <c r="AD37" s="34" t="s">
        <v>42</v>
      </c>
      <c r="AE37" s="1">
        <v>195</v>
      </c>
      <c r="AF37" s="4">
        <v>3302.98</v>
      </c>
      <c r="AH37" s="34"/>
      <c r="AI37" s="34"/>
      <c r="AJ37" s="34"/>
      <c r="AK37" s="34" t="s">
        <v>42</v>
      </c>
      <c r="AL37" s="1">
        <v>202</v>
      </c>
      <c r="AM37" s="4">
        <v>3350.2799999999997</v>
      </c>
      <c r="AO37" s="34"/>
      <c r="AP37" s="34"/>
      <c r="AQ37" s="34"/>
      <c r="AR37" s="34" t="s">
        <v>42</v>
      </c>
      <c r="AS37" s="1">
        <v>197</v>
      </c>
      <c r="AT37" s="4">
        <v>1890.01</v>
      </c>
      <c r="AV37" s="34"/>
      <c r="AW37" s="34"/>
      <c r="AX37" s="34"/>
      <c r="AY37" s="34" t="s">
        <v>42</v>
      </c>
      <c r="AZ37" s="1">
        <v>204</v>
      </c>
      <c r="BA37" s="4">
        <v>1921.56</v>
      </c>
      <c r="BC37" s="34"/>
      <c r="BD37" s="34"/>
      <c r="BE37" s="34"/>
      <c r="BF37" s="34" t="s">
        <v>42</v>
      </c>
      <c r="BG37" s="1">
        <v>211</v>
      </c>
      <c r="BH37" s="4">
        <v>1955.25</v>
      </c>
      <c r="BJ37" s="34"/>
      <c r="BK37" s="34"/>
      <c r="BL37" s="34"/>
      <c r="BM37" s="34" t="s">
        <v>100</v>
      </c>
      <c r="BN37" s="4">
        <v>1897.7099999999998</v>
      </c>
      <c r="BP37" s="34"/>
      <c r="BQ37" s="34"/>
      <c r="BR37" s="34"/>
      <c r="BS37" s="34" t="s">
        <v>76</v>
      </c>
      <c r="BT37" s="34">
        <v>1</v>
      </c>
      <c r="BU37" s="4">
        <v>27</v>
      </c>
      <c r="BW37" s="34"/>
      <c r="BX37" s="34"/>
      <c r="BY37" s="34"/>
      <c r="BZ37" s="34"/>
      <c r="CA37" s="34">
        <v>257</v>
      </c>
      <c r="CB37" s="4">
        <v>1996.01</v>
      </c>
    </row>
    <row r="38" spans="1:80">
      <c r="A38" s="34"/>
      <c r="B38" s="34"/>
      <c r="C38" s="34" t="s">
        <v>43</v>
      </c>
      <c r="D38" s="1">
        <v>171</v>
      </c>
      <c r="E38" s="4">
        <v>4155.96</v>
      </c>
      <c r="G38" s="34"/>
      <c r="H38" s="34"/>
      <c r="I38" s="34" t="s">
        <v>43</v>
      </c>
      <c r="J38" s="1">
        <v>167</v>
      </c>
      <c r="K38" s="4">
        <v>4017.18</v>
      </c>
      <c r="M38" s="34"/>
      <c r="N38" s="34"/>
      <c r="O38" s="34"/>
      <c r="P38" s="34" t="s">
        <v>43</v>
      </c>
      <c r="Q38" s="1">
        <v>178</v>
      </c>
      <c r="R38" s="4">
        <v>4280.16</v>
      </c>
      <c r="T38" s="34"/>
      <c r="U38" s="34"/>
      <c r="V38" s="34"/>
      <c r="W38" s="34" t="s">
        <v>43</v>
      </c>
      <c r="X38" s="1">
        <v>184</v>
      </c>
      <c r="Y38" s="4">
        <v>4770.41</v>
      </c>
      <c r="AA38" s="34"/>
      <c r="AB38" s="34"/>
      <c r="AC38" s="34"/>
      <c r="AD38" s="34" t="s">
        <v>43</v>
      </c>
      <c r="AE38" s="1">
        <v>177</v>
      </c>
      <c r="AF38" s="4">
        <v>4543.1699999999992</v>
      </c>
      <c r="AH38" s="34"/>
      <c r="AI38" s="34"/>
      <c r="AJ38" s="34"/>
      <c r="AK38" s="34" t="s">
        <v>43</v>
      </c>
      <c r="AL38" s="1">
        <v>180</v>
      </c>
      <c r="AM38" s="4">
        <v>4667.53</v>
      </c>
      <c r="AO38" s="34"/>
      <c r="AP38" s="34"/>
      <c r="AQ38" s="34"/>
      <c r="AR38" s="34" t="s">
        <v>43</v>
      </c>
      <c r="AS38" s="1">
        <v>180</v>
      </c>
      <c r="AT38" s="4">
        <v>2739.68</v>
      </c>
      <c r="AV38" s="34"/>
      <c r="AW38" s="34"/>
      <c r="AX38" s="34"/>
      <c r="AY38" s="34" t="s">
        <v>43</v>
      </c>
      <c r="AZ38" s="1">
        <v>185</v>
      </c>
      <c r="BA38" s="4">
        <v>2674.2500000000005</v>
      </c>
      <c r="BC38" s="34"/>
      <c r="BD38" s="34"/>
      <c r="BE38" s="34"/>
      <c r="BF38" s="34" t="s">
        <v>43</v>
      </c>
      <c r="BG38" s="1">
        <v>183</v>
      </c>
      <c r="BH38" s="4">
        <v>2650.8700000000003</v>
      </c>
      <c r="BJ38" s="34"/>
      <c r="BK38" s="34"/>
      <c r="BL38" s="34"/>
      <c r="BM38" s="34" t="s">
        <v>101</v>
      </c>
      <c r="BN38" s="4">
        <v>2562.04</v>
      </c>
      <c r="BP38" s="34"/>
      <c r="BQ38" s="34"/>
      <c r="BR38" s="34"/>
      <c r="BS38" s="34"/>
      <c r="BT38" s="34">
        <v>343</v>
      </c>
      <c r="BU38" s="4">
        <v>4189.84</v>
      </c>
      <c r="BW38" s="34"/>
      <c r="BX38" s="34"/>
      <c r="BY38" s="34"/>
      <c r="BZ38" s="34" t="s">
        <v>76</v>
      </c>
      <c r="CA38" s="34">
        <v>1</v>
      </c>
      <c r="CB38" s="4">
        <v>27</v>
      </c>
    </row>
    <row r="39" spans="1:80">
      <c r="A39" s="34"/>
      <c r="B39" s="34"/>
      <c r="C39" s="34" t="s">
        <v>44</v>
      </c>
      <c r="D39" s="1">
        <v>193</v>
      </c>
      <c r="E39" s="4">
        <v>6297.83</v>
      </c>
      <c r="G39" s="34"/>
      <c r="H39" s="34"/>
      <c r="I39" s="34" t="s">
        <v>44</v>
      </c>
      <c r="J39" s="1">
        <v>191</v>
      </c>
      <c r="K39" s="4">
        <v>6258.62</v>
      </c>
      <c r="M39" s="34"/>
      <c r="N39" s="34"/>
      <c r="O39" s="34"/>
      <c r="P39" s="34" t="s">
        <v>44</v>
      </c>
      <c r="Q39" s="1">
        <v>192</v>
      </c>
      <c r="R39" s="4">
        <v>6252.79</v>
      </c>
      <c r="T39" s="34"/>
      <c r="U39" s="34"/>
      <c r="V39" s="34"/>
      <c r="W39" s="34" t="s">
        <v>44</v>
      </c>
      <c r="X39" s="1">
        <v>195</v>
      </c>
      <c r="Y39" s="4">
        <v>6958.3300000000008</v>
      </c>
      <c r="AA39" s="34"/>
      <c r="AB39" s="34"/>
      <c r="AC39" s="34"/>
      <c r="AD39" s="34" t="s">
        <v>44</v>
      </c>
      <c r="AE39" s="1">
        <v>199</v>
      </c>
      <c r="AF39" s="4">
        <v>7092.11</v>
      </c>
      <c r="AH39" s="34"/>
      <c r="AI39" s="34"/>
      <c r="AJ39" s="34"/>
      <c r="AK39" s="34" t="s">
        <v>44</v>
      </c>
      <c r="AL39" s="1">
        <v>197</v>
      </c>
      <c r="AM39" s="4">
        <v>6935.9</v>
      </c>
      <c r="AO39" s="34"/>
      <c r="AP39" s="34"/>
      <c r="AQ39" s="34"/>
      <c r="AR39" s="34" t="s">
        <v>44</v>
      </c>
      <c r="AS39" s="1">
        <v>196</v>
      </c>
      <c r="AT39" s="4">
        <v>3949.8200000000006</v>
      </c>
      <c r="AV39" s="34"/>
      <c r="AW39" s="34"/>
      <c r="AX39" s="34"/>
      <c r="AY39" s="34" t="s">
        <v>44</v>
      </c>
      <c r="AZ39" s="1">
        <v>195</v>
      </c>
      <c r="BA39" s="4">
        <v>4013.9500000000003</v>
      </c>
      <c r="BC39" s="34"/>
      <c r="BD39" s="34"/>
      <c r="BE39" s="34"/>
      <c r="BF39" s="34" t="s">
        <v>44</v>
      </c>
      <c r="BG39" s="1">
        <v>205</v>
      </c>
      <c r="BH39" s="4">
        <v>4130.5</v>
      </c>
      <c r="BJ39" s="34"/>
      <c r="BK39" s="34"/>
      <c r="BL39" s="34"/>
      <c r="BM39" s="34" t="s">
        <v>102</v>
      </c>
      <c r="BN39" s="4">
        <v>4340.43</v>
      </c>
      <c r="BP39" s="34"/>
      <c r="BQ39" s="34"/>
      <c r="BR39" s="34"/>
      <c r="BS39" s="34" t="s">
        <v>77</v>
      </c>
      <c r="BT39" s="34">
        <v>2</v>
      </c>
      <c r="BU39" s="4">
        <v>23.21</v>
      </c>
      <c r="BW39" s="34"/>
      <c r="BX39" s="34"/>
      <c r="BY39" s="34"/>
      <c r="BZ39" s="34"/>
      <c r="CA39" s="34">
        <v>331</v>
      </c>
      <c r="CB39" s="4">
        <v>4017.5</v>
      </c>
    </row>
    <row r="40" spans="1:80">
      <c r="A40" s="34"/>
      <c r="B40" s="34"/>
      <c r="C40" s="34" t="s">
        <v>45</v>
      </c>
      <c r="D40" s="1">
        <v>184</v>
      </c>
      <c r="E40" s="4">
        <v>7785.37</v>
      </c>
      <c r="G40" s="34"/>
      <c r="H40" s="34"/>
      <c r="I40" s="34" t="s">
        <v>45</v>
      </c>
      <c r="J40" s="1">
        <v>184</v>
      </c>
      <c r="K40" s="4">
        <v>7703.0700000000006</v>
      </c>
      <c r="M40" s="34"/>
      <c r="N40" s="34"/>
      <c r="O40" s="34"/>
      <c r="P40" s="34" t="s">
        <v>45</v>
      </c>
      <c r="Q40" s="1">
        <v>185</v>
      </c>
      <c r="R40" s="4">
        <v>7679.4400000000005</v>
      </c>
      <c r="T40" s="34"/>
      <c r="U40" s="34"/>
      <c r="V40" s="34"/>
      <c r="W40" s="34" t="s">
        <v>45</v>
      </c>
      <c r="X40" s="1">
        <v>186</v>
      </c>
      <c r="Y40" s="4">
        <v>8353.68</v>
      </c>
      <c r="AA40" s="34"/>
      <c r="AB40" s="34"/>
      <c r="AC40" s="34"/>
      <c r="AD40" s="34" t="s">
        <v>45</v>
      </c>
      <c r="AE40" s="1">
        <v>187</v>
      </c>
      <c r="AF40" s="4">
        <v>8329.49</v>
      </c>
      <c r="AH40" s="34"/>
      <c r="AI40" s="34"/>
      <c r="AJ40" s="34"/>
      <c r="AK40" s="34" t="s">
        <v>45</v>
      </c>
      <c r="AL40" s="1">
        <v>191</v>
      </c>
      <c r="AM40" s="4">
        <v>8442.7900000000009</v>
      </c>
      <c r="AO40" s="34"/>
      <c r="AP40" s="34"/>
      <c r="AQ40" s="34"/>
      <c r="AR40" s="34" t="s">
        <v>45</v>
      </c>
      <c r="AS40" s="1">
        <v>196</v>
      </c>
      <c r="AT40" s="4">
        <v>4931.5199999999995</v>
      </c>
      <c r="AV40" s="34"/>
      <c r="AW40" s="34"/>
      <c r="AX40" s="34"/>
      <c r="AY40" s="34" t="s">
        <v>45</v>
      </c>
      <c r="AZ40" s="1">
        <v>199</v>
      </c>
      <c r="BA40" s="4">
        <v>5023.8899999999994</v>
      </c>
      <c r="BC40" s="34"/>
      <c r="BD40" s="34"/>
      <c r="BE40" s="34"/>
      <c r="BF40" s="34" t="s">
        <v>45</v>
      </c>
      <c r="BG40" s="1">
        <v>196</v>
      </c>
      <c r="BH40" s="4">
        <v>4931.6799999999994</v>
      </c>
      <c r="BJ40" s="34"/>
      <c r="BK40" s="34"/>
      <c r="BL40" s="34"/>
      <c r="BM40" s="34" t="s">
        <v>103</v>
      </c>
      <c r="BN40" s="4">
        <v>5075.03</v>
      </c>
      <c r="BP40" s="34"/>
      <c r="BQ40" s="34"/>
      <c r="BR40" s="34"/>
      <c r="BS40" s="34"/>
      <c r="BT40" s="34">
        <v>3</v>
      </c>
      <c r="BU40" s="4">
        <v>41.16</v>
      </c>
      <c r="BW40" s="34"/>
      <c r="BX40" s="34"/>
      <c r="BY40" s="34"/>
      <c r="BZ40" s="34" t="s">
        <v>77</v>
      </c>
      <c r="CA40" s="34">
        <v>2</v>
      </c>
      <c r="CB40" s="4">
        <v>17.940000000000001</v>
      </c>
    </row>
    <row r="41" spans="1:80">
      <c r="A41" s="34"/>
      <c r="B41" s="34"/>
      <c r="C41" s="34" t="s">
        <v>46</v>
      </c>
      <c r="D41" s="1">
        <v>175</v>
      </c>
      <c r="E41" s="4">
        <v>9013.67</v>
      </c>
      <c r="G41" s="34"/>
      <c r="H41" s="34"/>
      <c r="I41" s="34" t="s">
        <v>46</v>
      </c>
      <c r="J41" s="1">
        <v>169</v>
      </c>
      <c r="K41" s="4">
        <v>8921.8799999999992</v>
      </c>
      <c r="M41" s="34"/>
      <c r="N41" s="34"/>
      <c r="O41" s="34"/>
      <c r="P41" s="34" t="s">
        <v>46</v>
      </c>
      <c r="Q41" s="1">
        <v>169</v>
      </c>
      <c r="R41" s="4">
        <v>8988.66</v>
      </c>
      <c r="T41" s="34"/>
      <c r="U41" s="34"/>
      <c r="V41" s="34"/>
      <c r="W41" s="34" t="s">
        <v>46</v>
      </c>
      <c r="X41" s="1">
        <v>168</v>
      </c>
      <c r="Y41" s="4">
        <v>9730.5299999999988</v>
      </c>
      <c r="AA41" s="34"/>
      <c r="AB41" s="34"/>
      <c r="AC41" s="34"/>
      <c r="AD41" s="34" t="s">
        <v>46</v>
      </c>
      <c r="AE41" s="1">
        <v>167</v>
      </c>
      <c r="AF41" s="4">
        <v>9614.31</v>
      </c>
      <c r="AH41" s="34"/>
      <c r="AI41" s="34"/>
      <c r="AJ41" s="34"/>
      <c r="AK41" s="34" t="s">
        <v>46</v>
      </c>
      <c r="AL41" s="1">
        <v>170</v>
      </c>
      <c r="AM41" s="4">
        <v>9699.15</v>
      </c>
      <c r="AO41" s="34"/>
      <c r="AP41" s="34"/>
      <c r="AQ41" s="34"/>
      <c r="AR41" s="34" t="s">
        <v>46</v>
      </c>
      <c r="AS41" s="1">
        <v>176</v>
      </c>
      <c r="AT41" s="4">
        <v>5755.93</v>
      </c>
      <c r="AV41" s="34"/>
      <c r="AW41" s="34"/>
      <c r="AX41" s="34"/>
      <c r="AY41" s="34" t="s">
        <v>46</v>
      </c>
      <c r="AZ41" s="1">
        <v>174</v>
      </c>
      <c r="BA41" s="4">
        <v>5706.1900000000005</v>
      </c>
      <c r="BC41" s="34"/>
      <c r="BD41" s="34"/>
      <c r="BE41" s="34"/>
      <c r="BF41" s="34" t="s">
        <v>46</v>
      </c>
      <c r="BG41" s="1">
        <v>177</v>
      </c>
      <c r="BH41" s="4">
        <v>5770.21</v>
      </c>
      <c r="BJ41" s="34"/>
      <c r="BK41" s="34"/>
      <c r="BL41" s="34"/>
      <c r="BM41" s="34" t="s">
        <v>104</v>
      </c>
      <c r="BN41" s="4">
        <v>5730.38</v>
      </c>
      <c r="BP41" s="34"/>
      <c r="BQ41" s="34"/>
      <c r="BR41" s="34"/>
      <c r="BS41" s="34"/>
      <c r="BT41" s="34">
        <v>343</v>
      </c>
      <c r="BU41" s="4">
        <v>5637.75</v>
      </c>
      <c r="BW41" s="34"/>
      <c r="BX41" s="34"/>
      <c r="BY41" s="34"/>
      <c r="BZ41" s="34"/>
      <c r="CA41" s="34">
        <v>354</v>
      </c>
      <c r="CB41" s="4">
        <v>5699.1</v>
      </c>
    </row>
    <row r="42" spans="1:80">
      <c r="A42" s="34"/>
      <c r="B42" s="34"/>
      <c r="C42" s="34" t="s">
        <v>47</v>
      </c>
      <c r="D42" s="1">
        <v>119</v>
      </c>
      <c r="E42" s="4">
        <v>7090.17</v>
      </c>
      <c r="G42" s="34"/>
      <c r="H42" s="34"/>
      <c r="I42" s="34" t="s">
        <v>47</v>
      </c>
      <c r="J42" s="1">
        <v>116</v>
      </c>
      <c r="K42" s="4">
        <v>7054.5700000000006</v>
      </c>
      <c r="M42" s="34"/>
      <c r="N42" s="34"/>
      <c r="O42" s="34"/>
      <c r="P42" s="34" t="s">
        <v>47</v>
      </c>
      <c r="Q42" s="1">
        <v>116</v>
      </c>
      <c r="R42" s="4">
        <v>7135.95</v>
      </c>
      <c r="T42" s="34"/>
      <c r="U42" s="34"/>
      <c r="V42" s="34"/>
      <c r="W42" s="34" t="s">
        <v>47</v>
      </c>
      <c r="X42" s="1">
        <v>120</v>
      </c>
      <c r="Y42" s="4">
        <v>8120.15</v>
      </c>
      <c r="AA42" s="34"/>
      <c r="AB42" s="34"/>
      <c r="AC42" s="34"/>
      <c r="AD42" s="34" t="s">
        <v>47</v>
      </c>
      <c r="AE42" s="1">
        <v>122</v>
      </c>
      <c r="AF42" s="4">
        <v>8301.9500000000007</v>
      </c>
      <c r="AH42" s="34"/>
      <c r="AI42" s="34"/>
      <c r="AJ42" s="34"/>
      <c r="AK42" s="34" t="s">
        <v>47</v>
      </c>
      <c r="AL42" s="1">
        <v>121</v>
      </c>
      <c r="AM42" s="4">
        <v>8076.4</v>
      </c>
      <c r="AO42" s="34"/>
      <c r="AP42" s="34"/>
      <c r="AQ42" s="34"/>
      <c r="AR42" s="34" t="s">
        <v>47</v>
      </c>
      <c r="AS42" s="1">
        <v>117</v>
      </c>
      <c r="AT42" s="4">
        <v>4600.13</v>
      </c>
      <c r="AV42" s="34"/>
      <c r="AW42" s="34"/>
      <c r="AX42" s="34"/>
      <c r="AY42" s="34" t="s">
        <v>47</v>
      </c>
      <c r="AZ42" s="1">
        <v>118</v>
      </c>
      <c r="BA42" s="4">
        <v>4668.54</v>
      </c>
      <c r="BC42" s="34"/>
      <c r="BD42" s="34"/>
      <c r="BE42" s="34"/>
      <c r="BF42" s="34" t="s">
        <v>47</v>
      </c>
      <c r="BG42" s="1">
        <v>120</v>
      </c>
      <c r="BH42" s="4">
        <v>4735.4799999999996</v>
      </c>
      <c r="BJ42" s="34"/>
      <c r="BK42" s="34"/>
      <c r="BL42" s="34"/>
      <c r="BM42" s="34" t="s">
        <v>105</v>
      </c>
      <c r="BN42" s="4">
        <v>4690.88</v>
      </c>
      <c r="BP42" s="34"/>
      <c r="BQ42" s="34"/>
      <c r="BR42" s="34"/>
      <c r="BS42" s="34" t="s">
        <v>78</v>
      </c>
      <c r="BT42" s="34">
        <v>341</v>
      </c>
      <c r="BU42" s="4">
        <v>6838.55</v>
      </c>
      <c r="BW42" s="34"/>
      <c r="BX42" s="34"/>
      <c r="BY42" s="34"/>
      <c r="BZ42" s="34" t="s">
        <v>78</v>
      </c>
      <c r="CA42" s="34">
        <v>1</v>
      </c>
      <c r="CB42" s="4">
        <v>15.72</v>
      </c>
    </row>
    <row r="43" spans="1:80">
      <c r="A43" s="34"/>
      <c r="B43" s="34"/>
      <c r="C43" s="34" t="s">
        <v>48</v>
      </c>
      <c r="D43" s="1">
        <v>30</v>
      </c>
      <c r="E43" s="4">
        <v>1524.93</v>
      </c>
      <c r="G43" s="34"/>
      <c r="H43" s="34"/>
      <c r="I43" s="34" t="s">
        <v>48</v>
      </c>
      <c r="J43" s="1">
        <v>31</v>
      </c>
      <c r="K43" s="4">
        <v>1529.5</v>
      </c>
      <c r="M43" s="34"/>
      <c r="N43" s="34"/>
      <c r="O43" s="34"/>
      <c r="P43" s="34" t="s">
        <v>48</v>
      </c>
      <c r="Q43" s="1">
        <v>32</v>
      </c>
      <c r="R43" s="4">
        <v>1576.19</v>
      </c>
      <c r="T43" s="34"/>
      <c r="U43" s="34"/>
      <c r="V43" s="34"/>
      <c r="W43" s="34" t="s">
        <v>48</v>
      </c>
      <c r="X43" s="1">
        <v>33</v>
      </c>
      <c r="Y43" s="4">
        <v>1456.54</v>
      </c>
      <c r="AA43" s="34"/>
      <c r="AB43" s="34"/>
      <c r="AC43" s="34"/>
      <c r="AD43" s="34" t="s">
        <v>48</v>
      </c>
      <c r="AE43" s="1">
        <v>32</v>
      </c>
      <c r="AF43" s="4">
        <v>1370.43</v>
      </c>
      <c r="AH43" s="34"/>
      <c r="AI43" s="34"/>
      <c r="AJ43" s="34"/>
      <c r="AK43" s="34" t="s">
        <v>48</v>
      </c>
      <c r="AL43" s="1">
        <v>32</v>
      </c>
      <c r="AM43" s="4">
        <v>1448.43</v>
      </c>
      <c r="AO43" s="34"/>
      <c r="AP43" s="34"/>
      <c r="AQ43" s="34"/>
      <c r="AR43" s="34" t="s">
        <v>48</v>
      </c>
      <c r="AS43" s="1">
        <v>29</v>
      </c>
      <c r="AT43" s="4">
        <v>808.9</v>
      </c>
      <c r="AV43" s="34"/>
      <c r="AW43" s="34"/>
      <c r="AX43" s="34"/>
      <c r="AY43" s="34" t="s">
        <v>48</v>
      </c>
      <c r="AZ43" s="1">
        <v>31</v>
      </c>
      <c r="BA43" s="4">
        <v>857.3</v>
      </c>
      <c r="BC43" s="34"/>
      <c r="BD43" s="34"/>
      <c r="BE43" s="34"/>
      <c r="BF43" s="34" t="s">
        <v>48</v>
      </c>
      <c r="BG43" s="1">
        <v>32</v>
      </c>
      <c r="BH43" s="4">
        <v>814.14</v>
      </c>
      <c r="BJ43" s="34"/>
      <c r="BK43" s="34"/>
      <c r="BL43" s="34"/>
      <c r="BM43" s="34" t="s">
        <v>106</v>
      </c>
      <c r="BN43" s="4">
        <v>833.83</v>
      </c>
      <c r="BP43" s="34"/>
      <c r="BQ43" s="34"/>
      <c r="BR43" s="34"/>
      <c r="BS43" s="34" t="s">
        <v>79</v>
      </c>
      <c r="BT43" s="34">
        <v>2</v>
      </c>
      <c r="BU43" s="4">
        <v>27.96</v>
      </c>
      <c r="BW43" s="34"/>
      <c r="BX43" s="34"/>
      <c r="BY43" s="34"/>
      <c r="BZ43" s="34"/>
      <c r="CA43" s="34">
        <v>341</v>
      </c>
      <c r="CB43" s="4">
        <v>6838.62</v>
      </c>
    </row>
    <row r="44" spans="1:80">
      <c r="A44" s="34"/>
      <c r="B44" s="34"/>
      <c r="C44" s="34" t="s">
        <v>49</v>
      </c>
      <c r="D44" s="1">
        <v>12</v>
      </c>
      <c r="E44" s="4">
        <v>475.82</v>
      </c>
      <c r="G44" s="34"/>
      <c r="H44" s="34"/>
      <c r="I44" s="34" t="s">
        <v>49</v>
      </c>
      <c r="J44" s="1">
        <v>12</v>
      </c>
      <c r="K44" s="4">
        <v>475.82</v>
      </c>
      <c r="M44" s="34"/>
      <c r="N44" s="34"/>
      <c r="O44" s="34"/>
      <c r="P44" s="34" t="s">
        <v>49</v>
      </c>
      <c r="Q44" s="1">
        <v>12</v>
      </c>
      <c r="R44" s="4">
        <v>475.82</v>
      </c>
      <c r="T44" s="34"/>
      <c r="U44" s="34"/>
      <c r="V44" s="34"/>
      <c r="W44" s="34" t="s">
        <v>49</v>
      </c>
      <c r="X44" s="1">
        <v>12</v>
      </c>
      <c r="Y44" s="4">
        <v>495.27</v>
      </c>
      <c r="AA44" s="34"/>
      <c r="AB44" s="34"/>
      <c r="AC44" s="34"/>
      <c r="AD44" s="34" t="s">
        <v>49</v>
      </c>
      <c r="AE44" s="1">
        <v>14</v>
      </c>
      <c r="AF44" s="4">
        <v>651.4</v>
      </c>
      <c r="AH44" s="34"/>
      <c r="AI44" s="34"/>
      <c r="AJ44" s="34"/>
      <c r="AK44" s="34" t="s">
        <v>49</v>
      </c>
      <c r="AL44" s="1">
        <v>14</v>
      </c>
      <c r="AM44" s="4">
        <v>651.4</v>
      </c>
      <c r="AO44" s="34"/>
      <c r="AP44" s="34"/>
      <c r="AQ44" s="34"/>
      <c r="AR44" s="34" t="s">
        <v>49</v>
      </c>
      <c r="AS44" s="1">
        <v>14</v>
      </c>
      <c r="AT44" s="4">
        <v>374.21000000000004</v>
      </c>
      <c r="AV44" s="34"/>
      <c r="AW44" s="34"/>
      <c r="AX44" s="34"/>
      <c r="AY44" s="34" t="s">
        <v>49</v>
      </c>
      <c r="AZ44" s="1">
        <v>14</v>
      </c>
      <c r="BA44" s="4">
        <v>374.21000000000004</v>
      </c>
      <c r="BC44" s="34"/>
      <c r="BD44" s="34"/>
      <c r="BE44" s="34"/>
      <c r="BF44" s="34" t="s">
        <v>49</v>
      </c>
      <c r="BG44" s="1">
        <v>14</v>
      </c>
      <c r="BH44" s="4">
        <v>374.21000000000004</v>
      </c>
      <c r="BJ44" s="34"/>
      <c r="BK44" s="34"/>
      <c r="BL44" s="34"/>
      <c r="BM44" s="34" t="s">
        <v>107</v>
      </c>
      <c r="BN44" s="4">
        <v>374.21000000000004</v>
      </c>
      <c r="BP44" s="34"/>
      <c r="BQ44" s="34"/>
      <c r="BR44" s="34"/>
      <c r="BS44" s="34"/>
      <c r="BT44" s="34">
        <v>3</v>
      </c>
      <c r="BU44" s="4">
        <v>25.98</v>
      </c>
      <c r="BW44" s="34"/>
      <c r="BX44" s="34"/>
      <c r="BY44" s="34"/>
      <c r="BZ44" s="34" t="s">
        <v>79</v>
      </c>
      <c r="CA44" s="34">
        <v>1</v>
      </c>
      <c r="CB44" s="4">
        <v>32.89</v>
      </c>
    </row>
    <row r="45" spans="1:80">
      <c r="A45" s="34" t="s">
        <v>50</v>
      </c>
      <c r="B45" s="34"/>
      <c r="C45" s="34"/>
      <c r="D45" s="1">
        <v>7313</v>
      </c>
      <c r="E45" s="4">
        <v>200255.82</v>
      </c>
      <c r="G45" s="34" t="s">
        <v>50</v>
      </c>
      <c r="H45" s="34"/>
      <c r="I45" s="34"/>
      <c r="J45" s="1">
        <v>7288</v>
      </c>
      <c r="K45" s="4">
        <v>199401.78</v>
      </c>
      <c r="M45" s="34"/>
      <c r="N45" s="34" t="s">
        <v>50</v>
      </c>
      <c r="O45" s="34"/>
      <c r="P45" s="34"/>
      <c r="Q45" s="1">
        <v>7293</v>
      </c>
      <c r="R45" s="4">
        <v>199797.41000000003</v>
      </c>
      <c r="T45" s="34"/>
      <c r="U45" s="34" t="s">
        <v>50</v>
      </c>
      <c r="V45" s="34"/>
      <c r="W45" s="34"/>
      <c r="X45" s="1">
        <v>7308</v>
      </c>
      <c r="Y45" s="4">
        <v>220776.16999999998</v>
      </c>
      <c r="AA45" s="34"/>
      <c r="AB45" s="34" t="s">
        <v>50</v>
      </c>
      <c r="AC45" s="34"/>
      <c r="AD45" s="34"/>
      <c r="AE45" s="1">
        <v>7326</v>
      </c>
      <c r="AF45" s="4">
        <v>220261.41</v>
      </c>
      <c r="AH45" s="34"/>
      <c r="AI45" s="34" t="s">
        <v>50</v>
      </c>
      <c r="AJ45" s="34"/>
      <c r="AK45" s="34"/>
      <c r="AL45" s="1">
        <v>7364</v>
      </c>
      <c r="AM45" s="4">
        <v>218763.77000000002</v>
      </c>
      <c r="AO45" s="34"/>
      <c r="AP45" s="34" t="s">
        <v>50</v>
      </c>
      <c r="AQ45" s="34"/>
      <c r="AR45" s="34"/>
      <c r="AS45" s="1">
        <v>7311</v>
      </c>
      <c r="AT45" s="4">
        <v>125057.40999999999</v>
      </c>
      <c r="AV45" s="34"/>
      <c r="AW45" s="34" t="s">
        <v>50</v>
      </c>
      <c r="AX45" s="34"/>
      <c r="AY45" s="34"/>
      <c r="AZ45" s="1">
        <v>7349</v>
      </c>
      <c r="BA45" s="4">
        <v>125319.90999999999</v>
      </c>
      <c r="BC45" s="34"/>
      <c r="BD45" s="34" t="s">
        <v>50</v>
      </c>
      <c r="BE45" s="34"/>
      <c r="BF45" s="34"/>
      <c r="BG45" s="1">
        <v>7500</v>
      </c>
      <c r="BH45" s="4">
        <v>126705.10000000002</v>
      </c>
      <c r="BJ45" s="34"/>
      <c r="BK45" s="34" t="s">
        <v>50</v>
      </c>
      <c r="BL45" s="34"/>
      <c r="BM45" s="34"/>
      <c r="BN45" s="4">
        <v>126370.88000000003</v>
      </c>
      <c r="BP45" s="34"/>
      <c r="BQ45" s="34"/>
      <c r="BR45" s="34"/>
      <c r="BS45" s="34"/>
      <c r="BT45" s="34">
        <v>4</v>
      </c>
      <c r="BU45" s="4">
        <v>-72.91</v>
      </c>
      <c r="BW45" s="34"/>
      <c r="BX45" s="34"/>
      <c r="BY45" s="34"/>
      <c r="BZ45" s="34"/>
      <c r="CA45" s="34">
        <v>343</v>
      </c>
      <c r="CB45" s="4">
        <v>8447.1</v>
      </c>
    </row>
    <row r="46" spans="1:80">
      <c r="A46" s="34" t="s">
        <v>51</v>
      </c>
      <c r="B46" s="34" t="s">
        <v>9</v>
      </c>
      <c r="C46" s="34" t="s">
        <v>52</v>
      </c>
      <c r="D46" s="1">
        <v>1394</v>
      </c>
      <c r="E46" s="4">
        <v>77516.94</v>
      </c>
      <c r="G46" s="34" t="s">
        <v>51</v>
      </c>
      <c r="H46" s="34" t="s">
        <v>9</v>
      </c>
      <c r="I46" s="34" t="s">
        <v>52</v>
      </c>
      <c r="J46" s="1">
        <v>1424</v>
      </c>
      <c r="K46" s="4">
        <v>78733.75</v>
      </c>
      <c r="M46" s="34"/>
      <c r="N46" s="34" t="s">
        <v>51</v>
      </c>
      <c r="O46" s="34" t="s">
        <v>9</v>
      </c>
      <c r="P46" s="34" t="s">
        <v>52</v>
      </c>
      <c r="Q46" s="1">
        <v>1461</v>
      </c>
      <c r="R46" s="4">
        <v>81288.639999999999</v>
      </c>
      <c r="T46" s="34"/>
      <c r="U46" s="34" t="s">
        <v>51</v>
      </c>
      <c r="V46" s="34" t="s">
        <v>9</v>
      </c>
      <c r="W46" s="34" t="s">
        <v>52</v>
      </c>
      <c r="X46" s="1">
        <v>1514</v>
      </c>
      <c r="Y46" s="4">
        <v>88313.74</v>
      </c>
      <c r="AA46" s="34"/>
      <c r="AB46" s="34" t="s">
        <v>51</v>
      </c>
      <c r="AC46" s="34" t="s">
        <v>9</v>
      </c>
      <c r="AD46" s="34" t="s">
        <v>52</v>
      </c>
      <c r="AE46" s="1">
        <v>1532</v>
      </c>
      <c r="AF46" s="4">
        <v>90151.63</v>
      </c>
      <c r="AH46" s="34"/>
      <c r="AI46" s="34" t="s">
        <v>51</v>
      </c>
      <c r="AJ46" s="34" t="s">
        <v>9</v>
      </c>
      <c r="AK46" s="34" t="s">
        <v>52</v>
      </c>
      <c r="AL46" s="1">
        <v>1595</v>
      </c>
      <c r="AM46" s="4">
        <v>93384.01</v>
      </c>
      <c r="AO46" s="34"/>
      <c r="AP46" s="34" t="s">
        <v>51</v>
      </c>
      <c r="AQ46" s="34" t="s">
        <v>9</v>
      </c>
      <c r="AR46" s="34" t="s">
        <v>52</v>
      </c>
      <c r="AS46" s="1">
        <v>1572</v>
      </c>
      <c r="AT46" s="4">
        <v>27768.959999999999</v>
      </c>
      <c r="AV46" s="34"/>
      <c r="AW46" s="34" t="s">
        <v>51</v>
      </c>
      <c r="AX46" s="34" t="s">
        <v>9</v>
      </c>
      <c r="AY46" s="34" t="s">
        <v>52</v>
      </c>
      <c r="AZ46" s="1">
        <v>1613</v>
      </c>
      <c r="BA46" s="4">
        <v>28315.739999999998</v>
      </c>
      <c r="BC46" s="34"/>
      <c r="BD46" s="34" t="s">
        <v>51</v>
      </c>
      <c r="BE46" s="34" t="s">
        <v>9</v>
      </c>
      <c r="BF46" s="34" t="s">
        <v>52</v>
      </c>
      <c r="BG46" s="1">
        <v>1672</v>
      </c>
      <c r="BH46" s="4">
        <v>29486.82</v>
      </c>
      <c r="BJ46" s="34"/>
      <c r="BK46" s="34" t="s">
        <v>51</v>
      </c>
      <c r="BL46" s="34" t="s">
        <v>9</v>
      </c>
      <c r="BM46" s="34" t="s">
        <v>108</v>
      </c>
      <c r="BN46" s="4">
        <v>30174.59</v>
      </c>
      <c r="BP46" s="34"/>
      <c r="BQ46" s="34"/>
      <c r="BR46" s="34"/>
      <c r="BS46" s="34"/>
      <c r="BT46" s="34">
        <v>340</v>
      </c>
      <c r="BU46" s="4">
        <v>8429.7000000000007</v>
      </c>
      <c r="BW46" s="34"/>
      <c r="BX46" s="34"/>
      <c r="BY46" s="34"/>
      <c r="BZ46" s="34" t="s">
        <v>80</v>
      </c>
      <c r="CA46" s="34">
        <v>2</v>
      </c>
      <c r="CB46" s="4">
        <v>42.35</v>
      </c>
    </row>
    <row r="47" spans="1:80">
      <c r="A47" s="34"/>
      <c r="B47" s="34"/>
      <c r="C47" s="34" t="s">
        <v>53</v>
      </c>
      <c r="D47" s="1">
        <v>1436</v>
      </c>
      <c r="E47" s="4">
        <v>78433.45</v>
      </c>
      <c r="G47" s="34"/>
      <c r="H47" s="34"/>
      <c r="I47" s="34" t="s">
        <v>53</v>
      </c>
      <c r="J47" s="1">
        <v>1456</v>
      </c>
      <c r="K47" s="4">
        <v>78406.87000000001</v>
      </c>
      <c r="M47" s="34"/>
      <c r="N47" s="34"/>
      <c r="O47" s="34"/>
      <c r="P47" s="34" t="s">
        <v>53</v>
      </c>
      <c r="Q47" s="1">
        <v>1494</v>
      </c>
      <c r="R47" s="4">
        <v>79490.02</v>
      </c>
      <c r="T47" s="34"/>
      <c r="U47" s="34"/>
      <c r="V47" s="34"/>
      <c r="W47" s="34" t="s">
        <v>53</v>
      </c>
      <c r="X47" s="1">
        <v>1559</v>
      </c>
      <c r="Y47" s="4">
        <v>86733.57</v>
      </c>
      <c r="AA47" s="34"/>
      <c r="AB47" s="34"/>
      <c r="AC47" s="34"/>
      <c r="AD47" s="34" t="s">
        <v>53</v>
      </c>
      <c r="AE47" s="1">
        <v>1594</v>
      </c>
      <c r="AF47" s="4">
        <v>88082.22</v>
      </c>
      <c r="AH47" s="34"/>
      <c r="AI47" s="34"/>
      <c r="AJ47" s="34"/>
      <c r="AK47" s="34" t="s">
        <v>53</v>
      </c>
      <c r="AL47" s="1">
        <v>1624</v>
      </c>
      <c r="AM47" s="4">
        <v>90619.38</v>
      </c>
      <c r="AO47" s="34"/>
      <c r="AP47" s="34"/>
      <c r="AQ47" s="34"/>
      <c r="AR47" s="34" t="s">
        <v>53</v>
      </c>
      <c r="AS47" s="1">
        <v>1643</v>
      </c>
      <c r="AT47" s="4">
        <v>27210</v>
      </c>
      <c r="AV47" s="34"/>
      <c r="AW47" s="34"/>
      <c r="AX47" s="34"/>
      <c r="AY47" s="34" t="s">
        <v>53</v>
      </c>
      <c r="AZ47" s="1">
        <v>1657</v>
      </c>
      <c r="BA47" s="4">
        <v>28059.219999999998</v>
      </c>
      <c r="BC47" s="34"/>
      <c r="BD47" s="34"/>
      <c r="BE47" s="34"/>
      <c r="BF47" s="34" t="s">
        <v>53</v>
      </c>
      <c r="BG47" s="1">
        <v>1702</v>
      </c>
      <c r="BH47" s="4">
        <v>28829.11</v>
      </c>
      <c r="BJ47" s="34"/>
      <c r="BK47" s="34"/>
      <c r="BL47" s="34"/>
      <c r="BM47" s="34" t="s">
        <v>109</v>
      </c>
      <c r="BN47" s="4">
        <v>28732.59</v>
      </c>
      <c r="BP47" s="34"/>
      <c r="BQ47" s="34"/>
      <c r="BR47" s="34"/>
      <c r="BS47" s="34" t="s">
        <v>80</v>
      </c>
      <c r="BT47" s="34">
        <v>1</v>
      </c>
      <c r="BU47" s="4">
        <v>0</v>
      </c>
      <c r="BW47" s="34"/>
      <c r="BX47" s="34"/>
      <c r="BY47" s="34"/>
      <c r="BZ47" s="34"/>
      <c r="CA47" s="34">
        <v>237</v>
      </c>
      <c r="CB47" s="4">
        <v>8112.14</v>
      </c>
    </row>
    <row r="48" spans="1:80">
      <c r="A48" s="34"/>
      <c r="B48" s="34"/>
      <c r="C48" s="34" t="s">
        <v>54</v>
      </c>
      <c r="D48" s="1">
        <v>2059</v>
      </c>
      <c r="E48" s="4">
        <v>95880.77</v>
      </c>
      <c r="G48" s="34"/>
      <c r="H48" s="34"/>
      <c r="I48" s="34" t="s">
        <v>54</v>
      </c>
      <c r="J48" s="1">
        <v>2052</v>
      </c>
      <c r="K48" s="4">
        <v>95558.03</v>
      </c>
      <c r="M48" s="34"/>
      <c r="N48" s="34"/>
      <c r="O48" s="34"/>
      <c r="P48" s="34" t="s">
        <v>54</v>
      </c>
      <c r="Q48" s="1">
        <v>2061</v>
      </c>
      <c r="R48" s="4">
        <v>95936.33</v>
      </c>
      <c r="T48" s="34"/>
      <c r="U48" s="34"/>
      <c r="V48" s="34"/>
      <c r="W48" s="34" t="s">
        <v>54</v>
      </c>
      <c r="X48" s="1">
        <v>2074</v>
      </c>
      <c r="Y48" s="4">
        <v>102774.01</v>
      </c>
      <c r="AA48" s="34"/>
      <c r="AB48" s="34"/>
      <c r="AC48" s="34"/>
      <c r="AD48" s="34" t="s">
        <v>54</v>
      </c>
      <c r="AE48" s="1">
        <v>2079</v>
      </c>
      <c r="AF48" s="4">
        <v>102520.43</v>
      </c>
      <c r="AH48" s="34"/>
      <c r="AI48" s="34"/>
      <c r="AJ48" s="34"/>
      <c r="AK48" s="34" t="s">
        <v>54</v>
      </c>
      <c r="AL48" s="1">
        <v>2120</v>
      </c>
      <c r="AM48" s="4">
        <v>104691.48</v>
      </c>
      <c r="AO48" s="34"/>
      <c r="AP48" s="34"/>
      <c r="AQ48" s="34"/>
      <c r="AR48" s="34" t="s">
        <v>54</v>
      </c>
      <c r="AS48" s="1">
        <v>2104</v>
      </c>
      <c r="AT48" s="4">
        <v>31865.850000000006</v>
      </c>
      <c r="AV48" s="34"/>
      <c r="AW48" s="34"/>
      <c r="AX48" s="34"/>
      <c r="AY48" s="34" t="s">
        <v>54</v>
      </c>
      <c r="AZ48" s="1">
        <v>2146</v>
      </c>
      <c r="BA48" s="4">
        <v>32442.82</v>
      </c>
      <c r="BC48" s="34"/>
      <c r="BD48" s="34"/>
      <c r="BE48" s="34"/>
      <c r="BF48" s="34" t="s">
        <v>54</v>
      </c>
      <c r="BG48" s="1">
        <v>2262</v>
      </c>
      <c r="BH48" s="4">
        <v>33977.89</v>
      </c>
      <c r="BJ48" s="34"/>
      <c r="BK48" s="34"/>
      <c r="BL48" s="34"/>
      <c r="BM48" s="34" t="s">
        <v>110</v>
      </c>
      <c r="BN48" s="4">
        <v>34407.25</v>
      </c>
      <c r="BP48" s="34"/>
      <c r="BQ48" s="34"/>
      <c r="BR48" s="34"/>
      <c r="BS48" s="34"/>
      <c r="BT48" s="34">
        <v>2</v>
      </c>
      <c r="BU48" s="4">
        <v>42.35</v>
      </c>
      <c r="BW48" s="34"/>
      <c r="BX48" s="34"/>
      <c r="BY48" s="34"/>
      <c r="BZ48" s="34" t="s">
        <v>81</v>
      </c>
      <c r="CA48" s="34">
        <v>67</v>
      </c>
      <c r="CB48" s="4">
        <v>1885.17</v>
      </c>
    </row>
    <row r="49" spans="1:80">
      <c r="A49" s="34"/>
      <c r="B49" s="34"/>
      <c r="C49" s="34" t="s">
        <v>55</v>
      </c>
      <c r="D49" s="1">
        <v>2424</v>
      </c>
      <c r="E49" s="4">
        <v>102330.49999999999</v>
      </c>
      <c r="G49" s="34"/>
      <c r="H49" s="34"/>
      <c r="I49" s="34" t="s">
        <v>55</v>
      </c>
      <c r="J49" s="1">
        <v>2413</v>
      </c>
      <c r="K49" s="4">
        <v>102244.26000000001</v>
      </c>
      <c r="M49" s="34"/>
      <c r="N49" s="34"/>
      <c r="O49" s="34"/>
      <c r="P49" s="34" t="s">
        <v>55</v>
      </c>
      <c r="Q49" s="1">
        <v>2412</v>
      </c>
      <c r="R49" s="4">
        <v>102592.95</v>
      </c>
      <c r="T49" s="34"/>
      <c r="U49" s="34"/>
      <c r="V49" s="34"/>
      <c r="W49" s="34" t="s">
        <v>55</v>
      </c>
      <c r="X49" s="1">
        <v>2428</v>
      </c>
      <c r="Y49" s="4">
        <v>110246.56999999999</v>
      </c>
      <c r="AA49" s="34"/>
      <c r="AB49" s="34"/>
      <c r="AC49" s="34"/>
      <c r="AD49" s="34" t="s">
        <v>55</v>
      </c>
      <c r="AE49" s="1">
        <v>2431</v>
      </c>
      <c r="AF49" s="4">
        <v>109659.79000000001</v>
      </c>
      <c r="AH49" s="34"/>
      <c r="AI49" s="34"/>
      <c r="AJ49" s="34"/>
      <c r="AK49" s="34" t="s">
        <v>55</v>
      </c>
      <c r="AL49" s="1">
        <v>2451</v>
      </c>
      <c r="AM49" s="4">
        <v>110586.71</v>
      </c>
      <c r="AO49" s="34"/>
      <c r="AP49" s="34"/>
      <c r="AQ49" s="34"/>
      <c r="AR49" s="34" t="s">
        <v>55</v>
      </c>
      <c r="AS49" s="1">
        <v>2428</v>
      </c>
      <c r="AT49" s="4">
        <v>33726.89</v>
      </c>
      <c r="AV49" s="34"/>
      <c r="AW49" s="34"/>
      <c r="AX49" s="34"/>
      <c r="AY49" s="34" t="s">
        <v>55</v>
      </c>
      <c r="AZ49" s="1">
        <v>2452</v>
      </c>
      <c r="BA49" s="4">
        <v>33521.9</v>
      </c>
      <c r="BC49" s="34"/>
      <c r="BD49" s="34"/>
      <c r="BE49" s="34"/>
      <c r="BF49" s="34" t="s">
        <v>55</v>
      </c>
      <c r="BG49" s="1">
        <v>2521</v>
      </c>
      <c r="BH49" s="4">
        <v>34625.290000000008</v>
      </c>
      <c r="BJ49" s="34"/>
      <c r="BK49" s="34"/>
      <c r="BL49" s="34"/>
      <c r="BM49" s="34" t="s">
        <v>111</v>
      </c>
      <c r="BN49" s="4">
        <v>34196.010000000009</v>
      </c>
      <c r="BP49" s="34"/>
      <c r="BQ49" s="34"/>
      <c r="BR49" s="34"/>
      <c r="BS49" s="34"/>
      <c r="BT49" s="34">
        <v>234</v>
      </c>
      <c r="BU49" s="4">
        <v>8079.35</v>
      </c>
      <c r="BW49" s="34"/>
      <c r="BX49" s="34"/>
      <c r="BY49" s="34"/>
      <c r="BZ49" s="34" t="s">
        <v>82</v>
      </c>
      <c r="CA49" s="34">
        <v>13</v>
      </c>
      <c r="CB49" s="4">
        <v>291.14999999999998</v>
      </c>
    </row>
    <row r="50" spans="1:80">
      <c r="A50" s="34" t="s">
        <v>56</v>
      </c>
      <c r="B50" s="34"/>
      <c r="C50" s="34"/>
      <c r="D50" s="1">
        <v>7313</v>
      </c>
      <c r="E50" s="4">
        <v>354161.66000000003</v>
      </c>
      <c r="G50" s="34" t="s">
        <v>56</v>
      </c>
      <c r="H50" s="34"/>
      <c r="I50" s="34"/>
      <c r="J50" s="1">
        <v>7345</v>
      </c>
      <c r="K50" s="4">
        <v>354942.91000000003</v>
      </c>
      <c r="M50" s="34"/>
      <c r="N50" s="34" t="s">
        <v>56</v>
      </c>
      <c r="O50" s="34"/>
      <c r="P50" s="34"/>
      <c r="Q50" s="1">
        <v>7428</v>
      </c>
      <c r="R50" s="4">
        <v>359307.94</v>
      </c>
      <c r="T50" s="34"/>
      <c r="U50" s="34" t="s">
        <v>56</v>
      </c>
      <c r="V50" s="34"/>
      <c r="W50" s="34"/>
      <c r="X50" s="1">
        <v>7575</v>
      </c>
      <c r="Y50" s="4">
        <v>388067.89</v>
      </c>
      <c r="AA50" s="34"/>
      <c r="AB50" s="34" t="s">
        <v>56</v>
      </c>
      <c r="AC50" s="34"/>
      <c r="AD50" s="34"/>
      <c r="AE50" s="1">
        <v>7636</v>
      </c>
      <c r="AF50" s="4">
        <v>390414.07000000007</v>
      </c>
      <c r="AH50" s="34"/>
      <c r="AI50" s="34" t="s">
        <v>56</v>
      </c>
      <c r="AJ50" s="34"/>
      <c r="AK50" s="34"/>
      <c r="AL50" s="1">
        <v>7790</v>
      </c>
      <c r="AM50" s="4">
        <v>399281.58</v>
      </c>
      <c r="AO50" s="34"/>
      <c r="AP50" s="34" t="s">
        <v>56</v>
      </c>
      <c r="AQ50" s="34"/>
      <c r="AR50" s="34"/>
      <c r="AS50" s="1">
        <v>7747</v>
      </c>
      <c r="AT50" s="4">
        <v>120571.7</v>
      </c>
      <c r="AV50" s="34"/>
      <c r="AW50" s="34" t="s">
        <v>56</v>
      </c>
      <c r="AX50" s="34"/>
      <c r="AY50" s="34"/>
      <c r="AZ50" s="1">
        <v>7868</v>
      </c>
      <c r="BA50" s="4">
        <v>122339.68</v>
      </c>
      <c r="BC50" s="34"/>
      <c r="BD50" s="34" t="s">
        <v>56</v>
      </c>
      <c r="BE50" s="34"/>
      <c r="BF50" s="34"/>
      <c r="BG50" s="1">
        <v>8157</v>
      </c>
      <c r="BH50" s="4">
        <v>126919.11000000002</v>
      </c>
      <c r="BJ50" s="34"/>
      <c r="BK50" s="34" t="s">
        <v>56</v>
      </c>
      <c r="BL50" s="34"/>
      <c r="BM50" s="34"/>
      <c r="BN50" s="4">
        <v>127510.44</v>
      </c>
      <c r="BP50" s="34"/>
      <c r="BQ50" s="34"/>
      <c r="BR50" s="34"/>
      <c r="BS50" s="34" t="s">
        <v>81</v>
      </c>
      <c r="BT50" s="34">
        <v>65</v>
      </c>
      <c r="BU50" s="4">
        <v>1794.7</v>
      </c>
      <c r="BW50" s="34"/>
      <c r="BX50" s="34"/>
      <c r="BY50" s="34"/>
      <c r="BZ50" s="34" t="s">
        <v>122</v>
      </c>
      <c r="CA50" s="34">
        <v>2</v>
      </c>
      <c r="CB50" s="4">
        <v>6.23</v>
      </c>
    </row>
    <row r="51" spans="1:80">
      <c r="A51" s="34"/>
      <c r="B51" s="34"/>
      <c r="C51" s="34"/>
      <c r="D51" s="1">
        <v>14626</v>
      </c>
      <c r="E51" s="4">
        <v>554417.48</v>
      </c>
      <c r="G51" s="34"/>
      <c r="H51" s="34"/>
      <c r="I51" s="34"/>
      <c r="J51" s="1">
        <v>14633</v>
      </c>
      <c r="K51" s="4">
        <v>554344.69000000006</v>
      </c>
      <c r="M51" s="34" t="s">
        <v>57</v>
      </c>
      <c r="N51" s="34"/>
      <c r="O51" s="34"/>
      <c r="P51" s="34"/>
      <c r="Q51" s="1">
        <v>14721</v>
      </c>
      <c r="R51" s="4">
        <v>559105.35000000009</v>
      </c>
      <c r="T51" s="34" t="s">
        <v>57</v>
      </c>
      <c r="U51" s="34"/>
      <c r="V51" s="34"/>
      <c r="W51" s="34"/>
      <c r="X51" s="1">
        <v>14883</v>
      </c>
      <c r="Y51" s="4">
        <v>608844.05999999994</v>
      </c>
      <c r="AA51" s="34" t="s">
        <v>57</v>
      </c>
      <c r="AB51" s="34"/>
      <c r="AC51" s="34"/>
      <c r="AD51" s="34"/>
      <c r="AE51" s="1">
        <v>14962</v>
      </c>
      <c r="AF51" s="4">
        <v>610675.48</v>
      </c>
      <c r="AH51" s="34" t="s">
        <v>57</v>
      </c>
      <c r="AI51" s="34"/>
      <c r="AJ51" s="34"/>
      <c r="AK51" s="34"/>
      <c r="AL51" s="1">
        <v>15154</v>
      </c>
      <c r="AM51" s="4">
        <v>618045.35</v>
      </c>
      <c r="AO51" s="34" t="s">
        <v>57</v>
      </c>
      <c r="AP51" s="34"/>
      <c r="AQ51" s="34"/>
      <c r="AR51" s="34"/>
      <c r="AS51" s="1">
        <v>15058</v>
      </c>
      <c r="AT51" s="4">
        <v>245629.11</v>
      </c>
      <c r="AV51" s="34" t="s">
        <v>57</v>
      </c>
      <c r="AW51" s="34"/>
      <c r="AX51" s="34"/>
      <c r="AY51" s="34"/>
      <c r="AZ51" s="1">
        <v>15217</v>
      </c>
      <c r="BA51" s="4">
        <v>247659.59</v>
      </c>
      <c r="BC51" s="34" t="s">
        <v>57</v>
      </c>
      <c r="BD51" s="34"/>
      <c r="BE51" s="34"/>
      <c r="BF51" s="34"/>
      <c r="BG51" s="1">
        <v>15657</v>
      </c>
      <c r="BH51" s="4">
        <v>253624.21000000005</v>
      </c>
      <c r="BJ51" s="34" t="s">
        <v>57</v>
      </c>
      <c r="BK51" s="34"/>
      <c r="BL51" s="34"/>
      <c r="BM51" s="34"/>
      <c r="BN51" s="4">
        <v>253881.32000000004</v>
      </c>
      <c r="BP51" s="34"/>
      <c r="BQ51" s="34"/>
      <c r="BR51" s="34"/>
      <c r="BS51" s="34" t="s">
        <v>82</v>
      </c>
      <c r="BT51" s="34">
        <v>13</v>
      </c>
      <c r="BU51" s="4">
        <v>291.14999999999998</v>
      </c>
      <c r="BW51" s="34"/>
      <c r="BX51" s="34"/>
      <c r="BY51" s="34"/>
      <c r="BZ51" s="34"/>
      <c r="CA51" s="34">
        <v>3</v>
      </c>
      <c r="CB51" s="4">
        <v>8.19</v>
      </c>
    </row>
    <row r="52" spans="1:80">
      <c r="A52" s="34"/>
      <c r="B52" s="34"/>
      <c r="C52" s="34"/>
      <c r="D52" s="1">
        <v>14626</v>
      </c>
      <c r="E52" s="4">
        <v>554417.48</v>
      </c>
      <c r="G52" s="34"/>
      <c r="H52" s="34"/>
      <c r="I52" s="34"/>
      <c r="J52" s="1">
        <v>14633</v>
      </c>
      <c r="K52" s="4">
        <v>554344.69000000006</v>
      </c>
      <c r="M52" s="34" t="s">
        <v>58</v>
      </c>
      <c r="N52" s="34"/>
      <c r="O52" s="34"/>
      <c r="P52" s="34"/>
      <c r="Q52" s="1">
        <v>14721</v>
      </c>
      <c r="R52" s="4">
        <v>559105.35000000009</v>
      </c>
      <c r="T52" s="34" t="s">
        <v>58</v>
      </c>
      <c r="U52" s="34"/>
      <c r="V52" s="34"/>
      <c r="W52" s="34"/>
      <c r="X52" s="1">
        <v>14883</v>
      </c>
      <c r="Y52" s="4">
        <v>608844.05999999994</v>
      </c>
      <c r="AA52" s="34" t="s">
        <v>58</v>
      </c>
      <c r="AB52" s="34"/>
      <c r="AC52" s="34"/>
      <c r="AD52" s="34"/>
      <c r="AE52" s="1">
        <v>14962</v>
      </c>
      <c r="AF52" s="4">
        <v>610675.48</v>
      </c>
      <c r="AH52" s="34" t="s">
        <v>58</v>
      </c>
      <c r="AI52" s="34"/>
      <c r="AJ52" s="34"/>
      <c r="AK52" s="34"/>
      <c r="AL52" s="1">
        <v>15154</v>
      </c>
      <c r="AM52" s="4">
        <v>618045.35</v>
      </c>
      <c r="AO52" s="34" t="s">
        <v>58</v>
      </c>
      <c r="AP52" s="34"/>
      <c r="AQ52" s="34"/>
      <c r="AR52" s="34"/>
      <c r="AS52" s="1">
        <v>15058</v>
      </c>
      <c r="AT52" s="4">
        <v>245629.11</v>
      </c>
      <c r="AV52" s="34" t="s">
        <v>58</v>
      </c>
      <c r="AW52" s="34"/>
      <c r="AX52" s="34"/>
      <c r="AY52" s="34"/>
      <c r="AZ52" s="1">
        <v>15217</v>
      </c>
      <c r="BA52" s="4">
        <v>247659.59</v>
      </c>
      <c r="BC52" s="34" t="s">
        <v>58</v>
      </c>
      <c r="BD52" s="34"/>
      <c r="BE52" s="34"/>
      <c r="BF52" s="34"/>
      <c r="BG52" s="1">
        <v>15657</v>
      </c>
      <c r="BH52" s="4">
        <v>253624.21000000005</v>
      </c>
      <c r="BJ52" s="34" t="s">
        <v>58</v>
      </c>
      <c r="BK52" s="34"/>
      <c r="BL52" s="34"/>
      <c r="BM52" s="34"/>
      <c r="BN52" s="4">
        <v>253881.32000000004</v>
      </c>
      <c r="BP52" s="34"/>
      <c r="BQ52" s="34"/>
      <c r="BR52" s="34"/>
      <c r="BS52" s="34" t="s">
        <v>122</v>
      </c>
      <c r="BT52" s="34">
        <v>2</v>
      </c>
      <c r="BU52" s="4">
        <v>5.92</v>
      </c>
      <c r="BW52" s="34"/>
      <c r="BX52" s="34"/>
      <c r="BY52" s="34"/>
      <c r="BZ52" s="34"/>
      <c r="CA52" s="34">
        <v>227</v>
      </c>
      <c r="CB52" s="4">
        <v>1050.79</v>
      </c>
    </row>
    <row r="53" spans="1:80">
      <c r="BP53" s="34"/>
      <c r="BQ53" s="34"/>
      <c r="BR53" s="34"/>
      <c r="BS53" s="34"/>
      <c r="BT53" s="34">
        <v>4</v>
      </c>
      <c r="BU53" s="4">
        <v>11.15</v>
      </c>
      <c r="BW53" s="34"/>
      <c r="BX53" s="34"/>
      <c r="BY53" s="34"/>
      <c r="BZ53" s="34" t="s">
        <v>125</v>
      </c>
      <c r="CA53" s="34">
        <v>2</v>
      </c>
      <c r="CB53" s="4">
        <v>7.13</v>
      </c>
    </row>
    <row r="54" spans="1:80">
      <c r="BP54" s="34"/>
      <c r="BQ54" s="34"/>
      <c r="BR54" s="34"/>
      <c r="BS54" s="34"/>
      <c r="BT54" s="34">
        <v>229</v>
      </c>
      <c r="BU54" s="4">
        <v>1077</v>
      </c>
      <c r="BW54" s="34"/>
      <c r="BX54" s="34"/>
      <c r="BY54" s="34"/>
      <c r="BZ54" s="34"/>
      <c r="CA54" s="34">
        <v>3</v>
      </c>
      <c r="CB54" s="4">
        <v>23.24</v>
      </c>
    </row>
    <row r="55" spans="1:80">
      <c r="BP55" s="34"/>
      <c r="BQ55" s="34"/>
      <c r="BR55" s="34"/>
      <c r="BS55" s="34" t="s">
        <v>125</v>
      </c>
      <c r="BT55" s="34">
        <v>1</v>
      </c>
      <c r="BU55" s="4">
        <v>4.24</v>
      </c>
      <c r="BW55" s="34"/>
      <c r="BX55" s="34"/>
      <c r="BY55" s="34"/>
      <c r="BZ55" s="34"/>
      <c r="CA55" s="34">
        <v>243</v>
      </c>
      <c r="CB55" s="4">
        <v>1333.12</v>
      </c>
    </row>
    <row r="56" spans="1:80">
      <c r="BP56" s="34"/>
      <c r="BQ56" s="34"/>
      <c r="BR56" s="34"/>
      <c r="BS56" s="34"/>
      <c r="BT56" s="34">
        <v>3</v>
      </c>
      <c r="BU56" s="4">
        <v>23.24</v>
      </c>
      <c r="BW56" s="34"/>
      <c r="BX56" s="34"/>
      <c r="BY56" s="34"/>
      <c r="BZ56" s="34" t="s">
        <v>126</v>
      </c>
      <c r="CA56" s="34">
        <v>1</v>
      </c>
      <c r="CB56" s="4">
        <v>-11.5</v>
      </c>
    </row>
    <row r="57" spans="1:80">
      <c r="BP57" s="34"/>
      <c r="BQ57" s="34"/>
      <c r="BR57" s="34"/>
      <c r="BS57" s="34"/>
      <c r="BT57" s="34">
        <v>230</v>
      </c>
      <c r="BU57" s="4">
        <v>1254.81</v>
      </c>
      <c r="BW57" s="34"/>
      <c r="BX57" s="34"/>
      <c r="BY57" s="34"/>
      <c r="BZ57" s="34"/>
      <c r="CA57" s="34">
        <v>227</v>
      </c>
      <c r="CB57" s="4">
        <v>2784.05</v>
      </c>
    </row>
    <row r="58" spans="1:80">
      <c r="BP58" s="34"/>
      <c r="BQ58" s="34"/>
      <c r="BR58" s="34"/>
      <c r="BS58" s="34" t="s">
        <v>126</v>
      </c>
      <c r="BT58" s="34">
        <v>1</v>
      </c>
      <c r="BU58" s="4">
        <v>34.4</v>
      </c>
      <c r="BW58" s="34"/>
      <c r="BX58" s="34"/>
      <c r="BY58" s="34"/>
      <c r="BZ58" s="34" t="s">
        <v>127</v>
      </c>
      <c r="CA58" s="34">
        <v>1</v>
      </c>
      <c r="CB58" s="4">
        <v>12.24</v>
      </c>
    </row>
    <row r="59" spans="1:80">
      <c r="BP59" s="34"/>
      <c r="BQ59" s="34"/>
      <c r="BR59" s="34"/>
      <c r="BS59" s="34"/>
      <c r="BT59" s="34">
        <v>224</v>
      </c>
      <c r="BU59" s="4">
        <v>2759.61</v>
      </c>
      <c r="BW59" s="34"/>
      <c r="BX59" s="34"/>
      <c r="BY59" s="34"/>
      <c r="BZ59" s="34"/>
      <c r="CA59" s="34">
        <v>3</v>
      </c>
      <c r="CB59" s="4">
        <v>26.9</v>
      </c>
    </row>
    <row r="60" spans="1:80">
      <c r="BP60" s="34"/>
      <c r="BQ60" s="34"/>
      <c r="BR60" s="34"/>
      <c r="BS60" s="34" t="s">
        <v>127</v>
      </c>
      <c r="BT60" s="34">
        <v>2</v>
      </c>
      <c r="BU60" s="4">
        <v>25.54</v>
      </c>
      <c r="BW60" s="34"/>
      <c r="BX60" s="34"/>
      <c r="BY60" s="34"/>
      <c r="BZ60" s="34"/>
      <c r="CA60" s="34">
        <v>178</v>
      </c>
      <c r="CB60" s="4">
        <v>3304.56</v>
      </c>
    </row>
    <row r="61" spans="1:80">
      <c r="BP61" s="34"/>
      <c r="BQ61" s="34"/>
      <c r="BR61" s="34"/>
      <c r="BS61" s="34"/>
      <c r="BT61" s="34">
        <v>180</v>
      </c>
      <c r="BU61" s="4">
        <v>3345.63</v>
      </c>
      <c r="BW61" s="34"/>
      <c r="BX61" s="34"/>
      <c r="BY61" s="34"/>
      <c r="BZ61" s="34" t="s">
        <v>128</v>
      </c>
      <c r="CA61" s="34">
        <v>1</v>
      </c>
      <c r="CB61" s="4">
        <v>2.84</v>
      </c>
    </row>
    <row r="62" spans="1:80">
      <c r="BP62" s="34"/>
      <c r="BQ62" s="34"/>
      <c r="BR62" s="34"/>
      <c r="BS62" s="34" t="s">
        <v>128</v>
      </c>
      <c r="BT62" s="34">
        <v>3</v>
      </c>
      <c r="BU62" s="4">
        <v>52.42</v>
      </c>
      <c r="BW62" s="34"/>
      <c r="BX62" s="34"/>
      <c r="BY62" s="34"/>
      <c r="BZ62" s="34"/>
      <c r="CA62" s="34">
        <v>2</v>
      </c>
      <c r="CB62" s="4">
        <v>36.159999999999997</v>
      </c>
    </row>
    <row r="63" spans="1:80">
      <c r="BP63" s="34"/>
      <c r="BQ63" s="34"/>
      <c r="BR63" s="34"/>
      <c r="BS63" s="34"/>
      <c r="BT63" s="34">
        <v>8</v>
      </c>
      <c r="BU63" s="4">
        <v>-173.32</v>
      </c>
      <c r="BW63" s="34"/>
      <c r="BX63" s="34"/>
      <c r="BY63" s="34"/>
      <c r="BZ63" s="34"/>
      <c r="CA63" s="34">
        <v>145</v>
      </c>
      <c r="CB63" s="4">
        <v>3381.47</v>
      </c>
    </row>
    <row r="64" spans="1:80">
      <c r="BP64" s="34"/>
      <c r="BQ64" s="34"/>
      <c r="BR64" s="34"/>
      <c r="BS64" s="34"/>
      <c r="BT64" s="34">
        <v>148</v>
      </c>
      <c r="BU64" s="4">
        <v>3472</v>
      </c>
      <c r="BW64" s="34"/>
      <c r="BX64" s="34"/>
      <c r="BY64" s="34"/>
      <c r="BZ64" s="34" t="s">
        <v>129</v>
      </c>
      <c r="CA64" s="34">
        <v>1</v>
      </c>
      <c r="CB64" s="4">
        <v>26.98</v>
      </c>
    </row>
    <row r="65" spans="68:80">
      <c r="BP65" s="34"/>
      <c r="BQ65" s="34"/>
      <c r="BR65" s="34"/>
      <c r="BS65" s="34" t="s">
        <v>129</v>
      </c>
      <c r="BT65" s="34">
        <v>1</v>
      </c>
      <c r="BU65" s="4">
        <v>-26.98</v>
      </c>
      <c r="BW65" s="34"/>
      <c r="BX65" s="34"/>
      <c r="BY65" s="34"/>
      <c r="BZ65" s="34"/>
      <c r="CA65" s="34">
        <v>2</v>
      </c>
      <c r="CB65" s="4">
        <v>38.4</v>
      </c>
    </row>
    <row r="66" spans="68:80">
      <c r="BP66" s="34"/>
      <c r="BQ66" s="34"/>
      <c r="BR66" s="34"/>
      <c r="BS66" s="34"/>
      <c r="BT66" s="34">
        <v>2</v>
      </c>
      <c r="BU66" s="4">
        <v>38.4</v>
      </c>
      <c r="BW66" s="34"/>
      <c r="BX66" s="34"/>
      <c r="BY66" s="34"/>
      <c r="BZ66" s="34"/>
      <c r="CA66" s="34">
        <v>148</v>
      </c>
      <c r="CB66" s="4">
        <v>4574.58</v>
      </c>
    </row>
    <row r="67" spans="68:80">
      <c r="BP67" s="34"/>
      <c r="BQ67" s="34"/>
      <c r="BR67" s="34"/>
      <c r="BS67" s="34"/>
      <c r="BT67" s="34">
        <v>150</v>
      </c>
      <c r="BU67" s="4">
        <v>4633.2</v>
      </c>
      <c r="BW67" s="34"/>
      <c r="BX67" s="34"/>
      <c r="BY67" s="34"/>
      <c r="BZ67" s="34" t="s">
        <v>130</v>
      </c>
      <c r="CA67" s="34">
        <v>125</v>
      </c>
      <c r="CB67" s="4">
        <v>4744.75</v>
      </c>
    </row>
    <row r="68" spans="68:80">
      <c r="BP68" s="34"/>
      <c r="BQ68" s="34"/>
      <c r="BR68" s="34"/>
      <c r="BS68" s="34" t="s">
        <v>130</v>
      </c>
      <c r="BT68" s="34">
        <v>1</v>
      </c>
      <c r="BU68" s="4">
        <v>-38.14</v>
      </c>
      <c r="BW68" s="34"/>
      <c r="BX68" s="34"/>
      <c r="BY68" s="34"/>
      <c r="BZ68" s="34" t="s">
        <v>131</v>
      </c>
      <c r="CA68" s="34">
        <v>65</v>
      </c>
      <c r="CB68" s="4">
        <v>3460.7</v>
      </c>
    </row>
    <row r="69" spans="68:80">
      <c r="BP69" s="34"/>
      <c r="BQ69" s="34"/>
      <c r="BR69" s="34"/>
      <c r="BS69" s="34"/>
      <c r="BT69" s="34">
        <v>118</v>
      </c>
      <c r="BU69" s="4">
        <v>4566.4399999999996</v>
      </c>
      <c r="BW69" s="34"/>
      <c r="BX69" s="34"/>
      <c r="BY69" s="34"/>
      <c r="BZ69" s="34" t="s">
        <v>132</v>
      </c>
      <c r="CA69" s="34">
        <v>20</v>
      </c>
      <c r="CB69" s="4">
        <v>876.14</v>
      </c>
    </row>
    <row r="70" spans="68:80">
      <c r="BP70" s="34"/>
      <c r="BQ70" s="34"/>
      <c r="BR70" s="34"/>
      <c r="BS70" s="34" t="s">
        <v>131</v>
      </c>
      <c r="BT70" s="34">
        <v>66</v>
      </c>
      <c r="BU70" s="4">
        <v>3480.32</v>
      </c>
      <c r="BW70" s="34"/>
      <c r="BX70" s="34"/>
      <c r="BY70" s="34"/>
      <c r="BZ70" s="34" t="s">
        <v>133</v>
      </c>
      <c r="CA70" s="34">
        <v>6</v>
      </c>
      <c r="CB70" s="4">
        <v>179.17</v>
      </c>
    </row>
    <row r="71" spans="68:80">
      <c r="BP71" s="34"/>
      <c r="BQ71" s="34"/>
      <c r="BR71" s="34"/>
      <c r="BS71" s="34" t="s">
        <v>132</v>
      </c>
      <c r="BT71" s="34">
        <v>20</v>
      </c>
      <c r="BU71" s="4">
        <v>876.14</v>
      </c>
      <c r="BW71" s="34"/>
      <c r="BX71" s="34"/>
      <c r="BY71" s="34"/>
      <c r="BZ71" s="34" t="s">
        <v>98</v>
      </c>
      <c r="CA71" s="34">
        <v>1</v>
      </c>
      <c r="CB71" s="4">
        <v>3.35</v>
      </c>
    </row>
    <row r="72" spans="68:80">
      <c r="BP72" s="34"/>
      <c r="BQ72" s="34"/>
      <c r="BR72" s="34"/>
      <c r="BS72" s="34" t="s">
        <v>133</v>
      </c>
      <c r="BT72" s="34">
        <v>6</v>
      </c>
      <c r="BU72" s="4">
        <v>179.17</v>
      </c>
      <c r="BW72" s="34"/>
      <c r="BX72" s="34"/>
      <c r="BY72" s="34"/>
      <c r="BZ72" s="34"/>
      <c r="CA72" s="34">
        <v>3</v>
      </c>
      <c r="CB72" s="4">
        <v>5.12</v>
      </c>
    </row>
    <row r="73" spans="68:80">
      <c r="BP73" s="34"/>
      <c r="BQ73" s="34"/>
      <c r="BR73" s="34"/>
      <c r="BS73" s="34" t="s">
        <v>98</v>
      </c>
      <c r="BT73" s="34">
        <v>1</v>
      </c>
      <c r="BU73" s="4">
        <v>7.43</v>
      </c>
      <c r="BW73" s="34"/>
      <c r="BX73" s="34"/>
      <c r="BY73" s="34"/>
      <c r="BZ73" s="34"/>
      <c r="CA73" s="34">
        <v>255</v>
      </c>
      <c r="CB73" s="4">
        <v>969.89</v>
      </c>
    </row>
    <row r="74" spans="68:80">
      <c r="BP74" s="34"/>
      <c r="BQ74" s="34"/>
      <c r="BR74" s="34"/>
      <c r="BS74" s="34"/>
      <c r="BT74" s="34">
        <v>253</v>
      </c>
      <c r="BU74" s="4">
        <v>967.64</v>
      </c>
      <c r="BW74" s="34"/>
      <c r="BX74" s="34"/>
      <c r="BY74" s="34"/>
      <c r="BZ74" s="34" t="s">
        <v>99</v>
      </c>
      <c r="CA74" s="34">
        <v>230</v>
      </c>
      <c r="CB74" s="4">
        <v>1011.11</v>
      </c>
    </row>
    <row r="75" spans="68:80">
      <c r="BP75" s="34"/>
      <c r="BQ75" s="34"/>
      <c r="BR75" s="34"/>
      <c r="BS75" s="34" t="s">
        <v>99</v>
      </c>
      <c r="BT75" s="34">
        <v>230</v>
      </c>
      <c r="BU75" s="4">
        <v>1016.74</v>
      </c>
      <c r="BW75" s="34"/>
      <c r="BX75" s="34"/>
      <c r="BY75" s="34"/>
      <c r="BZ75" s="34" t="s">
        <v>100</v>
      </c>
      <c r="CA75" s="34">
        <v>1</v>
      </c>
      <c r="CB75" s="4">
        <v>6.1</v>
      </c>
    </row>
    <row r="76" spans="68:80">
      <c r="BP76" s="34"/>
      <c r="BQ76" s="34"/>
      <c r="BR76" s="34"/>
      <c r="BS76" s="34" t="s">
        <v>100</v>
      </c>
      <c r="BT76" s="34">
        <v>1</v>
      </c>
      <c r="BU76" s="4">
        <v>6.1</v>
      </c>
      <c r="BW76" s="34"/>
      <c r="BX76" s="34"/>
      <c r="BY76" s="34"/>
      <c r="BZ76" s="34"/>
      <c r="CA76" s="34">
        <v>210</v>
      </c>
      <c r="CB76" s="4">
        <v>1884.37</v>
      </c>
    </row>
    <row r="77" spans="68:80">
      <c r="BP77" s="34"/>
      <c r="BQ77" s="34"/>
      <c r="BR77" s="34"/>
      <c r="BS77" s="34"/>
      <c r="BT77" s="34">
        <v>210</v>
      </c>
      <c r="BU77" s="4">
        <v>1897.52</v>
      </c>
      <c r="BW77" s="34"/>
      <c r="BX77" s="34"/>
      <c r="BY77" s="34"/>
      <c r="BZ77" s="34" t="s">
        <v>101</v>
      </c>
      <c r="CA77" s="34">
        <v>1</v>
      </c>
      <c r="CB77" s="4">
        <v>31.04</v>
      </c>
    </row>
    <row r="78" spans="68:80">
      <c r="BP78" s="34"/>
      <c r="BQ78" s="34"/>
      <c r="BR78" s="34"/>
      <c r="BS78" s="34" t="s">
        <v>101</v>
      </c>
      <c r="BT78" s="34">
        <v>1</v>
      </c>
      <c r="BU78" s="4">
        <v>29.04</v>
      </c>
      <c r="BW78" s="34"/>
      <c r="BX78" s="34"/>
      <c r="BY78" s="34"/>
      <c r="BZ78" s="34"/>
      <c r="CA78" s="34">
        <v>4</v>
      </c>
      <c r="CB78" s="4">
        <v>-40.64</v>
      </c>
    </row>
    <row r="79" spans="68:80">
      <c r="BP79" s="34"/>
      <c r="BQ79" s="34"/>
      <c r="BR79" s="34"/>
      <c r="BS79" s="34"/>
      <c r="BT79" s="34">
        <v>178</v>
      </c>
      <c r="BU79" s="4">
        <v>2486.91</v>
      </c>
      <c r="BW79" s="34"/>
      <c r="BX79" s="34"/>
      <c r="BY79" s="34"/>
      <c r="BZ79" s="34"/>
      <c r="CA79" s="34">
        <v>177</v>
      </c>
      <c r="CB79" s="4">
        <v>2436.9699999999998</v>
      </c>
    </row>
    <row r="80" spans="68:80">
      <c r="BP80" s="34"/>
      <c r="BQ80" s="34"/>
      <c r="BR80" s="34"/>
      <c r="BS80" s="34" t="s">
        <v>102</v>
      </c>
      <c r="BT80" s="34">
        <v>1</v>
      </c>
      <c r="BU80" s="4">
        <v>22.28</v>
      </c>
      <c r="BW80" s="34"/>
      <c r="BX80" s="34"/>
      <c r="BY80" s="34"/>
      <c r="BZ80" s="34" t="s">
        <v>102</v>
      </c>
      <c r="CA80" s="34">
        <v>1</v>
      </c>
      <c r="CB80" s="4">
        <v>22.28</v>
      </c>
    </row>
    <row r="81" spans="68:80">
      <c r="BP81" s="34"/>
      <c r="BQ81" s="34"/>
      <c r="BR81" s="34"/>
      <c r="BS81" s="34"/>
      <c r="BT81" s="34">
        <v>16</v>
      </c>
      <c r="BU81" s="4">
        <v>-78.040000000000006</v>
      </c>
      <c r="BW81" s="34"/>
      <c r="BX81" s="34"/>
      <c r="BY81" s="34"/>
      <c r="BZ81" s="34"/>
      <c r="CA81" s="34">
        <v>2</v>
      </c>
      <c r="CB81" s="4">
        <v>20.14</v>
      </c>
    </row>
    <row r="82" spans="68:80">
      <c r="BP82" s="34"/>
      <c r="BQ82" s="34"/>
      <c r="BR82" s="34"/>
      <c r="BS82" s="34"/>
      <c r="BT82" s="34">
        <v>212</v>
      </c>
      <c r="BU82" s="4">
        <v>4259.1000000000004</v>
      </c>
      <c r="BW82" s="34"/>
      <c r="BX82" s="34"/>
      <c r="BY82" s="34"/>
      <c r="BZ82" s="34"/>
      <c r="CA82" s="34">
        <v>211</v>
      </c>
      <c r="CB82" s="4">
        <v>4147.4399999999996</v>
      </c>
    </row>
    <row r="83" spans="68:80">
      <c r="BP83" s="34"/>
      <c r="BQ83" s="34"/>
      <c r="BR83" s="34"/>
      <c r="BS83" s="34" t="s">
        <v>103</v>
      </c>
      <c r="BT83" s="34">
        <v>1</v>
      </c>
      <c r="BU83" s="4">
        <v>7.8100000000000023</v>
      </c>
      <c r="BW83" s="34"/>
      <c r="BX83" s="34"/>
      <c r="BY83" s="34"/>
      <c r="BZ83" s="34" t="s">
        <v>103</v>
      </c>
      <c r="CA83" s="34">
        <v>2</v>
      </c>
      <c r="CB83" s="4">
        <v>34.15</v>
      </c>
    </row>
    <row r="84" spans="68:80">
      <c r="BP84" s="34"/>
      <c r="BQ84" s="34"/>
      <c r="BR84" s="34"/>
      <c r="BS84" s="34"/>
      <c r="BT84" s="34">
        <v>2</v>
      </c>
      <c r="BU84" s="4">
        <v>34.15</v>
      </c>
      <c r="BW84" s="34"/>
      <c r="BX84" s="34"/>
      <c r="BY84" s="34"/>
      <c r="BZ84" s="34"/>
      <c r="CA84" s="34">
        <v>203</v>
      </c>
      <c r="CB84" s="4">
        <v>5133.63</v>
      </c>
    </row>
    <row r="85" spans="68:80">
      <c r="BP85" s="34"/>
      <c r="BQ85" s="34"/>
      <c r="BR85" s="34"/>
      <c r="BS85" s="34"/>
      <c r="BT85" s="34">
        <v>197</v>
      </c>
      <c r="BU85" s="4">
        <v>4984.3599999999997</v>
      </c>
      <c r="BW85" s="34"/>
      <c r="BX85" s="34"/>
      <c r="BY85" s="34"/>
      <c r="BZ85" s="34" t="s">
        <v>104</v>
      </c>
      <c r="CA85" s="34">
        <v>1</v>
      </c>
      <c r="CB85" s="4">
        <v>16.14</v>
      </c>
    </row>
    <row r="86" spans="68:80">
      <c r="BP86" s="34"/>
      <c r="BQ86" s="34"/>
      <c r="BR86" s="34"/>
      <c r="BS86" s="34" t="s">
        <v>104</v>
      </c>
      <c r="BT86" s="34">
        <v>1</v>
      </c>
      <c r="BU86" s="4">
        <v>16.14</v>
      </c>
      <c r="BW86" s="34"/>
      <c r="BX86" s="34"/>
      <c r="BY86" s="34"/>
      <c r="BZ86" s="34"/>
      <c r="CA86" s="34">
        <v>2</v>
      </c>
      <c r="CB86" s="4">
        <v>30.55</v>
      </c>
    </row>
    <row r="87" spans="68:80">
      <c r="BP87" s="34"/>
      <c r="BQ87" s="34"/>
      <c r="BR87" s="34"/>
      <c r="BS87" s="34"/>
      <c r="BT87" s="34">
        <v>2</v>
      </c>
      <c r="BU87" s="4">
        <v>32.08</v>
      </c>
      <c r="BW87" s="34"/>
      <c r="BX87" s="34"/>
      <c r="BY87" s="34"/>
      <c r="BZ87" s="34"/>
      <c r="CA87" s="34">
        <v>176</v>
      </c>
      <c r="CB87" s="4">
        <v>5603.99</v>
      </c>
    </row>
    <row r="88" spans="68:80">
      <c r="BP88" s="34"/>
      <c r="BQ88" s="34"/>
      <c r="BR88" s="34"/>
      <c r="BS88" s="34"/>
      <c r="BT88" s="34">
        <v>176</v>
      </c>
      <c r="BU88" s="4">
        <v>5692.34</v>
      </c>
      <c r="BW88" s="34"/>
      <c r="BX88" s="34"/>
      <c r="BY88" s="34"/>
      <c r="BZ88" s="34" t="s">
        <v>105</v>
      </c>
      <c r="CA88" s="34">
        <v>2</v>
      </c>
      <c r="CB88" s="4">
        <v>29.41</v>
      </c>
    </row>
    <row r="89" spans="68:80">
      <c r="BP89" s="34"/>
      <c r="BQ89" s="34"/>
      <c r="BR89" s="34"/>
      <c r="BS89" s="34" t="s">
        <v>105</v>
      </c>
      <c r="BT89" s="34">
        <v>2</v>
      </c>
      <c r="BU89" s="4">
        <v>29.41</v>
      </c>
      <c r="BW89" s="34"/>
      <c r="BX89" s="34"/>
      <c r="BY89" s="34"/>
      <c r="BZ89" s="34"/>
      <c r="CA89" s="34">
        <v>3</v>
      </c>
      <c r="CB89" s="4">
        <v>43.02</v>
      </c>
    </row>
    <row r="90" spans="68:80">
      <c r="BP90" s="34"/>
      <c r="BQ90" s="34"/>
      <c r="BR90" s="34"/>
      <c r="BS90" s="34"/>
      <c r="BT90" s="34">
        <v>119</v>
      </c>
      <c r="BU90" s="4">
        <v>4748.6400000000003</v>
      </c>
      <c r="BW90" s="34"/>
      <c r="BX90" s="34"/>
      <c r="BY90" s="34"/>
      <c r="BZ90" s="34"/>
      <c r="CA90" s="34">
        <v>118</v>
      </c>
      <c r="CB90" s="4">
        <v>4680.91</v>
      </c>
    </row>
    <row r="91" spans="68:80">
      <c r="BP91" s="34"/>
      <c r="BQ91" s="34"/>
      <c r="BR91" s="34"/>
      <c r="BS91" s="34" t="s">
        <v>106</v>
      </c>
      <c r="BT91" s="34">
        <v>30</v>
      </c>
      <c r="BU91" s="4">
        <v>854.75</v>
      </c>
      <c r="BW91" s="34"/>
      <c r="BX91" s="34"/>
      <c r="BY91" s="34"/>
      <c r="BZ91" s="34" t="s">
        <v>106</v>
      </c>
      <c r="CA91" s="34">
        <v>33</v>
      </c>
      <c r="CB91" s="4">
        <v>1017.52</v>
      </c>
    </row>
    <row r="92" spans="68:80">
      <c r="BP92" s="34"/>
      <c r="BQ92" s="34"/>
      <c r="BR92" s="34"/>
      <c r="BS92" s="34" t="s">
        <v>107</v>
      </c>
      <c r="BT92" s="34">
        <v>1</v>
      </c>
      <c r="BU92" s="4">
        <v>21.47</v>
      </c>
      <c r="BW92" s="34"/>
      <c r="BX92" s="34"/>
      <c r="BY92" s="34"/>
      <c r="BZ92" s="34" t="s">
        <v>107</v>
      </c>
      <c r="CA92" s="34">
        <v>1</v>
      </c>
      <c r="CB92" s="4">
        <v>21.47</v>
      </c>
    </row>
    <row r="93" spans="68:80">
      <c r="BP93" s="34"/>
      <c r="BQ93" s="34"/>
      <c r="BR93" s="34"/>
      <c r="BS93" s="34"/>
      <c r="BT93" s="34">
        <v>14</v>
      </c>
      <c r="BU93" s="4">
        <v>365.92</v>
      </c>
      <c r="BW93" s="34"/>
      <c r="BX93" s="34"/>
      <c r="BY93" s="34"/>
      <c r="BZ93" s="34"/>
      <c r="CA93" s="34">
        <v>14</v>
      </c>
      <c r="CB93" s="4">
        <v>365.92</v>
      </c>
    </row>
    <row r="94" spans="68:80">
      <c r="BP94" s="34"/>
      <c r="BQ94" s="34" t="s">
        <v>51</v>
      </c>
      <c r="BR94" s="34" t="s">
        <v>9</v>
      </c>
      <c r="BS94" s="34" t="s">
        <v>108</v>
      </c>
      <c r="BT94" s="34">
        <v>1</v>
      </c>
      <c r="BU94" s="4">
        <v>7.82</v>
      </c>
      <c r="BW94" s="34"/>
      <c r="BX94" s="34" t="s">
        <v>51</v>
      </c>
      <c r="BY94" s="34" t="s">
        <v>9</v>
      </c>
      <c r="BZ94" s="34" t="s">
        <v>108</v>
      </c>
      <c r="CA94" s="34">
        <v>3</v>
      </c>
      <c r="CB94" s="4">
        <v>-108.52</v>
      </c>
    </row>
    <row r="95" spans="68:80">
      <c r="BP95" s="34"/>
      <c r="BQ95" s="34"/>
      <c r="BR95" s="34"/>
      <c r="BS95" s="34"/>
      <c r="BT95" s="34">
        <v>4</v>
      </c>
      <c r="BU95" s="4">
        <v>-58.7</v>
      </c>
      <c r="BW95" s="34"/>
      <c r="BX95" s="34"/>
      <c r="BY95" s="34"/>
      <c r="BZ95" s="34"/>
      <c r="CA95" s="34">
        <v>4</v>
      </c>
      <c r="CB95" s="4">
        <v>72.92</v>
      </c>
    </row>
    <row r="96" spans="68:80">
      <c r="BP96" s="34"/>
      <c r="BQ96" s="34"/>
      <c r="BR96" s="34"/>
      <c r="BS96" s="34"/>
      <c r="BT96" s="34">
        <v>1730</v>
      </c>
      <c r="BU96" s="4">
        <v>30460.14</v>
      </c>
      <c r="BW96" s="34"/>
      <c r="BX96" s="34"/>
      <c r="BY96" s="34"/>
      <c r="BZ96" s="34"/>
      <c r="CA96" s="34">
        <v>1767</v>
      </c>
      <c r="CB96" s="4">
        <v>31324.799999999999</v>
      </c>
    </row>
    <row r="97" spans="68:80">
      <c r="BP97" s="34"/>
      <c r="BQ97" s="34"/>
      <c r="BR97" s="34"/>
      <c r="BS97" s="34" t="s">
        <v>109</v>
      </c>
      <c r="BT97" s="34">
        <v>1</v>
      </c>
      <c r="BU97" s="4">
        <v>5.78</v>
      </c>
      <c r="BW97" s="34"/>
      <c r="BX97" s="34"/>
      <c r="BY97" s="34"/>
      <c r="BZ97" s="34" t="s">
        <v>109</v>
      </c>
      <c r="CA97" s="34">
        <v>2</v>
      </c>
      <c r="CB97" s="4">
        <v>16.079999999999998</v>
      </c>
    </row>
    <row r="98" spans="68:80">
      <c r="BP98" s="34"/>
      <c r="BQ98" s="34"/>
      <c r="BR98" s="34"/>
      <c r="BS98" s="34"/>
      <c r="BT98" s="34">
        <v>3</v>
      </c>
      <c r="BU98" s="4">
        <v>-22.77</v>
      </c>
      <c r="BW98" s="34"/>
      <c r="BX98" s="34"/>
      <c r="BY98" s="34"/>
      <c r="BZ98" s="34"/>
      <c r="CA98" s="34">
        <v>12</v>
      </c>
      <c r="CB98" s="4">
        <v>-161.27000000000001</v>
      </c>
    </row>
    <row r="99" spans="68:80">
      <c r="BP99" s="34"/>
      <c r="BQ99" s="34"/>
      <c r="BR99" s="34"/>
      <c r="BS99" s="34"/>
      <c r="BT99" s="34">
        <v>1737</v>
      </c>
      <c r="BU99" s="4">
        <v>28752.080000000002</v>
      </c>
      <c r="BW99" s="34"/>
      <c r="BX99" s="34"/>
      <c r="BY99" s="34"/>
      <c r="BZ99" s="34"/>
      <c r="CA99" s="34">
        <v>1749</v>
      </c>
      <c r="CB99" s="4">
        <v>29206.23</v>
      </c>
    </row>
    <row r="100" spans="68:80">
      <c r="BP100" s="34"/>
      <c r="BQ100" s="34"/>
      <c r="BR100" s="34"/>
      <c r="BS100" s="34" t="s">
        <v>110</v>
      </c>
      <c r="BT100" s="34">
        <v>1</v>
      </c>
      <c r="BU100" s="4">
        <v>0</v>
      </c>
      <c r="BW100" s="34"/>
      <c r="BX100" s="34"/>
      <c r="BY100" s="34"/>
      <c r="BZ100" s="34" t="s">
        <v>110</v>
      </c>
      <c r="CA100" s="34">
        <v>9</v>
      </c>
      <c r="CB100" s="4">
        <v>105.57</v>
      </c>
    </row>
    <row r="101" spans="68:80">
      <c r="BP101" s="34"/>
      <c r="BQ101" s="34"/>
      <c r="BR101" s="34"/>
      <c r="BS101" s="34"/>
      <c r="BT101" s="34">
        <v>12</v>
      </c>
      <c r="BU101" s="4">
        <v>153.11000000000001</v>
      </c>
      <c r="BW101" s="34"/>
      <c r="BX101" s="34"/>
      <c r="BY101" s="34"/>
      <c r="BZ101" s="34"/>
      <c r="CA101" s="34">
        <v>16</v>
      </c>
      <c r="CB101" s="4">
        <v>168.26</v>
      </c>
    </row>
    <row r="102" spans="68:80">
      <c r="BP102" s="34"/>
      <c r="BQ102" s="34"/>
      <c r="BR102" s="34"/>
      <c r="BS102" s="34"/>
      <c r="BT102" s="34">
        <v>18</v>
      </c>
      <c r="BU102" s="4">
        <v>184.49</v>
      </c>
      <c r="BW102" s="34"/>
      <c r="BX102" s="34"/>
      <c r="BY102" s="34"/>
      <c r="BZ102" s="34"/>
      <c r="CA102" s="34">
        <v>19</v>
      </c>
      <c r="CB102" s="4">
        <v>-411.76</v>
      </c>
    </row>
    <row r="103" spans="68:80">
      <c r="BP103" s="34"/>
      <c r="BQ103" s="34"/>
      <c r="BR103" s="34"/>
      <c r="BS103" s="34"/>
      <c r="BT103" s="34">
        <v>2262</v>
      </c>
      <c r="BU103" s="4">
        <v>34595.379999999997</v>
      </c>
      <c r="BW103" s="34"/>
      <c r="BX103" s="34"/>
      <c r="BY103" s="34"/>
      <c r="BZ103" s="34"/>
      <c r="CA103" s="34">
        <v>2306</v>
      </c>
      <c r="CB103" s="4">
        <v>35201.19</v>
      </c>
    </row>
    <row r="104" spans="68:80">
      <c r="BP104" s="34"/>
      <c r="BQ104" s="34"/>
      <c r="BR104" s="34"/>
      <c r="BS104" s="34"/>
      <c r="BT104" s="34">
        <v>40</v>
      </c>
      <c r="BU104" s="4">
        <v>397.67</v>
      </c>
      <c r="BW104" s="34"/>
      <c r="BX104" s="34"/>
      <c r="BY104" s="34"/>
      <c r="BZ104" s="34"/>
      <c r="CA104" s="34">
        <v>46</v>
      </c>
      <c r="CB104" s="4">
        <v>455.84</v>
      </c>
    </row>
    <row r="105" spans="68:80">
      <c r="BP105" s="34"/>
      <c r="BQ105" s="34"/>
      <c r="BR105" s="34"/>
      <c r="BS105" s="34"/>
      <c r="BT105" s="34">
        <v>41</v>
      </c>
      <c r="BU105" s="4">
        <v>-690.81</v>
      </c>
      <c r="BW105" s="34"/>
      <c r="BX105" s="34"/>
      <c r="BY105" s="34"/>
      <c r="BZ105" s="34" t="s">
        <v>111</v>
      </c>
      <c r="CA105" s="34">
        <v>6</v>
      </c>
      <c r="CB105" s="4">
        <v>93.34</v>
      </c>
    </row>
    <row r="106" spans="68:80">
      <c r="BP106" s="34"/>
      <c r="BQ106" s="34"/>
      <c r="BR106" s="34"/>
      <c r="BS106" s="34" t="s">
        <v>111</v>
      </c>
      <c r="BT106" s="34">
        <v>1</v>
      </c>
      <c r="BU106" s="4">
        <v>-65.38</v>
      </c>
      <c r="BW106" s="34"/>
      <c r="BX106" s="34"/>
      <c r="BY106" s="34"/>
      <c r="BZ106" s="34"/>
      <c r="CA106" s="34">
        <v>10</v>
      </c>
      <c r="CB106" s="4">
        <v>117.44</v>
      </c>
    </row>
    <row r="107" spans="68:80">
      <c r="BP107" s="34"/>
      <c r="BQ107" s="34"/>
      <c r="BR107" s="34"/>
      <c r="BS107" s="34"/>
      <c r="BT107" s="34">
        <v>5</v>
      </c>
      <c r="BU107" s="4">
        <v>73.760000000000005</v>
      </c>
      <c r="BW107" s="34"/>
      <c r="BX107" s="34"/>
      <c r="BY107" s="34"/>
      <c r="BZ107" s="34"/>
      <c r="CA107" s="34">
        <v>11</v>
      </c>
      <c r="CB107" s="4">
        <v>-124.89</v>
      </c>
    </row>
    <row r="108" spans="68:80">
      <c r="BP108" s="34"/>
      <c r="BQ108" s="34"/>
      <c r="BR108" s="34"/>
      <c r="BS108" s="34"/>
      <c r="BT108" s="34">
        <v>6</v>
      </c>
      <c r="BU108" s="4">
        <v>19.11</v>
      </c>
      <c r="BW108" s="34"/>
      <c r="BX108" s="34"/>
      <c r="BY108" s="34"/>
      <c r="BZ108" s="34"/>
      <c r="CA108" s="34">
        <v>2569</v>
      </c>
      <c r="CB108" s="4">
        <v>34954.14</v>
      </c>
    </row>
    <row r="109" spans="68:80">
      <c r="BP109" s="34"/>
      <c r="BQ109" s="34"/>
      <c r="BR109" s="34"/>
      <c r="BS109" s="34"/>
      <c r="BT109" s="34">
        <v>11</v>
      </c>
      <c r="BU109" s="4">
        <v>126.41</v>
      </c>
      <c r="BW109" s="34" t="s">
        <v>58</v>
      </c>
      <c r="BX109" s="34"/>
      <c r="BY109" s="34"/>
      <c r="BZ109" s="34"/>
      <c r="CA109" s="34"/>
      <c r="CB109" s="4">
        <v>257490</v>
      </c>
    </row>
    <row r="110" spans="68:80">
      <c r="BP110" s="34"/>
      <c r="BQ110" s="34"/>
      <c r="BR110" s="34"/>
      <c r="BS110" s="34"/>
      <c r="BT110" s="34">
        <v>2532</v>
      </c>
      <c r="BU110" s="4">
        <v>34590.74</v>
      </c>
    </row>
    <row r="111" spans="68:80">
      <c r="BP111" s="34" t="s">
        <v>58</v>
      </c>
      <c r="BQ111" s="34"/>
      <c r="BR111" s="34"/>
      <c r="BS111" s="34"/>
      <c r="BT111" s="34"/>
      <c r="BU111" s="4">
        <v>255041.86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23F0-9CA0-4828-8305-EE2FB7BF2687}">
  <sheetPr codeName="Sheet7"/>
  <dimension ref="A1:CE118"/>
  <sheetViews>
    <sheetView topLeftCell="AQ1" workbookViewId="0">
      <selection activeCell="BE50" sqref="BE50"/>
    </sheetView>
  </sheetViews>
  <sheetFormatPr defaultRowHeight="15"/>
  <cols>
    <col min="1" max="1" width="37.42578125" bestFit="1" customWidth="1"/>
    <col min="2" max="2" width="15.85546875" bestFit="1" customWidth="1"/>
    <col min="3" max="3" width="10.85546875" bestFit="1" customWidth="1"/>
    <col min="4" max="4" width="34" bestFit="1" customWidth="1"/>
    <col min="5" max="5" width="6.5703125" bestFit="1" customWidth="1"/>
    <col min="6" max="6" width="11.5703125" bestFit="1" customWidth="1"/>
    <col min="8" max="8" width="37.42578125" bestFit="1" customWidth="1"/>
    <col min="9" max="9" width="15.85546875" bestFit="1" customWidth="1"/>
    <col min="10" max="10" width="10.85546875" bestFit="1" customWidth="1"/>
    <col min="11" max="11" width="34" bestFit="1" customWidth="1"/>
    <col min="12" max="12" width="6.5703125" bestFit="1" customWidth="1"/>
    <col min="13" max="13" width="11.5703125" bestFit="1" customWidth="1"/>
    <col min="15" max="15" width="38.85546875" bestFit="1" customWidth="1"/>
    <col min="16" max="16" width="15.85546875" bestFit="1" customWidth="1"/>
    <col min="17" max="17" width="10.85546875" bestFit="1" customWidth="1"/>
    <col min="18" max="18" width="34" bestFit="1" customWidth="1"/>
    <col min="19" max="19" width="6.5703125" bestFit="1" customWidth="1"/>
    <col min="20" max="20" width="11.5703125" bestFit="1" customWidth="1"/>
    <col min="22" max="22" width="37.42578125" bestFit="1" customWidth="1"/>
    <col min="23" max="23" width="18.140625" bestFit="1" customWidth="1"/>
    <col min="24" max="24" width="13.140625" bestFit="1" customWidth="1"/>
    <col min="25" max="25" width="34" bestFit="1" customWidth="1"/>
    <col min="26" max="26" width="8.85546875" bestFit="1" customWidth="1"/>
    <col min="27" max="27" width="11.5703125" bestFit="1" customWidth="1"/>
    <col min="29" max="29" width="38.140625" bestFit="1" customWidth="1"/>
    <col min="30" max="30" width="15.85546875" bestFit="1" customWidth="1"/>
    <col min="31" max="31" width="10.85546875" bestFit="1" customWidth="1"/>
    <col min="32" max="32" width="34" bestFit="1" customWidth="1"/>
    <col min="33" max="33" width="6.5703125" bestFit="1" customWidth="1"/>
    <col min="34" max="34" width="11.5703125" bestFit="1" customWidth="1"/>
    <col min="36" max="36" width="38.140625" bestFit="1" customWidth="1"/>
    <col min="37" max="37" width="15.85546875" bestFit="1" customWidth="1"/>
    <col min="38" max="38" width="10.85546875" bestFit="1" customWidth="1"/>
    <col min="39" max="39" width="34" bestFit="1" customWidth="1"/>
    <col min="40" max="40" width="6.5703125" bestFit="1" customWidth="1"/>
    <col min="41" max="41" width="11.5703125" bestFit="1" customWidth="1"/>
    <col min="43" max="43" width="37.42578125" bestFit="1" customWidth="1"/>
    <col min="44" max="44" width="15.85546875" bestFit="1" customWidth="1"/>
    <col min="45" max="45" width="10.85546875" bestFit="1" customWidth="1"/>
    <col min="46" max="46" width="34" bestFit="1" customWidth="1"/>
    <col min="47" max="47" width="6.5703125" bestFit="1" customWidth="1"/>
    <col min="48" max="48" width="11.5703125" bestFit="1" customWidth="1"/>
    <col min="50" max="50" width="37.42578125" bestFit="1" customWidth="1"/>
    <col min="51" max="51" width="15.85546875" bestFit="1" customWidth="1"/>
    <col min="52" max="52" width="10.85546875" bestFit="1" customWidth="1"/>
    <col min="53" max="53" width="31.42578125" bestFit="1" customWidth="1"/>
    <col min="54" max="54" width="13.42578125" bestFit="1" customWidth="1"/>
    <col min="55" max="55" width="29.7109375" bestFit="1" customWidth="1"/>
    <col min="57" max="57" width="34.28515625" bestFit="1" customWidth="1"/>
    <col min="58" max="58" width="15.85546875" bestFit="1" customWidth="1"/>
    <col min="59" max="59" width="10.85546875" bestFit="1" customWidth="1"/>
    <col min="60" max="60" width="16" bestFit="1" customWidth="1"/>
    <col min="61" max="61" width="13.42578125" bestFit="1" customWidth="1"/>
    <col min="62" max="62" width="29.7109375" bestFit="1" customWidth="1"/>
    <col min="64" max="64" width="36.42578125" bestFit="1" customWidth="1"/>
    <col min="65" max="65" width="15" bestFit="1" customWidth="1"/>
    <col min="66" max="66" width="10.28515625" bestFit="1" customWidth="1"/>
    <col min="67" max="67" width="33.28515625" bestFit="1" customWidth="1"/>
    <col min="68" max="68" width="7.42578125" bestFit="1" customWidth="1"/>
    <col min="69" max="69" width="11.5703125" bestFit="1" customWidth="1"/>
    <col min="71" max="71" width="36.42578125" bestFit="1" customWidth="1"/>
    <col min="72" max="72" width="15" bestFit="1" customWidth="1"/>
    <col min="73" max="73" width="10.28515625" bestFit="1" customWidth="1"/>
    <col min="74" max="74" width="33.28515625" bestFit="1" customWidth="1"/>
    <col min="75" max="75" width="6.140625" bestFit="1" customWidth="1"/>
    <col min="76" max="76" width="10" bestFit="1" customWidth="1"/>
    <col min="78" max="78" width="36.42578125" bestFit="1" customWidth="1"/>
    <col min="79" max="79" width="15" bestFit="1" customWidth="1"/>
    <col min="80" max="80" width="10.28515625" bestFit="1" customWidth="1"/>
    <col min="81" max="81" width="33.28515625" bestFit="1" customWidth="1"/>
    <col min="82" max="82" width="6.140625" bestFit="1" customWidth="1"/>
    <col min="83" max="83" width="10.85546875" bestFit="1" customWidth="1"/>
  </cols>
  <sheetData>
    <row r="1" spans="1:83">
      <c r="A1" s="8" t="str">
        <f>[2]Payment!A1</f>
        <v>July 2022 Pass Through Payments</v>
      </c>
      <c r="B1" s="34"/>
      <c r="C1" s="3"/>
      <c r="D1" s="9"/>
      <c r="E1" s="10"/>
      <c r="F1" s="11"/>
      <c r="H1" s="8" t="s">
        <v>151</v>
      </c>
      <c r="I1" s="34"/>
      <c r="J1" s="3"/>
      <c r="K1" s="9"/>
      <c r="L1" s="10"/>
      <c r="M1" s="11"/>
      <c r="O1" s="8" t="s">
        <v>152</v>
      </c>
      <c r="P1" s="34"/>
      <c r="Q1" s="3"/>
      <c r="R1" s="9"/>
      <c r="S1" s="10"/>
      <c r="T1" s="11"/>
      <c r="V1" s="8" t="s">
        <v>153</v>
      </c>
      <c r="W1" s="34"/>
      <c r="X1" s="3"/>
      <c r="Y1" s="9"/>
      <c r="Z1" s="10"/>
      <c r="AA1" s="11"/>
      <c r="AC1" s="8" t="s">
        <v>154</v>
      </c>
      <c r="AD1" s="34"/>
      <c r="AE1" s="3"/>
      <c r="AF1" s="9"/>
      <c r="AG1" s="10"/>
      <c r="AH1" s="11"/>
      <c r="AJ1" s="8" t="s">
        <v>155</v>
      </c>
      <c r="AK1" s="34"/>
      <c r="AL1" s="3"/>
      <c r="AM1" s="9"/>
      <c r="AN1" s="10"/>
      <c r="AO1" s="11"/>
      <c r="AQ1" s="8" t="s">
        <v>156</v>
      </c>
      <c r="AR1" s="34"/>
      <c r="AS1" s="3"/>
      <c r="AT1" s="9"/>
      <c r="AU1" s="10"/>
      <c r="AV1" s="11"/>
      <c r="AX1" s="8" t="s">
        <v>157</v>
      </c>
      <c r="AY1" s="34"/>
      <c r="AZ1" s="3"/>
      <c r="BA1" s="9"/>
      <c r="BB1" s="10"/>
      <c r="BC1" s="11"/>
      <c r="BE1" s="116" t="s">
        <v>158</v>
      </c>
      <c r="BF1" s="123"/>
      <c r="BG1" s="123"/>
      <c r="BH1" s="123"/>
      <c r="BI1" s="123"/>
      <c r="BJ1" s="123"/>
      <c r="BL1" s="8" t="s">
        <v>159</v>
      </c>
      <c r="BS1" s="8" t="s">
        <v>160</v>
      </c>
      <c r="BT1" s="34"/>
      <c r="BU1" s="34"/>
      <c r="BV1" s="34"/>
      <c r="BW1" s="34"/>
      <c r="BX1" s="85"/>
      <c r="BZ1" s="8" t="s">
        <v>161</v>
      </c>
    </row>
    <row r="2" spans="1:83">
      <c r="A2" s="34"/>
      <c r="B2" s="34"/>
      <c r="C2" s="3"/>
      <c r="D2" s="9"/>
      <c r="E2" s="10"/>
      <c r="F2" s="11"/>
      <c r="H2" s="34"/>
      <c r="I2" s="34"/>
      <c r="J2" s="3"/>
      <c r="K2" s="9"/>
      <c r="L2" s="10"/>
      <c r="M2" s="11"/>
      <c r="O2" s="34"/>
      <c r="P2" s="34"/>
      <c r="Q2" s="3"/>
      <c r="R2" s="9"/>
      <c r="S2" s="10"/>
      <c r="T2" s="11"/>
      <c r="V2" s="34"/>
      <c r="W2" s="34"/>
      <c r="X2" s="3"/>
      <c r="Y2" s="9"/>
      <c r="Z2" s="10"/>
      <c r="AA2" s="11"/>
      <c r="AC2" s="34"/>
      <c r="AD2" s="34"/>
      <c r="AE2" s="3"/>
      <c r="AF2" s="9"/>
      <c r="AG2" s="10"/>
      <c r="AH2" s="11"/>
      <c r="AJ2" s="34"/>
      <c r="AK2" s="34"/>
      <c r="AL2" s="3"/>
      <c r="AM2" s="9"/>
      <c r="AN2" s="10"/>
      <c r="AO2" s="11"/>
      <c r="AQ2" s="34"/>
      <c r="AR2" s="34"/>
      <c r="AS2" s="3"/>
      <c r="AT2" s="9"/>
      <c r="AU2" s="10"/>
      <c r="AV2" s="11"/>
      <c r="AX2" s="34"/>
      <c r="AY2" s="34"/>
      <c r="AZ2" s="3"/>
      <c r="BA2" s="9"/>
      <c r="BB2" s="10"/>
      <c r="BC2" s="11"/>
      <c r="BE2" s="123"/>
      <c r="BF2" s="123"/>
      <c r="BG2" s="123"/>
      <c r="BH2" s="123"/>
      <c r="BI2" s="123"/>
      <c r="BJ2" s="123"/>
      <c r="BS2" s="34"/>
      <c r="BT2" s="34"/>
      <c r="BU2" s="34"/>
      <c r="BV2" s="34"/>
      <c r="BW2" s="34"/>
      <c r="BX2" s="85"/>
    </row>
    <row r="3" spans="1:83">
      <c r="A3" s="5" t="s">
        <v>6</v>
      </c>
      <c r="B3" s="34"/>
      <c r="C3" s="34"/>
      <c r="D3" s="34"/>
      <c r="E3" s="34"/>
      <c r="F3" s="2"/>
      <c r="H3" s="5" t="s">
        <v>150</v>
      </c>
      <c r="I3" s="34"/>
      <c r="J3" s="34"/>
      <c r="K3" s="34"/>
      <c r="L3" s="34"/>
      <c r="M3" s="2"/>
      <c r="O3" s="5" t="s">
        <v>150</v>
      </c>
      <c r="P3" s="34"/>
      <c r="Q3" s="34"/>
      <c r="R3" s="34"/>
      <c r="S3" s="34"/>
      <c r="T3" s="2"/>
      <c r="V3" s="5" t="s">
        <v>150</v>
      </c>
      <c r="W3" s="34"/>
      <c r="X3" s="34"/>
      <c r="Y3" s="34"/>
      <c r="Z3" s="34"/>
      <c r="AA3" s="2"/>
      <c r="AC3" s="5" t="s">
        <v>150</v>
      </c>
      <c r="AD3" s="34"/>
      <c r="AE3" s="34"/>
      <c r="AF3" s="34"/>
      <c r="AG3" s="34"/>
      <c r="AH3" s="2"/>
      <c r="AJ3" s="5" t="s">
        <v>6</v>
      </c>
      <c r="AK3" s="34"/>
      <c r="AL3" s="34"/>
      <c r="AM3" s="34"/>
      <c r="AN3" s="34"/>
      <c r="AO3" s="2"/>
      <c r="AQ3" s="5" t="s">
        <v>6</v>
      </c>
      <c r="AR3" s="34"/>
      <c r="AS3" s="34"/>
      <c r="AT3" s="34"/>
      <c r="AU3" s="34"/>
      <c r="AV3" s="2"/>
      <c r="AX3" s="34"/>
      <c r="AY3" s="34"/>
      <c r="AZ3" s="34"/>
      <c r="BA3" s="34"/>
      <c r="BB3" s="7" t="s">
        <v>0</v>
      </c>
      <c r="BC3" s="2"/>
      <c r="BE3" s="114"/>
      <c r="BF3" s="114"/>
      <c r="BG3" s="114"/>
      <c r="BH3" s="114"/>
      <c r="BI3" s="117" t="s">
        <v>0</v>
      </c>
      <c r="BJ3" s="118"/>
      <c r="BL3" s="31" t="s">
        <v>6</v>
      </c>
      <c r="BM3" s="39"/>
      <c r="BN3" s="39"/>
      <c r="BO3" s="39"/>
      <c r="BP3" s="39"/>
      <c r="BQ3" s="104"/>
      <c r="BS3" s="31" t="s">
        <v>6</v>
      </c>
      <c r="BT3" s="39"/>
      <c r="BU3" s="39"/>
      <c r="BV3" s="39"/>
      <c r="BW3" s="39"/>
      <c r="BX3" s="77"/>
      <c r="BZ3" s="31" t="s">
        <v>6</v>
      </c>
      <c r="CA3" s="39"/>
      <c r="CB3" s="39"/>
      <c r="CC3" s="39"/>
      <c r="CD3" s="39"/>
      <c r="CE3" s="77"/>
    </row>
    <row r="4" spans="1:83">
      <c r="A4" s="5" t="s">
        <v>1</v>
      </c>
      <c r="B4" s="5" t="s">
        <v>2</v>
      </c>
      <c r="C4" s="100" t="s">
        <v>3</v>
      </c>
      <c r="D4" s="5" t="s">
        <v>62</v>
      </c>
      <c r="E4" s="5" t="s">
        <v>123</v>
      </c>
      <c r="F4" s="34" t="s">
        <v>124</v>
      </c>
      <c r="H4" s="5" t="s">
        <v>1</v>
      </c>
      <c r="I4" s="5" t="s">
        <v>2</v>
      </c>
      <c r="J4" s="100" t="s">
        <v>3</v>
      </c>
      <c r="K4" s="5" t="s">
        <v>62</v>
      </c>
      <c r="L4" s="5" t="s">
        <v>123</v>
      </c>
      <c r="M4" s="34" t="s">
        <v>124</v>
      </c>
      <c r="O4" s="5" t="s">
        <v>1</v>
      </c>
      <c r="P4" s="5" t="s">
        <v>2</v>
      </c>
      <c r="Q4" s="100" t="s">
        <v>3</v>
      </c>
      <c r="R4" s="5" t="s">
        <v>62</v>
      </c>
      <c r="S4" s="5" t="s">
        <v>123</v>
      </c>
      <c r="T4" s="34" t="s">
        <v>124</v>
      </c>
      <c r="V4" s="5" t="s">
        <v>1</v>
      </c>
      <c r="W4" s="5" t="s">
        <v>2</v>
      </c>
      <c r="X4" s="100" t="s">
        <v>3</v>
      </c>
      <c r="Y4" s="5" t="s">
        <v>62</v>
      </c>
      <c r="Z4" s="5" t="s">
        <v>123</v>
      </c>
      <c r="AA4" s="34" t="s">
        <v>124</v>
      </c>
      <c r="AC4" s="5" t="s">
        <v>1</v>
      </c>
      <c r="AD4" s="5" t="s">
        <v>2</v>
      </c>
      <c r="AE4" s="100" t="s">
        <v>3</v>
      </c>
      <c r="AF4" s="5" t="s">
        <v>62</v>
      </c>
      <c r="AG4" s="5" t="s">
        <v>123</v>
      </c>
      <c r="AH4" s="34" t="s">
        <v>124</v>
      </c>
      <c r="AJ4" s="5" t="s">
        <v>1</v>
      </c>
      <c r="AK4" s="5" t="s">
        <v>2</v>
      </c>
      <c r="AL4" s="100" t="s">
        <v>3</v>
      </c>
      <c r="AM4" s="5" t="s">
        <v>62</v>
      </c>
      <c r="AN4" s="5" t="s">
        <v>123</v>
      </c>
      <c r="AO4" s="34" t="s">
        <v>124</v>
      </c>
      <c r="AQ4" s="5" t="s">
        <v>1</v>
      </c>
      <c r="AR4" s="5" t="s">
        <v>2</v>
      </c>
      <c r="AS4" s="100" t="s">
        <v>3</v>
      </c>
      <c r="AT4" s="5" t="s">
        <v>62</v>
      </c>
      <c r="AU4" s="5" t="s">
        <v>123</v>
      </c>
      <c r="AV4" s="34" t="s">
        <v>124</v>
      </c>
      <c r="AX4" s="5" t="s">
        <v>1</v>
      </c>
      <c r="AY4" s="5" t="s">
        <v>2</v>
      </c>
      <c r="AZ4" s="100" t="s">
        <v>3</v>
      </c>
      <c r="BA4" s="5" t="s">
        <v>62</v>
      </c>
      <c r="BB4" s="34" t="s">
        <v>5</v>
      </c>
      <c r="BC4" s="34" t="s">
        <v>6</v>
      </c>
      <c r="BE4" s="115" t="s">
        <v>1</v>
      </c>
      <c r="BF4" s="115" t="s">
        <v>2</v>
      </c>
      <c r="BG4" s="119" t="s">
        <v>3</v>
      </c>
      <c r="BH4" s="115" t="s">
        <v>62</v>
      </c>
      <c r="BI4" s="115" t="s">
        <v>5</v>
      </c>
      <c r="BJ4" s="115" t="s">
        <v>6</v>
      </c>
      <c r="BL4" s="31" t="s">
        <v>1</v>
      </c>
      <c r="BM4" s="31" t="s">
        <v>2</v>
      </c>
      <c r="BN4" s="31" t="s">
        <v>3</v>
      </c>
      <c r="BO4" s="31" t="s">
        <v>62</v>
      </c>
      <c r="BP4" s="31" t="s">
        <v>123</v>
      </c>
      <c r="BQ4" s="104" t="s">
        <v>124</v>
      </c>
      <c r="BS4" s="31" t="s">
        <v>1</v>
      </c>
      <c r="BT4" s="31" t="s">
        <v>2</v>
      </c>
      <c r="BU4" s="31" t="s">
        <v>3</v>
      </c>
      <c r="BV4" s="31" t="s">
        <v>62</v>
      </c>
      <c r="BW4" s="31" t="s">
        <v>123</v>
      </c>
      <c r="BX4" s="77" t="s">
        <v>124</v>
      </c>
      <c r="BZ4" s="31" t="s">
        <v>1</v>
      </c>
      <c r="CA4" s="31" t="s">
        <v>2</v>
      </c>
      <c r="CB4" s="31" t="s">
        <v>3</v>
      </c>
      <c r="CC4" s="31" t="s">
        <v>62</v>
      </c>
      <c r="CD4" s="31" t="s">
        <v>123</v>
      </c>
      <c r="CE4" s="77" t="s">
        <v>124</v>
      </c>
    </row>
    <row r="5" spans="1:83">
      <c r="A5" s="34" t="s">
        <v>7</v>
      </c>
      <c r="B5" s="34" t="s">
        <v>8</v>
      </c>
      <c r="C5" s="34" t="s">
        <v>9</v>
      </c>
      <c r="D5" s="34" t="s">
        <v>63</v>
      </c>
      <c r="E5" s="34">
        <v>1</v>
      </c>
      <c r="F5" s="4">
        <v>6.32</v>
      </c>
      <c r="H5" s="34" t="s">
        <v>7</v>
      </c>
      <c r="I5" s="34" t="s">
        <v>8</v>
      </c>
      <c r="J5" s="34" t="s">
        <v>9</v>
      </c>
      <c r="K5" s="34" t="s">
        <v>63</v>
      </c>
      <c r="L5" s="34">
        <v>4</v>
      </c>
      <c r="M5" s="4">
        <v>11.09</v>
      </c>
      <c r="O5" s="34" t="s">
        <v>7</v>
      </c>
      <c r="P5" s="34" t="s">
        <v>8</v>
      </c>
      <c r="Q5" s="34" t="s">
        <v>9</v>
      </c>
      <c r="R5" s="34" t="s">
        <v>63</v>
      </c>
      <c r="S5" s="34">
        <v>1</v>
      </c>
      <c r="T5" s="4">
        <v>-2.08</v>
      </c>
      <c r="V5" s="34" t="s">
        <v>7</v>
      </c>
      <c r="W5" s="34" t="s">
        <v>8</v>
      </c>
      <c r="X5" s="34" t="s">
        <v>9</v>
      </c>
      <c r="Y5" s="34" t="s">
        <v>63</v>
      </c>
      <c r="Z5" s="34">
        <v>1</v>
      </c>
      <c r="AA5" s="4">
        <v>2.73</v>
      </c>
      <c r="AC5" s="34" t="s">
        <v>7</v>
      </c>
      <c r="AD5" s="34" t="s">
        <v>8</v>
      </c>
      <c r="AE5" s="34" t="s">
        <v>9</v>
      </c>
      <c r="AF5" s="34" t="s">
        <v>63</v>
      </c>
      <c r="AG5" s="34">
        <v>3</v>
      </c>
      <c r="AH5" s="4">
        <v>13.02</v>
      </c>
      <c r="AJ5" s="34" t="s">
        <v>7</v>
      </c>
      <c r="AK5" s="34" t="s">
        <v>8</v>
      </c>
      <c r="AL5" s="34" t="s">
        <v>9</v>
      </c>
      <c r="AM5" s="34" t="s">
        <v>63</v>
      </c>
      <c r="AN5" s="34">
        <v>1</v>
      </c>
      <c r="AO5" s="4">
        <v>-7.9</v>
      </c>
      <c r="AQ5" s="34" t="s">
        <v>7</v>
      </c>
      <c r="AR5" s="34" t="s">
        <v>8</v>
      </c>
      <c r="AS5" s="34" t="s">
        <v>9</v>
      </c>
      <c r="AT5" s="34" t="s">
        <v>63</v>
      </c>
      <c r="AU5" s="34">
        <v>5</v>
      </c>
      <c r="AV5" s="4">
        <v>14.91</v>
      </c>
      <c r="AX5" s="34" t="s">
        <v>7</v>
      </c>
      <c r="AY5" s="34" t="s">
        <v>8</v>
      </c>
      <c r="AZ5" s="34" t="s">
        <v>9</v>
      </c>
      <c r="BA5" s="34" t="s">
        <v>63</v>
      </c>
      <c r="BB5" s="103">
        <v>301</v>
      </c>
      <c r="BC5" s="4">
        <v>1346.89</v>
      </c>
      <c r="BE5" s="122" t="s">
        <v>7</v>
      </c>
      <c r="BF5" s="122" t="s">
        <v>8</v>
      </c>
      <c r="BG5" s="123" t="s">
        <v>9</v>
      </c>
      <c r="BH5" s="120" t="s">
        <v>63</v>
      </c>
      <c r="BI5" s="34">
        <v>318</v>
      </c>
      <c r="BJ5" s="34">
        <v>1431.02</v>
      </c>
      <c r="BL5" s="38" t="s">
        <v>7</v>
      </c>
      <c r="BM5" s="38" t="s">
        <v>8</v>
      </c>
      <c r="BN5" s="38">
        <v>55000</v>
      </c>
      <c r="BO5" s="38" t="s">
        <v>63</v>
      </c>
      <c r="BP5" s="38">
        <v>1</v>
      </c>
      <c r="BQ5" s="104">
        <v>4.3600000000000003</v>
      </c>
      <c r="BS5" s="38" t="s">
        <v>7</v>
      </c>
      <c r="BT5" s="38" t="s">
        <v>8</v>
      </c>
      <c r="BU5" s="38" t="s">
        <v>9</v>
      </c>
      <c r="BV5" s="38" t="s">
        <v>63</v>
      </c>
      <c r="BW5" s="38">
        <v>1</v>
      </c>
      <c r="BX5" s="77">
        <v>-4.68</v>
      </c>
      <c r="BZ5" s="38" t="s">
        <v>7</v>
      </c>
      <c r="CA5" s="38" t="s">
        <v>8</v>
      </c>
      <c r="CB5" s="38">
        <v>55000</v>
      </c>
      <c r="CC5" s="38" t="s">
        <v>63</v>
      </c>
      <c r="CD5" s="38">
        <v>1</v>
      </c>
      <c r="CE5" s="107">
        <v>4</v>
      </c>
    </row>
    <row r="6" spans="1:83">
      <c r="A6" s="34"/>
      <c r="B6" s="34"/>
      <c r="C6" s="34"/>
      <c r="D6" s="34"/>
      <c r="E6" s="34">
        <v>6</v>
      </c>
      <c r="F6" s="4">
        <v>18.12</v>
      </c>
      <c r="H6" s="34"/>
      <c r="I6" s="34"/>
      <c r="J6" s="34"/>
      <c r="K6" s="34"/>
      <c r="L6" s="34">
        <v>292</v>
      </c>
      <c r="M6" s="4">
        <v>1172.5899999999999</v>
      </c>
      <c r="O6" s="34"/>
      <c r="P6" s="34"/>
      <c r="Q6" s="34"/>
      <c r="R6" s="34"/>
      <c r="S6" s="34">
        <v>5</v>
      </c>
      <c r="T6" s="4">
        <v>14.4</v>
      </c>
      <c r="V6" s="34"/>
      <c r="W6" s="34"/>
      <c r="X6" s="34"/>
      <c r="Y6" s="34"/>
      <c r="Z6" s="34">
        <v>2</v>
      </c>
      <c r="AA6" s="4">
        <v>6.47</v>
      </c>
      <c r="AC6" s="34"/>
      <c r="AD6" s="34"/>
      <c r="AE6" s="34"/>
      <c r="AF6" s="34"/>
      <c r="AG6" s="34">
        <v>4</v>
      </c>
      <c r="AH6" s="4">
        <v>17.8</v>
      </c>
      <c r="AJ6" s="34"/>
      <c r="AK6" s="34"/>
      <c r="AL6" s="34"/>
      <c r="AM6" s="34"/>
      <c r="AN6" s="34">
        <v>2</v>
      </c>
      <c r="AO6" s="4">
        <v>6.31</v>
      </c>
      <c r="AQ6" s="34"/>
      <c r="AR6" s="34"/>
      <c r="AS6" s="34"/>
      <c r="AT6" s="34"/>
      <c r="AU6" s="34">
        <v>288</v>
      </c>
      <c r="AV6" s="4">
        <v>1319.76</v>
      </c>
      <c r="AX6" s="34"/>
      <c r="AY6" s="34"/>
      <c r="AZ6" s="34"/>
      <c r="BA6" s="34" t="s">
        <v>64</v>
      </c>
      <c r="BB6" s="103">
        <v>273</v>
      </c>
      <c r="BC6" s="4">
        <v>1400.66</v>
      </c>
      <c r="BE6" s="123"/>
      <c r="BF6" s="123"/>
      <c r="BG6" s="123"/>
      <c r="BH6" s="120" t="s">
        <v>64</v>
      </c>
      <c r="BI6" s="34">
        <v>284</v>
      </c>
      <c r="BJ6" s="34">
        <v>1469.1599999999999</v>
      </c>
      <c r="BL6" s="44"/>
      <c r="BM6" s="44"/>
      <c r="BN6" s="44"/>
      <c r="BO6" s="44"/>
      <c r="BP6" s="45">
        <v>4</v>
      </c>
      <c r="BQ6" s="105">
        <v>12.93</v>
      </c>
      <c r="BS6" s="44"/>
      <c r="BT6" s="44"/>
      <c r="BU6" s="44"/>
      <c r="BV6" s="44"/>
      <c r="BW6" s="45">
        <v>4</v>
      </c>
      <c r="BX6" s="78">
        <v>12.93</v>
      </c>
      <c r="BZ6" s="44"/>
      <c r="CA6" s="44"/>
      <c r="CB6" s="44"/>
      <c r="CC6" s="44"/>
      <c r="CD6" s="45">
        <v>3</v>
      </c>
      <c r="CE6" s="108">
        <v>-7.35</v>
      </c>
    </row>
    <row r="7" spans="1:83">
      <c r="A7" s="34"/>
      <c r="B7" s="34"/>
      <c r="C7" s="34"/>
      <c r="D7" s="34"/>
      <c r="E7" s="34">
        <v>297</v>
      </c>
      <c r="F7" s="4">
        <v>1203.17</v>
      </c>
      <c r="H7" s="34"/>
      <c r="I7" s="34"/>
      <c r="J7" s="34"/>
      <c r="K7" s="34" t="s">
        <v>64</v>
      </c>
      <c r="L7" s="34">
        <v>1</v>
      </c>
      <c r="M7" s="4">
        <v>9.2100000000000009</v>
      </c>
      <c r="O7" s="34"/>
      <c r="P7" s="34"/>
      <c r="Q7" s="34"/>
      <c r="R7" s="34"/>
      <c r="S7" s="34">
        <v>293</v>
      </c>
      <c r="T7" s="4">
        <v>1180.55</v>
      </c>
      <c r="V7" s="34"/>
      <c r="W7" s="34"/>
      <c r="X7" s="34"/>
      <c r="Y7" s="34"/>
      <c r="Z7" s="34">
        <v>6</v>
      </c>
      <c r="AA7" s="4">
        <v>16.829999999999998</v>
      </c>
      <c r="AC7" s="34"/>
      <c r="AD7" s="34"/>
      <c r="AE7" s="34"/>
      <c r="AF7" s="34"/>
      <c r="AG7" s="34">
        <v>7</v>
      </c>
      <c r="AH7" s="4">
        <v>18.600000000000001</v>
      </c>
      <c r="AJ7" s="34"/>
      <c r="AK7" s="34"/>
      <c r="AL7" s="34"/>
      <c r="AM7" s="34"/>
      <c r="AN7" s="34">
        <v>6</v>
      </c>
      <c r="AO7" s="4">
        <v>-11.129999999999999</v>
      </c>
      <c r="AQ7" s="34"/>
      <c r="AR7" s="34"/>
      <c r="AS7" s="34"/>
      <c r="AT7" s="34" t="s">
        <v>64</v>
      </c>
      <c r="AU7" s="34">
        <v>1</v>
      </c>
      <c r="AV7" s="4">
        <v>1.0399999999999996</v>
      </c>
      <c r="AX7" s="34"/>
      <c r="AY7" s="34"/>
      <c r="AZ7" s="34"/>
      <c r="BA7" s="34" t="s">
        <v>65</v>
      </c>
      <c r="BB7" s="103">
        <v>257</v>
      </c>
      <c r="BC7" s="4">
        <v>2713.06</v>
      </c>
      <c r="BE7" s="123"/>
      <c r="BF7" s="123"/>
      <c r="BG7" s="123"/>
      <c r="BH7" s="120" t="s">
        <v>65</v>
      </c>
      <c r="BI7" s="34">
        <v>261</v>
      </c>
      <c r="BJ7" s="34">
        <v>2715.35</v>
      </c>
      <c r="BL7" s="44"/>
      <c r="BM7" s="44"/>
      <c r="BN7" s="44"/>
      <c r="BO7" s="44"/>
      <c r="BP7" s="45">
        <v>319</v>
      </c>
      <c r="BQ7" s="105">
        <v>1465.07</v>
      </c>
      <c r="BS7" s="44"/>
      <c r="BT7" s="44"/>
      <c r="BU7" s="44"/>
      <c r="BV7" s="44"/>
      <c r="BW7" s="45">
        <v>318</v>
      </c>
      <c r="BX7" s="78">
        <v>1441.07</v>
      </c>
      <c r="BZ7" s="44"/>
      <c r="CA7" s="44"/>
      <c r="CB7" s="44"/>
      <c r="CC7" s="44"/>
      <c r="CD7" s="45">
        <v>4</v>
      </c>
      <c r="CE7" s="108">
        <v>12.93</v>
      </c>
    </row>
    <row r="8" spans="1:83">
      <c r="A8" s="34"/>
      <c r="B8" s="34"/>
      <c r="C8" s="34"/>
      <c r="D8" s="34" t="s">
        <v>64</v>
      </c>
      <c r="E8" s="34">
        <v>1</v>
      </c>
      <c r="F8" s="4">
        <v>4.8899999999999997</v>
      </c>
      <c r="H8" s="34"/>
      <c r="I8" s="34"/>
      <c r="J8" s="34"/>
      <c r="K8" s="34"/>
      <c r="L8" s="34">
        <v>3</v>
      </c>
      <c r="M8" s="4">
        <v>8.48</v>
      </c>
      <c r="O8" s="34"/>
      <c r="P8" s="34"/>
      <c r="Q8" s="34"/>
      <c r="R8" s="34" t="s">
        <v>64</v>
      </c>
      <c r="S8" s="34">
        <v>1</v>
      </c>
      <c r="T8" s="4">
        <v>5.41</v>
      </c>
      <c r="V8" s="34"/>
      <c r="W8" s="34"/>
      <c r="X8" s="34"/>
      <c r="Y8" s="34"/>
      <c r="Z8" s="34">
        <v>288</v>
      </c>
      <c r="AA8" s="4">
        <v>1311.7</v>
      </c>
      <c r="AC8" s="34"/>
      <c r="AD8" s="34"/>
      <c r="AE8" s="34"/>
      <c r="AF8" s="34"/>
      <c r="AG8" s="34">
        <v>293</v>
      </c>
      <c r="AH8" s="4">
        <v>1330.22</v>
      </c>
      <c r="AJ8" s="34"/>
      <c r="AK8" s="34"/>
      <c r="AL8" s="34"/>
      <c r="AM8" s="34"/>
      <c r="AN8" s="34">
        <v>288</v>
      </c>
      <c r="AO8" s="4">
        <v>1316.64</v>
      </c>
      <c r="AQ8" s="34"/>
      <c r="AR8" s="34"/>
      <c r="AS8" s="34"/>
      <c r="AT8" s="34"/>
      <c r="AU8" s="34">
        <v>3</v>
      </c>
      <c r="AV8" s="4">
        <v>8.82</v>
      </c>
      <c r="AX8" s="34"/>
      <c r="AY8" s="34"/>
      <c r="AZ8" s="34"/>
      <c r="BA8" s="34" t="s">
        <v>66</v>
      </c>
      <c r="BB8" s="103">
        <v>261</v>
      </c>
      <c r="BC8" s="4">
        <v>4412.29</v>
      </c>
      <c r="BE8" s="123"/>
      <c r="BF8" s="123"/>
      <c r="BG8" s="123"/>
      <c r="BH8" s="120" t="s">
        <v>66</v>
      </c>
      <c r="BI8" s="34">
        <v>269</v>
      </c>
      <c r="BJ8" s="34">
        <v>4504.92</v>
      </c>
      <c r="BL8" s="44"/>
      <c r="BM8" s="44"/>
      <c r="BN8" s="44"/>
      <c r="BO8" s="44"/>
      <c r="BP8" s="45" t="s">
        <v>117</v>
      </c>
      <c r="BQ8" s="105">
        <v>2.4500000000000002</v>
      </c>
      <c r="BS8" s="44"/>
      <c r="BT8" s="44"/>
      <c r="BU8" s="44"/>
      <c r="BV8" s="38" t="s">
        <v>64</v>
      </c>
      <c r="BW8" s="38">
        <v>1</v>
      </c>
      <c r="BX8" s="77">
        <v>4.5199999999999996</v>
      </c>
      <c r="BZ8" s="44"/>
      <c r="CA8" s="44"/>
      <c r="CB8" s="44"/>
      <c r="CC8" s="44"/>
      <c r="CD8" s="45">
        <v>327</v>
      </c>
      <c r="CE8" s="108">
        <v>1498.06</v>
      </c>
    </row>
    <row r="9" spans="1:83">
      <c r="A9" s="34"/>
      <c r="B9" s="34"/>
      <c r="C9" s="34"/>
      <c r="D9" s="34"/>
      <c r="E9" s="34">
        <v>2</v>
      </c>
      <c r="F9" s="4">
        <v>4.72</v>
      </c>
      <c r="H9" s="34"/>
      <c r="I9" s="34"/>
      <c r="J9" s="34"/>
      <c r="K9" s="34"/>
      <c r="L9" s="34">
        <v>254</v>
      </c>
      <c r="M9" s="4">
        <v>1200.23</v>
      </c>
      <c r="O9" s="34"/>
      <c r="P9" s="34"/>
      <c r="Q9" s="34"/>
      <c r="R9" s="34"/>
      <c r="S9" s="34">
        <v>3</v>
      </c>
      <c r="T9" s="4">
        <v>4.88</v>
      </c>
      <c r="V9" s="34"/>
      <c r="W9" s="34"/>
      <c r="X9" s="34"/>
      <c r="Y9" s="34" t="s">
        <v>64</v>
      </c>
      <c r="Z9" s="34">
        <v>1</v>
      </c>
      <c r="AA9" s="4">
        <v>3.59</v>
      </c>
      <c r="AC9" s="34"/>
      <c r="AD9" s="34"/>
      <c r="AE9" s="34"/>
      <c r="AF9" s="34" t="s">
        <v>64</v>
      </c>
      <c r="AG9" s="34">
        <v>1</v>
      </c>
      <c r="AH9" s="4">
        <v>3.02</v>
      </c>
      <c r="AJ9" s="34"/>
      <c r="AK9" s="34"/>
      <c r="AL9" s="34"/>
      <c r="AM9" s="34" t="s">
        <v>64</v>
      </c>
      <c r="AN9" s="34">
        <v>1</v>
      </c>
      <c r="AO9" s="4">
        <v>4.5199999999999996</v>
      </c>
      <c r="AQ9" s="34"/>
      <c r="AR9" s="34"/>
      <c r="AS9" s="34"/>
      <c r="AT9" s="34"/>
      <c r="AU9" s="34">
        <v>4</v>
      </c>
      <c r="AV9" s="4">
        <v>15.75</v>
      </c>
      <c r="AX9" s="34"/>
      <c r="AY9" s="34"/>
      <c r="AZ9" s="34"/>
      <c r="BA9" s="34" t="s">
        <v>67</v>
      </c>
      <c r="BB9" s="103">
        <v>281</v>
      </c>
      <c r="BC9" s="4">
        <v>5817.18</v>
      </c>
      <c r="BE9" s="123"/>
      <c r="BF9" s="123"/>
      <c r="BG9" s="123"/>
      <c r="BH9" s="120" t="s">
        <v>67</v>
      </c>
      <c r="BI9" s="34">
        <v>277</v>
      </c>
      <c r="BJ9" s="34">
        <v>5813.96</v>
      </c>
      <c r="BL9" s="44"/>
      <c r="BM9" s="44"/>
      <c r="BN9" s="44"/>
      <c r="BO9" s="38" t="s">
        <v>64</v>
      </c>
      <c r="BP9" s="38">
        <v>1</v>
      </c>
      <c r="BQ9" s="104">
        <v>5.8</v>
      </c>
      <c r="BS9" s="44"/>
      <c r="BT9" s="44"/>
      <c r="BU9" s="44"/>
      <c r="BV9" s="44"/>
      <c r="BW9" s="45">
        <v>4</v>
      </c>
      <c r="BX9" s="78">
        <v>15.75</v>
      </c>
      <c r="BZ9" s="44"/>
      <c r="CA9" s="44"/>
      <c r="CB9" s="44"/>
      <c r="CC9" s="38" t="s">
        <v>64</v>
      </c>
      <c r="CD9" s="38">
        <v>1</v>
      </c>
      <c r="CE9" s="107">
        <v>10.19</v>
      </c>
    </row>
    <row r="10" spans="1:83">
      <c r="A10" s="34"/>
      <c r="B10" s="34"/>
      <c r="C10" s="34"/>
      <c r="D10" s="34"/>
      <c r="E10" s="34">
        <v>3</v>
      </c>
      <c r="F10" s="4">
        <v>12.96</v>
      </c>
      <c r="H10" s="34"/>
      <c r="I10" s="34"/>
      <c r="J10" s="34"/>
      <c r="K10" s="34" t="s">
        <v>65</v>
      </c>
      <c r="L10" s="34">
        <v>1</v>
      </c>
      <c r="M10" s="4">
        <v>-11.12</v>
      </c>
      <c r="O10" s="34"/>
      <c r="P10" s="34"/>
      <c r="Q10" s="34"/>
      <c r="R10" s="34"/>
      <c r="S10" s="34">
        <v>4</v>
      </c>
      <c r="T10" s="4">
        <v>15.51</v>
      </c>
      <c r="V10" s="34"/>
      <c r="W10" s="34"/>
      <c r="X10" s="34"/>
      <c r="Y10" s="34"/>
      <c r="Z10" s="34">
        <v>3</v>
      </c>
      <c r="AA10" s="4">
        <v>11.96</v>
      </c>
      <c r="AC10" s="34"/>
      <c r="AD10" s="34"/>
      <c r="AE10" s="34"/>
      <c r="AF10" s="34"/>
      <c r="AG10" s="34">
        <v>3</v>
      </c>
      <c r="AH10" s="4">
        <v>11.96</v>
      </c>
      <c r="AJ10" s="34"/>
      <c r="AK10" s="34"/>
      <c r="AL10" s="34"/>
      <c r="AM10" s="34"/>
      <c r="AN10" s="34">
        <v>2</v>
      </c>
      <c r="AO10" s="4">
        <v>8.81</v>
      </c>
      <c r="AQ10" s="34"/>
      <c r="AR10" s="34"/>
      <c r="AS10" s="34"/>
      <c r="AT10" s="34"/>
      <c r="AU10" s="34">
        <v>270</v>
      </c>
      <c r="AV10" s="4">
        <v>1404.31</v>
      </c>
      <c r="AX10" s="34"/>
      <c r="AY10" s="34"/>
      <c r="AZ10" s="34"/>
      <c r="BA10" s="34" t="s">
        <v>68</v>
      </c>
      <c r="BB10" s="103">
        <v>283</v>
      </c>
      <c r="BC10" s="4">
        <v>7373.72</v>
      </c>
      <c r="BE10" s="123"/>
      <c r="BF10" s="123"/>
      <c r="BG10" s="123"/>
      <c r="BH10" s="120" t="s">
        <v>68</v>
      </c>
      <c r="BI10" s="34">
        <v>288</v>
      </c>
      <c r="BJ10" s="34">
        <v>7494.45</v>
      </c>
      <c r="BL10" s="44"/>
      <c r="BM10" s="44"/>
      <c r="BN10" s="44"/>
      <c r="BO10" s="44"/>
      <c r="BP10" s="45">
        <v>4</v>
      </c>
      <c r="BQ10" s="105">
        <v>15.75</v>
      </c>
      <c r="BS10" s="44"/>
      <c r="BT10" s="44"/>
      <c r="BU10" s="44"/>
      <c r="BV10" s="44"/>
      <c r="BW10" s="45">
        <v>5</v>
      </c>
      <c r="BX10" s="78">
        <v>26.76</v>
      </c>
      <c r="BZ10" s="44"/>
      <c r="CA10" s="44"/>
      <c r="CB10" s="44"/>
      <c r="CC10" s="44"/>
      <c r="CD10" s="45">
        <v>5</v>
      </c>
      <c r="CE10" s="108">
        <v>20.43</v>
      </c>
    </row>
    <row r="11" spans="1:83">
      <c r="A11" s="34"/>
      <c r="B11" s="34"/>
      <c r="C11" s="34"/>
      <c r="D11" s="34"/>
      <c r="E11" s="34">
        <v>251</v>
      </c>
      <c r="F11" s="4">
        <v>1185.6500000000001</v>
      </c>
      <c r="H11" s="34"/>
      <c r="I11" s="34"/>
      <c r="J11" s="34"/>
      <c r="K11" s="34"/>
      <c r="L11" s="34">
        <v>6</v>
      </c>
      <c r="M11" s="4">
        <v>32.75</v>
      </c>
      <c r="O11" s="34"/>
      <c r="P11" s="34"/>
      <c r="Q11" s="34"/>
      <c r="R11" s="34"/>
      <c r="S11" s="34">
        <v>250</v>
      </c>
      <c r="T11" s="4">
        <v>1171.33</v>
      </c>
      <c r="V11" s="34"/>
      <c r="W11" s="34"/>
      <c r="X11" s="34"/>
      <c r="Y11" s="34"/>
      <c r="Z11" s="34">
        <v>4</v>
      </c>
      <c r="AA11" s="4">
        <v>19.78</v>
      </c>
      <c r="AC11" s="34"/>
      <c r="AD11" s="34"/>
      <c r="AE11" s="34"/>
      <c r="AF11" s="34"/>
      <c r="AG11" s="34">
        <v>5</v>
      </c>
      <c r="AH11" s="4">
        <v>21.7</v>
      </c>
      <c r="AJ11" s="34"/>
      <c r="AK11" s="34"/>
      <c r="AL11" s="34"/>
      <c r="AM11" s="34"/>
      <c r="AN11" s="34">
        <v>3</v>
      </c>
      <c r="AO11" s="4">
        <v>11.96</v>
      </c>
      <c r="AQ11" s="34"/>
      <c r="AR11" s="34"/>
      <c r="AS11" s="34"/>
      <c r="AT11" s="34" t="s">
        <v>65</v>
      </c>
      <c r="AU11" s="34">
        <v>1</v>
      </c>
      <c r="AV11" s="4">
        <v>4.8899999999999997</v>
      </c>
      <c r="AX11" s="34"/>
      <c r="AY11" s="34"/>
      <c r="AZ11" s="34"/>
      <c r="BA11" s="34" t="s">
        <v>69</v>
      </c>
      <c r="BB11" s="103">
        <v>219</v>
      </c>
      <c r="BC11" s="4">
        <v>7151.26</v>
      </c>
      <c r="BE11" s="123"/>
      <c r="BF11" s="123"/>
      <c r="BG11" s="123"/>
      <c r="BH11" s="120" t="s">
        <v>69</v>
      </c>
      <c r="BI11" s="34">
        <v>225</v>
      </c>
      <c r="BJ11" s="34">
        <v>7199.63</v>
      </c>
      <c r="BL11" s="44"/>
      <c r="BM11" s="44"/>
      <c r="BN11" s="44"/>
      <c r="BO11" s="44"/>
      <c r="BP11" s="45">
        <v>276</v>
      </c>
      <c r="BQ11" s="105">
        <v>1402.49</v>
      </c>
      <c r="BS11" s="44"/>
      <c r="BT11" s="44"/>
      <c r="BU11" s="44"/>
      <c r="BV11" s="44"/>
      <c r="BW11" s="45">
        <v>279</v>
      </c>
      <c r="BX11" s="78">
        <v>1426.52</v>
      </c>
      <c r="BZ11" s="44"/>
      <c r="CA11" s="44"/>
      <c r="CB11" s="44"/>
      <c r="CC11" s="44"/>
      <c r="CD11" s="45">
        <v>283</v>
      </c>
      <c r="CE11" s="108">
        <v>1443.25</v>
      </c>
    </row>
    <row r="12" spans="1:83">
      <c r="A12" s="34"/>
      <c r="B12" s="34"/>
      <c r="C12" s="34"/>
      <c r="D12" s="34" t="s">
        <v>65</v>
      </c>
      <c r="E12" s="34">
        <v>6</v>
      </c>
      <c r="F12" s="4">
        <v>32.75</v>
      </c>
      <c r="H12" s="34"/>
      <c r="I12" s="34"/>
      <c r="J12" s="34"/>
      <c r="K12" s="34"/>
      <c r="L12" s="34">
        <v>229</v>
      </c>
      <c r="M12" s="4">
        <v>2219.67</v>
      </c>
      <c r="O12" s="34"/>
      <c r="P12" s="34"/>
      <c r="Q12" s="34"/>
      <c r="R12" s="34" t="s">
        <v>65</v>
      </c>
      <c r="S12" s="34">
        <v>1</v>
      </c>
      <c r="T12" s="4">
        <v>18.7</v>
      </c>
      <c r="V12" s="34"/>
      <c r="W12" s="34"/>
      <c r="X12" s="34"/>
      <c r="Y12" s="34"/>
      <c r="Z12" s="34">
        <v>259</v>
      </c>
      <c r="AA12" s="4">
        <v>1342.56</v>
      </c>
      <c r="AC12" s="34"/>
      <c r="AD12" s="34"/>
      <c r="AE12" s="34"/>
      <c r="AF12" s="34"/>
      <c r="AG12" s="34">
        <v>264</v>
      </c>
      <c r="AH12" s="4">
        <v>1403.18</v>
      </c>
      <c r="AJ12" s="34"/>
      <c r="AK12" s="34"/>
      <c r="AL12" s="34"/>
      <c r="AM12" s="34"/>
      <c r="AN12" s="34">
        <v>4</v>
      </c>
      <c r="AO12" s="4">
        <v>-19.18</v>
      </c>
      <c r="AQ12" s="34"/>
      <c r="AR12" s="34"/>
      <c r="AS12" s="34"/>
      <c r="AT12" s="34"/>
      <c r="AU12" s="34">
        <v>6</v>
      </c>
      <c r="AV12" s="4">
        <v>34.42</v>
      </c>
      <c r="AX12" s="34"/>
      <c r="AY12" s="34"/>
      <c r="AZ12" s="34"/>
      <c r="BA12" s="34" t="s">
        <v>70</v>
      </c>
      <c r="BB12" s="103">
        <v>142</v>
      </c>
      <c r="BC12" s="4">
        <v>6033.93</v>
      </c>
      <c r="BE12" s="123"/>
      <c r="BF12" s="123"/>
      <c r="BG12" s="123"/>
      <c r="BH12" s="120" t="s">
        <v>70</v>
      </c>
      <c r="BI12" s="34">
        <v>142</v>
      </c>
      <c r="BJ12" s="34">
        <v>5943.21</v>
      </c>
      <c r="BL12" s="44"/>
      <c r="BM12" s="44"/>
      <c r="BN12" s="44"/>
      <c r="BO12" s="44"/>
      <c r="BP12" s="45" t="s">
        <v>117</v>
      </c>
      <c r="BQ12" s="105">
        <v>4.5199999999999996</v>
      </c>
      <c r="BS12" s="44"/>
      <c r="BT12" s="44"/>
      <c r="BU12" s="44"/>
      <c r="BV12" s="38" t="s">
        <v>65</v>
      </c>
      <c r="BW12" s="38">
        <v>1</v>
      </c>
      <c r="BX12" s="77">
        <v>-9.36</v>
      </c>
      <c r="BZ12" s="44"/>
      <c r="CA12" s="44"/>
      <c r="CB12" s="44"/>
      <c r="CC12" s="38" t="s">
        <v>65</v>
      </c>
      <c r="CD12" s="38">
        <v>6</v>
      </c>
      <c r="CE12" s="107">
        <v>35.119999999999997</v>
      </c>
    </row>
    <row r="13" spans="1:83">
      <c r="A13" s="34"/>
      <c r="B13" s="34"/>
      <c r="C13" s="34"/>
      <c r="D13" s="34"/>
      <c r="E13" s="34">
        <v>233</v>
      </c>
      <c r="F13" s="4">
        <v>2277.9</v>
      </c>
      <c r="H13" s="34"/>
      <c r="I13" s="34"/>
      <c r="J13" s="34"/>
      <c r="K13" s="34" t="s">
        <v>66</v>
      </c>
      <c r="L13" s="34">
        <v>3</v>
      </c>
      <c r="M13" s="4">
        <v>55.760000000000005</v>
      </c>
      <c r="O13" s="34"/>
      <c r="P13" s="34"/>
      <c r="Q13" s="34"/>
      <c r="R13" s="34"/>
      <c r="S13" s="34">
        <v>6</v>
      </c>
      <c r="T13" s="4">
        <v>32.75</v>
      </c>
      <c r="V13" s="34"/>
      <c r="W13" s="34"/>
      <c r="X13" s="34"/>
      <c r="Y13" s="34" t="s">
        <v>65</v>
      </c>
      <c r="Z13" s="34">
        <v>6</v>
      </c>
      <c r="AA13" s="4">
        <v>33.53</v>
      </c>
      <c r="AC13" s="34"/>
      <c r="AD13" s="34"/>
      <c r="AE13" s="34"/>
      <c r="AF13" s="34" t="s">
        <v>65</v>
      </c>
      <c r="AG13" s="34">
        <v>6</v>
      </c>
      <c r="AH13" s="4">
        <v>33.53</v>
      </c>
      <c r="AJ13" s="34"/>
      <c r="AK13" s="34"/>
      <c r="AL13" s="34"/>
      <c r="AM13" s="34"/>
      <c r="AN13" s="34">
        <v>270</v>
      </c>
      <c r="AO13" s="4">
        <v>1414.21</v>
      </c>
      <c r="AQ13" s="34"/>
      <c r="AR13" s="34"/>
      <c r="AS13" s="34"/>
      <c r="AT13" s="34"/>
      <c r="AU13" s="34">
        <v>244</v>
      </c>
      <c r="AV13" s="4">
        <v>2640.63</v>
      </c>
      <c r="AX13" s="34"/>
      <c r="AY13" s="34"/>
      <c r="AZ13" s="34"/>
      <c r="BA13" s="34" t="s">
        <v>71</v>
      </c>
      <c r="BB13" s="103">
        <v>51</v>
      </c>
      <c r="BC13" s="4">
        <v>1549.65</v>
      </c>
      <c r="BE13" s="123"/>
      <c r="BF13" s="123"/>
      <c r="BG13" s="123"/>
      <c r="BH13" s="120" t="s">
        <v>71</v>
      </c>
      <c r="BI13" s="34">
        <v>54</v>
      </c>
      <c r="BJ13" s="34">
        <v>1565.16</v>
      </c>
      <c r="BL13" s="44"/>
      <c r="BM13" s="44"/>
      <c r="BN13" s="44"/>
      <c r="BO13" s="38" t="s">
        <v>65</v>
      </c>
      <c r="BP13" s="38">
        <v>6</v>
      </c>
      <c r="BQ13" s="104">
        <v>35.119999999999997</v>
      </c>
      <c r="BS13" s="44"/>
      <c r="BT13" s="44"/>
      <c r="BU13" s="44"/>
      <c r="BV13" s="44"/>
      <c r="BW13" s="45">
        <v>6</v>
      </c>
      <c r="BX13" s="78">
        <v>35.119999999999997</v>
      </c>
      <c r="BZ13" s="44"/>
      <c r="CA13" s="44"/>
      <c r="CB13" s="44"/>
      <c r="CC13" s="44"/>
      <c r="CD13" s="45">
        <v>257</v>
      </c>
      <c r="CE13" s="108">
        <v>2683.78</v>
      </c>
    </row>
    <row r="14" spans="1:83">
      <c r="A14" s="34"/>
      <c r="B14" s="34"/>
      <c r="C14" s="34"/>
      <c r="D14" s="34" t="s">
        <v>66</v>
      </c>
      <c r="E14" s="34">
        <v>3</v>
      </c>
      <c r="F14" s="4">
        <v>28.67</v>
      </c>
      <c r="H14" s="34"/>
      <c r="I14" s="34"/>
      <c r="J14" s="34"/>
      <c r="K14" s="34"/>
      <c r="L14" s="34">
        <v>259</v>
      </c>
      <c r="M14" s="4">
        <v>3995.06</v>
      </c>
      <c r="O14" s="34"/>
      <c r="P14" s="34"/>
      <c r="Q14" s="34"/>
      <c r="R14" s="34"/>
      <c r="S14" s="34">
        <v>238</v>
      </c>
      <c r="T14" s="4">
        <v>2253.2800000000002</v>
      </c>
      <c r="V14" s="34"/>
      <c r="W14" s="34"/>
      <c r="X14" s="34"/>
      <c r="Y14" s="34"/>
      <c r="Z14" s="34">
        <v>238</v>
      </c>
      <c r="AA14" s="4">
        <v>2753.03</v>
      </c>
      <c r="AC14" s="34"/>
      <c r="AD14" s="34"/>
      <c r="AE14" s="34"/>
      <c r="AF14" s="34"/>
      <c r="AG14" s="34">
        <v>243</v>
      </c>
      <c r="AH14" s="4">
        <v>2716.77</v>
      </c>
      <c r="AJ14" s="34"/>
      <c r="AK14" s="34"/>
      <c r="AL14" s="34"/>
      <c r="AM14" s="34" t="s">
        <v>65</v>
      </c>
      <c r="AN14" s="34">
        <v>1</v>
      </c>
      <c r="AO14" s="4">
        <v>-3.54</v>
      </c>
      <c r="AQ14" s="34"/>
      <c r="AR14" s="34"/>
      <c r="AS14" s="34"/>
      <c r="AT14" s="34" t="s">
        <v>66</v>
      </c>
      <c r="AU14" s="34">
        <v>4</v>
      </c>
      <c r="AV14" s="4">
        <v>41.99</v>
      </c>
      <c r="AX14" s="34"/>
      <c r="AY14" s="34"/>
      <c r="AZ14" s="34"/>
      <c r="BA14" s="34" t="s">
        <v>72</v>
      </c>
      <c r="BB14" s="103">
        <v>8</v>
      </c>
      <c r="BC14" s="4">
        <v>258.95999999999998</v>
      </c>
      <c r="BE14" s="123"/>
      <c r="BF14" s="123"/>
      <c r="BG14" s="123"/>
      <c r="BH14" s="120" t="s">
        <v>72</v>
      </c>
      <c r="BI14" s="34">
        <v>9</v>
      </c>
      <c r="BJ14" s="34">
        <v>286.82</v>
      </c>
      <c r="BL14" s="44"/>
      <c r="BM14" s="44"/>
      <c r="BN14" s="44"/>
      <c r="BO14" s="44"/>
      <c r="BP14" s="45">
        <v>250</v>
      </c>
      <c r="BQ14" s="105">
        <v>2661.92</v>
      </c>
      <c r="BS14" s="44"/>
      <c r="BT14" s="44"/>
      <c r="BU14" s="44"/>
      <c r="BV14" s="44"/>
      <c r="BW14" s="45">
        <v>250</v>
      </c>
      <c r="BX14" s="78">
        <v>2631.77</v>
      </c>
      <c r="BZ14" s="44"/>
      <c r="CA14" s="44"/>
      <c r="CB14" s="44"/>
      <c r="CC14" s="38" t="s">
        <v>66</v>
      </c>
      <c r="CD14" s="38">
        <v>1</v>
      </c>
      <c r="CE14" s="107">
        <v>-9.81</v>
      </c>
    </row>
    <row r="15" spans="1:83">
      <c r="A15" s="34"/>
      <c r="B15" s="34"/>
      <c r="C15" s="34"/>
      <c r="D15" s="34"/>
      <c r="E15" s="34">
        <v>272</v>
      </c>
      <c r="F15" s="4">
        <v>4152.49</v>
      </c>
      <c r="H15" s="34"/>
      <c r="I15" s="34"/>
      <c r="J15" s="34"/>
      <c r="K15" s="34" t="s">
        <v>67</v>
      </c>
      <c r="L15" s="34">
        <v>1</v>
      </c>
      <c r="M15" s="4">
        <v>28.7</v>
      </c>
      <c r="O15" s="34"/>
      <c r="P15" s="34"/>
      <c r="Q15" s="34"/>
      <c r="R15" s="34" t="s">
        <v>66</v>
      </c>
      <c r="S15" s="34">
        <v>2</v>
      </c>
      <c r="T15" s="4">
        <v>39.159999999999997</v>
      </c>
      <c r="V15" s="34"/>
      <c r="W15" s="34"/>
      <c r="X15" s="34"/>
      <c r="Y15" s="34" t="s">
        <v>66</v>
      </c>
      <c r="Z15" s="34">
        <v>2</v>
      </c>
      <c r="AA15" s="4">
        <v>21.64</v>
      </c>
      <c r="AC15" s="34"/>
      <c r="AD15" s="34"/>
      <c r="AE15" s="34"/>
      <c r="AF15" s="34" t="s">
        <v>66</v>
      </c>
      <c r="AG15" s="34">
        <v>2</v>
      </c>
      <c r="AH15" s="4">
        <v>-18.059999999999999</v>
      </c>
      <c r="AJ15" s="34"/>
      <c r="AK15" s="34"/>
      <c r="AL15" s="34"/>
      <c r="AM15" s="34"/>
      <c r="AN15" s="34">
        <v>7</v>
      </c>
      <c r="AO15" s="4">
        <v>39.06</v>
      </c>
      <c r="AQ15" s="34"/>
      <c r="AR15" s="34"/>
      <c r="AS15" s="34"/>
      <c r="AT15" s="34"/>
      <c r="AU15" s="34">
        <v>260</v>
      </c>
      <c r="AV15" s="4">
        <v>4466.54</v>
      </c>
      <c r="AX15" s="34"/>
      <c r="AY15" s="34"/>
      <c r="AZ15" s="34"/>
      <c r="BA15" s="34" t="s">
        <v>73</v>
      </c>
      <c r="BB15" s="103">
        <v>330</v>
      </c>
      <c r="BC15" s="4">
        <v>1133.3500000000001</v>
      </c>
      <c r="BE15" s="123"/>
      <c r="BF15" s="123"/>
      <c r="BG15" s="123"/>
      <c r="BH15" s="120" t="s">
        <v>73</v>
      </c>
      <c r="BI15" s="34">
        <v>344</v>
      </c>
      <c r="BJ15" s="34">
        <v>1170.1000000000001</v>
      </c>
      <c r="BL15" s="44"/>
      <c r="BM15" s="44"/>
      <c r="BN15" s="44"/>
      <c r="BO15" s="38" t="s">
        <v>66</v>
      </c>
      <c r="BP15" s="38">
        <v>3</v>
      </c>
      <c r="BQ15" s="104">
        <v>32.04</v>
      </c>
      <c r="BS15" s="44"/>
      <c r="BT15" s="44"/>
      <c r="BU15" s="44"/>
      <c r="BV15" s="38" t="s">
        <v>66</v>
      </c>
      <c r="BW15" s="38">
        <v>2</v>
      </c>
      <c r="BX15" s="77">
        <v>60.05</v>
      </c>
      <c r="BZ15" s="44"/>
      <c r="CA15" s="44"/>
      <c r="CB15" s="44"/>
      <c r="CC15" s="44"/>
      <c r="CD15" s="45">
        <v>3</v>
      </c>
      <c r="CE15" s="108">
        <v>32.04</v>
      </c>
    </row>
    <row r="16" spans="1:83">
      <c r="A16" s="34"/>
      <c r="B16" s="34"/>
      <c r="C16" s="34"/>
      <c r="D16" s="34" t="s">
        <v>67</v>
      </c>
      <c r="E16" s="34">
        <v>2</v>
      </c>
      <c r="F16" s="4">
        <v>27.76</v>
      </c>
      <c r="H16" s="34"/>
      <c r="I16" s="34"/>
      <c r="J16" s="34"/>
      <c r="K16" s="34"/>
      <c r="L16" s="34">
        <v>2</v>
      </c>
      <c r="M16" s="4">
        <v>66</v>
      </c>
      <c r="O16" s="34"/>
      <c r="P16" s="34"/>
      <c r="Q16" s="34"/>
      <c r="R16" s="34"/>
      <c r="S16" s="34">
        <v>4</v>
      </c>
      <c r="T16" s="4">
        <v>66.73</v>
      </c>
      <c r="V16" s="34"/>
      <c r="W16" s="34"/>
      <c r="X16" s="34"/>
      <c r="Y16" s="34"/>
      <c r="Z16" s="34">
        <v>4</v>
      </c>
      <c r="AA16" s="4">
        <v>41.99</v>
      </c>
      <c r="AC16" s="34"/>
      <c r="AD16" s="34"/>
      <c r="AE16" s="34"/>
      <c r="AF16" s="34"/>
      <c r="AG16" s="34">
        <v>3</v>
      </c>
      <c r="AH16" s="4">
        <v>32.89</v>
      </c>
      <c r="AJ16" s="34"/>
      <c r="AK16" s="34"/>
      <c r="AL16" s="34"/>
      <c r="AM16" s="34"/>
      <c r="AN16" s="34">
        <v>245</v>
      </c>
      <c r="AO16" s="4">
        <v>2697.27</v>
      </c>
      <c r="AQ16" s="34"/>
      <c r="AR16" s="34"/>
      <c r="AS16" s="34"/>
      <c r="AT16" s="34" t="s">
        <v>67</v>
      </c>
      <c r="AU16" s="34">
        <v>1</v>
      </c>
      <c r="AV16" s="4">
        <v>31.279999999999998</v>
      </c>
      <c r="AX16" s="34"/>
      <c r="AY16" s="34"/>
      <c r="AZ16" s="34"/>
      <c r="BA16" s="34" t="s">
        <v>74</v>
      </c>
      <c r="BB16" s="103">
        <v>324</v>
      </c>
      <c r="BC16" s="4">
        <v>1288.6299999999999</v>
      </c>
      <c r="BE16" s="123"/>
      <c r="BF16" s="123"/>
      <c r="BG16" s="123"/>
      <c r="BH16" s="120" t="s">
        <v>74</v>
      </c>
      <c r="BI16" s="34">
        <v>332</v>
      </c>
      <c r="BJ16" s="34">
        <v>1289.72</v>
      </c>
      <c r="BL16" s="44"/>
      <c r="BM16" s="44"/>
      <c r="BN16" s="44"/>
      <c r="BO16" s="44"/>
      <c r="BP16" s="45">
        <v>268</v>
      </c>
      <c r="BQ16" s="105">
        <v>4456.55</v>
      </c>
      <c r="BS16" s="44"/>
      <c r="BT16" s="44"/>
      <c r="BU16" s="44"/>
      <c r="BV16" s="44"/>
      <c r="BW16" s="45">
        <v>3</v>
      </c>
      <c r="BX16" s="78">
        <v>32.04</v>
      </c>
      <c r="BZ16" s="44"/>
      <c r="CA16" s="44"/>
      <c r="CB16" s="44"/>
      <c r="CC16" s="44"/>
      <c r="CD16" s="45">
        <v>267</v>
      </c>
      <c r="CE16" s="108">
        <v>4372.5600000000004</v>
      </c>
    </row>
    <row r="17" spans="1:83">
      <c r="A17" s="34"/>
      <c r="B17" s="34"/>
      <c r="C17" s="34"/>
      <c r="D17" s="34"/>
      <c r="E17" s="34">
        <v>261</v>
      </c>
      <c r="F17" s="4">
        <v>5090</v>
      </c>
      <c r="H17" s="34"/>
      <c r="I17" s="34"/>
      <c r="J17" s="34"/>
      <c r="K17" s="34"/>
      <c r="L17" s="34">
        <v>266</v>
      </c>
      <c r="M17" s="4">
        <v>5106.49</v>
      </c>
      <c r="O17" s="34"/>
      <c r="P17" s="34"/>
      <c r="Q17" s="34"/>
      <c r="R17" s="34"/>
      <c r="S17" s="34">
        <v>259</v>
      </c>
      <c r="T17" s="4">
        <v>4021.52</v>
      </c>
      <c r="V17" s="34"/>
      <c r="W17" s="34"/>
      <c r="X17" s="34"/>
      <c r="Y17" s="34"/>
      <c r="Z17" s="34">
        <v>5</v>
      </c>
      <c r="AA17" s="4">
        <v>60.25</v>
      </c>
      <c r="AC17" s="34"/>
      <c r="AD17" s="34"/>
      <c r="AE17" s="34"/>
      <c r="AF17" s="34"/>
      <c r="AG17" s="34">
        <v>4</v>
      </c>
      <c r="AH17" s="4">
        <v>57.550000000000004</v>
      </c>
      <c r="AJ17" s="34"/>
      <c r="AK17" s="34"/>
      <c r="AL17" s="34"/>
      <c r="AM17" s="34" t="s">
        <v>66</v>
      </c>
      <c r="AN17" s="34">
        <v>1</v>
      </c>
      <c r="AO17" s="4">
        <v>20.28</v>
      </c>
      <c r="AQ17" s="34"/>
      <c r="AR17" s="34"/>
      <c r="AS17" s="34"/>
      <c r="AT17" s="34"/>
      <c r="AU17" s="34">
        <v>269</v>
      </c>
      <c r="AV17" s="4">
        <v>5647.65</v>
      </c>
      <c r="AX17" s="34"/>
      <c r="AY17" s="34"/>
      <c r="AZ17" s="34"/>
      <c r="BA17" s="34" t="s">
        <v>75</v>
      </c>
      <c r="BB17" s="103">
        <v>270</v>
      </c>
      <c r="BC17" s="4">
        <v>2313.25</v>
      </c>
      <c r="BE17" s="123"/>
      <c r="BF17" s="123"/>
      <c r="BG17" s="123"/>
      <c r="BH17" s="120" t="s">
        <v>75</v>
      </c>
      <c r="BI17" s="34">
        <v>281</v>
      </c>
      <c r="BJ17" s="34">
        <v>2345.6</v>
      </c>
      <c r="BL17" s="44"/>
      <c r="BM17" s="44"/>
      <c r="BN17" s="44"/>
      <c r="BO17" s="38" t="s">
        <v>67</v>
      </c>
      <c r="BP17" s="38">
        <v>2</v>
      </c>
      <c r="BQ17" s="104">
        <v>27.44</v>
      </c>
      <c r="BS17" s="44"/>
      <c r="BT17" s="44"/>
      <c r="BU17" s="44"/>
      <c r="BV17" s="44"/>
      <c r="BW17" s="45">
        <v>263</v>
      </c>
      <c r="BX17" s="78">
        <v>4349.1499999999996</v>
      </c>
      <c r="BZ17" s="44"/>
      <c r="CA17" s="44"/>
      <c r="CB17" s="44"/>
      <c r="CC17" s="38" t="s">
        <v>67</v>
      </c>
      <c r="CD17" s="38">
        <v>1</v>
      </c>
      <c r="CE17" s="107">
        <v>15.92</v>
      </c>
    </row>
    <row r="18" spans="1:83">
      <c r="A18" s="34"/>
      <c r="B18" s="34"/>
      <c r="C18" s="34"/>
      <c r="D18" s="34" t="s">
        <v>68</v>
      </c>
      <c r="E18" s="34">
        <v>1</v>
      </c>
      <c r="F18" s="4">
        <v>-16.95</v>
      </c>
      <c r="H18" s="34"/>
      <c r="I18" s="34"/>
      <c r="J18" s="34"/>
      <c r="K18" s="34" t="s">
        <v>68</v>
      </c>
      <c r="L18" s="34">
        <v>1</v>
      </c>
      <c r="M18" s="4">
        <v>23.5</v>
      </c>
      <c r="O18" s="34"/>
      <c r="P18" s="34"/>
      <c r="Q18" s="34"/>
      <c r="R18" s="34" t="s">
        <v>67</v>
      </c>
      <c r="S18" s="34">
        <v>2</v>
      </c>
      <c r="T18" s="4">
        <v>27.76</v>
      </c>
      <c r="V18" s="34"/>
      <c r="W18" s="34"/>
      <c r="X18" s="34"/>
      <c r="Y18" s="34"/>
      <c r="Z18" s="34">
        <v>266</v>
      </c>
      <c r="AA18" s="4">
        <v>4744.29</v>
      </c>
      <c r="AC18" s="34"/>
      <c r="AD18" s="34"/>
      <c r="AE18" s="34"/>
      <c r="AF18" s="34"/>
      <c r="AG18" s="34">
        <v>261</v>
      </c>
      <c r="AH18" s="4">
        <v>4648.5</v>
      </c>
      <c r="AJ18" s="34"/>
      <c r="AK18" s="34"/>
      <c r="AL18" s="34"/>
      <c r="AM18" s="34"/>
      <c r="AN18" s="34">
        <v>4</v>
      </c>
      <c r="AO18" s="4">
        <v>41.99</v>
      </c>
      <c r="AQ18" s="34"/>
      <c r="AR18" s="34"/>
      <c r="AS18" s="34"/>
      <c r="AT18" s="34" t="s">
        <v>68</v>
      </c>
      <c r="AU18" s="34">
        <v>1</v>
      </c>
      <c r="AV18" s="4">
        <v>-19.440000000000001</v>
      </c>
      <c r="AX18" s="34"/>
      <c r="AY18" s="34"/>
      <c r="AZ18" s="34"/>
      <c r="BA18" s="34" t="s">
        <v>76</v>
      </c>
      <c r="BB18" s="103">
        <v>370</v>
      </c>
      <c r="BC18" s="4">
        <v>4759.3200000000006</v>
      </c>
      <c r="BH18" s="120" t="s">
        <v>76</v>
      </c>
      <c r="BI18" s="34">
        <v>373</v>
      </c>
      <c r="BJ18" s="34">
        <v>4814.63</v>
      </c>
      <c r="BL18" s="44"/>
      <c r="BM18" s="44"/>
      <c r="BN18" s="44"/>
      <c r="BO18" s="44"/>
      <c r="BP18" s="45">
        <v>275</v>
      </c>
      <c r="BQ18" s="105">
        <v>5738.35</v>
      </c>
      <c r="BS18" s="44"/>
      <c r="BT18" s="44"/>
      <c r="BU18" s="44"/>
      <c r="BV18" s="38" t="s">
        <v>67</v>
      </c>
      <c r="BW18" s="38">
        <v>2</v>
      </c>
      <c r="BX18" s="77">
        <v>26.26</v>
      </c>
      <c r="BZ18" s="44"/>
      <c r="CA18" s="44"/>
      <c r="CB18" s="44"/>
      <c r="CC18" s="44"/>
      <c r="CD18" s="45">
        <v>2</v>
      </c>
      <c r="CE18" s="108">
        <v>27.44</v>
      </c>
    </row>
    <row r="19" spans="1:83">
      <c r="A19" s="34"/>
      <c r="B19" s="34"/>
      <c r="C19" s="34"/>
      <c r="D19" s="34"/>
      <c r="E19" s="34">
        <v>2</v>
      </c>
      <c r="F19" s="4">
        <v>47</v>
      </c>
      <c r="H19" s="34"/>
      <c r="I19" s="34"/>
      <c r="J19" s="34"/>
      <c r="K19" s="34"/>
      <c r="L19" s="34">
        <v>4</v>
      </c>
      <c r="M19" s="4">
        <v>57.24</v>
      </c>
      <c r="O19" s="34"/>
      <c r="P19" s="34"/>
      <c r="Q19" s="34"/>
      <c r="R19" s="34"/>
      <c r="S19" s="34">
        <v>3</v>
      </c>
      <c r="T19" s="4">
        <v>50.23</v>
      </c>
      <c r="V19" s="34"/>
      <c r="W19" s="34"/>
      <c r="X19" s="34"/>
      <c r="Y19" s="34" t="s">
        <v>67</v>
      </c>
      <c r="Z19" s="34">
        <v>3</v>
      </c>
      <c r="AA19" s="4">
        <v>43.6</v>
      </c>
      <c r="AC19" s="34"/>
      <c r="AD19" s="34"/>
      <c r="AE19" s="34"/>
      <c r="AF19" s="34" t="s">
        <v>67</v>
      </c>
      <c r="AG19" s="34">
        <v>2</v>
      </c>
      <c r="AH19" s="4">
        <v>29.6</v>
      </c>
      <c r="AJ19" s="34"/>
      <c r="AK19" s="34"/>
      <c r="AL19" s="34"/>
      <c r="AM19" s="34"/>
      <c r="AN19" s="34">
        <v>9</v>
      </c>
      <c r="AO19" s="4">
        <v>-98.66</v>
      </c>
      <c r="AQ19" s="34"/>
      <c r="AR19" s="34"/>
      <c r="AS19" s="34"/>
      <c r="AT19" s="34"/>
      <c r="AU19" s="34">
        <v>4</v>
      </c>
      <c r="AV19" s="4">
        <v>62.87</v>
      </c>
      <c r="AX19" s="34"/>
      <c r="AY19" s="34"/>
      <c r="AZ19" s="34"/>
      <c r="BA19" s="34" t="s">
        <v>77</v>
      </c>
      <c r="BB19" s="103">
        <v>395</v>
      </c>
      <c r="BC19" s="4">
        <v>6876.7699999999995</v>
      </c>
      <c r="BH19" s="120" t="s">
        <v>77</v>
      </c>
      <c r="BI19" s="34">
        <v>412</v>
      </c>
      <c r="BJ19" s="34">
        <v>7066.6</v>
      </c>
      <c r="BL19" s="44"/>
      <c r="BM19" s="44"/>
      <c r="BN19" s="44"/>
      <c r="BO19" s="38" t="s">
        <v>68</v>
      </c>
      <c r="BP19" s="38">
        <v>1</v>
      </c>
      <c r="BQ19" s="104">
        <v>14.68</v>
      </c>
      <c r="BS19" s="44"/>
      <c r="BT19" s="44"/>
      <c r="BU19" s="44"/>
      <c r="BV19" s="44"/>
      <c r="BW19" s="45">
        <v>279</v>
      </c>
      <c r="BX19" s="78">
        <v>5789.39</v>
      </c>
      <c r="BZ19" s="44"/>
      <c r="CA19" s="44"/>
      <c r="CB19" s="44"/>
      <c r="CC19" s="44"/>
      <c r="CD19" s="45">
        <v>287</v>
      </c>
      <c r="CE19" s="108">
        <v>5905.52</v>
      </c>
    </row>
    <row r="20" spans="1:83">
      <c r="A20" s="34"/>
      <c r="B20" s="34"/>
      <c r="C20" s="34"/>
      <c r="D20" s="34"/>
      <c r="E20" s="34">
        <v>4</v>
      </c>
      <c r="F20" s="4">
        <v>57.24</v>
      </c>
      <c r="H20" s="34"/>
      <c r="I20" s="34"/>
      <c r="J20" s="34"/>
      <c r="K20" s="34"/>
      <c r="L20" s="34">
        <v>265</v>
      </c>
      <c r="M20" s="4">
        <v>6400.08</v>
      </c>
      <c r="O20" s="34"/>
      <c r="P20" s="34"/>
      <c r="Q20" s="34"/>
      <c r="R20" s="34"/>
      <c r="S20" s="34">
        <v>263</v>
      </c>
      <c r="T20" s="4">
        <v>5040.91</v>
      </c>
      <c r="V20" s="34"/>
      <c r="W20" s="34"/>
      <c r="X20" s="34"/>
      <c r="Y20" s="34"/>
      <c r="Z20" s="34">
        <v>264</v>
      </c>
      <c r="AA20" s="4">
        <v>5748.62</v>
      </c>
      <c r="AC20" s="34"/>
      <c r="AD20" s="34"/>
      <c r="AE20" s="34"/>
      <c r="AF20" s="34"/>
      <c r="AG20" s="34">
        <v>271</v>
      </c>
      <c r="AH20" s="4">
        <v>5820.42</v>
      </c>
      <c r="AJ20" s="34"/>
      <c r="AK20" s="34"/>
      <c r="AL20" s="34"/>
      <c r="AM20" s="34"/>
      <c r="AN20" s="34">
        <v>267</v>
      </c>
      <c r="AO20" s="4">
        <v>4696.96</v>
      </c>
      <c r="AQ20" s="34"/>
      <c r="AR20" s="34"/>
      <c r="AS20" s="34"/>
      <c r="AT20" s="34"/>
      <c r="AU20" s="34">
        <v>282</v>
      </c>
      <c r="AV20" s="4">
        <v>7428.11</v>
      </c>
      <c r="AX20" s="34"/>
      <c r="AY20" s="34"/>
      <c r="AZ20" s="34"/>
      <c r="BA20" s="34" t="s">
        <v>78</v>
      </c>
      <c r="BB20" s="103">
        <v>390</v>
      </c>
      <c r="BC20" s="4">
        <v>8560.01</v>
      </c>
      <c r="BH20" s="120" t="s">
        <v>78</v>
      </c>
      <c r="BI20" s="34">
        <v>403</v>
      </c>
      <c r="BJ20" s="34">
        <v>8590.0199999999986</v>
      </c>
      <c r="BL20" s="44"/>
      <c r="BM20" s="44"/>
      <c r="BN20" s="44"/>
      <c r="BO20" s="44"/>
      <c r="BP20" s="45">
        <v>4</v>
      </c>
      <c r="BQ20" s="105">
        <v>62.87</v>
      </c>
      <c r="BS20" s="44"/>
      <c r="BT20" s="44"/>
      <c r="BU20" s="44"/>
      <c r="BV20" s="38" t="s">
        <v>68</v>
      </c>
      <c r="BW20" s="38">
        <v>4</v>
      </c>
      <c r="BX20" s="77">
        <v>62.87</v>
      </c>
      <c r="BZ20" s="44"/>
      <c r="CA20" s="44"/>
      <c r="CB20" s="44"/>
      <c r="CC20" s="38" t="s">
        <v>68</v>
      </c>
      <c r="CD20" s="38">
        <v>3</v>
      </c>
      <c r="CE20" s="107">
        <v>47.95</v>
      </c>
    </row>
    <row r="21" spans="1:83">
      <c r="A21" s="34"/>
      <c r="B21" s="34"/>
      <c r="C21" s="34"/>
      <c r="D21" s="34"/>
      <c r="E21" s="34">
        <v>263</v>
      </c>
      <c r="F21" s="4">
        <v>6392.07</v>
      </c>
      <c r="H21" s="34"/>
      <c r="I21" s="34"/>
      <c r="J21" s="34"/>
      <c r="K21" s="34" t="s">
        <v>69</v>
      </c>
      <c r="L21" s="34">
        <v>1</v>
      </c>
      <c r="M21" s="4">
        <v>27.49</v>
      </c>
      <c r="O21" s="34"/>
      <c r="P21" s="34"/>
      <c r="Q21" s="34"/>
      <c r="R21" s="34" t="s">
        <v>68</v>
      </c>
      <c r="S21" s="34">
        <v>2</v>
      </c>
      <c r="T21" s="4">
        <v>-47</v>
      </c>
      <c r="V21" s="34"/>
      <c r="W21" s="34"/>
      <c r="X21" s="34"/>
      <c r="Y21" s="34" t="s">
        <v>68</v>
      </c>
      <c r="Z21" s="34">
        <v>1</v>
      </c>
      <c r="AA21" s="4">
        <v>15.44</v>
      </c>
      <c r="AC21" s="34"/>
      <c r="AD21" s="34"/>
      <c r="AE21" s="34"/>
      <c r="AF21" s="34" t="s">
        <v>68</v>
      </c>
      <c r="AG21" s="34">
        <v>1</v>
      </c>
      <c r="AH21" s="4">
        <v>0.97</v>
      </c>
      <c r="AJ21" s="34"/>
      <c r="AK21" s="34"/>
      <c r="AL21" s="34"/>
      <c r="AM21" s="34" t="s">
        <v>67</v>
      </c>
      <c r="AN21" s="34">
        <v>2</v>
      </c>
      <c r="AO21" s="4">
        <v>5.38</v>
      </c>
      <c r="AQ21" s="34"/>
      <c r="AR21" s="34"/>
      <c r="AS21" s="34"/>
      <c r="AT21" s="34" t="s">
        <v>69</v>
      </c>
      <c r="AU21" s="34">
        <v>1</v>
      </c>
      <c r="AV21" s="4">
        <v>16.670000000000002</v>
      </c>
      <c r="AX21" s="34"/>
      <c r="AY21" s="34"/>
      <c r="AZ21" s="34"/>
      <c r="BA21" s="34" t="s">
        <v>79</v>
      </c>
      <c r="BB21" s="103">
        <v>353</v>
      </c>
      <c r="BC21" s="4">
        <v>9418.9699999999993</v>
      </c>
      <c r="BH21" s="120" t="s">
        <v>79</v>
      </c>
      <c r="BI21" s="34">
        <v>357</v>
      </c>
      <c r="BJ21" s="34">
        <v>9438.51</v>
      </c>
      <c r="BL21" s="44"/>
      <c r="BM21" s="44"/>
      <c r="BN21" s="44"/>
      <c r="BO21" s="44"/>
      <c r="BP21" s="45">
        <v>287</v>
      </c>
      <c r="BQ21" s="105">
        <v>7418.78</v>
      </c>
      <c r="BS21" s="44"/>
      <c r="BT21" s="44"/>
      <c r="BU21" s="44"/>
      <c r="BV21" s="44"/>
      <c r="BW21" s="45">
        <v>289</v>
      </c>
      <c r="BX21" s="78">
        <v>7462.63</v>
      </c>
      <c r="BZ21" s="44"/>
      <c r="CA21" s="44"/>
      <c r="CB21" s="44"/>
      <c r="CC21" s="44"/>
      <c r="CD21" s="45">
        <v>291</v>
      </c>
      <c r="CE21" s="108">
        <v>7446.4</v>
      </c>
    </row>
    <row r="22" spans="1:83">
      <c r="A22" s="34"/>
      <c r="B22" s="34"/>
      <c r="C22" s="34"/>
      <c r="D22" s="34" t="s">
        <v>69</v>
      </c>
      <c r="E22" s="34">
        <v>2</v>
      </c>
      <c r="F22" s="4">
        <v>30.89</v>
      </c>
      <c r="H22" s="34"/>
      <c r="I22" s="34"/>
      <c r="J22" s="34"/>
      <c r="K22" s="34"/>
      <c r="L22" s="34">
        <v>2</v>
      </c>
      <c r="M22" s="4">
        <v>30.89</v>
      </c>
      <c r="O22" s="34"/>
      <c r="P22" s="34"/>
      <c r="Q22" s="34"/>
      <c r="R22" s="34"/>
      <c r="S22" s="34">
        <v>3</v>
      </c>
      <c r="T22" s="4">
        <v>73.59</v>
      </c>
      <c r="V22" s="34"/>
      <c r="W22" s="34"/>
      <c r="X22" s="34"/>
      <c r="Y22" s="34"/>
      <c r="Z22" s="34">
        <v>4</v>
      </c>
      <c r="AA22" s="4">
        <v>63.79</v>
      </c>
      <c r="AC22" s="34"/>
      <c r="AD22" s="34"/>
      <c r="AE22" s="34"/>
      <c r="AF22" s="34"/>
      <c r="AG22" s="34">
        <v>4</v>
      </c>
      <c r="AH22" s="4">
        <v>62.87</v>
      </c>
      <c r="AJ22" s="34"/>
      <c r="AK22" s="34"/>
      <c r="AL22" s="34"/>
      <c r="AM22" s="34"/>
      <c r="AN22" s="34">
        <v>275</v>
      </c>
      <c r="AO22" s="4">
        <v>5822.17</v>
      </c>
      <c r="AQ22" s="34"/>
      <c r="AR22" s="34"/>
      <c r="AS22" s="34"/>
      <c r="AT22" s="34"/>
      <c r="AU22" s="34">
        <v>214</v>
      </c>
      <c r="AV22" s="4">
        <v>7004.03</v>
      </c>
      <c r="AX22" s="34"/>
      <c r="AY22" s="34"/>
      <c r="AZ22" s="34"/>
      <c r="BA22" s="34" t="s">
        <v>80</v>
      </c>
      <c r="BB22" s="103">
        <v>254</v>
      </c>
      <c r="BC22" s="4">
        <v>9506.2799999999988</v>
      </c>
      <c r="BH22" s="120" t="s">
        <v>80</v>
      </c>
      <c r="BI22" s="34">
        <v>270</v>
      </c>
      <c r="BJ22" s="34">
        <v>9932.1</v>
      </c>
      <c r="BL22" s="44"/>
      <c r="BM22" s="44"/>
      <c r="BN22" s="44"/>
      <c r="BO22" s="38" t="s">
        <v>69</v>
      </c>
      <c r="BP22" s="38">
        <v>1</v>
      </c>
      <c r="BQ22" s="104">
        <v>16.670000000000002</v>
      </c>
      <c r="BS22" s="44"/>
      <c r="BT22" s="44"/>
      <c r="BU22" s="44"/>
      <c r="BV22" s="38" t="s">
        <v>69</v>
      </c>
      <c r="BW22" s="38">
        <v>1</v>
      </c>
      <c r="BX22" s="77">
        <v>42.2</v>
      </c>
      <c r="BZ22" s="44"/>
      <c r="CA22" s="44"/>
      <c r="CB22" s="44"/>
      <c r="CC22" s="38" t="s">
        <v>69</v>
      </c>
      <c r="CD22" s="38">
        <v>1</v>
      </c>
      <c r="CE22" s="107">
        <v>38.980000000000004</v>
      </c>
    </row>
    <row r="23" spans="1:83">
      <c r="A23" s="34"/>
      <c r="B23" s="34"/>
      <c r="C23" s="34"/>
      <c r="D23" s="34"/>
      <c r="E23" s="34">
        <v>214</v>
      </c>
      <c r="F23" s="4">
        <v>6594.43</v>
      </c>
      <c r="H23" s="34"/>
      <c r="I23" s="34"/>
      <c r="J23" s="34"/>
      <c r="K23" s="34"/>
      <c r="L23" s="34">
        <v>221</v>
      </c>
      <c r="M23" s="4">
        <v>6835.66</v>
      </c>
      <c r="O23" s="34"/>
      <c r="P23" s="34"/>
      <c r="Q23" s="34"/>
      <c r="R23" s="34"/>
      <c r="S23" s="34">
        <v>4</v>
      </c>
      <c r="T23" s="4">
        <v>57.24</v>
      </c>
      <c r="V23" s="34"/>
      <c r="W23" s="34"/>
      <c r="X23" s="34"/>
      <c r="Y23" s="34"/>
      <c r="Z23" s="34">
        <v>266</v>
      </c>
      <c r="AA23" s="4">
        <v>7179.52</v>
      </c>
      <c r="AC23" s="34"/>
      <c r="AD23" s="34"/>
      <c r="AE23" s="34"/>
      <c r="AF23" s="34"/>
      <c r="AG23" s="34">
        <v>269</v>
      </c>
      <c r="AH23" s="4">
        <v>7207.38</v>
      </c>
      <c r="AJ23" s="34"/>
      <c r="AK23" s="34"/>
      <c r="AL23" s="34"/>
      <c r="AM23" s="34" t="s">
        <v>68</v>
      </c>
      <c r="AN23" s="34">
        <v>1</v>
      </c>
      <c r="AO23" s="4">
        <v>24.98</v>
      </c>
      <c r="AQ23" s="34"/>
      <c r="AR23" s="34"/>
      <c r="AS23" s="34"/>
      <c r="AT23" s="34" t="s">
        <v>70</v>
      </c>
      <c r="AU23" s="34">
        <v>1</v>
      </c>
      <c r="AV23" s="4">
        <v>-21.69</v>
      </c>
      <c r="AX23" s="34"/>
      <c r="AY23" s="34"/>
      <c r="AZ23" s="34"/>
      <c r="BA23" s="34" t="s">
        <v>81</v>
      </c>
      <c r="BB23" s="103">
        <v>69</v>
      </c>
      <c r="BC23" s="4">
        <v>2050.63</v>
      </c>
      <c r="BH23" s="120" t="s">
        <v>81</v>
      </c>
      <c r="BI23" s="34">
        <v>71</v>
      </c>
      <c r="BJ23" s="34">
        <v>1865.6499999999999</v>
      </c>
      <c r="BL23" s="44"/>
      <c r="BM23" s="44"/>
      <c r="BN23" s="44"/>
      <c r="BO23" s="44"/>
      <c r="BP23" s="45">
        <v>229</v>
      </c>
      <c r="BQ23" s="105">
        <v>7273.92</v>
      </c>
      <c r="BS23" s="44"/>
      <c r="BT23" s="44"/>
      <c r="BU23" s="44"/>
      <c r="BV23" s="44"/>
      <c r="BW23" s="45">
        <v>232</v>
      </c>
      <c r="BX23" s="78">
        <v>7392.41</v>
      </c>
      <c r="BZ23" s="44"/>
      <c r="CA23" s="44"/>
      <c r="CB23" s="44"/>
      <c r="CC23" s="44"/>
      <c r="CD23" s="45">
        <v>3</v>
      </c>
      <c r="CE23" s="108">
        <v>99.85</v>
      </c>
    </row>
    <row r="24" spans="1:83">
      <c r="A24" s="34"/>
      <c r="B24" s="34"/>
      <c r="C24" s="34"/>
      <c r="D24" s="34" t="s">
        <v>70</v>
      </c>
      <c r="E24" s="34">
        <v>1</v>
      </c>
      <c r="F24" s="4">
        <v>56.650000000000006</v>
      </c>
      <c r="H24" s="34"/>
      <c r="I24" s="34"/>
      <c r="J24" s="34"/>
      <c r="K24" s="34" t="s">
        <v>70</v>
      </c>
      <c r="L24" s="34">
        <v>1</v>
      </c>
      <c r="M24" s="4">
        <v>22.27</v>
      </c>
      <c r="O24" s="34"/>
      <c r="P24" s="34"/>
      <c r="Q24" s="34"/>
      <c r="R24" s="34"/>
      <c r="S24" s="34">
        <v>269</v>
      </c>
      <c r="T24" s="4">
        <v>6442.85</v>
      </c>
      <c r="V24" s="34"/>
      <c r="W24" s="34"/>
      <c r="X24" s="34"/>
      <c r="Y24" s="34" t="s">
        <v>69</v>
      </c>
      <c r="Z24" s="34">
        <v>2</v>
      </c>
      <c r="AA24" s="4">
        <v>40.08</v>
      </c>
      <c r="AC24" s="34"/>
      <c r="AD24" s="34"/>
      <c r="AE24" s="34"/>
      <c r="AF24" s="34" t="s">
        <v>69</v>
      </c>
      <c r="AG24" s="34">
        <v>1</v>
      </c>
      <c r="AH24" s="4">
        <v>17.580000000000002</v>
      </c>
      <c r="AJ24" s="34"/>
      <c r="AK24" s="34"/>
      <c r="AL24" s="34"/>
      <c r="AM24" s="34"/>
      <c r="AN24" s="34">
        <v>4</v>
      </c>
      <c r="AO24" s="4">
        <v>62.87</v>
      </c>
      <c r="AQ24" s="34"/>
      <c r="AR24" s="34"/>
      <c r="AS24" s="34"/>
      <c r="AT24" s="34"/>
      <c r="AU24" s="34">
        <v>2</v>
      </c>
      <c r="AV24" s="4">
        <v>47.06</v>
      </c>
      <c r="AX24" s="34"/>
      <c r="AY24" s="34"/>
      <c r="AZ24" s="34"/>
      <c r="BA24" s="34" t="s">
        <v>82</v>
      </c>
      <c r="BB24" s="103">
        <v>25</v>
      </c>
      <c r="BC24" s="4">
        <v>647.98</v>
      </c>
      <c r="BH24" s="120" t="s">
        <v>82</v>
      </c>
      <c r="BI24" s="34">
        <v>25</v>
      </c>
      <c r="BJ24" s="34">
        <v>613.15</v>
      </c>
      <c r="BL24" s="44"/>
      <c r="BM24" s="44"/>
      <c r="BN24" s="44"/>
      <c r="BO24" s="44"/>
      <c r="BP24" s="45" t="s">
        <v>117</v>
      </c>
      <c r="BQ24" s="105">
        <v>25.53</v>
      </c>
      <c r="BS24" s="44"/>
      <c r="BT24" s="44"/>
      <c r="BU24" s="44"/>
      <c r="BV24" s="38" t="s">
        <v>70</v>
      </c>
      <c r="BW24" s="38">
        <v>1</v>
      </c>
      <c r="BX24" s="77">
        <v>23.41</v>
      </c>
      <c r="BZ24" s="44"/>
      <c r="CA24" s="44"/>
      <c r="CB24" s="44"/>
      <c r="CC24" s="44"/>
      <c r="CD24" s="45">
        <v>244</v>
      </c>
      <c r="CE24" s="108">
        <v>7669.42</v>
      </c>
    </row>
    <row r="25" spans="1:83">
      <c r="A25" s="34"/>
      <c r="B25" s="34"/>
      <c r="C25" s="34"/>
      <c r="D25" s="34"/>
      <c r="E25" s="34">
        <v>139</v>
      </c>
      <c r="F25" s="4">
        <v>5057.07</v>
      </c>
      <c r="H25" s="34"/>
      <c r="I25" s="34"/>
      <c r="J25" s="34"/>
      <c r="K25" s="34"/>
      <c r="L25" s="34">
        <v>133</v>
      </c>
      <c r="M25" s="4">
        <v>4811.7700000000004</v>
      </c>
      <c r="O25" s="34"/>
      <c r="P25" s="34"/>
      <c r="Q25" s="34"/>
      <c r="R25" s="34" t="s">
        <v>69</v>
      </c>
      <c r="S25" s="34">
        <v>2</v>
      </c>
      <c r="T25" s="4">
        <v>30.89</v>
      </c>
      <c r="V25" s="34"/>
      <c r="W25" s="34"/>
      <c r="X25" s="34"/>
      <c r="Y25" s="34"/>
      <c r="Z25" s="34">
        <v>217</v>
      </c>
      <c r="AA25" s="4">
        <v>7275.76</v>
      </c>
      <c r="AC25" s="34"/>
      <c r="AD25" s="34"/>
      <c r="AE25" s="34"/>
      <c r="AF25" s="34"/>
      <c r="AG25" s="34">
        <v>218</v>
      </c>
      <c r="AH25" s="4">
        <v>7116.89</v>
      </c>
      <c r="AJ25" s="34"/>
      <c r="AK25" s="34"/>
      <c r="AL25" s="34"/>
      <c r="AM25" s="34"/>
      <c r="AN25" s="34">
        <v>276</v>
      </c>
      <c r="AO25" s="4">
        <v>7335.31</v>
      </c>
      <c r="AQ25" s="34"/>
      <c r="AR25" s="34"/>
      <c r="AS25" s="34"/>
      <c r="AT25" s="34"/>
      <c r="AU25" s="34">
        <v>140</v>
      </c>
      <c r="AV25" s="4">
        <v>5868.45</v>
      </c>
      <c r="AX25" s="34"/>
      <c r="AY25" s="34"/>
      <c r="AZ25" s="34"/>
      <c r="BA25" s="34" t="s">
        <v>122</v>
      </c>
      <c r="BB25" s="103">
        <v>262</v>
      </c>
      <c r="BC25" s="4">
        <v>1355.55</v>
      </c>
      <c r="BH25" s="120" t="s">
        <v>122</v>
      </c>
      <c r="BI25" s="34">
        <v>270</v>
      </c>
      <c r="BJ25" s="34">
        <v>1391.55</v>
      </c>
      <c r="BL25" s="44"/>
      <c r="BM25" s="44"/>
      <c r="BN25" s="44"/>
      <c r="BO25" s="38" t="s">
        <v>70</v>
      </c>
      <c r="BP25" s="38">
        <v>1</v>
      </c>
      <c r="BQ25" s="104">
        <v>23.41</v>
      </c>
      <c r="BS25" s="44"/>
      <c r="BT25" s="44"/>
      <c r="BU25" s="44"/>
      <c r="BV25" s="44"/>
      <c r="BW25" s="45">
        <v>140</v>
      </c>
      <c r="BX25" s="78">
        <v>5781.33</v>
      </c>
      <c r="BZ25" s="44"/>
      <c r="CA25" s="44"/>
      <c r="CB25" s="44"/>
      <c r="CC25" s="38" t="s">
        <v>70</v>
      </c>
      <c r="CD25" s="38">
        <v>1</v>
      </c>
      <c r="CE25" s="107">
        <v>23.41</v>
      </c>
    </row>
    <row r="26" spans="1:83">
      <c r="A26" s="34"/>
      <c r="B26" s="34"/>
      <c r="C26" s="34"/>
      <c r="D26" s="34" t="s">
        <v>71</v>
      </c>
      <c r="E26" s="34">
        <v>51</v>
      </c>
      <c r="F26" s="4">
        <v>1517.41</v>
      </c>
      <c r="H26" s="34"/>
      <c r="I26" s="34"/>
      <c r="J26" s="34"/>
      <c r="K26" s="34" t="s">
        <v>71</v>
      </c>
      <c r="L26" s="34">
        <v>1</v>
      </c>
      <c r="M26" s="4">
        <v>20.28</v>
      </c>
      <c r="O26" s="34"/>
      <c r="P26" s="34"/>
      <c r="Q26" s="34"/>
      <c r="R26" s="34"/>
      <c r="S26" s="34">
        <v>215</v>
      </c>
      <c r="T26" s="4">
        <v>6528.93</v>
      </c>
      <c r="V26" s="34"/>
      <c r="W26" s="34"/>
      <c r="X26" s="34"/>
      <c r="Y26" s="34" t="s">
        <v>70</v>
      </c>
      <c r="Z26" s="34">
        <v>1</v>
      </c>
      <c r="AA26" s="4">
        <v>23.65</v>
      </c>
      <c r="AC26" s="34"/>
      <c r="AD26" s="34"/>
      <c r="AE26" s="34"/>
      <c r="AF26" s="34" t="s">
        <v>70</v>
      </c>
      <c r="AG26" s="34">
        <v>1</v>
      </c>
      <c r="AH26" s="4">
        <v>33.299999999999997</v>
      </c>
      <c r="AJ26" s="34"/>
      <c r="AK26" s="34"/>
      <c r="AL26" s="34"/>
      <c r="AM26" s="34" t="s">
        <v>69</v>
      </c>
      <c r="AN26" s="34">
        <v>1</v>
      </c>
      <c r="AO26" s="4">
        <v>16.670000000000002</v>
      </c>
      <c r="AQ26" s="34"/>
      <c r="AR26" s="34"/>
      <c r="AS26" s="34"/>
      <c r="AT26" s="34" t="s">
        <v>71</v>
      </c>
      <c r="AU26" s="34">
        <v>1</v>
      </c>
      <c r="AV26" s="4">
        <v>20.28</v>
      </c>
      <c r="AX26" s="34"/>
      <c r="AY26" s="34"/>
      <c r="AZ26" s="34"/>
      <c r="BA26" s="34" t="s">
        <v>125</v>
      </c>
      <c r="BB26" s="103">
        <v>272</v>
      </c>
      <c r="BC26" s="4">
        <v>1648.29</v>
      </c>
      <c r="BH26" s="120" t="s">
        <v>125</v>
      </c>
      <c r="BI26" s="34">
        <v>275</v>
      </c>
      <c r="BJ26" s="34">
        <v>1665.4699999999998</v>
      </c>
      <c r="BL26" s="44"/>
      <c r="BM26" s="44"/>
      <c r="BN26" s="44"/>
      <c r="BO26" s="44"/>
      <c r="BP26" s="45">
        <v>137</v>
      </c>
      <c r="BQ26" s="105">
        <v>5706.32</v>
      </c>
      <c r="BS26" s="44"/>
      <c r="BT26" s="44"/>
      <c r="BU26" s="44"/>
      <c r="BV26" s="38" t="s">
        <v>71</v>
      </c>
      <c r="BW26" s="38">
        <v>54</v>
      </c>
      <c r="BX26" s="77">
        <v>1712.46</v>
      </c>
      <c r="BZ26" s="44"/>
      <c r="CA26" s="44"/>
      <c r="CB26" s="44"/>
      <c r="CC26" s="44"/>
      <c r="CD26" s="45">
        <v>140</v>
      </c>
      <c r="CE26" s="108">
        <v>5847.82</v>
      </c>
    </row>
    <row r="27" spans="1:83">
      <c r="A27" s="34"/>
      <c r="B27" s="34"/>
      <c r="C27" s="34"/>
      <c r="D27" s="34" t="s">
        <v>72</v>
      </c>
      <c r="E27" s="34">
        <v>7</v>
      </c>
      <c r="F27" s="4">
        <v>272.67</v>
      </c>
      <c r="H27" s="34"/>
      <c r="I27" s="34"/>
      <c r="J27" s="34"/>
      <c r="K27" s="34"/>
      <c r="L27" s="34">
        <v>52</v>
      </c>
      <c r="M27" s="4">
        <v>1536.6</v>
      </c>
      <c r="O27" s="34"/>
      <c r="P27" s="34"/>
      <c r="Q27" s="34"/>
      <c r="R27" s="34" t="s">
        <v>70</v>
      </c>
      <c r="S27" s="34">
        <v>1</v>
      </c>
      <c r="T27" s="4">
        <v>22.27</v>
      </c>
      <c r="V27" s="34"/>
      <c r="W27" s="34"/>
      <c r="X27" s="34"/>
      <c r="Y27" s="34"/>
      <c r="Z27" s="34">
        <v>2</v>
      </c>
      <c r="AA27" s="4">
        <v>-56.26</v>
      </c>
      <c r="AC27" s="34"/>
      <c r="AD27" s="34"/>
      <c r="AE27" s="34"/>
      <c r="AF27" s="34"/>
      <c r="AG27" s="34">
        <v>2</v>
      </c>
      <c r="AH27" s="4">
        <v>98.16</v>
      </c>
      <c r="AJ27" s="34"/>
      <c r="AK27" s="34"/>
      <c r="AL27" s="34"/>
      <c r="AM27" s="34"/>
      <c r="AN27" s="34">
        <v>220</v>
      </c>
      <c r="AO27" s="4">
        <v>7135.09</v>
      </c>
      <c r="AQ27" s="34"/>
      <c r="AR27" s="34"/>
      <c r="AS27" s="34"/>
      <c r="AT27" s="34"/>
      <c r="AU27" s="34">
        <v>48</v>
      </c>
      <c r="AV27" s="4">
        <v>1413.68</v>
      </c>
      <c r="AX27" s="34"/>
      <c r="AY27" s="34"/>
      <c r="AZ27" s="34"/>
      <c r="BA27" s="34" t="s">
        <v>126</v>
      </c>
      <c r="BB27" s="103">
        <v>234</v>
      </c>
      <c r="BC27" s="4">
        <v>3070.23</v>
      </c>
      <c r="BH27" s="120" t="s">
        <v>126</v>
      </c>
      <c r="BI27" s="34">
        <v>236</v>
      </c>
      <c r="BJ27" s="34">
        <v>3092.29</v>
      </c>
      <c r="BL27" s="44"/>
      <c r="BM27" s="44"/>
      <c r="BN27" s="44"/>
      <c r="BO27" s="38" t="s">
        <v>71</v>
      </c>
      <c r="BP27" s="38">
        <v>55</v>
      </c>
      <c r="BQ27" s="104">
        <v>1738.05</v>
      </c>
      <c r="BS27" s="44"/>
      <c r="BT27" s="44"/>
      <c r="BU27" s="44"/>
      <c r="BV27" s="38" t="s">
        <v>72</v>
      </c>
      <c r="BW27" s="38">
        <v>10</v>
      </c>
      <c r="BX27" s="77">
        <v>317.57</v>
      </c>
      <c r="BZ27" s="44"/>
      <c r="CA27" s="44"/>
      <c r="CB27" s="44"/>
      <c r="CC27" s="38" t="s">
        <v>71</v>
      </c>
      <c r="CD27" s="38">
        <v>57</v>
      </c>
      <c r="CE27" s="107">
        <v>1801.68</v>
      </c>
    </row>
    <row r="28" spans="1:83">
      <c r="A28" s="34"/>
      <c r="B28" s="34"/>
      <c r="C28" s="34"/>
      <c r="D28" s="34" t="s">
        <v>73</v>
      </c>
      <c r="E28" s="34">
        <v>2</v>
      </c>
      <c r="F28" s="4">
        <v>6.24</v>
      </c>
      <c r="H28" s="34"/>
      <c r="I28" s="34"/>
      <c r="J28" s="34"/>
      <c r="K28" s="34" t="s">
        <v>72</v>
      </c>
      <c r="L28" s="34">
        <v>7</v>
      </c>
      <c r="M28" s="4">
        <v>272.67</v>
      </c>
      <c r="O28" s="34"/>
      <c r="P28" s="34"/>
      <c r="Q28" s="34"/>
      <c r="R28" s="34"/>
      <c r="S28" s="34">
        <v>2</v>
      </c>
      <c r="T28" s="4">
        <v>56.26</v>
      </c>
      <c r="V28" s="34"/>
      <c r="W28" s="34"/>
      <c r="X28" s="34"/>
      <c r="Y28" s="34"/>
      <c r="Z28" s="34">
        <v>145</v>
      </c>
      <c r="AA28" s="4">
        <v>6058.17</v>
      </c>
      <c r="AC28" s="34"/>
      <c r="AD28" s="34"/>
      <c r="AE28" s="34"/>
      <c r="AF28" s="34"/>
      <c r="AG28" s="34">
        <v>146</v>
      </c>
      <c r="AH28" s="4">
        <v>6193.34</v>
      </c>
      <c r="AJ28" s="34"/>
      <c r="AK28" s="34"/>
      <c r="AL28" s="34"/>
      <c r="AM28" s="34" t="s">
        <v>70</v>
      </c>
      <c r="AN28" s="34">
        <v>2</v>
      </c>
      <c r="AO28" s="4">
        <v>68.900000000000006</v>
      </c>
      <c r="AQ28" s="34"/>
      <c r="AR28" s="34"/>
      <c r="AS28" s="34"/>
      <c r="AT28" s="34" t="s">
        <v>72</v>
      </c>
      <c r="AU28" s="34">
        <v>8</v>
      </c>
      <c r="AV28" s="4">
        <v>258.95999999999998</v>
      </c>
      <c r="AX28" s="34"/>
      <c r="AY28" s="34"/>
      <c r="AZ28" s="34"/>
      <c r="BA28" s="34" t="s">
        <v>127</v>
      </c>
      <c r="BB28" s="103">
        <v>188</v>
      </c>
      <c r="BC28" s="4">
        <v>3833.05</v>
      </c>
      <c r="BH28" s="120" t="s">
        <v>127</v>
      </c>
      <c r="BI28" s="34">
        <v>194</v>
      </c>
      <c r="BJ28" s="34">
        <v>3876.12</v>
      </c>
      <c r="BL28" s="44"/>
      <c r="BM28" s="44"/>
      <c r="BN28" s="44"/>
      <c r="BO28" s="38" t="s">
        <v>72</v>
      </c>
      <c r="BP28" s="38">
        <v>9</v>
      </c>
      <c r="BQ28" s="104">
        <v>286.82</v>
      </c>
      <c r="BS28" s="44"/>
      <c r="BT28" s="44"/>
      <c r="BU28" s="44"/>
      <c r="BV28" s="38" t="s">
        <v>73</v>
      </c>
      <c r="BW28" s="38">
        <v>1</v>
      </c>
      <c r="BX28" s="77">
        <v>5.78</v>
      </c>
      <c r="BZ28" s="44"/>
      <c r="CA28" s="44"/>
      <c r="CB28" s="44"/>
      <c r="CC28" s="38" t="s">
        <v>72</v>
      </c>
      <c r="CD28" s="38">
        <v>9</v>
      </c>
      <c r="CE28" s="107">
        <v>286.82</v>
      </c>
    </row>
    <row r="29" spans="1:83">
      <c r="A29" s="34"/>
      <c r="B29" s="34"/>
      <c r="C29" s="34"/>
      <c r="D29" s="34"/>
      <c r="E29" s="34">
        <v>4</v>
      </c>
      <c r="F29" s="4">
        <v>8.18</v>
      </c>
      <c r="H29" s="34"/>
      <c r="I29" s="34"/>
      <c r="J29" s="34"/>
      <c r="K29" s="34" t="s">
        <v>73</v>
      </c>
      <c r="L29" s="34">
        <v>1</v>
      </c>
      <c r="M29" s="4">
        <v>8.64</v>
      </c>
      <c r="O29" s="34"/>
      <c r="P29" s="34"/>
      <c r="Q29" s="34"/>
      <c r="R29" s="34"/>
      <c r="S29" s="34">
        <v>141</v>
      </c>
      <c r="T29" s="4">
        <v>5123.24</v>
      </c>
      <c r="V29" s="34"/>
      <c r="W29" s="34"/>
      <c r="X29" s="34"/>
      <c r="Y29" s="34" t="s">
        <v>71</v>
      </c>
      <c r="Z29" s="34">
        <v>1</v>
      </c>
      <c r="AA29" s="4">
        <v>20.28</v>
      </c>
      <c r="AC29" s="34"/>
      <c r="AD29" s="34"/>
      <c r="AE29" s="34"/>
      <c r="AF29" s="34" t="s">
        <v>71</v>
      </c>
      <c r="AG29" s="34">
        <v>1</v>
      </c>
      <c r="AH29" s="4">
        <v>20.28</v>
      </c>
      <c r="AJ29" s="34"/>
      <c r="AK29" s="34"/>
      <c r="AL29" s="34"/>
      <c r="AM29" s="34"/>
      <c r="AN29" s="34">
        <v>147</v>
      </c>
      <c r="AO29" s="4">
        <v>6249.59</v>
      </c>
      <c r="AQ29" s="34"/>
      <c r="AR29" s="34"/>
      <c r="AS29" s="34"/>
      <c r="AT29" s="34" t="s">
        <v>73</v>
      </c>
      <c r="AU29" s="34">
        <v>1</v>
      </c>
      <c r="AV29" s="4">
        <v>4.04</v>
      </c>
      <c r="AX29" s="34"/>
      <c r="AY29" s="34"/>
      <c r="AZ29" s="34"/>
      <c r="BA29" s="34" t="s">
        <v>128</v>
      </c>
      <c r="BB29" s="103">
        <v>149</v>
      </c>
      <c r="BC29" s="4">
        <v>3869.5299999999997</v>
      </c>
      <c r="BH29" s="120" t="s">
        <v>128</v>
      </c>
      <c r="BI29" s="34">
        <v>156</v>
      </c>
      <c r="BJ29" s="34">
        <v>4070.93</v>
      </c>
      <c r="BL29" s="44"/>
      <c r="BM29" s="44"/>
      <c r="BN29" s="44"/>
      <c r="BO29" s="38" t="s">
        <v>73</v>
      </c>
      <c r="BP29" s="38">
        <v>1</v>
      </c>
      <c r="BQ29" s="104">
        <v>4.62</v>
      </c>
      <c r="BS29" s="44"/>
      <c r="BT29" s="44"/>
      <c r="BU29" s="44"/>
      <c r="BV29" s="44"/>
      <c r="BW29" s="45">
        <v>3</v>
      </c>
      <c r="BX29" s="78">
        <v>8.6999999999999993</v>
      </c>
      <c r="BZ29" s="44"/>
      <c r="CA29" s="44"/>
      <c r="CB29" s="44"/>
      <c r="CC29" s="38" t="s">
        <v>73</v>
      </c>
      <c r="CD29" s="38">
        <v>1</v>
      </c>
      <c r="CE29" s="107">
        <v>5.78</v>
      </c>
    </row>
    <row r="30" spans="1:83">
      <c r="A30" s="34"/>
      <c r="B30" s="34"/>
      <c r="C30" s="34"/>
      <c r="D30" s="34"/>
      <c r="E30" s="34">
        <v>301</v>
      </c>
      <c r="F30" s="4">
        <v>936.98</v>
      </c>
      <c r="H30" s="34"/>
      <c r="I30" s="34"/>
      <c r="J30" s="34"/>
      <c r="K30" s="34"/>
      <c r="L30" s="34">
        <v>4</v>
      </c>
      <c r="M30" s="4">
        <v>-8.18</v>
      </c>
      <c r="O30" s="34"/>
      <c r="P30" s="34"/>
      <c r="Q30" s="34"/>
      <c r="R30" s="34" t="s">
        <v>71</v>
      </c>
      <c r="S30" s="34">
        <v>1</v>
      </c>
      <c r="T30" s="4">
        <v>20.28</v>
      </c>
      <c r="V30" s="34"/>
      <c r="W30" s="34"/>
      <c r="X30" s="34"/>
      <c r="Y30" s="34"/>
      <c r="Z30" s="34">
        <v>49</v>
      </c>
      <c r="AA30" s="4">
        <v>1430.94</v>
      </c>
      <c r="AC30" s="34"/>
      <c r="AD30" s="34"/>
      <c r="AE30" s="34"/>
      <c r="AF30" s="34"/>
      <c r="AG30" s="34">
        <v>51</v>
      </c>
      <c r="AH30" s="4">
        <v>1511.31</v>
      </c>
      <c r="AJ30" s="34"/>
      <c r="AK30" s="34"/>
      <c r="AL30" s="34"/>
      <c r="AM30" s="34" t="s">
        <v>71</v>
      </c>
      <c r="AN30" s="34">
        <v>1</v>
      </c>
      <c r="AO30" s="4">
        <v>20.28</v>
      </c>
      <c r="AQ30" s="34"/>
      <c r="AR30" s="34"/>
      <c r="AS30" s="34"/>
      <c r="AT30" s="34"/>
      <c r="AU30" s="34">
        <v>2</v>
      </c>
      <c r="AV30" s="4">
        <v>-5.54</v>
      </c>
      <c r="AX30" s="34"/>
      <c r="AY30" s="34"/>
      <c r="AZ30" s="34"/>
      <c r="BA30" s="34" t="s">
        <v>129</v>
      </c>
      <c r="BB30" s="103">
        <v>137</v>
      </c>
      <c r="BC30" s="4">
        <v>4498.07</v>
      </c>
      <c r="BH30" s="120" t="s">
        <v>129</v>
      </c>
      <c r="BI30" s="34">
        <v>147</v>
      </c>
      <c r="BJ30" s="34">
        <v>4879.76</v>
      </c>
      <c r="BL30" s="44"/>
      <c r="BM30" s="44"/>
      <c r="BN30" s="44"/>
      <c r="BO30" s="44"/>
      <c r="BP30" s="45">
        <v>347</v>
      </c>
      <c r="BQ30" s="105">
        <v>1194.29</v>
      </c>
      <c r="BS30" s="44"/>
      <c r="BT30" s="44"/>
      <c r="BU30" s="44"/>
      <c r="BV30" s="44"/>
      <c r="BW30" s="45">
        <v>351</v>
      </c>
      <c r="BX30" s="78">
        <v>1204.04</v>
      </c>
      <c r="BZ30" s="44"/>
      <c r="CA30" s="44"/>
      <c r="CB30" s="44"/>
      <c r="CC30" s="44"/>
      <c r="CD30" s="45">
        <v>2</v>
      </c>
      <c r="CE30" s="108">
        <v>7.73</v>
      </c>
    </row>
    <row r="31" spans="1:83">
      <c r="A31" s="34"/>
      <c r="B31" s="34"/>
      <c r="C31" s="34"/>
      <c r="D31" s="34" t="s">
        <v>74</v>
      </c>
      <c r="E31" s="34">
        <v>1</v>
      </c>
      <c r="F31" s="4">
        <v>2.93</v>
      </c>
      <c r="H31" s="34"/>
      <c r="I31" s="34"/>
      <c r="J31" s="34"/>
      <c r="K31" s="34"/>
      <c r="L31" s="34">
        <v>298</v>
      </c>
      <c r="M31" s="4">
        <v>917.71</v>
      </c>
      <c r="O31" s="34"/>
      <c r="P31" s="34"/>
      <c r="Q31" s="34"/>
      <c r="R31" s="34"/>
      <c r="S31" s="34">
        <v>47</v>
      </c>
      <c r="T31" s="4">
        <v>1428.05</v>
      </c>
      <c r="V31" s="34"/>
      <c r="W31" s="34"/>
      <c r="X31" s="34"/>
      <c r="Y31" s="34" t="s">
        <v>72</v>
      </c>
      <c r="Z31" s="34">
        <v>6</v>
      </c>
      <c r="AA31" s="4">
        <v>214.61</v>
      </c>
      <c r="AC31" s="34"/>
      <c r="AD31" s="34"/>
      <c r="AE31" s="34"/>
      <c r="AF31" s="34" t="s">
        <v>72</v>
      </c>
      <c r="AG31" s="34">
        <v>8</v>
      </c>
      <c r="AH31" s="4">
        <v>258.95999999999998</v>
      </c>
      <c r="AJ31" s="34"/>
      <c r="AK31" s="34"/>
      <c r="AL31" s="34"/>
      <c r="AM31" s="34"/>
      <c r="AN31" s="34">
        <v>52</v>
      </c>
      <c r="AO31" s="4">
        <v>1555.38</v>
      </c>
      <c r="AQ31" s="34"/>
      <c r="AR31" s="34"/>
      <c r="AS31" s="34"/>
      <c r="AT31" s="34"/>
      <c r="AU31" s="34">
        <v>322</v>
      </c>
      <c r="AV31" s="4">
        <v>1104.1300000000001</v>
      </c>
      <c r="AX31" s="34"/>
      <c r="AY31" s="34"/>
      <c r="AZ31" s="34"/>
      <c r="BA31" s="34" t="s">
        <v>130</v>
      </c>
      <c r="BB31" s="103">
        <v>133</v>
      </c>
      <c r="BC31" s="4">
        <v>5343.45</v>
      </c>
      <c r="BH31" s="120" t="s">
        <v>130</v>
      </c>
      <c r="BI31" s="34">
        <v>134</v>
      </c>
      <c r="BJ31" s="34">
        <v>5364.21</v>
      </c>
      <c r="BL31" s="44"/>
      <c r="BM31" s="44"/>
      <c r="BN31" s="44"/>
      <c r="BO31" s="44"/>
      <c r="BP31" s="45" t="s">
        <v>117</v>
      </c>
      <c r="BQ31" s="105">
        <v>4.5</v>
      </c>
      <c r="BS31" s="44"/>
      <c r="BT31" s="44"/>
      <c r="BU31" s="44"/>
      <c r="BV31" s="38" t="s">
        <v>74</v>
      </c>
      <c r="BW31" s="38">
        <v>1</v>
      </c>
      <c r="BX31" s="77">
        <v>3.74</v>
      </c>
      <c r="BZ31" s="44"/>
      <c r="CA31" s="44"/>
      <c r="CB31" s="44"/>
      <c r="CC31" s="44"/>
      <c r="CD31" s="45">
        <v>356</v>
      </c>
      <c r="CE31" s="108">
        <v>1223.53</v>
      </c>
    </row>
    <row r="32" spans="1:83">
      <c r="A32" s="34"/>
      <c r="B32" s="34"/>
      <c r="C32" s="34"/>
      <c r="D32" s="34"/>
      <c r="E32" s="34">
        <v>271</v>
      </c>
      <c r="F32" s="4">
        <v>986.95</v>
      </c>
      <c r="H32" s="34"/>
      <c r="I32" s="34"/>
      <c r="J32" s="34"/>
      <c r="K32" s="34" t="s">
        <v>74</v>
      </c>
      <c r="L32" s="34">
        <v>1</v>
      </c>
      <c r="M32" s="4">
        <v>2.06</v>
      </c>
      <c r="O32" s="34"/>
      <c r="P32" s="34"/>
      <c r="Q32" s="34"/>
      <c r="R32" s="34" t="s">
        <v>72</v>
      </c>
      <c r="S32" s="34">
        <v>6</v>
      </c>
      <c r="T32" s="4">
        <v>202.67</v>
      </c>
      <c r="V32" s="34"/>
      <c r="W32" s="34"/>
      <c r="X32" s="34"/>
      <c r="Y32" s="34" t="s">
        <v>73</v>
      </c>
      <c r="Z32" s="34">
        <v>1</v>
      </c>
      <c r="AA32" s="4">
        <v>3.87</v>
      </c>
      <c r="AC32" s="34"/>
      <c r="AD32" s="34"/>
      <c r="AE32" s="34"/>
      <c r="AF32" s="34" t="s">
        <v>73</v>
      </c>
      <c r="AG32" s="34">
        <v>1</v>
      </c>
      <c r="AH32" s="4">
        <v>1.4600000000000002</v>
      </c>
      <c r="AJ32" s="34"/>
      <c r="AK32" s="34"/>
      <c r="AL32" s="34"/>
      <c r="AM32" s="34" t="s">
        <v>72</v>
      </c>
      <c r="AN32" s="34">
        <v>8</v>
      </c>
      <c r="AO32" s="4">
        <v>258.95999999999998</v>
      </c>
      <c r="AQ32" s="34"/>
      <c r="AR32" s="34"/>
      <c r="AS32" s="34"/>
      <c r="AT32" s="34" t="s">
        <v>74</v>
      </c>
      <c r="AU32" s="34">
        <v>1</v>
      </c>
      <c r="AV32" s="4">
        <v>2.74</v>
      </c>
      <c r="AX32" s="34"/>
      <c r="AY32" s="34"/>
      <c r="AZ32" s="34"/>
      <c r="BA32" s="34" t="s">
        <v>131</v>
      </c>
      <c r="BB32" s="103">
        <v>62</v>
      </c>
      <c r="BC32" s="4">
        <v>3297.5</v>
      </c>
      <c r="BH32" s="120" t="s">
        <v>131</v>
      </c>
      <c r="BI32" s="34">
        <v>65</v>
      </c>
      <c r="BJ32" s="34">
        <v>3449.13</v>
      </c>
      <c r="BL32" s="44"/>
      <c r="BM32" s="44"/>
      <c r="BN32" s="44"/>
      <c r="BO32" s="38" t="s">
        <v>74</v>
      </c>
      <c r="BP32" s="38">
        <v>3</v>
      </c>
      <c r="BQ32" s="104">
        <v>12.53</v>
      </c>
      <c r="BS32" s="44"/>
      <c r="BT32" s="44"/>
      <c r="BU32" s="44"/>
      <c r="BV32" s="44"/>
      <c r="BW32" s="45">
        <v>3</v>
      </c>
      <c r="BX32" s="78">
        <v>23.509999999999998</v>
      </c>
      <c r="BZ32" s="44"/>
      <c r="CA32" s="44"/>
      <c r="CB32" s="44"/>
      <c r="CC32" s="38" t="s">
        <v>74</v>
      </c>
      <c r="CD32" s="38">
        <v>1</v>
      </c>
      <c r="CE32" s="107">
        <v>3.84</v>
      </c>
    </row>
    <row r="33" spans="1:83">
      <c r="A33" s="34"/>
      <c r="B33" s="34"/>
      <c r="C33" s="34"/>
      <c r="D33" s="34" t="s">
        <v>75</v>
      </c>
      <c r="E33" s="34">
        <v>1</v>
      </c>
      <c r="F33" s="4">
        <v>14.86</v>
      </c>
      <c r="H33" s="34"/>
      <c r="I33" s="34"/>
      <c r="J33" s="34"/>
      <c r="K33" s="34"/>
      <c r="L33" s="34">
        <v>2</v>
      </c>
      <c r="M33" s="4">
        <v>5.81</v>
      </c>
      <c r="O33" s="34"/>
      <c r="P33" s="34"/>
      <c r="Q33" s="34"/>
      <c r="R33" s="34" t="s">
        <v>73</v>
      </c>
      <c r="S33" s="34">
        <v>1</v>
      </c>
      <c r="T33" s="4">
        <v>9.1900000000000013</v>
      </c>
      <c r="V33" s="34"/>
      <c r="W33" s="34"/>
      <c r="X33" s="34"/>
      <c r="Y33" s="34"/>
      <c r="Z33" s="34">
        <v>3</v>
      </c>
      <c r="AA33" s="4">
        <v>9.3699999999999992</v>
      </c>
      <c r="AC33" s="34"/>
      <c r="AD33" s="34"/>
      <c r="AE33" s="34"/>
      <c r="AF33" s="34"/>
      <c r="AG33" s="34">
        <v>2</v>
      </c>
      <c r="AH33" s="4">
        <v>8</v>
      </c>
      <c r="AJ33" s="34"/>
      <c r="AK33" s="34"/>
      <c r="AL33" s="34"/>
      <c r="AM33" s="34" t="s">
        <v>73</v>
      </c>
      <c r="AN33" s="34">
        <v>1</v>
      </c>
      <c r="AO33" s="4">
        <v>6.24</v>
      </c>
      <c r="AQ33" s="34"/>
      <c r="AR33" s="34"/>
      <c r="AS33" s="34"/>
      <c r="AT33" s="34"/>
      <c r="AU33" s="34">
        <v>3</v>
      </c>
      <c r="AV33" s="4">
        <v>12.53</v>
      </c>
      <c r="AX33" s="34"/>
      <c r="AY33" s="34"/>
      <c r="AZ33" s="34"/>
      <c r="BA33" s="34" t="s">
        <v>132</v>
      </c>
      <c r="BB33" s="103">
        <v>17</v>
      </c>
      <c r="BC33" s="4">
        <v>739.68</v>
      </c>
      <c r="BH33" s="120" t="s">
        <v>132</v>
      </c>
      <c r="BI33" s="34">
        <v>18</v>
      </c>
      <c r="BJ33" s="34">
        <v>773.35</v>
      </c>
      <c r="BL33" s="44"/>
      <c r="BM33" s="44"/>
      <c r="BN33" s="44"/>
      <c r="BO33" s="44"/>
      <c r="BP33" s="45">
        <v>330</v>
      </c>
      <c r="BQ33" s="105">
        <v>1293.8</v>
      </c>
      <c r="BS33" s="44"/>
      <c r="BT33" s="44"/>
      <c r="BU33" s="44"/>
      <c r="BV33" s="44"/>
      <c r="BW33" s="45">
        <v>329</v>
      </c>
      <c r="BX33" s="78">
        <v>1290.8800000000001</v>
      </c>
      <c r="BZ33" s="44"/>
      <c r="CA33" s="44"/>
      <c r="CB33" s="44"/>
      <c r="CC33" s="44"/>
      <c r="CD33" s="45">
        <v>2</v>
      </c>
      <c r="CE33" s="108">
        <v>-6.6</v>
      </c>
    </row>
    <row r="34" spans="1:83">
      <c r="A34" s="34"/>
      <c r="B34" s="34"/>
      <c r="C34" s="34"/>
      <c r="D34" s="34"/>
      <c r="E34" s="34">
        <v>2</v>
      </c>
      <c r="F34" s="4">
        <v>-2.3000000000000007</v>
      </c>
      <c r="H34" s="34"/>
      <c r="I34" s="34"/>
      <c r="J34" s="34"/>
      <c r="K34" s="34"/>
      <c r="L34" s="34">
        <v>276</v>
      </c>
      <c r="M34" s="4">
        <v>996.05</v>
      </c>
      <c r="O34" s="34"/>
      <c r="P34" s="34"/>
      <c r="Q34" s="34"/>
      <c r="R34" s="34"/>
      <c r="S34" s="34">
        <v>297</v>
      </c>
      <c r="T34" s="4">
        <v>905.55</v>
      </c>
      <c r="V34" s="34"/>
      <c r="W34" s="34"/>
      <c r="X34" s="34"/>
      <c r="Y34" s="34"/>
      <c r="Z34" s="34">
        <v>309</v>
      </c>
      <c r="AA34" s="4">
        <v>1070.53</v>
      </c>
      <c r="AC34" s="34"/>
      <c r="AD34" s="34"/>
      <c r="AE34" s="34"/>
      <c r="AF34" s="34"/>
      <c r="AG34" s="34">
        <v>310</v>
      </c>
      <c r="AH34" s="4">
        <v>1068.75</v>
      </c>
      <c r="AJ34" s="34"/>
      <c r="AK34" s="34"/>
      <c r="AL34" s="34"/>
      <c r="AM34" s="34"/>
      <c r="AN34" s="34">
        <v>2</v>
      </c>
      <c r="AO34" s="4">
        <v>-5.24</v>
      </c>
      <c r="AQ34" s="34"/>
      <c r="AR34" s="34"/>
      <c r="AS34" s="34"/>
      <c r="AT34" s="34"/>
      <c r="AU34" s="34">
        <v>319</v>
      </c>
      <c r="AV34" s="4">
        <v>1265.51</v>
      </c>
      <c r="AX34" s="34"/>
      <c r="AY34" s="34"/>
      <c r="AZ34" s="34"/>
      <c r="BA34" s="34" t="s">
        <v>133</v>
      </c>
      <c r="BB34" s="103">
        <v>7</v>
      </c>
      <c r="BC34" s="4">
        <v>219.33</v>
      </c>
      <c r="BH34" s="120" t="s">
        <v>133</v>
      </c>
      <c r="BI34" s="34">
        <v>7</v>
      </c>
      <c r="BJ34" s="34">
        <v>219.33</v>
      </c>
      <c r="BL34" s="44"/>
      <c r="BM34" s="44"/>
      <c r="BN34" s="44"/>
      <c r="BO34" s="44"/>
      <c r="BP34" s="45" t="s">
        <v>117</v>
      </c>
      <c r="BQ34" s="105">
        <v>3.3</v>
      </c>
      <c r="BS34" s="44"/>
      <c r="BT34" s="44"/>
      <c r="BU34" s="44"/>
      <c r="BV34" s="38" t="s">
        <v>75</v>
      </c>
      <c r="BW34" s="38">
        <v>1</v>
      </c>
      <c r="BX34" s="77">
        <v>7.35</v>
      </c>
      <c r="BZ34" s="44"/>
      <c r="CA34" s="44"/>
      <c r="CB34" s="44"/>
      <c r="CC34" s="44"/>
      <c r="CD34" s="45">
        <v>3</v>
      </c>
      <c r="CE34" s="108">
        <v>12.53</v>
      </c>
    </row>
    <row r="35" spans="1:83">
      <c r="A35" s="34"/>
      <c r="B35" s="34"/>
      <c r="C35" s="34"/>
      <c r="D35" s="34"/>
      <c r="E35" s="34">
        <v>253</v>
      </c>
      <c r="F35" s="4">
        <v>1976.21</v>
      </c>
      <c r="H35" s="34"/>
      <c r="I35" s="34"/>
      <c r="J35" s="34"/>
      <c r="K35" s="34" t="s">
        <v>75</v>
      </c>
      <c r="L35" s="34">
        <v>1</v>
      </c>
      <c r="M35" s="4">
        <v>-3.3599999999999994</v>
      </c>
      <c r="O35" s="34"/>
      <c r="P35" s="34"/>
      <c r="Q35" s="34"/>
      <c r="R35" s="34" t="s">
        <v>74</v>
      </c>
      <c r="S35" s="34">
        <v>3</v>
      </c>
      <c r="T35" s="4">
        <v>16.809999999999999</v>
      </c>
      <c r="V35" s="34"/>
      <c r="W35" s="34"/>
      <c r="X35" s="34"/>
      <c r="Y35" s="34" t="s">
        <v>74</v>
      </c>
      <c r="Z35" s="34">
        <v>1</v>
      </c>
      <c r="AA35" s="4">
        <v>3.98</v>
      </c>
      <c r="AC35" s="34"/>
      <c r="AD35" s="34"/>
      <c r="AE35" s="34"/>
      <c r="AF35" s="34" t="s">
        <v>74</v>
      </c>
      <c r="AG35" s="34">
        <v>1</v>
      </c>
      <c r="AH35" s="4">
        <v>1.95</v>
      </c>
      <c r="AJ35" s="34"/>
      <c r="AK35" s="34"/>
      <c r="AL35" s="34"/>
      <c r="AM35" s="34"/>
      <c r="AN35" s="34">
        <v>311</v>
      </c>
      <c r="AO35" s="4">
        <v>1072.32</v>
      </c>
      <c r="AQ35" s="34"/>
      <c r="AR35" s="34"/>
      <c r="AS35" s="34"/>
      <c r="AT35" s="34" t="s">
        <v>75</v>
      </c>
      <c r="AU35" s="34">
        <v>1</v>
      </c>
      <c r="AV35" s="4">
        <v>7.35</v>
      </c>
      <c r="AX35" s="34"/>
      <c r="AY35" s="34"/>
      <c r="AZ35" s="34"/>
      <c r="BA35" s="34" t="s">
        <v>98</v>
      </c>
      <c r="BB35" s="103">
        <v>300</v>
      </c>
      <c r="BC35" s="4">
        <v>1263.19</v>
      </c>
      <c r="BH35" s="120" t="s">
        <v>98</v>
      </c>
      <c r="BI35" s="34">
        <v>316</v>
      </c>
      <c r="BJ35" s="34">
        <v>1315.37</v>
      </c>
      <c r="BL35" s="44"/>
      <c r="BM35" s="44"/>
      <c r="BN35" s="44"/>
      <c r="BO35" s="38" t="s">
        <v>75</v>
      </c>
      <c r="BP35" s="38">
        <v>1</v>
      </c>
      <c r="BQ35" s="104">
        <v>5.07</v>
      </c>
      <c r="BS35" s="44"/>
      <c r="BT35" s="44"/>
      <c r="BU35" s="44"/>
      <c r="BV35" s="44"/>
      <c r="BW35" s="45">
        <v>2</v>
      </c>
      <c r="BX35" s="78">
        <v>11.65</v>
      </c>
      <c r="BZ35" s="44"/>
      <c r="CA35" s="44"/>
      <c r="CB35" s="44"/>
      <c r="CC35" s="44"/>
      <c r="CD35" s="45">
        <v>342</v>
      </c>
      <c r="CE35" s="108">
        <v>1332.22</v>
      </c>
    </row>
    <row r="36" spans="1:83">
      <c r="A36" s="34"/>
      <c r="B36" s="34"/>
      <c r="C36" s="34"/>
      <c r="D36" s="34" t="s">
        <v>76</v>
      </c>
      <c r="E36" s="34">
        <v>1</v>
      </c>
      <c r="F36" s="4">
        <v>27</v>
      </c>
      <c r="H36" s="34"/>
      <c r="I36" s="34"/>
      <c r="J36" s="34"/>
      <c r="K36" s="34"/>
      <c r="L36" s="34">
        <v>2</v>
      </c>
      <c r="M36" s="4">
        <v>30.02</v>
      </c>
      <c r="O36" s="34"/>
      <c r="P36" s="34"/>
      <c r="Q36" s="34"/>
      <c r="R36" s="34"/>
      <c r="S36" s="34">
        <v>279</v>
      </c>
      <c r="T36" s="4">
        <v>1000.62</v>
      </c>
      <c r="V36" s="34"/>
      <c r="W36" s="34"/>
      <c r="X36" s="34"/>
      <c r="Y36" s="34"/>
      <c r="Z36" s="34">
        <v>3</v>
      </c>
      <c r="AA36" s="4">
        <v>12.53</v>
      </c>
      <c r="AC36" s="34"/>
      <c r="AD36" s="34"/>
      <c r="AE36" s="34"/>
      <c r="AF36" s="34"/>
      <c r="AG36" s="34">
        <v>3</v>
      </c>
      <c r="AH36" s="4">
        <v>12.53</v>
      </c>
      <c r="AJ36" s="34"/>
      <c r="AK36" s="34"/>
      <c r="AL36" s="34"/>
      <c r="AM36" s="34" t="s">
        <v>74</v>
      </c>
      <c r="AN36" s="34">
        <v>3</v>
      </c>
      <c r="AO36" s="4">
        <v>12.53</v>
      </c>
      <c r="AQ36" s="34"/>
      <c r="AR36" s="34"/>
      <c r="AS36" s="34"/>
      <c r="AT36" s="34"/>
      <c r="AU36" s="34">
        <v>3</v>
      </c>
      <c r="AV36" s="4">
        <v>14.86</v>
      </c>
      <c r="AX36" s="34"/>
      <c r="AY36" s="34"/>
      <c r="AZ36" s="34"/>
      <c r="BA36" s="34" t="s">
        <v>99</v>
      </c>
      <c r="BB36" s="103">
        <v>258</v>
      </c>
      <c r="BC36" s="4">
        <v>1198.06</v>
      </c>
      <c r="BH36" s="120" t="s">
        <v>99</v>
      </c>
      <c r="BI36" s="34">
        <v>274</v>
      </c>
      <c r="BJ36" s="34">
        <v>1254.6299999999999</v>
      </c>
      <c r="BL36" s="44"/>
      <c r="BM36" s="44"/>
      <c r="BN36" s="44"/>
      <c r="BO36" s="44"/>
      <c r="BP36" s="45">
        <v>2</v>
      </c>
      <c r="BQ36" s="105">
        <v>14.03</v>
      </c>
      <c r="BS36" s="44"/>
      <c r="BT36" s="44"/>
      <c r="BU36" s="44"/>
      <c r="BV36" s="44"/>
      <c r="BW36" s="45">
        <v>286</v>
      </c>
      <c r="BX36" s="78">
        <v>2333.6799999999998</v>
      </c>
      <c r="BZ36" s="44"/>
      <c r="CA36" s="44"/>
      <c r="CB36" s="44"/>
      <c r="CC36" s="38" t="s">
        <v>75</v>
      </c>
      <c r="CD36" s="38">
        <v>1</v>
      </c>
      <c r="CE36" s="107">
        <v>7.35</v>
      </c>
    </row>
    <row r="37" spans="1:83">
      <c r="A37" s="34"/>
      <c r="B37" s="34"/>
      <c r="C37" s="34"/>
      <c r="D37" s="34"/>
      <c r="E37" s="34">
        <v>343</v>
      </c>
      <c r="F37" s="4">
        <v>4094.99</v>
      </c>
      <c r="H37" s="34"/>
      <c r="I37" s="34"/>
      <c r="J37" s="34"/>
      <c r="K37" s="34"/>
      <c r="L37" s="34">
        <v>242</v>
      </c>
      <c r="M37" s="4">
        <v>1836.14</v>
      </c>
      <c r="O37" s="34"/>
      <c r="P37" s="34"/>
      <c r="Q37" s="34"/>
      <c r="R37" s="34" t="s">
        <v>75</v>
      </c>
      <c r="S37" s="34">
        <v>2</v>
      </c>
      <c r="T37" s="4">
        <v>16.399999999999999</v>
      </c>
      <c r="V37" s="34"/>
      <c r="W37" s="34"/>
      <c r="X37" s="34"/>
      <c r="Y37" s="34"/>
      <c r="Z37" s="34">
        <v>291</v>
      </c>
      <c r="AA37" s="4">
        <v>1160.18</v>
      </c>
      <c r="AC37" s="34"/>
      <c r="AD37" s="34"/>
      <c r="AE37" s="34"/>
      <c r="AF37" s="34"/>
      <c r="AG37" s="34">
        <v>297</v>
      </c>
      <c r="AH37" s="4">
        <v>1192.8599999999999</v>
      </c>
      <c r="AJ37" s="34"/>
      <c r="AK37" s="34"/>
      <c r="AL37" s="34"/>
      <c r="AM37" s="34"/>
      <c r="AN37" s="34">
        <v>305</v>
      </c>
      <c r="AO37" s="4">
        <v>1212.1500000000001</v>
      </c>
      <c r="AQ37" s="34"/>
      <c r="AR37" s="34"/>
      <c r="AS37" s="34"/>
      <c r="AT37" s="34"/>
      <c r="AU37" s="34">
        <v>4</v>
      </c>
      <c r="AV37" s="4">
        <v>20.83</v>
      </c>
      <c r="AX37" s="34"/>
      <c r="AY37" s="34"/>
      <c r="AZ37" s="34"/>
      <c r="BA37" s="34" t="s">
        <v>100</v>
      </c>
      <c r="BB37" s="103">
        <v>243</v>
      </c>
      <c r="BC37" s="4">
        <v>2431.54</v>
      </c>
      <c r="BH37" s="120" t="s">
        <v>100</v>
      </c>
      <c r="BI37" s="34">
        <v>248</v>
      </c>
      <c r="BJ37" s="34">
        <v>2447.4299999999998</v>
      </c>
      <c r="BL37" s="44"/>
      <c r="BM37" s="44"/>
      <c r="BN37" s="44"/>
      <c r="BO37" s="44"/>
      <c r="BP37" s="45">
        <v>282</v>
      </c>
      <c r="BQ37" s="105">
        <v>2324.08</v>
      </c>
      <c r="BS37" s="44"/>
      <c r="BT37" s="44"/>
      <c r="BU37" s="44"/>
      <c r="BV37" s="38" t="s">
        <v>76</v>
      </c>
      <c r="BW37" s="38">
        <v>1</v>
      </c>
      <c r="BX37" s="77">
        <v>27.41</v>
      </c>
      <c r="BZ37" s="44"/>
      <c r="CA37" s="44"/>
      <c r="CB37" s="44"/>
      <c r="CC37" s="44"/>
      <c r="CD37" s="45">
        <v>2</v>
      </c>
      <c r="CE37" s="108">
        <v>11.65</v>
      </c>
    </row>
    <row r="38" spans="1:83">
      <c r="A38" s="34"/>
      <c r="B38" s="34"/>
      <c r="C38" s="34"/>
      <c r="D38" s="34" t="s">
        <v>77</v>
      </c>
      <c r="E38" s="34">
        <v>1</v>
      </c>
      <c r="F38" s="4">
        <v>12.72</v>
      </c>
      <c r="H38" s="34"/>
      <c r="I38" s="34"/>
      <c r="J38" s="34"/>
      <c r="K38" s="34" t="s">
        <v>76</v>
      </c>
      <c r="L38" s="34">
        <v>1</v>
      </c>
      <c r="M38" s="4">
        <v>27</v>
      </c>
      <c r="O38" s="34"/>
      <c r="P38" s="34"/>
      <c r="Q38" s="34"/>
      <c r="R38" s="34"/>
      <c r="S38" s="34">
        <v>3</v>
      </c>
      <c r="T38" s="4">
        <v>12.09</v>
      </c>
      <c r="V38" s="34"/>
      <c r="W38" s="34"/>
      <c r="X38" s="34"/>
      <c r="Y38" s="34" t="s">
        <v>75</v>
      </c>
      <c r="Z38" s="34">
        <v>3</v>
      </c>
      <c r="AA38" s="4">
        <v>14.86</v>
      </c>
      <c r="AC38" s="34"/>
      <c r="AD38" s="34"/>
      <c r="AE38" s="34"/>
      <c r="AF38" s="34" t="s">
        <v>75</v>
      </c>
      <c r="AG38" s="34">
        <v>2</v>
      </c>
      <c r="AH38" s="4">
        <v>23.759999999999998</v>
      </c>
      <c r="AJ38" s="34"/>
      <c r="AK38" s="34"/>
      <c r="AL38" s="34"/>
      <c r="AM38" s="34" t="s">
        <v>75</v>
      </c>
      <c r="AN38" s="34">
        <v>1</v>
      </c>
      <c r="AO38" s="4">
        <v>4.38</v>
      </c>
      <c r="AQ38" s="34"/>
      <c r="AR38" s="34"/>
      <c r="AS38" s="34"/>
      <c r="AT38" s="34"/>
      <c r="AU38" s="34">
        <v>267</v>
      </c>
      <c r="AV38" s="4">
        <v>2305.8200000000002</v>
      </c>
      <c r="AX38" s="34"/>
      <c r="AY38" s="34"/>
      <c r="AZ38" s="34"/>
      <c r="BA38" s="34" t="s">
        <v>101</v>
      </c>
      <c r="BB38" s="103">
        <v>189</v>
      </c>
      <c r="BC38" s="4">
        <v>2992.19</v>
      </c>
      <c r="BH38" s="120" t="s">
        <v>101</v>
      </c>
      <c r="BI38" s="34">
        <v>194</v>
      </c>
      <c r="BJ38" s="34">
        <v>2961.6200000000003</v>
      </c>
      <c r="BL38" s="44"/>
      <c r="BM38" s="44"/>
      <c r="BN38" s="44"/>
      <c r="BO38" s="44"/>
      <c r="BP38" s="45" t="s">
        <v>117</v>
      </c>
      <c r="BQ38" s="105">
        <v>7.35</v>
      </c>
      <c r="BS38" s="44"/>
      <c r="BT38" s="44"/>
      <c r="BU38" s="44"/>
      <c r="BV38" s="44"/>
      <c r="BW38" s="45">
        <v>2</v>
      </c>
      <c r="BX38" s="78">
        <v>10.3</v>
      </c>
      <c r="BZ38" s="44"/>
      <c r="CA38" s="44"/>
      <c r="CB38" s="44"/>
      <c r="CC38" s="44"/>
      <c r="CD38" s="45">
        <v>295</v>
      </c>
      <c r="CE38" s="108">
        <v>2384.0700000000002</v>
      </c>
    </row>
    <row r="39" spans="1:83">
      <c r="A39" s="34"/>
      <c r="B39" s="34"/>
      <c r="C39" s="34"/>
      <c r="D39" s="34"/>
      <c r="E39" s="34">
        <v>356</v>
      </c>
      <c r="F39" s="4">
        <v>5654.99</v>
      </c>
      <c r="H39" s="34"/>
      <c r="I39" s="34"/>
      <c r="J39" s="34"/>
      <c r="K39" s="34"/>
      <c r="L39" s="34">
        <v>353</v>
      </c>
      <c r="M39" s="4">
        <v>4174.84</v>
      </c>
      <c r="O39" s="34"/>
      <c r="P39" s="34"/>
      <c r="Q39" s="34"/>
      <c r="R39" s="34"/>
      <c r="S39" s="34">
        <v>251</v>
      </c>
      <c r="T39" s="4">
        <v>1899.63</v>
      </c>
      <c r="V39" s="34"/>
      <c r="W39" s="34"/>
      <c r="X39" s="34"/>
      <c r="Y39" s="34"/>
      <c r="Z39" s="34">
        <v>250</v>
      </c>
      <c r="AA39" s="4">
        <v>2241.41</v>
      </c>
      <c r="AC39" s="34"/>
      <c r="AD39" s="34"/>
      <c r="AE39" s="34"/>
      <c r="AF39" s="34"/>
      <c r="AG39" s="34">
        <v>3</v>
      </c>
      <c r="AH39" s="4">
        <v>14.86</v>
      </c>
      <c r="AJ39" s="34"/>
      <c r="AK39" s="34"/>
      <c r="AL39" s="34"/>
      <c r="AM39" s="34"/>
      <c r="AN39" s="34">
        <v>3</v>
      </c>
      <c r="AO39" s="4">
        <v>33.69</v>
      </c>
      <c r="AQ39" s="34"/>
      <c r="AR39" s="34"/>
      <c r="AS39" s="34"/>
      <c r="AT39" s="34" t="s">
        <v>76</v>
      </c>
      <c r="AU39" s="34">
        <v>1</v>
      </c>
      <c r="AV39" s="4">
        <v>27.41</v>
      </c>
      <c r="AX39" s="34"/>
      <c r="AY39" s="34"/>
      <c r="AZ39" s="34"/>
      <c r="BA39" s="34" t="s">
        <v>102</v>
      </c>
      <c r="BB39" s="103">
        <v>226</v>
      </c>
      <c r="BC39" s="4">
        <v>4678.8</v>
      </c>
      <c r="BH39" s="120" t="s">
        <v>102</v>
      </c>
      <c r="BI39" s="34">
        <v>230</v>
      </c>
      <c r="BJ39" s="34">
        <v>4694.8999999999996</v>
      </c>
      <c r="BL39" s="44"/>
      <c r="BM39" s="44"/>
      <c r="BN39" s="44"/>
      <c r="BO39" s="38" t="s">
        <v>76</v>
      </c>
      <c r="BP39" s="38">
        <v>1</v>
      </c>
      <c r="BQ39" s="104">
        <v>27.41</v>
      </c>
      <c r="BS39" s="44"/>
      <c r="BT39" s="44"/>
      <c r="BU39" s="44"/>
      <c r="BV39" s="44"/>
      <c r="BW39" s="45">
        <v>383</v>
      </c>
      <c r="BX39" s="78">
        <v>4903.75</v>
      </c>
      <c r="BZ39" s="44"/>
      <c r="CA39" s="44"/>
      <c r="CB39" s="44"/>
      <c r="CC39" s="38" t="s">
        <v>76</v>
      </c>
      <c r="CD39" s="38">
        <v>1</v>
      </c>
      <c r="CE39" s="107">
        <v>40.019999999999996</v>
      </c>
    </row>
    <row r="40" spans="1:83">
      <c r="A40" s="34"/>
      <c r="B40" s="34"/>
      <c r="C40" s="34"/>
      <c r="D40" s="34" t="s">
        <v>78</v>
      </c>
      <c r="E40" s="34">
        <v>1</v>
      </c>
      <c r="F40" s="4">
        <v>15.72</v>
      </c>
      <c r="H40" s="34"/>
      <c r="I40" s="34"/>
      <c r="J40" s="34"/>
      <c r="K40" s="34" t="s">
        <v>77</v>
      </c>
      <c r="L40" s="34">
        <v>1</v>
      </c>
      <c r="M40" s="4">
        <v>25.44</v>
      </c>
      <c r="O40" s="34"/>
      <c r="P40" s="34"/>
      <c r="Q40" s="34"/>
      <c r="R40" s="34" t="s">
        <v>76</v>
      </c>
      <c r="S40" s="34">
        <v>1</v>
      </c>
      <c r="T40" s="4">
        <v>42.61</v>
      </c>
      <c r="V40" s="34"/>
      <c r="W40" s="34"/>
      <c r="X40" s="34"/>
      <c r="Y40" s="34" t="s">
        <v>76</v>
      </c>
      <c r="Z40" s="34">
        <v>1</v>
      </c>
      <c r="AA40" s="4">
        <v>52.22</v>
      </c>
      <c r="AC40" s="34"/>
      <c r="AD40" s="34"/>
      <c r="AE40" s="34"/>
      <c r="AF40" s="34"/>
      <c r="AG40" s="34">
        <v>247</v>
      </c>
      <c r="AH40" s="4">
        <v>2156.5100000000002</v>
      </c>
      <c r="AJ40" s="34"/>
      <c r="AK40" s="34"/>
      <c r="AL40" s="34"/>
      <c r="AM40" s="34"/>
      <c r="AN40" s="34">
        <v>250</v>
      </c>
      <c r="AO40" s="4">
        <v>2183.09</v>
      </c>
      <c r="AQ40" s="34"/>
      <c r="AR40" s="34"/>
      <c r="AS40" s="34"/>
      <c r="AT40" s="34"/>
      <c r="AU40" s="34">
        <v>3</v>
      </c>
      <c r="AV40" s="4">
        <v>22.36</v>
      </c>
      <c r="AX40" s="34"/>
      <c r="AY40" s="34"/>
      <c r="AZ40" s="34"/>
      <c r="BA40" s="34" t="s">
        <v>103</v>
      </c>
      <c r="BB40" s="103">
        <v>227</v>
      </c>
      <c r="BC40" s="4">
        <v>6366.0599999999995</v>
      </c>
      <c r="BH40" s="120" t="s">
        <v>103</v>
      </c>
      <c r="BI40" s="34">
        <v>238</v>
      </c>
      <c r="BJ40" s="34">
        <v>6647.03</v>
      </c>
      <c r="BL40" s="44"/>
      <c r="BM40" s="44"/>
      <c r="BN40" s="44"/>
      <c r="BO40" s="44"/>
      <c r="BP40" s="45">
        <v>2</v>
      </c>
      <c r="BQ40" s="105">
        <v>20.21</v>
      </c>
      <c r="BS40" s="44"/>
      <c r="BT40" s="44"/>
      <c r="BU40" s="44"/>
      <c r="BV40" s="38" t="s">
        <v>77</v>
      </c>
      <c r="BW40" s="38">
        <v>1</v>
      </c>
      <c r="BX40" s="77">
        <v>15.89</v>
      </c>
      <c r="BZ40" s="44"/>
      <c r="CA40" s="44"/>
      <c r="CB40" s="44"/>
      <c r="CC40" s="44"/>
      <c r="CD40" s="45">
        <v>380</v>
      </c>
      <c r="CE40" s="108">
        <v>4881.3</v>
      </c>
    </row>
    <row r="41" spans="1:83">
      <c r="A41" s="34"/>
      <c r="B41" s="34"/>
      <c r="C41" s="34"/>
      <c r="D41" s="34"/>
      <c r="E41" s="34">
        <v>338</v>
      </c>
      <c r="F41" s="4">
        <v>6824.81</v>
      </c>
      <c r="H41" s="34"/>
      <c r="I41" s="34"/>
      <c r="J41" s="34"/>
      <c r="K41" s="34"/>
      <c r="L41" s="34">
        <v>361</v>
      </c>
      <c r="M41" s="4">
        <v>5711.27</v>
      </c>
      <c r="O41" s="34"/>
      <c r="P41" s="34"/>
      <c r="Q41" s="34"/>
      <c r="R41" s="34"/>
      <c r="S41" s="34">
        <v>356</v>
      </c>
      <c r="T41" s="4">
        <v>4167.12</v>
      </c>
      <c r="V41" s="34"/>
      <c r="W41" s="34"/>
      <c r="X41" s="34"/>
      <c r="Y41" s="34"/>
      <c r="Z41" s="34">
        <v>361</v>
      </c>
      <c r="AA41" s="4">
        <v>4837.83</v>
      </c>
      <c r="AC41" s="34"/>
      <c r="AD41" s="34"/>
      <c r="AE41" s="34"/>
      <c r="AF41" s="34" t="s">
        <v>76</v>
      </c>
      <c r="AG41" s="34">
        <v>1</v>
      </c>
      <c r="AH41" s="4">
        <v>52.22</v>
      </c>
      <c r="AJ41" s="34"/>
      <c r="AK41" s="34"/>
      <c r="AL41" s="34"/>
      <c r="AM41" s="34" t="s">
        <v>76</v>
      </c>
      <c r="AN41" s="34">
        <v>1</v>
      </c>
      <c r="AO41" s="4">
        <v>27.41</v>
      </c>
      <c r="AQ41" s="34"/>
      <c r="AR41" s="34"/>
      <c r="AS41" s="34"/>
      <c r="AT41" s="34"/>
      <c r="AU41" s="34">
        <v>372</v>
      </c>
      <c r="AV41" s="4">
        <v>4789.1400000000003</v>
      </c>
      <c r="AX41" s="34"/>
      <c r="AY41" s="34"/>
      <c r="AZ41" s="34"/>
      <c r="BA41" s="34" t="s">
        <v>104</v>
      </c>
      <c r="BB41" s="103">
        <v>172</v>
      </c>
      <c r="BC41" s="4">
        <v>5592.38</v>
      </c>
      <c r="BH41" s="120" t="s">
        <v>104</v>
      </c>
      <c r="BI41" s="34">
        <v>173</v>
      </c>
      <c r="BJ41" s="34">
        <v>5596.1</v>
      </c>
      <c r="BL41" s="44"/>
      <c r="BM41" s="44"/>
      <c r="BN41" s="44"/>
      <c r="BO41" s="44"/>
      <c r="BP41" s="45">
        <v>379</v>
      </c>
      <c r="BQ41" s="105">
        <v>4883.67</v>
      </c>
      <c r="BS41" s="44"/>
      <c r="BT41" s="44"/>
      <c r="BU41" s="44"/>
      <c r="BV41" s="44"/>
      <c r="BW41" s="45">
        <v>2</v>
      </c>
      <c r="BX41" s="78">
        <v>17.670000000000002</v>
      </c>
      <c r="BZ41" s="44"/>
      <c r="CA41" s="44"/>
      <c r="CB41" s="44"/>
      <c r="CC41" s="38" t="s">
        <v>77</v>
      </c>
      <c r="CD41" s="38">
        <v>1</v>
      </c>
      <c r="CE41" s="107">
        <v>26.5</v>
      </c>
    </row>
    <row r="42" spans="1:83">
      <c r="A42" s="34"/>
      <c r="B42" s="34"/>
      <c r="C42" s="34"/>
      <c r="D42" s="34" t="s">
        <v>79</v>
      </c>
      <c r="E42" s="34">
        <v>340</v>
      </c>
      <c r="F42" s="4">
        <v>8397.9</v>
      </c>
      <c r="H42" s="34"/>
      <c r="I42" s="34"/>
      <c r="J42" s="34"/>
      <c r="K42" s="34" t="s">
        <v>78</v>
      </c>
      <c r="L42" s="34">
        <v>1</v>
      </c>
      <c r="M42" s="4">
        <v>15.72</v>
      </c>
      <c r="O42" s="34"/>
      <c r="P42" s="34"/>
      <c r="Q42" s="34"/>
      <c r="R42" s="34" t="s">
        <v>77</v>
      </c>
      <c r="S42" s="34">
        <v>2</v>
      </c>
      <c r="T42" s="4">
        <v>22.74</v>
      </c>
      <c r="V42" s="34"/>
      <c r="W42" s="34"/>
      <c r="X42" s="34"/>
      <c r="Y42" s="34" t="s">
        <v>77</v>
      </c>
      <c r="Z42" s="34">
        <v>362</v>
      </c>
      <c r="AA42" s="4">
        <v>6377.2</v>
      </c>
      <c r="AC42" s="34"/>
      <c r="AD42" s="34"/>
      <c r="AE42" s="34"/>
      <c r="AF42" s="34"/>
      <c r="AG42" s="34">
        <v>2</v>
      </c>
      <c r="AH42" s="4">
        <v>9.61</v>
      </c>
      <c r="AJ42" s="34"/>
      <c r="AK42" s="34"/>
      <c r="AL42" s="34"/>
      <c r="AM42" s="34"/>
      <c r="AN42" s="34">
        <v>370</v>
      </c>
      <c r="AO42" s="4">
        <v>4866.3599999999997</v>
      </c>
      <c r="AQ42" s="34"/>
      <c r="AR42" s="34"/>
      <c r="AS42" s="34"/>
      <c r="AT42" s="34" t="s">
        <v>77</v>
      </c>
      <c r="AU42" s="34">
        <v>1</v>
      </c>
      <c r="AV42" s="4">
        <v>21.75</v>
      </c>
      <c r="AX42" s="34"/>
      <c r="AY42" s="34"/>
      <c r="AZ42" s="34"/>
      <c r="BA42" s="34" t="s">
        <v>105</v>
      </c>
      <c r="BB42" s="103">
        <v>127</v>
      </c>
      <c r="BC42" s="4">
        <v>5680.22</v>
      </c>
      <c r="BH42" s="120" t="s">
        <v>105</v>
      </c>
      <c r="BI42" s="34">
        <v>128</v>
      </c>
      <c r="BJ42" s="34">
        <v>5642.78</v>
      </c>
      <c r="BL42" s="44"/>
      <c r="BM42" s="44"/>
      <c r="BN42" s="44"/>
      <c r="BO42" s="38" t="s">
        <v>77</v>
      </c>
      <c r="BP42" s="38">
        <v>1</v>
      </c>
      <c r="BQ42" s="104">
        <v>28.33</v>
      </c>
      <c r="BS42" s="44"/>
      <c r="BT42" s="44"/>
      <c r="BU42" s="44"/>
      <c r="BV42" s="44"/>
      <c r="BW42" s="45">
        <v>421</v>
      </c>
      <c r="BX42" s="78">
        <v>7145.27</v>
      </c>
      <c r="BZ42" s="44"/>
      <c r="CA42" s="44"/>
      <c r="CB42" s="44"/>
      <c r="CC42" s="44"/>
      <c r="CD42" s="45">
        <v>3</v>
      </c>
      <c r="CE42" s="108">
        <v>2.1499999999999986</v>
      </c>
    </row>
    <row r="43" spans="1:83">
      <c r="A43" s="34"/>
      <c r="B43" s="34"/>
      <c r="C43" s="34"/>
      <c r="D43" s="34" t="s">
        <v>80</v>
      </c>
      <c r="E43" s="34">
        <v>2</v>
      </c>
      <c r="F43" s="4">
        <v>42.35</v>
      </c>
      <c r="H43" s="34"/>
      <c r="I43" s="34"/>
      <c r="J43" s="34"/>
      <c r="K43" s="34"/>
      <c r="L43" s="34">
        <v>337</v>
      </c>
      <c r="M43" s="4">
        <v>6706.18</v>
      </c>
      <c r="O43" s="34"/>
      <c r="P43" s="34"/>
      <c r="Q43" s="34"/>
      <c r="R43" s="34"/>
      <c r="S43" s="34">
        <v>3</v>
      </c>
      <c r="T43" s="4">
        <v>-38.159999999999997</v>
      </c>
      <c r="V43" s="34"/>
      <c r="W43" s="34"/>
      <c r="X43" s="34"/>
      <c r="Y43" s="34" t="s">
        <v>78</v>
      </c>
      <c r="Z43" s="34">
        <v>1</v>
      </c>
      <c r="AA43" s="4">
        <v>47.08</v>
      </c>
      <c r="AC43" s="34"/>
      <c r="AD43" s="34"/>
      <c r="AE43" s="34"/>
      <c r="AF43" s="34"/>
      <c r="AG43" s="34">
        <v>364</v>
      </c>
      <c r="AH43" s="4">
        <v>4850.93</v>
      </c>
      <c r="AJ43" s="34"/>
      <c r="AK43" s="34"/>
      <c r="AL43" s="34"/>
      <c r="AM43" s="34" t="s">
        <v>77</v>
      </c>
      <c r="AN43" s="34">
        <v>1</v>
      </c>
      <c r="AO43" s="4">
        <v>12.61</v>
      </c>
      <c r="AQ43" s="34"/>
      <c r="AR43" s="34"/>
      <c r="AS43" s="34"/>
      <c r="AT43" s="34"/>
      <c r="AU43" s="34">
        <v>389</v>
      </c>
      <c r="AV43" s="4">
        <v>6736.41</v>
      </c>
      <c r="AX43" s="34"/>
      <c r="AY43" s="34"/>
      <c r="AZ43" s="34"/>
      <c r="BA43" s="34" t="s">
        <v>106</v>
      </c>
      <c r="BB43" s="103">
        <v>39</v>
      </c>
      <c r="BC43" s="4">
        <v>1219.3</v>
      </c>
      <c r="BH43" s="120" t="s">
        <v>106</v>
      </c>
      <c r="BI43" s="34">
        <v>44</v>
      </c>
      <c r="BJ43" s="34">
        <v>1403.84</v>
      </c>
      <c r="BL43" s="44"/>
      <c r="BM43" s="44"/>
      <c r="BN43" s="44"/>
      <c r="BO43" s="44"/>
      <c r="BP43" s="45">
        <v>413</v>
      </c>
      <c r="BQ43" s="105">
        <v>7070.23</v>
      </c>
      <c r="BS43" s="44"/>
      <c r="BT43" s="44"/>
      <c r="BU43" s="44"/>
      <c r="BV43" s="38" t="s">
        <v>78</v>
      </c>
      <c r="BW43" s="38">
        <v>1</v>
      </c>
      <c r="BX43" s="77">
        <v>39.68</v>
      </c>
      <c r="BZ43" s="44"/>
      <c r="CA43" s="44"/>
      <c r="CB43" s="44"/>
      <c r="CC43" s="44"/>
      <c r="CD43" s="45">
        <v>419</v>
      </c>
      <c r="CE43" s="108">
        <v>7106.56</v>
      </c>
    </row>
    <row r="44" spans="1:83">
      <c r="A44" s="34"/>
      <c r="B44" s="34"/>
      <c r="C44" s="34"/>
      <c r="D44" s="34"/>
      <c r="E44" s="34">
        <v>236</v>
      </c>
      <c r="F44" s="4">
        <v>7958.33</v>
      </c>
      <c r="H44" s="34"/>
      <c r="I44" s="34"/>
      <c r="J44" s="34"/>
      <c r="K44" s="34" t="s">
        <v>79</v>
      </c>
      <c r="L44" s="34">
        <v>344</v>
      </c>
      <c r="M44" s="4">
        <v>8447.9699999999993</v>
      </c>
      <c r="O44" s="34"/>
      <c r="P44" s="34"/>
      <c r="Q44" s="34"/>
      <c r="R44" s="34"/>
      <c r="S44" s="34">
        <v>357</v>
      </c>
      <c r="T44" s="4">
        <v>5638.41</v>
      </c>
      <c r="V44" s="34"/>
      <c r="W44" s="34"/>
      <c r="X44" s="34"/>
      <c r="Y44" s="34"/>
      <c r="Z44" s="34">
        <v>358</v>
      </c>
      <c r="AA44" s="4">
        <v>8084.77</v>
      </c>
      <c r="AC44" s="34"/>
      <c r="AD44" s="34"/>
      <c r="AE44" s="34"/>
      <c r="AF44" s="34" t="s">
        <v>77</v>
      </c>
      <c r="AG44" s="34">
        <v>2</v>
      </c>
      <c r="AH44" s="4">
        <v>25.68</v>
      </c>
      <c r="AJ44" s="34"/>
      <c r="AK44" s="34"/>
      <c r="AL44" s="34"/>
      <c r="AM44" s="34"/>
      <c r="AN44" s="34">
        <v>2</v>
      </c>
      <c r="AO44" s="4">
        <v>19.14</v>
      </c>
      <c r="AQ44" s="34"/>
      <c r="AR44" s="34"/>
      <c r="AS44" s="34"/>
      <c r="AT44" s="34" t="s">
        <v>78</v>
      </c>
      <c r="AU44" s="34">
        <v>1</v>
      </c>
      <c r="AV44" s="4">
        <v>9.66</v>
      </c>
      <c r="AX44" s="34"/>
      <c r="AY44" s="34"/>
      <c r="AZ44" s="34"/>
      <c r="BA44" s="34" t="s">
        <v>107</v>
      </c>
      <c r="BB44" s="103">
        <v>12</v>
      </c>
      <c r="BC44" s="4">
        <v>347.39</v>
      </c>
      <c r="BH44" s="120" t="s">
        <v>107</v>
      </c>
      <c r="BI44" s="34">
        <v>15</v>
      </c>
      <c r="BJ44" s="34">
        <v>347.39</v>
      </c>
      <c r="BL44" s="44"/>
      <c r="BM44" s="44"/>
      <c r="BN44" s="44"/>
      <c r="BO44" s="44"/>
      <c r="BP44" s="45" t="s">
        <v>117</v>
      </c>
      <c r="BQ44" s="105">
        <v>25.33</v>
      </c>
      <c r="BS44" s="44"/>
      <c r="BT44" s="44"/>
      <c r="BU44" s="44"/>
      <c r="BV44" s="44"/>
      <c r="BW44" s="45">
        <v>4</v>
      </c>
      <c r="BX44" s="78">
        <v>-88.28</v>
      </c>
      <c r="BZ44" s="44"/>
      <c r="CA44" s="44"/>
      <c r="CB44" s="44"/>
      <c r="CC44" s="38" t="s">
        <v>78</v>
      </c>
      <c r="CD44" s="38">
        <v>1</v>
      </c>
      <c r="CE44" s="107">
        <v>15.58</v>
      </c>
    </row>
    <row r="45" spans="1:83">
      <c r="A45" s="34"/>
      <c r="B45" s="34"/>
      <c r="C45" s="34"/>
      <c r="D45" s="34" t="s">
        <v>81</v>
      </c>
      <c r="E45" s="34">
        <v>70</v>
      </c>
      <c r="F45" s="4">
        <v>2018.73</v>
      </c>
      <c r="H45" s="34"/>
      <c r="I45" s="34"/>
      <c r="J45" s="34"/>
      <c r="K45" s="34" t="s">
        <v>80</v>
      </c>
      <c r="L45" s="34">
        <v>1</v>
      </c>
      <c r="M45" s="4">
        <v>33.880000000000003</v>
      </c>
      <c r="O45" s="34"/>
      <c r="P45" s="34"/>
      <c r="Q45" s="34"/>
      <c r="R45" s="34" t="s">
        <v>78</v>
      </c>
      <c r="S45" s="34">
        <v>1</v>
      </c>
      <c r="T45" s="4">
        <v>15.72</v>
      </c>
      <c r="V45" s="34"/>
      <c r="W45" s="34"/>
      <c r="X45" s="34"/>
      <c r="Y45" s="34" t="s">
        <v>79</v>
      </c>
      <c r="Z45" s="34">
        <v>3</v>
      </c>
      <c r="AA45" s="4">
        <v>59.02</v>
      </c>
      <c r="AC45" s="34"/>
      <c r="AD45" s="34"/>
      <c r="AE45" s="34"/>
      <c r="AF45" s="34"/>
      <c r="AG45" s="34">
        <v>3</v>
      </c>
      <c r="AH45" s="4">
        <v>2.46</v>
      </c>
      <c r="AJ45" s="34"/>
      <c r="AK45" s="34"/>
      <c r="AL45" s="34"/>
      <c r="AM45" s="34"/>
      <c r="AN45" s="34">
        <v>373</v>
      </c>
      <c r="AO45" s="4">
        <v>6524.88</v>
      </c>
      <c r="AQ45" s="34"/>
      <c r="AR45" s="34"/>
      <c r="AS45" s="34"/>
      <c r="AT45" s="34"/>
      <c r="AU45" s="34">
        <v>4</v>
      </c>
      <c r="AV45" s="4">
        <v>62.39</v>
      </c>
      <c r="AX45" s="34"/>
      <c r="AY45" s="34" t="s">
        <v>51</v>
      </c>
      <c r="AZ45" s="34" t="s">
        <v>9</v>
      </c>
      <c r="BA45" s="34" t="s">
        <v>108</v>
      </c>
      <c r="BB45" s="103">
        <v>2150</v>
      </c>
      <c r="BC45" s="4">
        <v>40640.49</v>
      </c>
      <c r="BF45" s="122" t="s">
        <v>51</v>
      </c>
      <c r="BG45">
        <v>55000</v>
      </c>
      <c r="BH45" s="120" t="s">
        <v>108</v>
      </c>
      <c r="BI45" s="34">
        <v>2205</v>
      </c>
      <c r="BJ45" s="34">
        <v>42264.68</v>
      </c>
      <c r="BL45" s="44"/>
      <c r="BM45" s="44"/>
      <c r="BN45" s="44"/>
      <c r="BO45" s="38" t="s">
        <v>78</v>
      </c>
      <c r="BP45" s="38">
        <v>2</v>
      </c>
      <c r="BQ45" s="104">
        <v>51.16</v>
      </c>
      <c r="BS45" s="44"/>
      <c r="BT45" s="44"/>
      <c r="BU45" s="44"/>
      <c r="BV45" s="44"/>
      <c r="BW45" s="45">
        <v>396</v>
      </c>
      <c r="BX45" s="78">
        <v>8608.49</v>
      </c>
      <c r="BZ45" s="44"/>
      <c r="CA45" s="44"/>
      <c r="CB45" s="44"/>
      <c r="CC45" s="44"/>
      <c r="CD45" s="45">
        <v>2</v>
      </c>
      <c r="CE45" s="108">
        <v>44.14</v>
      </c>
    </row>
    <row r="46" spans="1:83">
      <c r="A46" s="34"/>
      <c r="B46" s="34"/>
      <c r="C46" s="34"/>
      <c r="D46" s="34" t="s">
        <v>82</v>
      </c>
      <c r="E46" s="34">
        <v>15</v>
      </c>
      <c r="F46" s="4">
        <v>355.6</v>
      </c>
      <c r="H46" s="34"/>
      <c r="I46" s="34"/>
      <c r="J46" s="34"/>
      <c r="K46" s="34"/>
      <c r="L46" s="34">
        <v>2</v>
      </c>
      <c r="M46" s="4">
        <v>42.35</v>
      </c>
      <c r="O46" s="34"/>
      <c r="P46" s="34"/>
      <c r="Q46" s="34"/>
      <c r="R46" s="34"/>
      <c r="S46" s="34">
        <v>351</v>
      </c>
      <c r="T46" s="4">
        <v>7009.8</v>
      </c>
      <c r="V46" s="34"/>
      <c r="W46" s="34"/>
      <c r="X46" s="34"/>
      <c r="Y46" s="34"/>
      <c r="Z46" s="34">
        <v>340</v>
      </c>
      <c r="AA46" s="4">
        <v>9194.58</v>
      </c>
      <c r="AC46" s="34"/>
      <c r="AD46" s="34"/>
      <c r="AE46" s="34"/>
      <c r="AF46" s="34"/>
      <c r="AG46" s="34">
        <v>364</v>
      </c>
      <c r="AH46" s="4">
        <v>6406.26</v>
      </c>
      <c r="AJ46" s="34"/>
      <c r="AK46" s="34"/>
      <c r="AL46" s="34"/>
      <c r="AM46" s="34" t="s">
        <v>78</v>
      </c>
      <c r="AN46" s="34">
        <v>1</v>
      </c>
      <c r="AO46" s="4">
        <v>10.37</v>
      </c>
      <c r="AQ46" s="34"/>
      <c r="AR46" s="34"/>
      <c r="AS46" s="34"/>
      <c r="AT46" s="34"/>
      <c r="AU46" s="34">
        <v>383</v>
      </c>
      <c r="AV46" s="4">
        <v>8465.6299999999992</v>
      </c>
      <c r="AX46" s="34"/>
      <c r="AY46" s="34"/>
      <c r="AZ46" s="34"/>
      <c r="BA46" s="34" t="s">
        <v>109</v>
      </c>
      <c r="BB46" s="103">
        <v>2137</v>
      </c>
      <c r="BC46" s="4">
        <v>37389.800000000003</v>
      </c>
      <c r="BH46" s="120" t="s">
        <v>109</v>
      </c>
      <c r="BI46" s="34">
        <v>2173</v>
      </c>
      <c r="BJ46" s="34">
        <v>38049.5</v>
      </c>
      <c r="BL46" s="44"/>
      <c r="BM46" s="44"/>
      <c r="BN46" s="44"/>
      <c r="BO46" s="44"/>
      <c r="BP46" s="45">
        <v>395</v>
      </c>
      <c r="BQ46" s="105">
        <v>8575.57</v>
      </c>
      <c r="BS46" s="44"/>
      <c r="BT46" s="44"/>
      <c r="BU46" s="44"/>
      <c r="BV46" s="38" t="s">
        <v>79</v>
      </c>
      <c r="BW46" s="38">
        <v>2</v>
      </c>
      <c r="BX46" s="77">
        <v>33.22</v>
      </c>
      <c r="BZ46" s="44"/>
      <c r="CA46" s="44"/>
      <c r="CB46" s="44"/>
      <c r="CC46" s="44"/>
      <c r="CD46" s="45">
        <v>4</v>
      </c>
      <c r="CE46" s="108">
        <v>88.28</v>
      </c>
    </row>
    <row r="47" spans="1:83">
      <c r="A47" s="34"/>
      <c r="B47" s="34"/>
      <c r="C47" s="34"/>
      <c r="D47" s="34" t="s">
        <v>122</v>
      </c>
      <c r="E47" s="34">
        <v>3</v>
      </c>
      <c r="F47" s="4">
        <v>8.19</v>
      </c>
      <c r="H47" s="34"/>
      <c r="I47" s="34"/>
      <c r="J47" s="34"/>
      <c r="K47" s="34"/>
      <c r="L47" s="34">
        <v>237</v>
      </c>
      <c r="M47" s="4">
        <v>7928.71</v>
      </c>
      <c r="O47" s="34"/>
      <c r="P47" s="34"/>
      <c r="Q47" s="34"/>
      <c r="R47" s="34" t="s">
        <v>79</v>
      </c>
      <c r="S47" s="34">
        <v>342</v>
      </c>
      <c r="T47" s="4">
        <v>8323.3700000000008</v>
      </c>
      <c r="V47" s="34"/>
      <c r="W47" s="34"/>
      <c r="X47" s="34"/>
      <c r="Y47" s="34" t="s">
        <v>80</v>
      </c>
      <c r="Z47" s="34">
        <v>1</v>
      </c>
      <c r="AA47" s="4">
        <v>45.879999999999995</v>
      </c>
      <c r="AC47" s="34"/>
      <c r="AD47" s="34"/>
      <c r="AE47" s="34"/>
      <c r="AF47" s="34" t="s">
        <v>78</v>
      </c>
      <c r="AG47" s="34">
        <v>1</v>
      </c>
      <c r="AH47" s="4">
        <v>22.07</v>
      </c>
      <c r="AJ47" s="34"/>
      <c r="AK47" s="34"/>
      <c r="AL47" s="34"/>
      <c r="AM47" s="34"/>
      <c r="AN47" s="34">
        <v>4</v>
      </c>
      <c r="AO47" s="4">
        <v>68.81</v>
      </c>
      <c r="AQ47" s="34"/>
      <c r="AR47" s="34"/>
      <c r="AS47" s="34"/>
      <c r="AT47" s="34" t="s">
        <v>79</v>
      </c>
      <c r="AU47" s="34">
        <v>1</v>
      </c>
      <c r="AV47" s="4">
        <v>13.95</v>
      </c>
      <c r="AX47" s="34"/>
      <c r="AY47" s="34"/>
      <c r="AZ47" s="34"/>
      <c r="BA47" s="34" t="s">
        <v>110</v>
      </c>
      <c r="BB47" s="103">
        <v>2787</v>
      </c>
      <c r="BC47" s="4">
        <v>46361.97</v>
      </c>
      <c r="BH47" s="120" t="s">
        <v>110</v>
      </c>
      <c r="BI47" s="34">
        <v>2921</v>
      </c>
      <c r="BJ47" s="34">
        <v>48088.25</v>
      </c>
      <c r="BL47" s="44"/>
      <c r="BM47" s="44"/>
      <c r="BN47" s="44"/>
      <c r="BO47" s="44"/>
      <c r="BP47" s="45" t="s">
        <v>117</v>
      </c>
      <c r="BQ47" s="105">
        <v>47.64</v>
      </c>
      <c r="BS47" s="44"/>
      <c r="BT47" s="44"/>
      <c r="BU47" s="44"/>
      <c r="BV47" s="44"/>
      <c r="BW47" s="45">
        <v>363</v>
      </c>
      <c r="BX47" s="78">
        <v>9663.86</v>
      </c>
      <c r="BZ47" s="44"/>
      <c r="CA47" s="44"/>
      <c r="CB47" s="44"/>
      <c r="CC47" s="44"/>
      <c r="CD47" s="45">
        <v>415</v>
      </c>
      <c r="CE47" s="108">
        <v>8935.2999999999993</v>
      </c>
    </row>
    <row r="48" spans="1:83">
      <c r="A48" s="34"/>
      <c r="B48" s="34"/>
      <c r="C48" s="34"/>
      <c r="D48" s="34"/>
      <c r="E48" s="34">
        <v>233</v>
      </c>
      <c r="F48" s="4">
        <v>1095.1600000000001</v>
      </c>
      <c r="H48" s="34"/>
      <c r="I48" s="34"/>
      <c r="J48" s="34"/>
      <c r="K48" s="34" t="s">
        <v>81</v>
      </c>
      <c r="L48" s="34">
        <v>2</v>
      </c>
      <c r="M48" s="4">
        <v>25.72</v>
      </c>
      <c r="O48" s="34"/>
      <c r="P48" s="34"/>
      <c r="Q48" s="34"/>
      <c r="R48" s="34" t="s">
        <v>80</v>
      </c>
      <c r="S48" s="34">
        <v>2</v>
      </c>
      <c r="T48" s="4">
        <v>12.11</v>
      </c>
      <c r="V48" s="34"/>
      <c r="W48" s="34"/>
      <c r="X48" s="34"/>
      <c r="Y48" s="34"/>
      <c r="Z48" s="34">
        <v>249</v>
      </c>
      <c r="AA48" s="4">
        <v>9508.7999999999993</v>
      </c>
      <c r="AC48" s="34"/>
      <c r="AD48" s="34"/>
      <c r="AE48" s="34"/>
      <c r="AF48" s="34"/>
      <c r="AG48" s="34">
        <v>2</v>
      </c>
      <c r="AH48" s="4">
        <v>2.4500000000000002</v>
      </c>
      <c r="AJ48" s="34"/>
      <c r="AK48" s="34"/>
      <c r="AL48" s="34"/>
      <c r="AM48" s="34"/>
      <c r="AN48" s="34">
        <v>373</v>
      </c>
      <c r="AO48" s="4">
        <v>8320.81</v>
      </c>
      <c r="AQ48" s="34"/>
      <c r="AR48" s="34"/>
      <c r="AS48" s="34"/>
      <c r="AT48" s="34"/>
      <c r="AU48" s="34">
        <v>2</v>
      </c>
      <c r="AV48" s="4">
        <v>25.24</v>
      </c>
      <c r="AX48" s="34"/>
      <c r="AY48" s="34"/>
      <c r="AZ48" s="34"/>
      <c r="BA48" s="34" t="s">
        <v>111</v>
      </c>
      <c r="BB48" s="103">
        <v>2877</v>
      </c>
      <c r="BC48" s="4">
        <v>42261.89</v>
      </c>
      <c r="BH48" s="120" t="s">
        <v>111</v>
      </c>
      <c r="BI48" s="34">
        <v>3004</v>
      </c>
      <c r="BJ48" s="34">
        <v>43581.24</v>
      </c>
      <c r="BL48" s="44"/>
      <c r="BM48" s="44"/>
      <c r="BN48" s="44"/>
      <c r="BO48" s="38" t="s">
        <v>79</v>
      </c>
      <c r="BP48" s="38">
        <v>358</v>
      </c>
      <c r="BQ48" s="104">
        <v>9537.5499999999993</v>
      </c>
      <c r="BS48" s="44"/>
      <c r="BT48" s="44"/>
      <c r="BU48" s="44"/>
      <c r="BV48" s="38" t="s">
        <v>80</v>
      </c>
      <c r="BW48" s="38">
        <v>1</v>
      </c>
      <c r="BX48" s="77">
        <v>-38.72</v>
      </c>
      <c r="BZ48" s="44"/>
      <c r="CA48" s="44"/>
      <c r="CB48" s="44"/>
      <c r="CC48" s="38" t="s">
        <v>79</v>
      </c>
      <c r="CD48" s="38">
        <v>1</v>
      </c>
      <c r="CE48" s="107">
        <v>7.9800000000000022</v>
      </c>
    </row>
    <row r="49" spans="1:83">
      <c r="A49" s="34"/>
      <c r="B49" s="34"/>
      <c r="C49" s="34"/>
      <c r="D49" s="34" t="s">
        <v>125</v>
      </c>
      <c r="E49" s="34">
        <v>1</v>
      </c>
      <c r="F49" s="4">
        <v>4.72</v>
      </c>
      <c r="H49" s="34"/>
      <c r="I49" s="34"/>
      <c r="J49" s="34"/>
      <c r="K49" s="34"/>
      <c r="L49" s="34">
        <v>69</v>
      </c>
      <c r="M49" s="4">
        <v>1940.14</v>
      </c>
      <c r="O49" s="34"/>
      <c r="P49" s="34"/>
      <c r="Q49" s="34"/>
      <c r="R49" s="34"/>
      <c r="S49" s="34">
        <v>244</v>
      </c>
      <c r="T49" s="4">
        <v>8079.04</v>
      </c>
      <c r="V49" s="34"/>
      <c r="W49" s="34"/>
      <c r="X49" s="34"/>
      <c r="Y49" s="34" t="s">
        <v>81</v>
      </c>
      <c r="Z49" s="34">
        <v>1</v>
      </c>
      <c r="AA49" s="4">
        <v>-12.86</v>
      </c>
      <c r="AC49" s="34"/>
      <c r="AD49" s="34"/>
      <c r="AE49" s="34"/>
      <c r="AF49" s="34"/>
      <c r="AG49" s="34">
        <v>361</v>
      </c>
      <c r="AH49" s="4">
        <v>8129.17</v>
      </c>
      <c r="AJ49" s="34"/>
      <c r="AK49" s="34"/>
      <c r="AL49" s="34"/>
      <c r="AM49" s="34" t="s">
        <v>79</v>
      </c>
      <c r="AN49" s="34">
        <v>4</v>
      </c>
      <c r="AO49" s="4">
        <v>-81.34</v>
      </c>
      <c r="AQ49" s="34"/>
      <c r="AR49" s="34"/>
      <c r="AS49" s="34"/>
      <c r="AT49" s="34"/>
      <c r="AU49" s="34">
        <v>357</v>
      </c>
      <c r="AV49" s="4">
        <v>9586.5400000000009</v>
      </c>
      <c r="AX49" s="34" t="s">
        <v>58</v>
      </c>
      <c r="AY49" s="34"/>
      <c r="AZ49" s="34"/>
      <c r="BA49" s="34"/>
      <c r="BB49" s="103">
        <v>18061</v>
      </c>
      <c r="BC49" s="4">
        <v>310910.75</v>
      </c>
      <c r="BE49" s="121" t="s">
        <v>58</v>
      </c>
      <c r="BF49" s="121"/>
      <c r="BG49" s="121"/>
      <c r="BH49" s="121"/>
      <c r="BI49" s="121">
        <f>SUM(BI5:BI48)</f>
        <v>18660</v>
      </c>
      <c r="BJ49" s="121">
        <f>SUM(BJ5:BJ48)</f>
        <v>318626.65999999997</v>
      </c>
      <c r="BL49" s="44"/>
      <c r="BM49" s="44"/>
      <c r="BN49" s="44"/>
      <c r="BO49" s="44"/>
      <c r="BP49" s="45" t="s">
        <v>117</v>
      </c>
      <c r="BQ49" s="105">
        <v>53.82</v>
      </c>
      <c r="BS49" s="44"/>
      <c r="BT49" s="44"/>
      <c r="BU49" s="44"/>
      <c r="BV49" s="44"/>
      <c r="BW49" s="45">
        <v>268</v>
      </c>
      <c r="BX49" s="78">
        <v>9557.06</v>
      </c>
      <c r="BZ49" s="44"/>
      <c r="CA49" s="44"/>
      <c r="CB49" s="44"/>
      <c r="CC49" s="44"/>
      <c r="CD49" s="45">
        <v>364</v>
      </c>
      <c r="CE49" s="108">
        <v>9636.91</v>
      </c>
    </row>
    <row r="50" spans="1:83">
      <c r="A50" s="34"/>
      <c r="B50" s="34"/>
      <c r="C50" s="34"/>
      <c r="D50" s="34"/>
      <c r="E50" s="34">
        <v>3</v>
      </c>
      <c r="F50" s="4">
        <v>23.24</v>
      </c>
      <c r="H50" s="34"/>
      <c r="I50" s="34"/>
      <c r="J50" s="34"/>
      <c r="K50" s="34" t="s">
        <v>82</v>
      </c>
      <c r="L50" s="34">
        <v>19</v>
      </c>
      <c r="M50" s="4">
        <v>458.55</v>
      </c>
      <c r="O50" s="34"/>
      <c r="P50" s="34"/>
      <c r="Q50" s="34"/>
      <c r="R50" s="34" t="s">
        <v>81</v>
      </c>
      <c r="S50" s="34">
        <v>1</v>
      </c>
      <c r="T50" s="4">
        <v>12.86</v>
      </c>
      <c r="V50" s="34"/>
      <c r="W50" s="34"/>
      <c r="X50" s="34"/>
      <c r="Y50" s="34"/>
      <c r="Z50" s="34">
        <v>68</v>
      </c>
      <c r="AA50" s="4">
        <v>1756.88</v>
      </c>
      <c r="AC50" s="34"/>
      <c r="AD50" s="34"/>
      <c r="AE50" s="34"/>
      <c r="AF50" s="34" t="s">
        <v>79</v>
      </c>
      <c r="AG50" s="34">
        <v>1</v>
      </c>
      <c r="AH50" s="4">
        <v>22.32</v>
      </c>
      <c r="AJ50" s="34"/>
      <c r="AK50" s="34"/>
      <c r="AL50" s="34"/>
      <c r="AM50" s="34"/>
      <c r="AN50" s="34">
        <v>355</v>
      </c>
      <c r="AO50" s="4">
        <v>9565.48</v>
      </c>
      <c r="AQ50" s="34"/>
      <c r="AR50" s="34"/>
      <c r="AS50" s="34"/>
      <c r="AT50" s="34" t="s">
        <v>80</v>
      </c>
      <c r="AU50" s="34">
        <v>1</v>
      </c>
      <c r="AV50" s="4">
        <v>27.23</v>
      </c>
      <c r="BL50" s="44"/>
      <c r="BM50" s="44"/>
      <c r="BN50" s="44"/>
      <c r="BO50" s="38" t="s">
        <v>80</v>
      </c>
      <c r="BP50" s="38">
        <v>1</v>
      </c>
      <c r="BQ50" s="104">
        <v>27.23</v>
      </c>
      <c r="BS50" s="44"/>
      <c r="BT50" s="44"/>
      <c r="BU50" s="44"/>
      <c r="BV50" s="38" t="s">
        <v>81</v>
      </c>
      <c r="BW50" s="38">
        <v>70</v>
      </c>
      <c r="BX50" s="77">
        <v>2050.17</v>
      </c>
      <c r="BZ50" s="44"/>
      <c r="CA50" s="44"/>
      <c r="CB50" s="44"/>
      <c r="CC50" s="38" t="s">
        <v>80</v>
      </c>
      <c r="CD50" s="38">
        <v>1</v>
      </c>
      <c r="CE50" s="107">
        <v>27.23</v>
      </c>
    </row>
    <row r="51" spans="1:83">
      <c r="A51" s="34"/>
      <c r="B51" s="34"/>
      <c r="C51" s="34"/>
      <c r="D51" s="34"/>
      <c r="E51" s="34">
        <v>241</v>
      </c>
      <c r="F51" s="4">
        <v>1329.55</v>
      </c>
      <c r="H51" s="34"/>
      <c r="I51" s="34"/>
      <c r="J51" s="34"/>
      <c r="K51" s="34" t="s">
        <v>122</v>
      </c>
      <c r="L51" s="34">
        <v>1</v>
      </c>
      <c r="M51" s="4">
        <v>0.85</v>
      </c>
      <c r="O51" s="34"/>
      <c r="P51" s="34"/>
      <c r="Q51" s="34"/>
      <c r="R51" s="34"/>
      <c r="S51" s="34">
        <v>65</v>
      </c>
      <c r="T51" s="4">
        <v>1831.36</v>
      </c>
      <c r="V51" s="34"/>
      <c r="W51" s="34"/>
      <c r="X51" s="34"/>
      <c r="Y51" s="34" t="s">
        <v>82</v>
      </c>
      <c r="Z51" s="34">
        <v>20</v>
      </c>
      <c r="AA51" s="4">
        <v>493.86</v>
      </c>
      <c r="AC51" s="34"/>
      <c r="AD51" s="34"/>
      <c r="AE51" s="34"/>
      <c r="AF51" s="34"/>
      <c r="AG51" s="34">
        <v>2</v>
      </c>
      <c r="AH51" s="4">
        <v>25.87</v>
      </c>
      <c r="AJ51" s="34"/>
      <c r="AK51" s="34"/>
      <c r="AL51" s="34"/>
      <c r="AM51" s="34" t="s">
        <v>80</v>
      </c>
      <c r="AN51" s="34">
        <v>1</v>
      </c>
      <c r="AO51" s="4">
        <v>129.9</v>
      </c>
      <c r="AQ51" s="34"/>
      <c r="AR51" s="34"/>
      <c r="AS51" s="34"/>
      <c r="AT51" s="34"/>
      <c r="AU51" s="34">
        <v>254</v>
      </c>
      <c r="AV51" s="4">
        <v>9393.77</v>
      </c>
      <c r="BL51" s="44"/>
      <c r="BM51" s="44"/>
      <c r="BN51" s="44"/>
      <c r="BO51" s="44"/>
      <c r="BP51" s="45">
        <v>271</v>
      </c>
      <c r="BQ51" s="105">
        <v>9744.92</v>
      </c>
      <c r="BS51" s="44"/>
      <c r="BT51" s="44"/>
      <c r="BU51" s="44"/>
      <c r="BV51" s="38" t="s">
        <v>82</v>
      </c>
      <c r="BW51" s="38">
        <v>26</v>
      </c>
      <c r="BX51" s="77">
        <v>657.52</v>
      </c>
      <c r="BZ51" s="44"/>
      <c r="CA51" s="44"/>
      <c r="CB51" s="44"/>
      <c r="CC51" s="44"/>
      <c r="CD51" s="45">
        <v>272</v>
      </c>
      <c r="CE51" s="108">
        <v>9688.01</v>
      </c>
    </row>
    <row r="52" spans="1:83">
      <c r="A52" s="34"/>
      <c r="B52" s="34"/>
      <c r="C52" s="34"/>
      <c r="D52" s="34" t="s">
        <v>126</v>
      </c>
      <c r="E52" s="34">
        <v>2</v>
      </c>
      <c r="F52" s="4">
        <v>18.32</v>
      </c>
      <c r="H52" s="34"/>
      <c r="I52" s="34"/>
      <c r="J52" s="34"/>
      <c r="K52" s="34"/>
      <c r="L52" s="34">
        <v>3</v>
      </c>
      <c r="M52" s="4">
        <v>8.19</v>
      </c>
      <c r="O52" s="34"/>
      <c r="P52" s="34"/>
      <c r="Q52" s="34"/>
      <c r="R52" s="34" t="s">
        <v>82</v>
      </c>
      <c r="S52" s="34">
        <v>20</v>
      </c>
      <c r="T52" s="4">
        <v>470.73</v>
      </c>
      <c r="V52" s="34"/>
      <c r="W52" s="34"/>
      <c r="X52" s="34"/>
      <c r="Y52" s="34" t="s">
        <v>122</v>
      </c>
      <c r="Z52" s="34">
        <v>1</v>
      </c>
      <c r="AA52" s="4">
        <v>4.72</v>
      </c>
      <c r="AC52" s="34"/>
      <c r="AD52" s="34"/>
      <c r="AE52" s="34"/>
      <c r="AF52" s="34"/>
      <c r="AG52" s="34">
        <v>351</v>
      </c>
      <c r="AH52" s="4">
        <v>9452.4599999999991</v>
      </c>
      <c r="AJ52" s="34"/>
      <c r="AK52" s="34"/>
      <c r="AL52" s="34"/>
      <c r="AM52" s="34"/>
      <c r="AN52" s="34">
        <v>250</v>
      </c>
      <c r="AO52" s="4">
        <v>9338.02</v>
      </c>
      <c r="AQ52" s="34"/>
      <c r="AR52" s="34"/>
      <c r="AS52" s="34"/>
      <c r="AT52" s="34" t="s">
        <v>81</v>
      </c>
      <c r="AU52" s="34">
        <v>1</v>
      </c>
      <c r="AV52" s="4">
        <v>-11.06</v>
      </c>
      <c r="BL52" s="44"/>
      <c r="BM52" s="44"/>
      <c r="BN52" s="44"/>
      <c r="BO52" s="38" t="s">
        <v>81</v>
      </c>
      <c r="BP52" s="38">
        <v>70</v>
      </c>
      <c r="BQ52" s="104">
        <v>2079.25</v>
      </c>
      <c r="BS52" s="44"/>
      <c r="BT52" s="44"/>
      <c r="BU52" s="44"/>
      <c r="BV52" s="38" t="s">
        <v>122</v>
      </c>
      <c r="BW52" s="38">
        <v>1</v>
      </c>
      <c r="BX52" s="77">
        <v>4.87</v>
      </c>
      <c r="BZ52" s="44"/>
      <c r="CA52" s="44"/>
      <c r="CB52" s="44"/>
      <c r="CC52" s="38" t="s">
        <v>81</v>
      </c>
      <c r="CD52" s="38">
        <v>73</v>
      </c>
      <c r="CE52" s="107">
        <v>2137.0500000000002</v>
      </c>
    </row>
    <row r="53" spans="1:83">
      <c r="A53" s="34"/>
      <c r="B53" s="34"/>
      <c r="C53" s="34"/>
      <c r="D53" s="34"/>
      <c r="E53" s="34">
        <v>224</v>
      </c>
      <c r="F53" s="4">
        <v>2695.93</v>
      </c>
      <c r="H53" s="34"/>
      <c r="I53" s="34"/>
      <c r="J53" s="34"/>
      <c r="K53" s="34"/>
      <c r="L53" s="34">
        <v>241</v>
      </c>
      <c r="M53" s="4">
        <v>1122.07</v>
      </c>
      <c r="O53" s="34"/>
      <c r="P53" s="34"/>
      <c r="Q53" s="34"/>
      <c r="R53" s="34" t="s">
        <v>122</v>
      </c>
      <c r="S53" s="34">
        <v>1</v>
      </c>
      <c r="T53" s="4">
        <v>0.51</v>
      </c>
      <c r="V53" s="34"/>
      <c r="W53" s="34"/>
      <c r="X53" s="34"/>
      <c r="Y53" s="34"/>
      <c r="Z53" s="34">
        <v>2</v>
      </c>
      <c r="AA53" s="4">
        <v>5.93</v>
      </c>
      <c r="AC53" s="34"/>
      <c r="AD53" s="34"/>
      <c r="AE53" s="34"/>
      <c r="AF53" s="34" t="s">
        <v>80</v>
      </c>
      <c r="AG53" s="34">
        <v>1</v>
      </c>
      <c r="AH53" s="4">
        <v>27.23</v>
      </c>
      <c r="AJ53" s="34"/>
      <c r="AK53" s="34"/>
      <c r="AL53" s="34"/>
      <c r="AM53" s="34" t="s">
        <v>81</v>
      </c>
      <c r="AN53" s="34">
        <v>68</v>
      </c>
      <c r="AO53" s="4">
        <v>1892.05</v>
      </c>
      <c r="AQ53" s="34"/>
      <c r="AR53" s="34"/>
      <c r="AS53" s="34"/>
      <c r="AT53" s="34"/>
      <c r="AU53" s="34">
        <v>66</v>
      </c>
      <c r="AV53" s="4">
        <v>1916.44</v>
      </c>
      <c r="BL53" s="44"/>
      <c r="BM53" s="44"/>
      <c r="BN53" s="44"/>
      <c r="BO53" s="44"/>
      <c r="BP53" s="45" t="s">
        <v>117</v>
      </c>
      <c r="BQ53" s="105">
        <v>14.22</v>
      </c>
      <c r="BS53" s="44"/>
      <c r="BT53" s="44"/>
      <c r="BU53" s="44"/>
      <c r="BV53" s="44"/>
      <c r="BW53" s="45">
        <v>289</v>
      </c>
      <c r="BX53" s="78">
        <v>1506.48</v>
      </c>
      <c r="BZ53" s="44"/>
      <c r="CA53" s="44"/>
      <c r="CB53" s="44"/>
      <c r="CC53" s="38" t="s">
        <v>82</v>
      </c>
      <c r="CD53" s="38">
        <v>25</v>
      </c>
      <c r="CE53" s="107">
        <v>609.4</v>
      </c>
    </row>
    <row r="54" spans="1:83">
      <c r="A54" s="34"/>
      <c r="B54" s="34"/>
      <c r="C54" s="34"/>
      <c r="D54" s="34" t="s">
        <v>127</v>
      </c>
      <c r="E54" s="34">
        <v>1</v>
      </c>
      <c r="F54" s="4">
        <v>15.58</v>
      </c>
      <c r="H54" s="34"/>
      <c r="I54" s="34"/>
      <c r="J54" s="34"/>
      <c r="K54" s="34" t="s">
        <v>125</v>
      </c>
      <c r="L54" s="34">
        <v>1</v>
      </c>
      <c r="M54" s="4">
        <v>-3.34</v>
      </c>
      <c r="O54" s="34"/>
      <c r="P54" s="34"/>
      <c r="Q54" s="34"/>
      <c r="R54" s="34"/>
      <c r="S54" s="34">
        <v>3</v>
      </c>
      <c r="T54" s="4">
        <v>8.19</v>
      </c>
      <c r="V54" s="34"/>
      <c r="W54" s="34"/>
      <c r="X54" s="34"/>
      <c r="Y54" s="34"/>
      <c r="Z54" s="34">
        <v>255</v>
      </c>
      <c r="AA54" s="4">
        <v>1327.9</v>
      </c>
      <c r="AC54" s="34"/>
      <c r="AD54" s="34"/>
      <c r="AE54" s="34"/>
      <c r="AF54" s="34"/>
      <c r="AG54" s="34">
        <v>2</v>
      </c>
      <c r="AH54" s="4">
        <v>165</v>
      </c>
      <c r="AJ54" s="34"/>
      <c r="AK54" s="34"/>
      <c r="AL54" s="34"/>
      <c r="AM54" s="34" t="s">
        <v>82</v>
      </c>
      <c r="AN54" s="34">
        <v>23</v>
      </c>
      <c r="AO54" s="4">
        <v>562.94000000000005</v>
      </c>
      <c r="AQ54" s="34"/>
      <c r="AR54" s="34"/>
      <c r="AS54" s="34"/>
      <c r="AT54" s="34" t="s">
        <v>82</v>
      </c>
      <c r="AU54" s="34">
        <v>23</v>
      </c>
      <c r="AV54" s="4">
        <v>579.63</v>
      </c>
      <c r="BL54" s="44"/>
      <c r="BM54" s="44"/>
      <c r="BN54" s="44"/>
      <c r="BO54" s="38" t="s">
        <v>82</v>
      </c>
      <c r="BP54" s="38">
        <v>26</v>
      </c>
      <c r="BQ54" s="104">
        <v>609.65</v>
      </c>
      <c r="BS54" s="44"/>
      <c r="BT54" s="44"/>
      <c r="BU54" s="44"/>
      <c r="BV54" s="38" t="s">
        <v>125</v>
      </c>
      <c r="BW54" s="38">
        <v>4</v>
      </c>
      <c r="BX54" s="77">
        <v>26.3</v>
      </c>
      <c r="BZ54" s="44"/>
      <c r="CA54" s="44"/>
      <c r="CB54" s="44"/>
      <c r="CC54" s="38" t="s">
        <v>122</v>
      </c>
      <c r="CD54" s="38">
        <v>292</v>
      </c>
      <c r="CE54" s="107">
        <v>1537.26</v>
      </c>
    </row>
    <row r="55" spans="1:83">
      <c r="A55" s="34"/>
      <c r="B55" s="34"/>
      <c r="C55" s="34"/>
      <c r="D55" s="34"/>
      <c r="E55" s="34">
        <v>2</v>
      </c>
      <c r="F55" s="4">
        <v>19.309999999999999</v>
      </c>
      <c r="H55" s="34"/>
      <c r="I55" s="34"/>
      <c r="J55" s="34"/>
      <c r="K55" s="34"/>
      <c r="L55" s="34">
        <v>3</v>
      </c>
      <c r="M55" s="4">
        <v>23.24</v>
      </c>
      <c r="O55" s="34"/>
      <c r="P55" s="34"/>
      <c r="Q55" s="34"/>
      <c r="R55" s="34"/>
      <c r="S55" s="34">
        <v>247</v>
      </c>
      <c r="T55" s="4">
        <v>1132.94</v>
      </c>
      <c r="V55" s="34"/>
      <c r="W55" s="34"/>
      <c r="X55" s="34"/>
      <c r="Y55" s="34" t="s">
        <v>125</v>
      </c>
      <c r="Z55" s="34">
        <v>3</v>
      </c>
      <c r="AA55" s="4">
        <v>31.75</v>
      </c>
      <c r="AC55" s="34"/>
      <c r="AD55" s="34"/>
      <c r="AE55" s="34"/>
      <c r="AF55" s="34"/>
      <c r="AG55" s="34">
        <v>248</v>
      </c>
      <c r="AH55" s="4">
        <v>9403.19</v>
      </c>
      <c r="AJ55" s="34"/>
      <c r="AK55" s="34"/>
      <c r="AL55" s="34"/>
      <c r="AM55" s="34" t="s">
        <v>122</v>
      </c>
      <c r="AN55" s="34">
        <v>1</v>
      </c>
      <c r="AO55" s="4">
        <v>3.52</v>
      </c>
      <c r="AQ55" s="34"/>
      <c r="AR55" s="34"/>
      <c r="AS55" s="34"/>
      <c r="AT55" s="34" t="s">
        <v>122</v>
      </c>
      <c r="AU55" s="34">
        <v>1</v>
      </c>
      <c r="AV55" s="4">
        <v>5.19</v>
      </c>
      <c r="BL55" s="44"/>
      <c r="BM55" s="44"/>
      <c r="BN55" s="44"/>
      <c r="BO55" s="38" t="s">
        <v>122</v>
      </c>
      <c r="BP55" s="38">
        <v>281</v>
      </c>
      <c r="BQ55" s="104">
        <v>1463.88</v>
      </c>
      <c r="BS55" s="44"/>
      <c r="BT55" s="44"/>
      <c r="BU55" s="44"/>
      <c r="BV55" s="44"/>
      <c r="BW55" s="45">
        <v>277</v>
      </c>
      <c r="BX55" s="78">
        <v>1664.13</v>
      </c>
      <c r="BZ55" s="44"/>
      <c r="CA55" s="44"/>
      <c r="CB55" s="44"/>
      <c r="CC55" s="38" t="s">
        <v>125</v>
      </c>
      <c r="CD55" s="38">
        <v>2</v>
      </c>
      <c r="CE55" s="107">
        <v>10.15</v>
      </c>
    </row>
    <row r="56" spans="1:83">
      <c r="A56" s="34"/>
      <c r="B56" s="34"/>
      <c r="C56" s="34"/>
      <c r="D56" s="34"/>
      <c r="E56" s="34">
        <v>176</v>
      </c>
      <c r="F56" s="4">
        <v>3253.38</v>
      </c>
      <c r="H56" s="34"/>
      <c r="I56" s="34"/>
      <c r="J56" s="34"/>
      <c r="K56" s="34"/>
      <c r="L56" s="34">
        <v>245</v>
      </c>
      <c r="M56" s="4">
        <v>1341.21</v>
      </c>
      <c r="O56" s="34"/>
      <c r="P56" s="34"/>
      <c r="Q56" s="34"/>
      <c r="R56" s="34" t="s">
        <v>125</v>
      </c>
      <c r="S56" s="34">
        <v>4</v>
      </c>
      <c r="T56" s="4">
        <v>26.47</v>
      </c>
      <c r="V56" s="34"/>
      <c r="W56" s="34"/>
      <c r="X56" s="34"/>
      <c r="Y56" s="34"/>
      <c r="Z56" s="34">
        <v>5</v>
      </c>
      <c r="AA56" s="4">
        <v>29.46</v>
      </c>
      <c r="AC56" s="34"/>
      <c r="AD56" s="34"/>
      <c r="AE56" s="34"/>
      <c r="AF56" s="34" t="s">
        <v>81</v>
      </c>
      <c r="AG56" s="34">
        <v>66</v>
      </c>
      <c r="AH56" s="4">
        <v>1719.6</v>
      </c>
      <c r="AJ56" s="34"/>
      <c r="AK56" s="34"/>
      <c r="AL56" s="34"/>
      <c r="AM56" s="34"/>
      <c r="AN56" s="34">
        <v>2</v>
      </c>
      <c r="AO56" s="4">
        <v>10.38</v>
      </c>
      <c r="AQ56" s="34"/>
      <c r="AR56" s="34"/>
      <c r="AS56" s="34"/>
      <c r="AT56" s="34"/>
      <c r="AU56" s="34">
        <v>256</v>
      </c>
      <c r="AV56" s="4">
        <v>1324.41</v>
      </c>
      <c r="BL56" s="44"/>
      <c r="BM56" s="44"/>
      <c r="BN56" s="44"/>
      <c r="BO56" s="38" t="s">
        <v>125</v>
      </c>
      <c r="BP56" s="38">
        <v>4</v>
      </c>
      <c r="BQ56" s="104">
        <v>26.3</v>
      </c>
      <c r="BS56" s="44"/>
      <c r="BT56" s="44"/>
      <c r="BU56" s="44"/>
      <c r="BV56" s="38" t="s">
        <v>126</v>
      </c>
      <c r="BW56" s="38">
        <v>1</v>
      </c>
      <c r="BX56" s="77">
        <v>17.899999999999999</v>
      </c>
      <c r="BZ56" s="44"/>
      <c r="CA56" s="44"/>
      <c r="CB56" s="44"/>
      <c r="CC56" s="44"/>
      <c r="CD56" s="45">
        <v>4</v>
      </c>
      <c r="CE56" s="108">
        <v>26.3</v>
      </c>
    </row>
    <row r="57" spans="1:83">
      <c r="A57" s="34"/>
      <c r="B57" s="34"/>
      <c r="C57" s="34"/>
      <c r="D57" s="34" t="s">
        <v>128</v>
      </c>
      <c r="E57" s="34">
        <v>2</v>
      </c>
      <c r="F57" s="4">
        <v>-41.32</v>
      </c>
      <c r="H57" s="34"/>
      <c r="I57" s="34"/>
      <c r="J57" s="34"/>
      <c r="K57" s="34" t="s">
        <v>126</v>
      </c>
      <c r="L57" s="34">
        <v>1</v>
      </c>
      <c r="M57" s="4">
        <v>21.85</v>
      </c>
      <c r="O57" s="34"/>
      <c r="P57" s="34"/>
      <c r="Q57" s="34"/>
      <c r="R57" s="34"/>
      <c r="S57" s="34">
        <v>249</v>
      </c>
      <c r="T57" s="4">
        <v>1368.34</v>
      </c>
      <c r="V57" s="34"/>
      <c r="W57" s="34"/>
      <c r="X57" s="34"/>
      <c r="Y57" s="34"/>
      <c r="Z57" s="34">
        <v>251</v>
      </c>
      <c r="AA57" s="4">
        <v>1536.19</v>
      </c>
      <c r="AC57" s="34"/>
      <c r="AD57" s="34"/>
      <c r="AE57" s="34"/>
      <c r="AF57" s="34" t="s">
        <v>82</v>
      </c>
      <c r="AG57" s="34">
        <v>21</v>
      </c>
      <c r="AH57" s="4">
        <v>513.83000000000004</v>
      </c>
      <c r="AJ57" s="34"/>
      <c r="AK57" s="34"/>
      <c r="AL57" s="34"/>
      <c r="AM57" s="34"/>
      <c r="AN57" s="34">
        <v>258</v>
      </c>
      <c r="AO57" s="4">
        <v>1337.63</v>
      </c>
      <c r="AQ57" s="34"/>
      <c r="AR57" s="34"/>
      <c r="AS57" s="34"/>
      <c r="AT57" s="34" t="s">
        <v>125</v>
      </c>
      <c r="AU57" s="34">
        <v>4</v>
      </c>
      <c r="AV57" s="4">
        <v>26.3</v>
      </c>
      <c r="BL57" s="44"/>
      <c r="BM57" s="44"/>
      <c r="BN57" s="44"/>
      <c r="BO57" s="44"/>
      <c r="BP57" s="45">
        <v>273</v>
      </c>
      <c r="BQ57" s="105">
        <v>1634.84</v>
      </c>
      <c r="BS57" s="44"/>
      <c r="BT57" s="44"/>
      <c r="BU57" s="44"/>
      <c r="BV57" s="44"/>
      <c r="BW57" s="45">
        <v>226</v>
      </c>
      <c r="BX57" s="78">
        <v>2899.6</v>
      </c>
      <c r="BZ57" s="44"/>
      <c r="CA57" s="44"/>
      <c r="CB57" s="44"/>
      <c r="CC57" s="44"/>
      <c r="CD57" s="45">
        <v>287</v>
      </c>
      <c r="CE57" s="108">
        <v>1722.91</v>
      </c>
    </row>
    <row r="58" spans="1:83">
      <c r="A58" s="34"/>
      <c r="B58" s="34"/>
      <c r="C58" s="34"/>
      <c r="D58" s="34"/>
      <c r="E58" s="34">
        <v>3</v>
      </c>
      <c r="F58" s="4">
        <v>44.6</v>
      </c>
      <c r="H58" s="34"/>
      <c r="I58" s="34"/>
      <c r="J58" s="34"/>
      <c r="K58" s="34"/>
      <c r="L58" s="34">
        <v>221</v>
      </c>
      <c r="M58" s="4">
        <v>2703.12</v>
      </c>
      <c r="O58" s="34"/>
      <c r="P58" s="34"/>
      <c r="Q58" s="34"/>
      <c r="R58" s="34" t="s">
        <v>126</v>
      </c>
      <c r="S58" s="34">
        <v>1</v>
      </c>
      <c r="T58" s="4">
        <v>5.22</v>
      </c>
      <c r="V58" s="34"/>
      <c r="W58" s="34"/>
      <c r="X58" s="34"/>
      <c r="Y58" s="34" t="s">
        <v>126</v>
      </c>
      <c r="Z58" s="34">
        <v>1</v>
      </c>
      <c r="AA58" s="4">
        <v>5.0999999999999996</v>
      </c>
      <c r="AC58" s="34"/>
      <c r="AD58" s="34"/>
      <c r="AE58" s="34"/>
      <c r="AF58" s="34" t="s">
        <v>122</v>
      </c>
      <c r="AG58" s="34">
        <v>1</v>
      </c>
      <c r="AH58" s="4">
        <v>-0.11000000000000032</v>
      </c>
      <c r="AJ58" s="34"/>
      <c r="AK58" s="34"/>
      <c r="AL58" s="34"/>
      <c r="AM58" s="34" t="s">
        <v>125</v>
      </c>
      <c r="AN58" s="34">
        <v>1</v>
      </c>
      <c r="AO58" s="4">
        <v>-3.84</v>
      </c>
      <c r="AQ58" s="34"/>
      <c r="AR58" s="34"/>
      <c r="AS58" s="34"/>
      <c r="AT58" s="34"/>
      <c r="AU58" s="34">
        <v>269</v>
      </c>
      <c r="AV58" s="4">
        <v>1614.74</v>
      </c>
      <c r="BL58" s="44"/>
      <c r="BM58" s="44"/>
      <c r="BN58" s="44"/>
      <c r="BO58" s="38" t="s">
        <v>126</v>
      </c>
      <c r="BP58" s="38">
        <v>232</v>
      </c>
      <c r="BQ58" s="104">
        <v>3051.71</v>
      </c>
      <c r="BS58" s="44"/>
      <c r="BT58" s="44"/>
      <c r="BU58" s="44"/>
      <c r="BV58" s="38" t="s">
        <v>127</v>
      </c>
      <c r="BW58" s="38">
        <v>1</v>
      </c>
      <c r="BX58" s="77">
        <v>15.03</v>
      </c>
      <c r="BZ58" s="44"/>
      <c r="CA58" s="44"/>
      <c r="CB58" s="44"/>
      <c r="CC58" s="38" t="s">
        <v>126</v>
      </c>
      <c r="CD58" s="38">
        <v>1</v>
      </c>
      <c r="CE58" s="107">
        <v>6.69</v>
      </c>
    </row>
    <row r="59" spans="1:83">
      <c r="A59" s="34"/>
      <c r="B59" s="34"/>
      <c r="C59" s="34"/>
      <c r="D59" s="34"/>
      <c r="E59" s="34">
        <v>145</v>
      </c>
      <c r="F59" s="4">
        <v>3381.09</v>
      </c>
      <c r="H59" s="34"/>
      <c r="I59" s="34"/>
      <c r="J59" s="34"/>
      <c r="K59" s="34" t="s">
        <v>127</v>
      </c>
      <c r="L59" s="34">
        <v>1</v>
      </c>
      <c r="M59" s="4">
        <v>16.36</v>
      </c>
      <c r="O59" s="34"/>
      <c r="P59" s="34"/>
      <c r="Q59" s="34"/>
      <c r="R59" s="34"/>
      <c r="S59" s="34">
        <v>3</v>
      </c>
      <c r="T59" s="4">
        <v>-27.48</v>
      </c>
      <c r="V59" s="34"/>
      <c r="W59" s="34"/>
      <c r="X59" s="34"/>
      <c r="Y59" s="34"/>
      <c r="Z59" s="34">
        <v>229</v>
      </c>
      <c r="AA59" s="4">
        <v>3241.65</v>
      </c>
      <c r="AC59" s="34"/>
      <c r="AD59" s="34"/>
      <c r="AE59" s="34"/>
      <c r="AF59" s="34"/>
      <c r="AG59" s="34">
        <v>254</v>
      </c>
      <c r="AH59" s="4">
        <v>1318.53</v>
      </c>
      <c r="AJ59" s="34"/>
      <c r="AK59" s="34"/>
      <c r="AL59" s="34"/>
      <c r="AM59" s="34"/>
      <c r="AN59" s="34">
        <v>2</v>
      </c>
      <c r="AO59" s="4">
        <v>8.39</v>
      </c>
      <c r="AQ59" s="34"/>
      <c r="AR59" s="34"/>
      <c r="AS59" s="34"/>
      <c r="AT59" s="34" t="s">
        <v>126</v>
      </c>
      <c r="AU59" s="34">
        <v>1</v>
      </c>
      <c r="AV59" s="4">
        <v>2.3600000000000003</v>
      </c>
      <c r="BL59" s="44"/>
      <c r="BM59" s="44"/>
      <c r="BN59" s="44"/>
      <c r="BO59" s="44"/>
      <c r="BP59" s="45" t="s">
        <v>117</v>
      </c>
      <c r="BQ59" s="105">
        <v>7.46</v>
      </c>
      <c r="BS59" s="44"/>
      <c r="BT59" s="44"/>
      <c r="BU59" s="44"/>
      <c r="BV59" s="44"/>
      <c r="BW59" s="45">
        <v>197</v>
      </c>
      <c r="BX59" s="78">
        <v>3912.68</v>
      </c>
      <c r="BZ59" s="44"/>
      <c r="CA59" s="44"/>
      <c r="CB59" s="44"/>
      <c r="CC59" s="44"/>
      <c r="CD59" s="45">
        <v>4</v>
      </c>
      <c r="CE59" s="108">
        <v>-29.84</v>
      </c>
    </row>
    <row r="60" spans="1:83">
      <c r="A60" s="34"/>
      <c r="B60" s="34"/>
      <c r="C60" s="34"/>
      <c r="D60" s="34" t="s">
        <v>129</v>
      </c>
      <c r="E60" s="34">
        <v>2</v>
      </c>
      <c r="F60" s="4">
        <v>38.4</v>
      </c>
      <c r="H60" s="34"/>
      <c r="I60" s="34"/>
      <c r="J60" s="34"/>
      <c r="K60" s="34"/>
      <c r="L60" s="34">
        <v>2</v>
      </c>
      <c r="M60" s="4">
        <v>19.309999999999999</v>
      </c>
      <c r="O60" s="34"/>
      <c r="P60" s="34"/>
      <c r="Q60" s="34"/>
      <c r="R60" s="34"/>
      <c r="S60" s="34">
        <v>228</v>
      </c>
      <c r="T60" s="4">
        <v>2735.41</v>
      </c>
      <c r="V60" s="34"/>
      <c r="W60" s="34"/>
      <c r="X60" s="34"/>
      <c r="Y60" s="34" t="s">
        <v>127</v>
      </c>
      <c r="Z60" s="34">
        <v>1</v>
      </c>
      <c r="AA60" s="4">
        <v>5.46</v>
      </c>
      <c r="AC60" s="34"/>
      <c r="AD60" s="34"/>
      <c r="AE60" s="34"/>
      <c r="AF60" s="34" t="s">
        <v>125</v>
      </c>
      <c r="AG60" s="34">
        <v>1</v>
      </c>
      <c r="AH60" s="4">
        <v>3.84</v>
      </c>
      <c r="AJ60" s="34"/>
      <c r="AK60" s="34"/>
      <c r="AL60" s="34"/>
      <c r="AM60" s="34"/>
      <c r="AN60" s="34">
        <v>5</v>
      </c>
      <c r="AO60" s="4">
        <v>23.14</v>
      </c>
      <c r="AQ60" s="34"/>
      <c r="AR60" s="34"/>
      <c r="AS60" s="34"/>
      <c r="AT60" s="34"/>
      <c r="AU60" s="34">
        <v>227</v>
      </c>
      <c r="AV60" s="4">
        <v>3063.09</v>
      </c>
      <c r="BL60" s="44"/>
      <c r="BM60" s="44"/>
      <c r="BN60" s="44"/>
      <c r="BO60" s="38" t="s">
        <v>127</v>
      </c>
      <c r="BP60" s="38">
        <v>187</v>
      </c>
      <c r="BQ60" s="104">
        <v>3758.64</v>
      </c>
      <c r="BS60" s="44"/>
      <c r="BT60" s="44"/>
      <c r="BU60" s="44"/>
      <c r="BV60" s="38" t="s">
        <v>128</v>
      </c>
      <c r="BW60" s="38">
        <v>2</v>
      </c>
      <c r="BX60" s="77">
        <v>35.08</v>
      </c>
      <c r="BZ60" s="44"/>
      <c r="CA60" s="44"/>
      <c r="CB60" s="44"/>
      <c r="CC60" s="44"/>
      <c r="CD60" s="45">
        <v>230</v>
      </c>
      <c r="CE60" s="108">
        <v>2934.98</v>
      </c>
    </row>
    <row r="61" spans="1:83">
      <c r="A61" s="34"/>
      <c r="B61" s="34"/>
      <c r="C61" s="34"/>
      <c r="D61" s="34"/>
      <c r="E61" s="34">
        <v>145</v>
      </c>
      <c r="F61" s="4">
        <v>4476.57</v>
      </c>
      <c r="H61" s="34"/>
      <c r="I61" s="34"/>
      <c r="J61" s="34"/>
      <c r="K61" s="34"/>
      <c r="L61" s="34">
        <v>175</v>
      </c>
      <c r="M61" s="4">
        <v>3186.73</v>
      </c>
      <c r="O61" s="34"/>
      <c r="P61" s="34"/>
      <c r="Q61" s="34"/>
      <c r="R61" s="34" t="s">
        <v>127</v>
      </c>
      <c r="S61" s="34">
        <v>1</v>
      </c>
      <c r="T61" s="4">
        <v>8.7200000000000006</v>
      </c>
      <c r="V61" s="34"/>
      <c r="W61" s="34"/>
      <c r="X61" s="34"/>
      <c r="Y61" s="34"/>
      <c r="Z61" s="34">
        <v>2</v>
      </c>
      <c r="AA61" s="4">
        <v>29.54</v>
      </c>
      <c r="AC61" s="34"/>
      <c r="AD61" s="34"/>
      <c r="AE61" s="34"/>
      <c r="AF61" s="34"/>
      <c r="AG61" s="34">
        <v>5</v>
      </c>
      <c r="AH61" s="4">
        <v>49.400000000000006</v>
      </c>
      <c r="AJ61" s="34"/>
      <c r="AK61" s="34"/>
      <c r="AL61" s="34"/>
      <c r="AM61" s="34"/>
      <c r="AN61" s="34">
        <v>276</v>
      </c>
      <c r="AO61" s="4">
        <v>1660.61</v>
      </c>
      <c r="AQ61" s="34"/>
      <c r="AR61" s="34"/>
      <c r="AS61" s="34"/>
      <c r="AT61" s="34" t="s">
        <v>127</v>
      </c>
      <c r="AU61" s="34">
        <v>187</v>
      </c>
      <c r="AV61" s="4">
        <v>3828.73</v>
      </c>
      <c r="BL61" s="44"/>
      <c r="BM61" s="44"/>
      <c r="BN61" s="44"/>
      <c r="BO61" s="44"/>
      <c r="BP61" s="45" t="s">
        <v>117</v>
      </c>
      <c r="BQ61" s="105">
        <v>-36.239999999999995</v>
      </c>
      <c r="BS61" s="44"/>
      <c r="BT61" s="44"/>
      <c r="BU61" s="44"/>
      <c r="BV61" s="44"/>
      <c r="BW61" s="45">
        <v>149</v>
      </c>
      <c r="BX61" s="78">
        <v>3829.98</v>
      </c>
      <c r="BZ61" s="44"/>
      <c r="CA61" s="44"/>
      <c r="CB61" s="44"/>
      <c r="CC61" s="38" t="s">
        <v>127</v>
      </c>
      <c r="CD61" s="38">
        <v>1</v>
      </c>
      <c r="CE61" s="107">
        <v>22.29</v>
      </c>
    </row>
    <row r="62" spans="1:83">
      <c r="A62" s="34"/>
      <c r="B62" s="34"/>
      <c r="C62" s="34"/>
      <c r="D62" s="34" t="s">
        <v>130</v>
      </c>
      <c r="E62" s="34">
        <v>1</v>
      </c>
      <c r="F62" s="4">
        <v>20.85</v>
      </c>
      <c r="H62" s="34"/>
      <c r="I62" s="34"/>
      <c r="J62" s="34"/>
      <c r="K62" s="34" t="s">
        <v>128</v>
      </c>
      <c r="L62" s="34">
        <v>2</v>
      </c>
      <c r="M62" s="4">
        <v>29.5</v>
      </c>
      <c r="O62" s="34"/>
      <c r="P62" s="34"/>
      <c r="Q62" s="34"/>
      <c r="R62" s="34"/>
      <c r="S62" s="34">
        <v>2</v>
      </c>
      <c r="T62" s="4">
        <v>19.309999999999999</v>
      </c>
      <c r="V62" s="34"/>
      <c r="W62" s="34"/>
      <c r="X62" s="34"/>
      <c r="Y62" s="34"/>
      <c r="Z62" s="34">
        <v>181</v>
      </c>
      <c r="AA62" s="4">
        <v>3751.95</v>
      </c>
      <c r="AC62" s="34"/>
      <c r="AD62" s="34"/>
      <c r="AE62" s="34"/>
      <c r="AF62" s="34"/>
      <c r="AG62" s="34">
        <v>264</v>
      </c>
      <c r="AH62" s="4">
        <v>1598.52</v>
      </c>
      <c r="AJ62" s="34"/>
      <c r="AK62" s="34"/>
      <c r="AL62" s="34"/>
      <c r="AM62" s="34" t="s">
        <v>126</v>
      </c>
      <c r="AN62" s="34">
        <v>1</v>
      </c>
      <c r="AO62" s="4">
        <v>5.0999999999999996</v>
      </c>
      <c r="AQ62" s="34"/>
      <c r="AR62" s="34"/>
      <c r="AS62" s="34"/>
      <c r="AT62" s="34" t="s">
        <v>128</v>
      </c>
      <c r="AU62" s="34">
        <v>1</v>
      </c>
      <c r="AV62" s="4">
        <v>20.16</v>
      </c>
      <c r="BL62" s="44"/>
      <c r="BM62" s="44"/>
      <c r="BN62" s="44"/>
      <c r="BO62" s="38" t="s">
        <v>128</v>
      </c>
      <c r="BP62" s="38">
        <v>2</v>
      </c>
      <c r="BQ62" s="104">
        <v>35.08</v>
      </c>
      <c r="BS62" s="44"/>
      <c r="BT62" s="44"/>
      <c r="BU62" s="44"/>
      <c r="BV62" s="38" t="s">
        <v>129</v>
      </c>
      <c r="BW62" s="38">
        <v>1</v>
      </c>
      <c r="BX62" s="77">
        <v>30.81</v>
      </c>
      <c r="BZ62" s="44"/>
      <c r="CA62" s="44"/>
      <c r="CB62" s="44"/>
      <c r="CC62" s="44"/>
      <c r="CD62" s="45">
        <v>207</v>
      </c>
      <c r="CE62" s="108">
        <v>4089.92</v>
      </c>
    </row>
    <row r="63" spans="1:83">
      <c r="A63" s="34"/>
      <c r="B63" s="34"/>
      <c r="C63" s="34"/>
      <c r="D63" s="34"/>
      <c r="E63" s="34">
        <v>2</v>
      </c>
      <c r="F63" s="4">
        <v>133.78</v>
      </c>
      <c r="H63" s="34"/>
      <c r="I63" s="34"/>
      <c r="J63" s="34"/>
      <c r="K63" s="34"/>
      <c r="L63" s="34">
        <v>3</v>
      </c>
      <c r="M63" s="4">
        <v>-1.019999999999996</v>
      </c>
      <c r="O63" s="34"/>
      <c r="P63" s="34"/>
      <c r="Q63" s="34"/>
      <c r="R63" s="34"/>
      <c r="S63" s="34">
        <v>174</v>
      </c>
      <c r="T63" s="4">
        <v>3167.5</v>
      </c>
      <c r="V63" s="34"/>
      <c r="W63" s="34"/>
      <c r="X63" s="34"/>
      <c r="Y63" s="34" t="s">
        <v>128</v>
      </c>
      <c r="Z63" s="34">
        <v>1</v>
      </c>
      <c r="AA63" s="4">
        <v>-13.13</v>
      </c>
      <c r="AC63" s="34"/>
      <c r="AD63" s="34"/>
      <c r="AE63" s="34"/>
      <c r="AF63" s="34" t="s">
        <v>126</v>
      </c>
      <c r="AG63" s="34">
        <v>1</v>
      </c>
      <c r="AH63" s="4">
        <v>-6.3000000000000007</v>
      </c>
      <c r="AJ63" s="34"/>
      <c r="AK63" s="34"/>
      <c r="AL63" s="34"/>
      <c r="AM63" s="34"/>
      <c r="AN63" s="34">
        <v>3</v>
      </c>
      <c r="AO63" s="4">
        <v>22.38</v>
      </c>
      <c r="AQ63" s="34"/>
      <c r="AR63" s="34"/>
      <c r="AS63" s="34"/>
      <c r="AT63" s="34"/>
      <c r="AU63" s="34">
        <v>149</v>
      </c>
      <c r="AV63" s="4">
        <v>3927.18</v>
      </c>
      <c r="BL63" s="44"/>
      <c r="BM63" s="44"/>
      <c r="BN63" s="44"/>
      <c r="BO63" s="44"/>
      <c r="BP63" s="45">
        <v>154</v>
      </c>
      <c r="BQ63" s="105">
        <v>3986.74</v>
      </c>
      <c r="BS63" s="44"/>
      <c r="BT63" s="44"/>
      <c r="BU63" s="44"/>
      <c r="BV63" s="44"/>
      <c r="BW63" s="45">
        <v>144</v>
      </c>
      <c r="BX63" s="78">
        <v>4729.9399999999996</v>
      </c>
      <c r="BZ63" s="44"/>
      <c r="CA63" s="44"/>
      <c r="CB63" s="44"/>
      <c r="CC63" s="38" t="s">
        <v>128</v>
      </c>
      <c r="CD63" s="38">
        <v>2</v>
      </c>
      <c r="CE63" s="107">
        <v>35.08</v>
      </c>
    </row>
    <row r="64" spans="1:83">
      <c r="A64" s="34"/>
      <c r="B64" s="34"/>
      <c r="C64" s="34"/>
      <c r="D64" s="34"/>
      <c r="E64" s="34">
        <v>123</v>
      </c>
      <c r="F64" s="4">
        <v>4674.29</v>
      </c>
      <c r="H64" s="34"/>
      <c r="I64" s="34"/>
      <c r="J64" s="34"/>
      <c r="K64" s="34"/>
      <c r="L64" s="34">
        <v>141</v>
      </c>
      <c r="M64" s="4">
        <v>3280.01</v>
      </c>
      <c r="O64" s="34"/>
      <c r="P64" s="34"/>
      <c r="Q64" s="34"/>
      <c r="R64" s="34" t="s">
        <v>128</v>
      </c>
      <c r="S64" s="34">
        <v>1</v>
      </c>
      <c r="T64" s="4">
        <v>14.55</v>
      </c>
      <c r="V64" s="34"/>
      <c r="W64" s="34"/>
      <c r="X64" s="34"/>
      <c r="Y64" s="34"/>
      <c r="Z64" s="34">
        <v>2</v>
      </c>
      <c r="AA64" s="4">
        <v>39.53</v>
      </c>
      <c r="AC64" s="34"/>
      <c r="AD64" s="34"/>
      <c r="AE64" s="34"/>
      <c r="AF64" s="34"/>
      <c r="AG64" s="34">
        <v>3</v>
      </c>
      <c r="AH64" s="4">
        <v>48.55</v>
      </c>
      <c r="AJ64" s="34"/>
      <c r="AK64" s="34"/>
      <c r="AL64" s="34"/>
      <c r="AM64" s="34"/>
      <c r="AN64" s="34">
        <v>231</v>
      </c>
      <c r="AO64" s="4">
        <v>3214.39</v>
      </c>
      <c r="AQ64" s="34"/>
      <c r="AR64" s="34"/>
      <c r="AS64" s="34"/>
      <c r="AT64" s="34" t="s">
        <v>129</v>
      </c>
      <c r="AU64" s="34">
        <v>2</v>
      </c>
      <c r="AV64" s="4">
        <v>63.33</v>
      </c>
      <c r="BL64" s="44"/>
      <c r="BM64" s="44"/>
      <c r="BN64" s="44"/>
      <c r="BO64" s="38" t="s">
        <v>129</v>
      </c>
      <c r="BP64" s="38">
        <v>1</v>
      </c>
      <c r="BQ64" s="104">
        <v>33.67</v>
      </c>
      <c r="BS64" s="44"/>
      <c r="BT64" s="44"/>
      <c r="BU64" s="44"/>
      <c r="BV64" s="38" t="s">
        <v>130</v>
      </c>
      <c r="BW64" s="38">
        <v>1</v>
      </c>
      <c r="BX64" s="77">
        <v>49.13</v>
      </c>
      <c r="BZ64" s="44"/>
      <c r="CA64" s="44"/>
      <c r="CB64" s="44"/>
      <c r="CC64" s="44"/>
      <c r="CD64" s="45">
        <v>154</v>
      </c>
      <c r="CE64" s="108">
        <v>3909.46</v>
      </c>
    </row>
    <row r="65" spans="1:83">
      <c r="A65" s="34"/>
      <c r="B65" s="34"/>
      <c r="C65" s="34"/>
      <c r="D65" s="34" t="s">
        <v>131</v>
      </c>
      <c r="E65" s="34">
        <v>67</v>
      </c>
      <c r="F65" s="4">
        <v>3573.85</v>
      </c>
      <c r="H65" s="34"/>
      <c r="I65" s="34"/>
      <c r="J65" s="34"/>
      <c r="K65" s="34" t="s">
        <v>129</v>
      </c>
      <c r="L65" s="34">
        <v>3</v>
      </c>
      <c r="M65" s="4">
        <v>48.89</v>
      </c>
      <c r="O65" s="34"/>
      <c r="P65" s="34"/>
      <c r="Q65" s="34"/>
      <c r="R65" s="34"/>
      <c r="S65" s="34">
        <v>4</v>
      </c>
      <c r="T65" s="4">
        <v>58.38</v>
      </c>
      <c r="V65" s="34"/>
      <c r="W65" s="34"/>
      <c r="X65" s="34"/>
      <c r="Y65" s="34"/>
      <c r="Z65" s="34">
        <v>143</v>
      </c>
      <c r="AA65" s="4">
        <v>3867.24</v>
      </c>
      <c r="AC65" s="34"/>
      <c r="AD65" s="34"/>
      <c r="AE65" s="34"/>
      <c r="AF65" s="34"/>
      <c r="AG65" s="34">
        <v>226</v>
      </c>
      <c r="AH65" s="4">
        <v>3176.49</v>
      </c>
      <c r="AJ65" s="34"/>
      <c r="AK65" s="34"/>
      <c r="AL65" s="34"/>
      <c r="AM65" s="34" t="s">
        <v>127</v>
      </c>
      <c r="AN65" s="34">
        <v>185</v>
      </c>
      <c r="AO65" s="4">
        <v>3779.19</v>
      </c>
      <c r="AQ65" s="34"/>
      <c r="AR65" s="34"/>
      <c r="AS65" s="34"/>
      <c r="AT65" s="34"/>
      <c r="AU65" s="34">
        <v>137</v>
      </c>
      <c r="AV65" s="4">
        <v>4504.95</v>
      </c>
      <c r="BL65" s="44"/>
      <c r="BM65" s="44"/>
      <c r="BN65" s="44"/>
      <c r="BO65" s="44"/>
      <c r="BP65" s="45">
        <v>143</v>
      </c>
      <c r="BQ65" s="105">
        <v>4728.51</v>
      </c>
      <c r="BS65" s="44"/>
      <c r="BT65" s="44"/>
      <c r="BU65" s="44"/>
      <c r="BV65" s="44"/>
      <c r="BW65" s="45">
        <v>134</v>
      </c>
      <c r="BX65" s="78">
        <v>5395.6</v>
      </c>
      <c r="BZ65" s="44"/>
      <c r="CA65" s="44"/>
      <c r="CB65" s="44"/>
      <c r="CC65" s="38" t="s">
        <v>129</v>
      </c>
      <c r="CD65" s="38">
        <v>1</v>
      </c>
      <c r="CE65" s="107">
        <v>30.81</v>
      </c>
    </row>
    <row r="66" spans="1:83">
      <c r="A66" s="34"/>
      <c r="B66" s="34"/>
      <c r="C66" s="34"/>
      <c r="D66" s="34" t="s">
        <v>132</v>
      </c>
      <c r="E66" s="34">
        <v>18</v>
      </c>
      <c r="F66" s="4">
        <v>828.87</v>
      </c>
      <c r="H66" s="34"/>
      <c r="I66" s="34"/>
      <c r="J66" s="34"/>
      <c r="K66" s="34"/>
      <c r="L66" s="34">
        <v>148</v>
      </c>
      <c r="M66" s="4">
        <v>4499.74</v>
      </c>
      <c r="O66" s="34"/>
      <c r="P66" s="34"/>
      <c r="Q66" s="34"/>
      <c r="R66" s="34"/>
      <c r="S66" s="34">
        <v>140</v>
      </c>
      <c r="T66" s="4">
        <v>3267.62</v>
      </c>
      <c r="V66" s="34"/>
      <c r="W66" s="34"/>
      <c r="X66" s="34"/>
      <c r="Y66" s="34" t="s">
        <v>129</v>
      </c>
      <c r="Z66" s="34">
        <v>3</v>
      </c>
      <c r="AA66" s="4">
        <v>128.88</v>
      </c>
      <c r="AC66" s="34"/>
      <c r="AD66" s="34"/>
      <c r="AE66" s="34"/>
      <c r="AF66" s="34" t="s">
        <v>127</v>
      </c>
      <c r="AG66" s="34">
        <v>3</v>
      </c>
      <c r="AH66" s="4">
        <v>2.73</v>
      </c>
      <c r="AJ66" s="34"/>
      <c r="AK66" s="34"/>
      <c r="AL66" s="34"/>
      <c r="AM66" s="34" t="s">
        <v>128</v>
      </c>
      <c r="AN66" s="34">
        <v>1</v>
      </c>
      <c r="AO66" s="4">
        <v>20.16</v>
      </c>
      <c r="AQ66" s="34"/>
      <c r="AR66" s="34"/>
      <c r="AS66" s="34"/>
      <c r="AT66" s="34" t="s">
        <v>130</v>
      </c>
      <c r="AU66" s="34">
        <v>129</v>
      </c>
      <c r="AV66" s="4">
        <v>5258.44</v>
      </c>
      <c r="BL66" s="44"/>
      <c r="BM66" s="44"/>
      <c r="BN66" s="44"/>
      <c r="BO66" s="44"/>
      <c r="BP66" s="45" t="s">
        <v>117</v>
      </c>
      <c r="BQ66" s="105">
        <v>-2.8599999999999994</v>
      </c>
      <c r="BS66" s="44"/>
      <c r="BT66" s="44"/>
      <c r="BU66" s="44"/>
      <c r="BV66" s="38" t="s">
        <v>131</v>
      </c>
      <c r="BW66" s="38">
        <v>62</v>
      </c>
      <c r="BX66" s="77">
        <v>3312.29</v>
      </c>
      <c r="BZ66" s="44"/>
      <c r="CA66" s="44"/>
      <c r="CB66" s="44"/>
      <c r="CC66" s="44"/>
      <c r="CD66" s="45">
        <v>150</v>
      </c>
      <c r="CE66" s="108">
        <v>4853.6499999999996</v>
      </c>
    </row>
    <row r="67" spans="1:83">
      <c r="A67" s="34"/>
      <c r="B67" s="34"/>
      <c r="C67" s="34"/>
      <c r="D67" s="34" t="s">
        <v>133</v>
      </c>
      <c r="E67" s="34">
        <v>6</v>
      </c>
      <c r="F67" s="4">
        <v>179.17</v>
      </c>
      <c r="H67" s="34"/>
      <c r="I67" s="34"/>
      <c r="J67" s="34"/>
      <c r="K67" s="34" t="s">
        <v>130</v>
      </c>
      <c r="L67" s="34">
        <v>1</v>
      </c>
      <c r="M67" s="4">
        <v>20.85</v>
      </c>
      <c r="O67" s="34"/>
      <c r="P67" s="34"/>
      <c r="Q67" s="34"/>
      <c r="R67" s="34" t="s">
        <v>129</v>
      </c>
      <c r="S67" s="34">
        <v>3</v>
      </c>
      <c r="T67" s="4">
        <v>48.89</v>
      </c>
      <c r="V67" s="34"/>
      <c r="W67" s="34"/>
      <c r="X67" s="34"/>
      <c r="Y67" s="34"/>
      <c r="Z67" s="34">
        <v>145</v>
      </c>
      <c r="AA67" s="4">
        <v>4814.54</v>
      </c>
      <c r="AC67" s="34"/>
      <c r="AD67" s="34"/>
      <c r="AE67" s="34"/>
      <c r="AF67" s="34"/>
      <c r="AG67" s="34">
        <v>10</v>
      </c>
      <c r="AH67" s="4">
        <v>-102.65</v>
      </c>
      <c r="AJ67" s="34"/>
      <c r="AK67" s="34"/>
      <c r="AL67" s="34"/>
      <c r="AM67" s="34"/>
      <c r="AN67" s="34">
        <v>3</v>
      </c>
      <c r="AO67" s="4">
        <v>-58.02</v>
      </c>
      <c r="AQ67" s="34"/>
      <c r="AR67" s="34"/>
      <c r="AS67" s="34"/>
      <c r="AT67" s="34" t="s">
        <v>131</v>
      </c>
      <c r="AU67" s="34">
        <v>1</v>
      </c>
      <c r="AV67" s="4">
        <v>-74.34</v>
      </c>
      <c r="BL67" s="44"/>
      <c r="BM67" s="44"/>
      <c r="BN67" s="44"/>
      <c r="BO67" s="38" t="s">
        <v>130</v>
      </c>
      <c r="BP67" s="38">
        <v>1</v>
      </c>
      <c r="BQ67" s="104">
        <v>11.71</v>
      </c>
      <c r="BS67" s="44"/>
      <c r="BT67" s="44"/>
      <c r="BU67" s="44"/>
      <c r="BV67" s="38" t="s">
        <v>132</v>
      </c>
      <c r="BW67" s="38">
        <v>21</v>
      </c>
      <c r="BX67" s="77">
        <v>907.99</v>
      </c>
      <c r="BZ67" s="44"/>
      <c r="CA67" s="44"/>
      <c r="CB67" s="44"/>
      <c r="CC67" s="38" t="s">
        <v>130</v>
      </c>
      <c r="CD67" s="38">
        <v>1</v>
      </c>
      <c r="CE67" s="107">
        <v>11.71</v>
      </c>
    </row>
    <row r="68" spans="1:83">
      <c r="A68" s="34"/>
      <c r="B68" s="34"/>
      <c r="C68" s="34"/>
      <c r="D68" s="34" t="s">
        <v>98</v>
      </c>
      <c r="E68" s="34">
        <v>1</v>
      </c>
      <c r="F68" s="4">
        <v>2.63</v>
      </c>
      <c r="H68" s="34"/>
      <c r="I68" s="34"/>
      <c r="J68" s="34"/>
      <c r="K68" s="34"/>
      <c r="L68" s="34">
        <v>122</v>
      </c>
      <c r="M68" s="4">
        <v>4609.8100000000004</v>
      </c>
      <c r="O68" s="34"/>
      <c r="P68" s="34"/>
      <c r="Q68" s="34"/>
      <c r="R68" s="34"/>
      <c r="S68" s="34">
        <v>146</v>
      </c>
      <c r="T68" s="4">
        <v>4385.29</v>
      </c>
      <c r="V68" s="34"/>
      <c r="W68" s="34"/>
      <c r="X68" s="34"/>
      <c r="Y68" s="34" t="s">
        <v>130</v>
      </c>
      <c r="Z68" s="34">
        <v>1</v>
      </c>
      <c r="AA68" s="4">
        <v>-20.85</v>
      </c>
      <c r="AC68" s="34"/>
      <c r="AD68" s="34"/>
      <c r="AE68" s="34"/>
      <c r="AF68" s="34"/>
      <c r="AG68" s="34">
        <v>188</v>
      </c>
      <c r="AH68" s="4">
        <v>3825.25</v>
      </c>
      <c r="AJ68" s="34"/>
      <c r="AK68" s="34"/>
      <c r="AL68" s="34"/>
      <c r="AM68" s="34"/>
      <c r="AN68" s="34">
        <v>151</v>
      </c>
      <c r="AO68" s="4">
        <v>4033.04</v>
      </c>
      <c r="AQ68" s="34"/>
      <c r="AR68" s="34"/>
      <c r="AS68" s="34"/>
      <c r="AT68" s="34"/>
      <c r="AU68" s="34">
        <v>62</v>
      </c>
      <c r="AV68" s="4">
        <v>3398.04</v>
      </c>
      <c r="BL68" s="44"/>
      <c r="BM68" s="44"/>
      <c r="BN68" s="44"/>
      <c r="BO68" s="44"/>
      <c r="BP68" s="45">
        <v>2</v>
      </c>
      <c r="BQ68" s="105">
        <v>8.85</v>
      </c>
      <c r="BS68" s="44"/>
      <c r="BT68" s="44"/>
      <c r="BU68" s="44"/>
      <c r="BV68" s="38" t="s">
        <v>133</v>
      </c>
      <c r="BW68" s="38">
        <v>1</v>
      </c>
      <c r="BX68" s="77">
        <v>48.88</v>
      </c>
      <c r="BZ68" s="44"/>
      <c r="CA68" s="44"/>
      <c r="CB68" s="44"/>
      <c r="CC68" s="44"/>
      <c r="CD68" s="45">
        <v>133</v>
      </c>
      <c r="CE68" s="108">
        <v>5375.29</v>
      </c>
    </row>
    <row r="69" spans="1:83">
      <c r="A69" s="34"/>
      <c r="B69" s="34"/>
      <c r="C69" s="34"/>
      <c r="D69" s="34"/>
      <c r="E69" s="34">
        <v>4</v>
      </c>
      <c r="F69" s="4">
        <v>11.04</v>
      </c>
      <c r="H69" s="34"/>
      <c r="I69" s="34"/>
      <c r="J69" s="34"/>
      <c r="K69" s="34" t="s">
        <v>131</v>
      </c>
      <c r="L69" s="34">
        <v>65</v>
      </c>
      <c r="M69" s="4">
        <v>3143.45</v>
      </c>
      <c r="O69" s="34"/>
      <c r="P69" s="34"/>
      <c r="Q69" s="34"/>
      <c r="R69" s="34" t="s">
        <v>130</v>
      </c>
      <c r="S69" s="34">
        <v>1</v>
      </c>
      <c r="T69" s="4">
        <v>20.85</v>
      </c>
      <c r="V69" s="34"/>
      <c r="W69" s="34"/>
      <c r="X69" s="34"/>
      <c r="Y69" s="34"/>
      <c r="Z69" s="34">
        <v>124</v>
      </c>
      <c r="AA69" s="4">
        <v>5200.1899999999996</v>
      </c>
      <c r="AC69" s="34"/>
      <c r="AD69" s="34"/>
      <c r="AE69" s="34"/>
      <c r="AF69" s="34" t="s">
        <v>128</v>
      </c>
      <c r="AG69" s="34">
        <v>1</v>
      </c>
      <c r="AH69" s="4">
        <v>21.26</v>
      </c>
      <c r="AJ69" s="34"/>
      <c r="AK69" s="34"/>
      <c r="AL69" s="34"/>
      <c r="AM69" s="34" t="s">
        <v>129</v>
      </c>
      <c r="AN69" s="34">
        <v>1</v>
      </c>
      <c r="AO69" s="4">
        <v>0</v>
      </c>
      <c r="AQ69" s="34"/>
      <c r="AR69" s="34"/>
      <c r="AS69" s="34"/>
      <c r="AT69" s="34" t="s">
        <v>132</v>
      </c>
      <c r="AU69" s="34">
        <v>17</v>
      </c>
      <c r="AV69" s="4">
        <v>729.91</v>
      </c>
      <c r="BL69" s="44"/>
      <c r="BM69" s="44"/>
      <c r="BN69" s="44"/>
      <c r="BO69" s="44"/>
      <c r="BP69" s="45">
        <v>131</v>
      </c>
      <c r="BQ69" s="105">
        <v>5244.88</v>
      </c>
      <c r="BS69" s="44"/>
      <c r="BT69" s="44"/>
      <c r="BU69" s="44"/>
      <c r="BV69" s="44"/>
      <c r="BW69" s="45">
        <v>5</v>
      </c>
      <c r="BX69" s="78">
        <v>165.02</v>
      </c>
      <c r="BZ69" s="44"/>
      <c r="CA69" s="44"/>
      <c r="CB69" s="44"/>
      <c r="CC69" s="38" t="s">
        <v>131</v>
      </c>
      <c r="CD69" s="38">
        <v>3</v>
      </c>
      <c r="CE69" s="107">
        <v>-113.4</v>
      </c>
    </row>
    <row r="70" spans="1:83">
      <c r="A70" s="34"/>
      <c r="B70" s="34"/>
      <c r="C70" s="34"/>
      <c r="D70" s="34"/>
      <c r="E70" s="34">
        <v>259</v>
      </c>
      <c r="F70" s="4">
        <v>1004.05</v>
      </c>
      <c r="H70" s="34"/>
      <c r="I70" s="34"/>
      <c r="J70" s="34"/>
      <c r="K70" s="34" t="s">
        <v>132</v>
      </c>
      <c r="L70" s="34">
        <v>19</v>
      </c>
      <c r="M70" s="4">
        <v>887.16</v>
      </c>
      <c r="O70" s="34"/>
      <c r="P70" s="34"/>
      <c r="Q70" s="34"/>
      <c r="R70" s="34"/>
      <c r="S70" s="34">
        <v>126</v>
      </c>
      <c r="T70" s="4">
        <v>4738.22</v>
      </c>
      <c r="V70" s="34"/>
      <c r="W70" s="34"/>
      <c r="X70" s="34"/>
      <c r="Y70" s="34" t="s">
        <v>131</v>
      </c>
      <c r="Z70" s="34">
        <v>1</v>
      </c>
      <c r="AA70" s="4">
        <v>143.18</v>
      </c>
      <c r="AC70" s="34"/>
      <c r="AD70" s="34"/>
      <c r="AE70" s="34"/>
      <c r="AF70" s="34"/>
      <c r="AG70" s="34">
        <v>2</v>
      </c>
      <c r="AH70" s="4">
        <v>50.79</v>
      </c>
      <c r="AJ70" s="34"/>
      <c r="AK70" s="34"/>
      <c r="AL70" s="34"/>
      <c r="AM70" s="34"/>
      <c r="AN70" s="34">
        <v>3</v>
      </c>
      <c r="AO70" s="4">
        <v>54.75</v>
      </c>
      <c r="AQ70" s="34"/>
      <c r="AR70" s="34"/>
      <c r="AS70" s="34"/>
      <c r="AT70" s="34" t="s">
        <v>133</v>
      </c>
      <c r="AU70" s="34">
        <v>7</v>
      </c>
      <c r="AV70" s="4">
        <v>219.33</v>
      </c>
      <c r="BL70" s="44"/>
      <c r="BM70" s="44"/>
      <c r="BN70" s="44"/>
      <c r="BO70" s="38" t="s">
        <v>131</v>
      </c>
      <c r="BP70" s="38">
        <v>63</v>
      </c>
      <c r="BQ70" s="104">
        <v>3411.15</v>
      </c>
      <c r="BS70" s="44"/>
      <c r="BT70" s="44"/>
      <c r="BU70" s="44"/>
      <c r="BV70" s="38" t="s">
        <v>98</v>
      </c>
      <c r="BW70" s="38">
        <v>1</v>
      </c>
      <c r="BX70" s="77">
        <v>3.7</v>
      </c>
      <c r="BZ70" s="44"/>
      <c r="CA70" s="44"/>
      <c r="CB70" s="44"/>
      <c r="CC70" s="44"/>
      <c r="CD70" s="45">
        <v>62</v>
      </c>
      <c r="CE70" s="108">
        <v>3172.12</v>
      </c>
    </row>
    <row r="71" spans="1:83">
      <c r="A71" s="34"/>
      <c r="B71" s="34"/>
      <c r="C71" s="34"/>
      <c r="D71" s="34" t="s">
        <v>99</v>
      </c>
      <c r="E71" s="34">
        <v>228</v>
      </c>
      <c r="F71" s="4">
        <v>1007.31</v>
      </c>
      <c r="H71" s="34"/>
      <c r="I71" s="34"/>
      <c r="J71" s="34"/>
      <c r="K71" s="34" t="s">
        <v>133</v>
      </c>
      <c r="L71" s="34">
        <v>6</v>
      </c>
      <c r="M71" s="4">
        <v>179.17</v>
      </c>
      <c r="O71" s="34"/>
      <c r="P71" s="34"/>
      <c r="Q71" s="34"/>
      <c r="R71" s="34" t="s">
        <v>131</v>
      </c>
      <c r="S71" s="34">
        <v>64</v>
      </c>
      <c r="T71" s="4">
        <v>3206.75</v>
      </c>
      <c r="V71" s="34"/>
      <c r="W71" s="34"/>
      <c r="X71" s="34"/>
      <c r="Y71" s="34"/>
      <c r="Z71" s="34">
        <v>65</v>
      </c>
      <c r="AA71" s="4">
        <v>3659.46</v>
      </c>
      <c r="AC71" s="34"/>
      <c r="AD71" s="34"/>
      <c r="AE71" s="34"/>
      <c r="AF71" s="34"/>
      <c r="AG71" s="34">
        <v>4</v>
      </c>
      <c r="AH71" s="4">
        <v>-68.13</v>
      </c>
      <c r="AJ71" s="34"/>
      <c r="AK71" s="34"/>
      <c r="AL71" s="34"/>
      <c r="AM71" s="34"/>
      <c r="AN71" s="34">
        <v>4</v>
      </c>
      <c r="AO71" s="4">
        <v>74.66</v>
      </c>
      <c r="AQ71" s="34"/>
      <c r="AR71" s="34"/>
      <c r="AS71" s="34"/>
      <c r="AT71" s="34" t="s">
        <v>98</v>
      </c>
      <c r="AU71" s="34">
        <v>1</v>
      </c>
      <c r="AV71" s="4">
        <v>6.3000000000000007</v>
      </c>
      <c r="BL71" s="44"/>
      <c r="BM71" s="44"/>
      <c r="BN71" s="44"/>
      <c r="BO71" s="44"/>
      <c r="BP71" s="45" t="s">
        <v>117</v>
      </c>
      <c r="BQ71" s="105">
        <v>37.799999999999997</v>
      </c>
      <c r="BS71" s="44"/>
      <c r="BT71" s="44"/>
      <c r="BU71" s="44"/>
      <c r="BV71" s="44"/>
      <c r="BW71" s="45">
        <v>3</v>
      </c>
      <c r="BX71" s="78">
        <v>13.73</v>
      </c>
      <c r="BZ71" s="44"/>
      <c r="CA71" s="44"/>
      <c r="CB71" s="44"/>
      <c r="CC71" s="38" t="s">
        <v>132</v>
      </c>
      <c r="CD71" s="38">
        <v>21</v>
      </c>
      <c r="CE71" s="107">
        <v>1029.55</v>
      </c>
    </row>
    <row r="72" spans="1:83">
      <c r="A72" s="34"/>
      <c r="B72" s="34"/>
      <c r="C72" s="34"/>
      <c r="D72" s="34" t="s">
        <v>100</v>
      </c>
      <c r="E72" s="34">
        <v>1</v>
      </c>
      <c r="F72" s="4">
        <v>6.1</v>
      </c>
      <c r="H72" s="34"/>
      <c r="I72" s="34"/>
      <c r="J72" s="34"/>
      <c r="K72" s="34" t="s">
        <v>98</v>
      </c>
      <c r="L72" s="34">
        <v>1</v>
      </c>
      <c r="M72" s="4">
        <v>6.1099999999999994</v>
      </c>
      <c r="O72" s="34"/>
      <c r="P72" s="34"/>
      <c r="Q72" s="34"/>
      <c r="R72" s="34" t="s">
        <v>132</v>
      </c>
      <c r="S72" s="34">
        <v>19</v>
      </c>
      <c r="T72" s="4">
        <v>887.16</v>
      </c>
      <c r="V72" s="34"/>
      <c r="W72" s="34"/>
      <c r="X72" s="34"/>
      <c r="Y72" s="34" t="s">
        <v>132</v>
      </c>
      <c r="Z72" s="34">
        <v>18</v>
      </c>
      <c r="AA72" s="4">
        <v>767.81</v>
      </c>
      <c r="AC72" s="34"/>
      <c r="AD72" s="34"/>
      <c r="AE72" s="34"/>
      <c r="AF72" s="34"/>
      <c r="AG72" s="34">
        <v>145</v>
      </c>
      <c r="AH72" s="4">
        <v>3890.14</v>
      </c>
      <c r="AJ72" s="34"/>
      <c r="AK72" s="34"/>
      <c r="AL72" s="34"/>
      <c r="AM72" s="34"/>
      <c r="AN72" s="34">
        <v>143</v>
      </c>
      <c r="AO72" s="4">
        <v>4819.3900000000003</v>
      </c>
      <c r="AQ72" s="34"/>
      <c r="AR72" s="34"/>
      <c r="AS72" s="34"/>
      <c r="AT72" s="34"/>
      <c r="AU72" s="34">
        <v>295</v>
      </c>
      <c r="AV72" s="4">
        <v>1245.07</v>
      </c>
      <c r="BL72" s="44"/>
      <c r="BM72" s="44"/>
      <c r="BN72" s="44"/>
      <c r="BO72" s="38" t="s">
        <v>132</v>
      </c>
      <c r="BP72" s="38">
        <v>19</v>
      </c>
      <c r="BQ72" s="104">
        <v>787.89</v>
      </c>
      <c r="BS72" s="44"/>
      <c r="BT72" s="44"/>
      <c r="BU72" s="44"/>
      <c r="BV72" s="44"/>
      <c r="BW72" s="45">
        <v>322</v>
      </c>
      <c r="BX72" s="78">
        <v>1345.92</v>
      </c>
      <c r="BZ72" s="44"/>
      <c r="CA72" s="44"/>
      <c r="CB72" s="44"/>
      <c r="CC72" s="38" t="s">
        <v>133</v>
      </c>
      <c r="CD72" s="38">
        <v>1</v>
      </c>
      <c r="CE72" s="107">
        <v>24.44</v>
      </c>
    </row>
    <row r="73" spans="1:83">
      <c r="A73" s="34"/>
      <c r="B73" s="34"/>
      <c r="C73" s="34"/>
      <c r="D73" s="34"/>
      <c r="E73" s="34">
        <v>212</v>
      </c>
      <c r="F73" s="4">
        <v>1850.15</v>
      </c>
      <c r="H73" s="34"/>
      <c r="I73" s="34"/>
      <c r="J73" s="34"/>
      <c r="K73" s="34"/>
      <c r="L73" s="34">
        <v>2</v>
      </c>
      <c r="M73" s="4">
        <v>15.48</v>
      </c>
      <c r="O73" s="34"/>
      <c r="P73" s="34"/>
      <c r="Q73" s="34"/>
      <c r="R73" s="34" t="s">
        <v>133</v>
      </c>
      <c r="S73" s="34">
        <v>6</v>
      </c>
      <c r="T73" s="4">
        <v>179.17</v>
      </c>
      <c r="V73" s="34"/>
      <c r="W73" s="34"/>
      <c r="X73" s="34"/>
      <c r="Y73" s="34" t="s">
        <v>133</v>
      </c>
      <c r="Z73" s="34">
        <v>6</v>
      </c>
      <c r="AA73" s="4">
        <v>189.46</v>
      </c>
      <c r="AC73" s="34"/>
      <c r="AD73" s="34"/>
      <c r="AE73" s="34"/>
      <c r="AF73" s="34" t="s">
        <v>129</v>
      </c>
      <c r="AG73" s="34">
        <v>1</v>
      </c>
      <c r="AH73" s="4">
        <v>1.83</v>
      </c>
      <c r="AJ73" s="34"/>
      <c r="AK73" s="34"/>
      <c r="AL73" s="34"/>
      <c r="AM73" s="34" t="s">
        <v>130</v>
      </c>
      <c r="AN73" s="34">
        <v>1</v>
      </c>
      <c r="AO73" s="4">
        <v>37.42</v>
      </c>
      <c r="AQ73" s="34"/>
      <c r="AR73" s="34"/>
      <c r="AS73" s="34"/>
      <c r="AT73" s="34" t="s">
        <v>99</v>
      </c>
      <c r="AU73" s="34">
        <v>250</v>
      </c>
      <c r="AV73" s="4">
        <v>1151.51</v>
      </c>
      <c r="BL73" s="44"/>
      <c r="BM73" s="44"/>
      <c r="BN73" s="44"/>
      <c r="BO73" s="38" t="s">
        <v>133</v>
      </c>
      <c r="BP73" s="38">
        <v>7</v>
      </c>
      <c r="BQ73" s="104">
        <v>75.41</v>
      </c>
      <c r="BS73" s="44"/>
      <c r="BT73" s="44"/>
      <c r="BU73" s="44"/>
      <c r="BV73" s="38" t="s">
        <v>99</v>
      </c>
      <c r="BW73" s="38">
        <v>2</v>
      </c>
      <c r="BX73" s="77">
        <v>-12.34</v>
      </c>
      <c r="BZ73" s="44"/>
      <c r="CA73" s="44"/>
      <c r="CB73" s="44"/>
      <c r="CC73" s="44"/>
      <c r="CD73" s="45">
        <v>5</v>
      </c>
      <c r="CE73" s="108">
        <v>165.02</v>
      </c>
    </row>
    <row r="74" spans="1:83">
      <c r="A74" s="34"/>
      <c r="B74" s="34"/>
      <c r="C74" s="34"/>
      <c r="D74" s="34" t="s">
        <v>101</v>
      </c>
      <c r="E74" s="34">
        <v>1</v>
      </c>
      <c r="F74" s="4">
        <v>31.04</v>
      </c>
      <c r="H74" s="34"/>
      <c r="I74" s="34"/>
      <c r="J74" s="34"/>
      <c r="K74" s="34"/>
      <c r="L74" s="34">
        <v>262</v>
      </c>
      <c r="M74" s="4">
        <v>996.95</v>
      </c>
      <c r="O74" s="34"/>
      <c r="P74" s="34"/>
      <c r="Q74" s="34"/>
      <c r="R74" s="34" t="s">
        <v>98</v>
      </c>
      <c r="S74" s="34">
        <v>1</v>
      </c>
      <c r="T74" s="4">
        <v>3.35</v>
      </c>
      <c r="V74" s="34"/>
      <c r="W74" s="34"/>
      <c r="X74" s="34"/>
      <c r="Y74" s="34" t="s">
        <v>98</v>
      </c>
      <c r="Z74" s="34">
        <v>1</v>
      </c>
      <c r="AA74" s="4">
        <v>9.7199999999999989</v>
      </c>
      <c r="AC74" s="34"/>
      <c r="AD74" s="34"/>
      <c r="AE74" s="34"/>
      <c r="AF74" s="34"/>
      <c r="AG74" s="34">
        <v>2</v>
      </c>
      <c r="AH74" s="4">
        <v>54.21</v>
      </c>
      <c r="AJ74" s="34"/>
      <c r="AK74" s="34"/>
      <c r="AL74" s="34"/>
      <c r="AM74" s="34"/>
      <c r="AN74" s="34">
        <v>127</v>
      </c>
      <c r="AO74" s="4">
        <v>5233.4799999999996</v>
      </c>
      <c r="AQ74" s="34"/>
      <c r="AR74" s="34"/>
      <c r="AS74" s="34"/>
      <c r="AT74" s="34" t="s">
        <v>100</v>
      </c>
      <c r="AU74" s="34">
        <v>241</v>
      </c>
      <c r="AV74" s="4">
        <v>2444.0300000000002</v>
      </c>
      <c r="BL74" s="44"/>
      <c r="BM74" s="44"/>
      <c r="BN74" s="44"/>
      <c r="BO74" s="38" t="s">
        <v>98</v>
      </c>
      <c r="BP74" s="38">
        <v>1</v>
      </c>
      <c r="BQ74" s="104">
        <v>6.3000000000000007</v>
      </c>
      <c r="BS74" s="44"/>
      <c r="BT74" s="44"/>
      <c r="BU74" s="44"/>
      <c r="BV74" s="44"/>
      <c r="BW74" s="45">
        <v>281</v>
      </c>
      <c r="BX74" s="78">
        <v>1272.0999999999999</v>
      </c>
      <c r="BZ74" s="44"/>
      <c r="CA74" s="44"/>
      <c r="CB74" s="44"/>
      <c r="CC74" s="38" t="s">
        <v>98</v>
      </c>
      <c r="CD74" s="38">
        <v>1</v>
      </c>
      <c r="CE74" s="107">
        <v>8.73</v>
      </c>
    </row>
    <row r="75" spans="1:83">
      <c r="A75" s="34"/>
      <c r="B75" s="34"/>
      <c r="C75" s="34"/>
      <c r="D75" s="34"/>
      <c r="E75" s="34">
        <v>179</v>
      </c>
      <c r="F75" s="4">
        <v>2448.23</v>
      </c>
      <c r="H75" s="34"/>
      <c r="I75" s="34"/>
      <c r="J75" s="34"/>
      <c r="K75" s="34" t="s">
        <v>99</v>
      </c>
      <c r="L75" s="34">
        <v>227</v>
      </c>
      <c r="M75" s="4">
        <v>989.12</v>
      </c>
      <c r="O75" s="34"/>
      <c r="P75" s="34"/>
      <c r="Q75" s="34"/>
      <c r="R75" s="34"/>
      <c r="S75" s="34">
        <v>3</v>
      </c>
      <c r="T75" s="4">
        <v>23.03</v>
      </c>
      <c r="V75" s="34"/>
      <c r="W75" s="34"/>
      <c r="X75" s="34"/>
      <c r="Y75" s="34"/>
      <c r="Z75" s="34">
        <v>2</v>
      </c>
      <c r="AA75" s="4">
        <v>-8.32</v>
      </c>
      <c r="AC75" s="34"/>
      <c r="AD75" s="34"/>
      <c r="AE75" s="34"/>
      <c r="AF75" s="34"/>
      <c r="AG75" s="34">
        <v>3</v>
      </c>
      <c r="AH75" s="4">
        <v>54.75</v>
      </c>
      <c r="AJ75" s="34"/>
      <c r="AK75" s="34"/>
      <c r="AL75" s="34"/>
      <c r="AM75" s="34" t="s">
        <v>131</v>
      </c>
      <c r="AN75" s="34">
        <v>4</v>
      </c>
      <c r="AO75" s="4">
        <v>120.98</v>
      </c>
      <c r="AQ75" s="34"/>
      <c r="AR75" s="34"/>
      <c r="AS75" s="34"/>
      <c r="AT75" s="34" t="s">
        <v>101</v>
      </c>
      <c r="AU75" s="34">
        <v>1</v>
      </c>
      <c r="AV75" s="4">
        <v>35.56</v>
      </c>
      <c r="BL75" s="44"/>
      <c r="BM75" s="44"/>
      <c r="BN75" s="44"/>
      <c r="BO75" s="44"/>
      <c r="BP75" s="45">
        <v>322</v>
      </c>
      <c r="BQ75" s="105">
        <v>1337.59</v>
      </c>
      <c r="BS75" s="44"/>
      <c r="BT75" s="44"/>
      <c r="BU75" s="44"/>
      <c r="BV75" s="38" t="s">
        <v>100</v>
      </c>
      <c r="BW75" s="38">
        <v>3</v>
      </c>
      <c r="BX75" s="77">
        <v>25.59</v>
      </c>
      <c r="BZ75" s="44"/>
      <c r="CA75" s="44"/>
      <c r="CB75" s="44"/>
      <c r="CC75" s="44"/>
      <c r="CD75" s="45">
        <v>2</v>
      </c>
      <c r="CE75" s="108">
        <v>0</v>
      </c>
    </row>
    <row r="76" spans="1:83">
      <c r="A76" s="34"/>
      <c r="B76" s="34"/>
      <c r="C76" s="34"/>
      <c r="D76" s="34" t="s">
        <v>102</v>
      </c>
      <c r="E76" s="34">
        <v>217</v>
      </c>
      <c r="F76" s="4">
        <v>4234.53</v>
      </c>
      <c r="H76" s="34"/>
      <c r="I76" s="34"/>
      <c r="J76" s="34"/>
      <c r="K76" s="34" t="s">
        <v>100</v>
      </c>
      <c r="L76" s="34">
        <v>1</v>
      </c>
      <c r="M76" s="4">
        <v>6.1</v>
      </c>
      <c r="O76" s="34"/>
      <c r="P76" s="34"/>
      <c r="Q76" s="34"/>
      <c r="R76" s="34"/>
      <c r="S76" s="34">
        <v>267</v>
      </c>
      <c r="T76" s="4">
        <v>1030.28</v>
      </c>
      <c r="V76" s="34"/>
      <c r="W76" s="34"/>
      <c r="X76" s="34"/>
      <c r="Y76" s="34"/>
      <c r="Z76" s="34">
        <v>273</v>
      </c>
      <c r="AA76" s="4">
        <v>1161.1600000000001</v>
      </c>
      <c r="AC76" s="34"/>
      <c r="AD76" s="34"/>
      <c r="AE76" s="34"/>
      <c r="AF76" s="34"/>
      <c r="AG76" s="34">
        <v>145</v>
      </c>
      <c r="AH76" s="4">
        <v>5026.1400000000003</v>
      </c>
      <c r="AJ76" s="34"/>
      <c r="AK76" s="34"/>
      <c r="AL76" s="34"/>
      <c r="AM76" s="34"/>
      <c r="AN76" s="34">
        <v>67</v>
      </c>
      <c r="AO76" s="4">
        <v>3815.27</v>
      </c>
      <c r="AQ76" s="34"/>
      <c r="AR76" s="34"/>
      <c r="AS76" s="34"/>
      <c r="AT76" s="34"/>
      <c r="AU76" s="34">
        <v>178</v>
      </c>
      <c r="AV76" s="4">
        <v>2822.23</v>
      </c>
      <c r="BL76" s="44"/>
      <c r="BM76" s="44"/>
      <c r="BN76" s="44"/>
      <c r="BO76" s="38" t="s">
        <v>99</v>
      </c>
      <c r="BP76" s="38">
        <v>275</v>
      </c>
      <c r="BQ76" s="104">
        <v>1256.8599999999999</v>
      </c>
      <c r="BS76" s="44"/>
      <c r="BT76" s="44"/>
      <c r="BU76" s="44"/>
      <c r="BV76" s="44"/>
      <c r="BW76" s="45">
        <v>255</v>
      </c>
      <c r="BX76" s="78">
        <v>2488.13</v>
      </c>
      <c r="BZ76" s="44"/>
      <c r="CA76" s="44"/>
      <c r="CB76" s="44"/>
      <c r="CC76" s="44"/>
      <c r="CD76" s="45">
        <v>332</v>
      </c>
      <c r="CE76" s="108">
        <v>1395.21</v>
      </c>
    </row>
    <row r="77" spans="1:83">
      <c r="A77" s="34"/>
      <c r="B77" s="34"/>
      <c r="C77" s="34"/>
      <c r="D77" s="34" t="s">
        <v>103</v>
      </c>
      <c r="E77" s="34">
        <v>1</v>
      </c>
      <c r="F77" s="4">
        <v>11.61</v>
      </c>
      <c r="H77" s="34"/>
      <c r="I77" s="34"/>
      <c r="J77" s="34"/>
      <c r="K77" s="34"/>
      <c r="L77" s="34">
        <v>2</v>
      </c>
      <c r="M77" s="4">
        <v>12.58</v>
      </c>
      <c r="O77" s="34"/>
      <c r="P77" s="34"/>
      <c r="Q77" s="34"/>
      <c r="R77" s="34" t="s">
        <v>99</v>
      </c>
      <c r="S77" s="34">
        <v>226</v>
      </c>
      <c r="T77" s="4">
        <v>985.26</v>
      </c>
      <c r="V77" s="34"/>
      <c r="W77" s="34"/>
      <c r="X77" s="34"/>
      <c r="Y77" s="34" t="s">
        <v>99</v>
      </c>
      <c r="Z77" s="34">
        <v>229</v>
      </c>
      <c r="AA77" s="4">
        <v>1100.3900000000001</v>
      </c>
      <c r="AC77" s="34"/>
      <c r="AD77" s="34"/>
      <c r="AE77" s="34"/>
      <c r="AF77" s="34" t="s">
        <v>130</v>
      </c>
      <c r="AG77" s="34">
        <v>122</v>
      </c>
      <c r="AH77" s="4">
        <v>5020.1400000000003</v>
      </c>
      <c r="AJ77" s="34"/>
      <c r="AK77" s="34"/>
      <c r="AL77" s="34"/>
      <c r="AM77" s="34" t="s">
        <v>132</v>
      </c>
      <c r="AN77" s="34">
        <v>18</v>
      </c>
      <c r="AO77" s="4">
        <v>767.9</v>
      </c>
      <c r="AQ77" s="34"/>
      <c r="AR77" s="34"/>
      <c r="AS77" s="34"/>
      <c r="AT77" s="34" t="s">
        <v>102</v>
      </c>
      <c r="AU77" s="34">
        <v>1</v>
      </c>
      <c r="AV77" s="4">
        <v>19.66</v>
      </c>
      <c r="BL77" s="44"/>
      <c r="BM77" s="44"/>
      <c r="BN77" s="44"/>
      <c r="BO77" s="44"/>
      <c r="BP77" s="45" t="s">
        <v>117</v>
      </c>
      <c r="BQ77" s="105">
        <v>4.08</v>
      </c>
      <c r="BS77" s="44"/>
      <c r="BT77" s="44"/>
      <c r="BU77" s="44"/>
      <c r="BV77" s="38" t="s">
        <v>101</v>
      </c>
      <c r="BW77" s="38">
        <v>1</v>
      </c>
      <c r="BX77" s="77">
        <v>44.39</v>
      </c>
      <c r="BZ77" s="44"/>
      <c r="CA77" s="44"/>
      <c r="CB77" s="44"/>
      <c r="CC77" s="38" t="s">
        <v>99</v>
      </c>
      <c r="CD77" s="38">
        <v>2</v>
      </c>
      <c r="CE77" s="107">
        <v>15.330000000000002</v>
      </c>
    </row>
    <row r="78" spans="1:83">
      <c r="A78" s="34"/>
      <c r="B78" s="34"/>
      <c r="C78" s="34"/>
      <c r="D78" s="34"/>
      <c r="E78" s="34">
        <v>3</v>
      </c>
      <c r="F78" s="4">
        <v>44.82</v>
      </c>
      <c r="H78" s="34"/>
      <c r="I78" s="34"/>
      <c r="J78" s="34"/>
      <c r="K78" s="34"/>
      <c r="L78" s="34">
        <v>216</v>
      </c>
      <c r="M78" s="4">
        <v>1851.96</v>
      </c>
      <c r="O78" s="34"/>
      <c r="P78" s="34"/>
      <c r="Q78" s="34"/>
      <c r="R78" s="34" t="s">
        <v>100</v>
      </c>
      <c r="S78" s="34">
        <v>1</v>
      </c>
      <c r="T78" s="4">
        <v>6.1</v>
      </c>
      <c r="V78" s="34"/>
      <c r="W78" s="34"/>
      <c r="X78" s="34"/>
      <c r="Y78" s="34" t="s">
        <v>100</v>
      </c>
      <c r="Z78" s="34">
        <v>2</v>
      </c>
      <c r="AA78" s="4">
        <v>28.56</v>
      </c>
      <c r="AC78" s="34"/>
      <c r="AD78" s="34"/>
      <c r="AE78" s="34"/>
      <c r="AF78" s="34" t="s">
        <v>131</v>
      </c>
      <c r="AG78" s="34">
        <v>67</v>
      </c>
      <c r="AH78" s="4">
        <v>3788.14</v>
      </c>
      <c r="AJ78" s="34"/>
      <c r="AK78" s="34"/>
      <c r="AL78" s="34"/>
      <c r="AM78" s="34" t="s">
        <v>133</v>
      </c>
      <c r="AN78" s="34">
        <v>7</v>
      </c>
      <c r="AO78" s="4">
        <v>219.33</v>
      </c>
      <c r="AQ78" s="34"/>
      <c r="AR78" s="34"/>
      <c r="AS78" s="34"/>
      <c r="AT78" s="34"/>
      <c r="AU78" s="34">
        <v>2</v>
      </c>
      <c r="AV78" s="4">
        <v>39</v>
      </c>
      <c r="BL78" s="44"/>
      <c r="BM78" s="44"/>
      <c r="BN78" s="44"/>
      <c r="BO78" s="38" t="s">
        <v>100</v>
      </c>
      <c r="BP78" s="38">
        <v>3</v>
      </c>
      <c r="BQ78" s="104">
        <v>28.73</v>
      </c>
      <c r="BS78" s="44"/>
      <c r="BT78" s="44"/>
      <c r="BU78" s="44"/>
      <c r="BV78" s="44"/>
      <c r="BW78" s="45">
        <v>196</v>
      </c>
      <c r="BX78" s="78">
        <v>2928.16</v>
      </c>
      <c r="BZ78" s="44"/>
      <c r="CA78" s="44"/>
      <c r="CB78" s="44"/>
      <c r="CC78" s="44"/>
      <c r="CD78" s="45">
        <v>290</v>
      </c>
      <c r="CE78" s="108">
        <v>1304.31</v>
      </c>
    </row>
    <row r="79" spans="1:83">
      <c r="A79" s="34"/>
      <c r="B79" s="34"/>
      <c r="C79" s="34"/>
      <c r="D79" s="34"/>
      <c r="E79" s="34">
        <v>197</v>
      </c>
      <c r="F79" s="4">
        <v>4994.1000000000004</v>
      </c>
      <c r="H79" s="34"/>
      <c r="I79" s="34"/>
      <c r="J79" s="34"/>
      <c r="K79" s="34" t="s">
        <v>101</v>
      </c>
      <c r="L79" s="34">
        <v>1</v>
      </c>
      <c r="M79" s="4">
        <v>31.04</v>
      </c>
      <c r="O79" s="34"/>
      <c r="P79" s="34"/>
      <c r="Q79" s="34"/>
      <c r="R79" s="34"/>
      <c r="S79" s="34">
        <v>217</v>
      </c>
      <c r="T79" s="4">
        <v>1866.5</v>
      </c>
      <c r="V79" s="34"/>
      <c r="W79" s="34"/>
      <c r="X79" s="34"/>
      <c r="Y79" s="34"/>
      <c r="Z79" s="34">
        <v>225</v>
      </c>
      <c r="AA79" s="4">
        <v>2387.69</v>
      </c>
      <c r="AC79" s="34"/>
      <c r="AD79" s="34"/>
      <c r="AE79" s="34"/>
      <c r="AF79" s="34" t="s">
        <v>132</v>
      </c>
      <c r="AG79" s="34">
        <v>17</v>
      </c>
      <c r="AH79" s="4">
        <v>738.32</v>
      </c>
      <c r="AJ79" s="34"/>
      <c r="AK79" s="34"/>
      <c r="AL79" s="34"/>
      <c r="AM79" s="34" t="s">
        <v>98</v>
      </c>
      <c r="AN79" s="34">
        <v>1</v>
      </c>
      <c r="AO79" s="4">
        <v>6.3000000000000007</v>
      </c>
      <c r="AQ79" s="34"/>
      <c r="AR79" s="34"/>
      <c r="AS79" s="34"/>
      <c r="AT79" s="34"/>
      <c r="AU79" s="34">
        <v>219</v>
      </c>
      <c r="AV79" s="4">
        <v>4599.97</v>
      </c>
      <c r="BL79" s="44"/>
      <c r="BM79" s="44"/>
      <c r="BN79" s="44"/>
      <c r="BO79" s="44"/>
      <c r="BP79" s="45">
        <v>253</v>
      </c>
      <c r="BQ79" s="105">
        <v>2479.59</v>
      </c>
      <c r="BS79" s="44"/>
      <c r="BT79" s="44"/>
      <c r="BU79" s="44"/>
      <c r="BV79" s="38" t="s">
        <v>102</v>
      </c>
      <c r="BW79" s="38">
        <v>238</v>
      </c>
      <c r="BX79" s="77">
        <v>4821.1400000000003</v>
      </c>
      <c r="BZ79" s="44"/>
      <c r="CA79" s="44"/>
      <c r="CB79" s="44"/>
      <c r="CC79" s="38" t="s">
        <v>100</v>
      </c>
      <c r="CD79" s="38">
        <v>1</v>
      </c>
      <c r="CE79" s="107">
        <v>8.5299999999999994</v>
      </c>
    </row>
    <row r="80" spans="1:83">
      <c r="A80" s="34"/>
      <c r="B80" s="34"/>
      <c r="C80" s="34"/>
      <c r="D80" s="34" t="s">
        <v>104</v>
      </c>
      <c r="E80" s="34">
        <v>1</v>
      </c>
      <c r="F80" s="4">
        <v>16.14</v>
      </c>
      <c r="H80" s="34"/>
      <c r="I80" s="34"/>
      <c r="J80" s="34"/>
      <c r="K80" s="34"/>
      <c r="L80" s="34">
        <v>183</v>
      </c>
      <c r="M80" s="4">
        <v>2451.65</v>
      </c>
      <c r="O80" s="34"/>
      <c r="P80" s="34"/>
      <c r="Q80" s="34"/>
      <c r="R80" s="34" t="s">
        <v>101</v>
      </c>
      <c r="S80" s="34">
        <v>1</v>
      </c>
      <c r="T80" s="4">
        <v>18.88</v>
      </c>
      <c r="V80" s="34"/>
      <c r="W80" s="34"/>
      <c r="X80" s="34"/>
      <c r="Y80" s="34" t="s">
        <v>101</v>
      </c>
      <c r="Z80" s="34">
        <v>1</v>
      </c>
      <c r="AA80" s="4">
        <v>27.5</v>
      </c>
      <c r="AC80" s="34"/>
      <c r="AD80" s="34"/>
      <c r="AE80" s="34"/>
      <c r="AF80" s="34" t="s">
        <v>133</v>
      </c>
      <c r="AG80" s="34">
        <v>7</v>
      </c>
      <c r="AH80" s="4">
        <v>219.33</v>
      </c>
      <c r="AJ80" s="34"/>
      <c r="AK80" s="34"/>
      <c r="AL80" s="34"/>
      <c r="AM80" s="34"/>
      <c r="AN80" s="34">
        <v>3</v>
      </c>
      <c r="AO80" s="4">
        <v>-8.5399999999999991</v>
      </c>
      <c r="AQ80" s="34"/>
      <c r="AR80" s="34"/>
      <c r="AS80" s="34"/>
      <c r="AT80" s="34" t="s">
        <v>103</v>
      </c>
      <c r="AU80" s="34">
        <v>1</v>
      </c>
      <c r="AV80" s="4">
        <v>-9.7800000000000011</v>
      </c>
      <c r="BL80" s="44"/>
      <c r="BM80" s="44"/>
      <c r="BN80" s="44"/>
      <c r="BO80" s="38" t="s">
        <v>101</v>
      </c>
      <c r="BP80" s="38">
        <v>1</v>
      </c>
      <c r="BQ80" s="104">
        <v>27.5</v>
      </c>
      <c r="BS80" s="44"/>
      <c r="BT80" s="44"/>
      <c r="BU80" s="44"/>
      <c r="BV80" s="38" t="s">
        <v>103</v>
      </c>
      <c r="BW80" s="38">
        <v>1</v>
      </c>
      <c r="BX80" s="77">
        <v>19.77</v>
      </c>
      <c r="BZ80" s="44"/>
      <c r="CA80" s="44"/>
      <c r="CB80" s="44"/>
      <c r="CC80" s="44"/>
      <c r="CD80" s="45">
        <v>2</v>
      </c>
      <c r="CE80" s="108">
        <v>9.2899999999999991</v>
      </c>
    </row>
    <row r="81" spans="1:83">
      <c r="A81" s="34"/>
      <c r="B81" s="34"/>
      <c r="C81" s="34"/>
      <c r="D81" s="34"/>
      <c r="E81" s="34">
        <v>2</v>
      </c>
      <c r="F81" s="4">
        <v>29.45</v>
      </c>
      <c r="H81" s="34"/>
      <c r="I81" s="34"/>
      <c r="J81" s="34"/>
      <c r="K81" s="34" t="s">
        <v>102</v>
      </c>
      <c r="L81" s="34">
        <v>210</v>
      </c>
      <c r="M81" s="4">
        <v>3964.49</v>
      </c>
      <c r="O81" s="34"/>
      <c r="P81" s="34"/>
      <c r="Q81" s="34"/>
      <c r="R81" s="34"/>
      <c r="S81" s="34">
        <v>4</v>
      </c>
      <c r="T81" s="4">
        <v>47.5</v>
      </c>
      <c r="V81" s="34"/>
      <c r="W81" s="34"/>
      <c r="X81" s="34"/>
      <c r="Y81" s="34"/>
      <c r="Z81" s="34">
        <v>2</v>
      </c>
      <c r="AA81" s="4">
        <v>26.29</v>
      </c>
      <c r="AC81" s="34"/>
      <c r="AD81" s="34"/>
      <c r="AE81" s="34"/>
      <c r="AF81" s="34" t="s">
        <v>98</v>
      </c>
      <c r="AG81" s="34">
        <v>1</v>
      </c>
      <c r="AH81" s="4">
        <v>6.59</v>
      </c>
      <c r="AJ81" s="34"/>
      <c r="AK81" s="34"/>
      <c r="AL81" s="34"/>
      <c r="AM81" s="34"/>
      <c r="AN81" s="34">
        <v>286</v>
      </c>
      <c r="AO81" s="4">
        <v>1204.46</v>
      </c>
      <c r="AQ81" s="34"/>
      <c r="AR81" s="34"/>
      <c r="AS81" s="34"/>
      <c r="AT81" s="34"/>
      <c r="AU81" s="34">
        <v>3</v>
      </c>
      <c r="AV81" s="4">
        <v>54.31</v>
      </c>
      <c r="BL81" s="44"/>
      <c r="BM81" s="44"/>
      <c r="BN81" s="44"/>
      <c r="BO81" s="44"/>
      <c r="BP81" s="45">
        <v>193</v>
      </c>
      <c r="BQ81" s="105">
        <v>2939.12</v>
      </c>
      <c r="BS81" s="44"/>
      <c r="BT81" s="44"/>
      <c r="BU81" s="44"/>
      <c r="BV81" s="44"/>
      <c r="BW81" s="45">
        <v>3</v>
      </c>
      <c r="BX81" s="78">
        <v>51.57</v>
      </c>
      <c r="BZ81" s="44"/>
      <c r="CA81" s="44"/>
      <c r="CB81" s="44"/>
      <c r="CC81" s="44"/>
      <c r="CD81" s="45">
        <v>3</v>
      </c>
      <c r="CE81" s="108">
        <v>-25.59</v>
      </c>
    </row>
    <row r="82" spans="1:83">
      <c r="A82" s="34"/>
      <c r="B82" s="34"/>
      <c r="C82" s="34"/>
      <c r="D82" s="34"/>
      <c r="E82" s="34">
        <v>175</v>
      </c>
      <c r="F82" s="4">
        <v>5551.08</v>
      </c>
      <c r="H82" s="34"/>
      <c r="I82" s="34"/>
      <c r="J82" s="34"/>
      <c r="K82" s="34" t="s">
        <v>103</v>
      </c>
      <c r="L82" s="34">
        <v>1</v>
      </c>
      <c r="M82" s="4">
        <v>11.61</v>
      </c>
      <c r="O82" s="34"/>
      <c r="P82" s="34"/>
      <c r="Q82" s="34"/>
      <c r="R82" s="34"/>
      <c r="S82" s="34">
        <v>189</v>
      </c>
      <c r="T82" s="4">
        <v>2559.79</v>
      </c>
      <c r="V82" s="34"/>
      <c r="W82" s="34"/>
      <c r="X82" s="34"/>
      <c r="Y82" s="34"/>
      <c r="Z82" s="34">
        <v>184</v>
      </c>
      <c r="AA82" s="4">
        <v>2921.92</v>
      </c>
      <c r="AC82" s="34"/>
      <c r="AD82" s="34"/>
      <c r="AE82" s="34"/>
      <c r="AF82" s="34"/>
      <c r="AG82" s="34">
        <v>3</v>
      </c>
      <c r="AH82" s="4">
        <v>11.8</v>
      </c>
      <c r="AJ82" s="34"/>
      <c r="AK82" s="34"/>
      <c r="AL82" s="34"/>
      <c r="AM82" s="34" t="s">
        <v>99</v>
      </c>
      <c r="AN82" s="34">
        <v>2</v>
      </c>
      <c r="AO82" s="4">
        <v>16.149999999999999</v>
      </c>
      <c r="AQ82" s="34"/>
      <c r="AR82" s="34"/>
      <c r="AS82" s="34"/>
      <c r="AT82" s="34"/>
      <c r="AU82" s="34">
        <v>225</v>
      </c>
      <c r="AV82" s="4">
        <v>6312.59</v>
      </c>
      <c r="BL82" s="44"/>
      <c r="BM82" s="44"/>
      <c r="BN82" s="44"/>
      <c r="BO82" s="44"/>
      <c r="BP82" s="45" t="s">
        <v>117</v>
      </c>
      <c r="BQ82" s="105">
        <v>8.06</v>
      </c>
      <c r="BS82" s="44"/>
      <c r="BT82" s="44"/>
      <c r="BU82" s="44"/>
      <c r="BV82" s="44"/>
      <c r="BW82" s="45">
        <v>230</v>
      </c>
      <c r="BX82" s="78">
        <v>6455.13</v>
      </c>
      <c r="BZ82" s="44"/>
      <c r="CA82" s="44"/>
      <c r="CB82" s="44"/>
      <c r="CC82" s="44"/>
      <c r="CD82" s="45">
        <v>256</v>
      </c>
      <c r="CE82" s="108">
        <v>2477.17</v>
      </c>
    </row>
    <row r="83" spans="1:83">
      <c r="A83" s="34"/>
      <c r="B83" s="34"/>
      <c r="C83" s="34"/>
      <c r="D83" s="34" t="s">
        <v>105</v>
      </c>
      <c r="E83" s="34">
        <v>1</v>
      </c>
      <c r="F83" s="4">
        <v>-14.34</v>
      </c>
      <c r="H83" s="34"/>
      <c r="I83" s="34"/>
      <c r="J83" s="34"/>
      <c r="K83" s="34"/>
      <c r="L83" s="34">
        <v>3</v>
      </c>
      <c r="M83" s="4">
        <v>44.82</v>
      </c>
      <c r="O83" s="34"/>
      <c r="P83" s="34"/>
      <c r="Q83" s="34"/>
      <c r="R83" s="34" t="s">
        <v>102</v>
      </c>
      <c r="S83" s="34">
        <v>2</v>
      </c>
      <c r="T83" s="4">
        <v>38.67</v>
      </c>
      <c r="V83" s="34"/>
      <c r="W83" s="34"/>
      <c r="X83" s="34"/>
      <c r="Y83" s="34" t="s">
        <v>102</v>
      </c>
      <c r="Z83" s="34">
        <v>215</v>
      </c>
      <c r="AA83" s="4">
        <v>4422.1099999999997</v>
      </c>
      <c r="AC83" s="34"/>
      <c r="AD83" s="34"/>
      <c r="AE83" s="34"/>
      <c r="AF83" s="34"/>
      <c r="AG83" s="34">
        <v>279</v>
      </c>
      <c r="AH83" s="4">
        <v>1179.8800000000001</v>
      </c>
      <c r="AJ83" s="34"/>
      <c r="AK83" s="34"/>
      <c r="AL83" s="34"/>
      <c r="AM83" s="34"/>
      <c r="AN83" s="34">
        <v>235</v>
      </c>
      <c r="AO83" s="4">
        <v>1103.8800000000001</v>
      </c>
      <c r="AQ83" s="34"/>
      <c r="AR83" s="34"/>
      <c r="AS83" s="34"/>
      <c r="AT83" s="34" t="s">
        <v>104</v>
      </c>
      <c r="AU83" s="34">
        <v>1</v>
      </c>
      <c r="AV83" s="4">
        <v>17.13</v>
      </c>
      <c r="BL83" s="44"/>
      <c r="BM83" s="44"/>
      <c r="BN83" s="44"/>
      <c r="BO83" s="38" t="s">
        <v>102</v>
      </c>
      <c r="BP83" s="38">
        <v>2</v>
      </c>
      <c r="BQ83" s="104">
        <v>-6.05</v>
      </c>
      <c r="BS83" s="44"/>
      <c r="BT83" s="44"/>
      <c r="BU83" s="44"/>
      <c r="BV83" s="38" t="s">
        <v>104</v>
      </c>
      <c r="BW83" s="38">
        <v>2</v>
      </c>
      <c r="BX83" s="77">
        <v>34.229999999999997</v>
      </c>
      <c r="BZ83" s="44"/>
      <c r="CA83" s="44"/>
      <c r="CB83" s="44"/>
      <c r="CC83" s="38" t="s">
        <v>101</v>
      </c>
      <c r="CD83" s="38">
        <v>1</v>
      </c>
      <c r="CE83" s="107">
        <v>27.5</v>
      </c>
    </row>
    <row r="84" spans="1:83">
      <c r="A84" s="34"/>
      <c r="B84" s="34"/>
      <c r="C84" s="34"/>
      <c r="D84" s="34"/>
      <c r="E84" s="34">
        <v>2</v>
      </c>
      <c r="F84" s="4">
        <v>29.41</v>
      </c>
      <c r="H84" s="34"/>
      <c r="I84" s="34"/>
      <c r="J84" s="34"/>
      <c r="K84" s="34"/>
      <c r="L84" s="34">
        <v>208</v>
      </c>
      <c r="M84" s="4">
        <v>5282.78</v>
      </c>
      <c r="O84" s="34"/>
      <c r="P84" s="34"/>
      <c r="Q84" s="34"/>
      <c r="R84" s="34"/>
      <c r="S84" s="34">
        <v>211</v>
      </c>
      <c r="T84" s="4">
        <v>3968.62</v>
      </c>
      <c r="V84" s="34"/>
      <c r="W84" s="34"/>
      <c r="X84" s="34"/>
      <c r="Y84" s="34" t="s">
        <v>103</v>
      </c>
      <c r="Z84" s="34">
        <v>2</v>
      </c>
      <c r="AA84" s="4">
        <v>49.32</v>
      </c>
      <c r="AC84" s="34"/>
      <c r="AD84" s="34"/>
      <c r="AE84" s="34"/>
      <c r="AF84" s="34" t="s">
        <v>99</v>
      </c>
      <c r="AG84" s="34">
        <v>2</v>
      </c>
      <c r="AH84" s="4">
        <v>9.98</v>
      </c>
      <c r="AJ84" s="34"/>
      <c r="AK84" s="34"/>
      <c r="AL84" s="34"/>
      <c r="AM84" s="34" t="s">
        <v>100</v>
      </c>
      <c r="AN84" s="34">
        <v>1</v>
      </c>
      <c r="AO84" s="4">
        <v>4.17</v>
      </c>
      <c r="AQ84" s="34"/>
      <c r="AR84" s="34"/>
      <c r="AS84" s="34"/>
      <c r="AT84" s="34"/>
      <c r="AU84" s="34">
        <v>170</v>
      </c>
      <c r="AV84" s="4">
        <v>5544.21</v>
      </c>
      <c r="BL84" s="44"/>
      <c r="BM84" s="44"/>
      <c r="BN84" s="44"/>
      <c r="BO84" s="44"/>
      <c r="BP84" s="45">
        <v>234</v>
      </c>
      <c r="BQ84" s="105">
        <v>4790.9399999999996</v>
      </c>
      <c r="BS84" s="44"/>
      <c r="BT84" s="44"/>
      <c r="BU84" s="44"/>
      <c r="BV84" s="44"/>
      <c r="BW84" s="45">
        <v>176</v>
      </c>
      <c r="BX84" s="78">
        <v>5668.19</v>
      </c>
      <c r="BZ84" s="44"/>
      <c r="CA84" s="44"/>
      <c r="CB84" s="44"/>
      <c r="CC84" s="44"/>
      <c r="CD84" s="45">
        <v>3</v>
      </c>
      <c r="CE84" s="108">
        <v>34.54</v>
      </c>
    </row>
    <row r="85" spans="1:83">
      <c r="A85" s="34"/>
      <c r="B85" s="34"/>
      <c r="C85" s="34"/>
      <c r="D85" s="34"/>
      <c r="E85" s="34">
        <v>115</v>
      </c>
      <c r="F85" s="4">
        <v>4634.9799999999996</v>
      </c>
      <c r="H85" s="34"/>
      <c r="I85" s="34"/>
      <c r="J85" s="34"/>
      <c r="K85" s="34" t="s">
        <v>104</v>
      </c>
      <c r="L85" s="34">
        <v>1</v>
      </c>
      <c r="M85" s="4">
        <v>1.2000000000000011</v>
      </c>
      <c r="O85" s="34"/>
      <c r="P85" s="34"/>
      <c r="Q85" s="34"/>
      <c r="R85" s="34" t="s">
        <v>103</v>
      </c>
      <c r="S85" s="34">
        <v>1</v>
      </c>
      <c r="T85" s="4">
        <v>11.61</v>
      </c>
      <c r="V85" s="34"/>
      <c r="W85" s="34"/>
      <c r="X85" s="34"/>
      <c r="Y85" s="34"/>
      <c r="Z85" s="34">
        <v>3</v>
      </c>
      <c r="AA85" s="4">
        <v>54.31</v>
      </c>
      <c r="AC85" s="34"/>
      <c r="AD85" s="34"/>
      <c r="AE85" s="34"/>
      <c r="AF85" s="34"/>
      <c r="AG85" s="34">
        <v>230</v>
      </c>
      <c r="AH85" s="4">
        <v>1111.74</v>
      </c>
      <c r="AJ85" s="34"/>
      <c r="AK85" s="34"/>
      <c r="AL85" s="34"/>
      <c r="AM85" s="34"/>
      <c r="AN85" s="34">
        <v>233</v>
      </c>
      <c r="AO85" s="4">
        <v>2418.0300000000002</v>
      </c>
      <c r="AQ85" s="34"/>
      <c r="AR85" s="34"/>
      <c r="AS85" s="34"/>
      <c r="AT85" s="34" t="s">
        <v>105</v>
      </c>
      <c r="AU85" s="34">
        <v>2</v>
      </c>
      <c r="AV85" s="4">
        <v>33.700000000000003</v>
      </c>
      <c r="BL85" s="44"/>
      <c r="BM85" s="44"/>
      <c r="BN85" s="44"/>
      <c r="BO85" s="38" t="s">
        <v>103</v>
      </c>
      <c r="BP85" s="38">
        <v>2</v>
      </c>
      <c r="BQ85" s="104">
        <v>37.21</v>
      </c>
      <c r="BS85" s="44"/>
      <c r="BT85" s="44"/>
      <c r="BU85" s="44"/>
      <c r="BV85" s="38" t="s">
        <v>105</v>
      </c>
      <c r="BW85" s="38">
        <v>2</v>
      </c>
      <c r="BX85" s="77">
        <v>33.700000000000003</v>
      </c>
      <c r="BZ85" s="44"/>
      <c r="CA85" s="44"/>
      <c r="CB85" s="44"/>
      <c r="CC85" s="44"/>
      <c r="CD85" s="45">
        <v>207</v>
      </c>
      <c r="CE85" s="108">
        <v>3068.97</v>
      </c>
    </row>
    <row r="86" spans="1:83">
      <c r="A86" s="34"/>
      <c r="B86" s="34"/>
      <c r="C86" s="34"/>
      <c r="D86" s="34" t="s">
        <v>106</v>
      </c>
      <c r="E86" s="34">
        <v>34</v>
      </c>
      <c r="F86" s="4">
        <v>1031.95</v>
      </c>
      <c r="H86" s="34"/>
      <c r="I86" s="34"/>
      <c r="J86" s="34"/>
      <c r="K86" s="34"/>
      <c r="L86" s="34">
        <v>2</v>
      </c>
      <c r="M86" s="4">
        <v>43.26</v>
      </c>
      <c r="O86" s="34"/>
      <c r="P86" s="34"/>
      <c r="Q86" s="34"/>
      <c r="R86" s="34"/>
      <c r="S86" s="34">
        <v>3</v>
      </c>
      <c r="T86" s="4">
        <v>44.82</v>
      </c>
      <c r="V86" s="34"/>
      <c r="W86" s="34"/>
      <c r="X86" s="34"/>
      <c r="Y86" s="34"/>
      <c r="Z86" s="34">
        <v>217</v>
      </c>
      <c r="AA86" s="4">
        <v>6297.38</v>
      </c>
      <c r="AC86" s="34"/>
      <c r="AD86" s="34"/>
      <c r="AE86" s="34"/>
      <c r="AF86" s="34" t="s">
        <v>100</v>
      </c>
      <c r="AG86" s="34">
        <v>233</v>
      </c>
      <c r="AH86" s="4">
        <v>2464.0500000000002</v>
      </c>
      <c r="AJ86" s="34"/>
      <c r="AK86" s="34"/>
      <c r="AL86" s="34"/>
      <c r="AM86" s="34" t="s">
        <v>101</v>
      </c>
      <c r="AN86" s="34">
        <v>1</v>
      </c>
      <c r="AO86" s="4">
        <v>27.5</v>
      </c>
      <c r="AQ86" s="34"/>
      <c r="AR86" s="34"/>
      <c r="AS86" s="34"/>
      <c r="AT86" s="34"/>
      <c r="AU86" s="34">
        <v>123</v>
      </c>
      <c r="AV86" s="4">
        <v>5675.14</v>
      </c>
      <c r="BL86" s="44"/>
      <c r="BM86" s="44"/>
      <c r="BN86" s="44"/>
      <c r="BO86" s="44"/>
      <c r="BP86" s="45">
        <v>234</v>
      </c>
      <c r="BQ86" s="105">
        <v>6563.4</v>
      </c>
      <c r="BS86" s="44"/>
      <c r="BT86" s="44"/>
      <c r="BU86" s="44"/>
      <c r="BV86" s="44"/>
      <c r="BW86" s="45">
        <v>128</v>
      </c>
      <c r="BX86" s="78">
        <v>5542.03</v>
      </c>
      <c r="BZ86" s="44"/>
      <c r="CA86" s="44"/>
      <c r="CB86" s="44"/>
      <c r="CC86" s="38" t="s">
        <v>102</v>
      </c>
      <c r="CD86" s="38">
        <v>242</v>
      </c>
      <c r="CE86" s="107">
        <v>4869.46</v>
      </c>
    </row>
    <row r="87" spans="1:83">
      <c r="A87" s="34"/>
      <c r="B87" s="34"/>
      <c r="C87" s="34"/>
      <c r="D87" s="34" t="s">
        <v>107</v>
      </c>
      <c r="E87" s="34">
        <v>1</v>
      </c>
      <c r="F87" s="4">
        <v>21.47</v>
      </c>
      <c r="H87" s="34"/>
      <c r="I87" s="34"/>
      <c r="J87" s="34"/>
      <c r="K87" s="34"/>
      <c r="L87" s="34">
        <v>173</v>
      </c>
      <c r="M87" s="4">
        <v>5494.16</v>
      </c>
      <c r="O87" s="34"/>
      <c r="P87" s="34"/>
      <c r="Q87" s="34"/>
      <c r="R87" s="34"/>
      <c r="S87" s="34">
        <v>214</v>
      </c>
      <c r="T87" s="4">
        <v>5390.65</v>
      </c>
      <c r="V87" s="34"/>
      <c r="W87" s="34"/>
      <c r="X87" s="34"/>
      <c r="Y87" s="34" t="s">
        <v>104</v>
      </c>
      <c r="Z87" s="34">
        <v>1</v>
      </c>
      <c r="AA87" s="4">
        <v>54.269999999999996</v>
      </c>
      <c r="AC87" s="34"/>
      <c r="AD87" s="34"/>
      <c r="AE87" s="34"/>
      <c r="AF87" s="34" t="s">
        <v>101</v>
      </c>
      <c r="AG87" s="34">
        <v>1</v>
      </c>
      <c r="AH87" s="4">
        <v>27.5</v>
      </c>
      <c r="AJ87" s="34"/>
      <c r="AK87" s="34"/>
      <c r="AL87" s="34"/>
      <c r="AM87" s="34"/>
      <c r="AN87" s="34">
        <v>2</v>
      </c>
      <c r="AO87" s="4">
        <v>16.12</v>
      </c>
      <c r="AQ87" s="34"/>
      <c r="AR87" s="34"/>
      <c r="AS87" s="34"/>
      <c r="AT87" s="34" t="s">
        <v>106</v>
      </c>
      <c r="AU87" s="34">
        <v>38</v>
      </c>
      <c r="AV87" s="4">
        <v>1120.58</v>
      </c>
      <c r="BL87" s="44"/>
      <c r="BM87" s="44"/>
      <c r="BN87" s="44"/>
      <c r="BO87" s="44"/>
      <c r="BP87" s="45" t="s">
        <v>117</v>
      </c>
      <c r="BQ87" s="105">
        <v>-19.77</v>
      </c>
      <c r="BS87" s="44"/>
      <c r="BT87" s="44"/>
      <c r="BU87" s="44"/>
      <c r="BV87" s="38" t="s">
        <v>106</v>
      </c>
      <c r="BW87" s="38">
        <v>44</v>
      </c>
      <c r="BX87" s="77">
        <v>1532.01</v>
      </c>
      <c r="BZ87" s="44"/>
      <c r="CA87" s="44"/>
      <c r="CB87" s="44"/>
      <c r="CC87" s="38" t="s">
        <v>103</v>
      </c>
      <c r="CD87" s="38">
        <v>1</v>
      </c>
      <c r="CE87" s="107">
        <v>17</v>
      </c>
    </row>
    <row r="88" spans="1:83">
      <c r="A88" s="34"/>
      <c r="B88" s="34"/>
      <c r="C88" s="34"/>
      <c r="D88" s="34"/>
      <c r="E88" s="34">
        <v>14</v>
      </c>
      <c r="F88" s="4">
        <v>349.19</v>
      </c>
      <c r="H88" s="34"/>
      <c r="I88" s="34"/>
      <c r="J88" s="34"/>
      <c r="K88" s="34" t="s">
        <v>105</v>
      </c>
      <c r="L88" s="34">
        <v>2</v>
      </c>
      <c r="M88" s="4">
        <v>29.41</v>
      </c>
      <c r="O88" s="34"/>
      <c r="P88" s="34"/>
      <c r="Q88" s="34"/>
      <c r="R88" s="34" t="s">
        <v>104</v>
      </c>
      <c r="S88" s="34">
        <v>1</v>
      </c>
      <c r="T88" s="4">
        <v>37.769999999999996</v>
      </c>
      <c r="V88" s="34"/>
      <c r="W88" s="34"/>
      <c r="X88" s="34"/>
      <c r="Y88" s="34"/>
      <c r="Z88" s="34">
        <v>172</v>
      </c>
      <c r="AA88" s="4">
        <v>5873.97</v>
      </c>
      <c r="AC88" s="34"/>
      <c r="AD88" s="34"/>
      <c r="AE88" s="34"/>
      <c r="AF88" s="34"/>
      <c r="AG88" s="34">
        <v>9</v>
      </c>
      <c r="AH88" s="4">
        <v>-110.27</v>
      </c>
      <c r="AJ88" s="34"/>
      <c r="AK88" s="34"/>
      <c r="AL88" s="34"/>
      <c r="AM88" s="34"/>
      <c r="AN88" s="34">
        <v>182</v>
      </c>
      <c r="AO88" s="4">
        <v>2925.04</v>
      </c>
      <c r="AQ88" s="34"/>
      <c r="AR88" s="34"/>
      <c r="AS88" s="34"/>
      <c r="AT88" s="34" t="s">
        <v>107</v>
      </c>
      <c r="AU88" s="34">
        <v>1</v>
      </c>
      <c r="AV88" s="4">
        <v>22.82</v>
      </c>
      <c r="BL88" s="44"/>
      <c r="BM88" s="44"/>
      <c r="BN88" s="44"/>
      <c r="BO88" s="38" t="s">
        <v>104</v>
      </c>
      <c r="BP88" s="38">
        <v>2</v>
      </c>
      <c r="BQ88" s="104">
        <v>34.229999999999997</v>
      </c>
      <c r="BS88" s="44"/>
      <c r="BT88" s="44"/>
      <c r="BU88" s="44"/>
      <c r="BV88" s="38" t="s">
        <v>107</v>
      </c>
      <c r="BW88" s="38">
        <v>1</v>
      </c>
      <c r="BX88" s="77">
        <v>22.82</v>
      </c>
      <c r="BZ88" s="44"/>
      <c r="CA88" s="44"/>
      <c r="CB88" s="44"/>
      <c r="CC88" s="44"/>
      <c r="CD88" s="45">
        <v>3</v>
      </c>
      <c r="CE88" s="108">
        <v>51.57</v>
      </c>
    </row>
    <row r="89" spans="1:83">
      <c r="A89" s="34"/>
      <c r="B89" s="34" t="s">
        <v>51</v>
      </c>
      <c r="C89" s="34" t="s">
        <v>9</v>
      </c>
      <c r="D89" s="34" t="s">
        <v>108</v>
      </c>
      <c r="E89" s="34">
        <v>2</v>
      </c>
      <c r="F89" s="4">
        <v>36.46</v>
      </c>
      <c r="H89" s="34"/>
      <c r="I89" s="34"/>
      <c r="J89" s="34"/>
      <c r="K89" s="34"/>
      <c r="L89" s="34">
        <v>3</v>
      </c>
      <c r="M89" s="4">
        <v>84.51</v>
      </c>
      <c r="O89" s="34"/>
      <c r="P89" s="34"/>
      <c r="Q89" s="34"/>
      <c r="R89" s="34"/>
      <c r="S89" s="34">
        <v>170</v>
      </c>
      <c r="T89" s="4">
        <v>5333.08</v>
      </c>
      <c r="V89" s="34"/>
      <c r="W89" s="34"/>
      <c r="X89" s="34"/>
      <c r="Y89" s="34" t="s">
        <v>105</v>
      </c>
      <c r="Z89" s="34">
        <v>2</v>
      </c>
      <c r="AA89" s="4">
        <v>33.700000000000003</v>
      </c>
      <c r="AC89" s="34"/>
      <c r="AD89" s="34"/>
      <c r="AE89" s="34"/>
      <c r="AF89" s="34"/>
      <c r="AG89" s="34">
        <v>183</v>
      </c>
      <c r="AH89" s="4">
        <v>3013.07</v>
      </c>
      <c r="AJ89" s="34"/>
      <c r="AK89" s="34"/>
      <c r="AL89" s="34"/>
      <c r="AM89" s="34" t="s">
        <v>102</v>
      </c>
      <c r="AN89" s="34">
        <v>3</v>
      </c>
      <c r="AO89" s="4">
        <v>58.98</v>
      </c>
      <c r="AQ89" s="34"/>
      <c r="AR89" s="34"/>
      <c r="AS89" s="34"/>
      <c r="AT89" s="34"/>
      <c r="AU89" s="34">
        <v>2</v>
      </c>
      <c r="AV89" s="4">
        <v>60.4</v>
      </c>
      <c r="BL89" s="44"/>
      <c r="BM89" s="44"/>
      <c r="BN89" s="44"/>
      <c r="BO89" s="44"/>
      <c r="BP89" s="45">
        <v>179</v>
      </c>
      <c r="BQ89" s="105">
        <v>5759.1</v>
      </c>
      <c r="BS89" s="44"/>
      <c r="BT89" s="44"/>
      <c r="BU89" s="44"/>
      <c r="BV89" s="44"/>
      <c r="BW89" s="45">
        <v>12</v>
      </c>
      <c r="BX89" s="78">
        <v>319.45999999999998</v>
      </c>
      <c r="BZ89" s="44"/>
      <c r="CA89" s="44"/>
      <c r="CB89" s="44"/>
      <c r="CC89" s="44"/>
      <c r="CD89" s="45">
        <v>233</v>
      </c>
      <c r="CE89" s="108">
        <v>6413.89</v>
      </c>
    </row>
    <row r="90" spans="1:83">
      <c r="A90" s="34"/>
      <c r="B90" s="34"/>
      <c r="C90" s="34"/>
      <c r="D90" s="34"/>
      <c r="E90" s="34">
        <v>1786</v>
      </c>
      <c r="F90" s="4">
        <v>31606.29</v>
      </c>
      <c r="H90" s="34"/>
      <c r="I90" s="34"/>
      <c r="J90" s="34"/>
      <c r="K90" s="34"/>
      <c r="L90" s="34">
        <v>117</v>
      </c>
      <c r="M90" s="4">
        <v>4673.46</v>
      </c>
      <c r="O90" s="34"/>
      <c r="P90" s="34"/>
      <c r="Q90" s="34"/>
      <c r="R90" s="34" t="s">
        <v>105</v>
      </c>
      <c r="S90" s="34">
        <v>1</v>
      </c>
      <c r="T90" s="4">
        <v>-10.190000000000001</v>
      </c>
      <c r="V90" s="34"/>
      <c r="W90" s="34"/>
      <c r="X90" s="34"/>
      <c r="Y90" s="34"/>
      <c r="Z90" s="34">
        <v>116</v>
      </c>
      <c r="AA90" s="4">
        <v>5201.63</v>
      </c>
      <c r="AC90" s="34"/>
      <c r="AD90" s="34"/>
      <c r="AE90" s="34"/>
      <c r="AF90" s="34" t="s">
        <v>102</v>
      </c>
      <c r="AG90" s="34">
        <v>213</v>
      </c>
      <c r="AH90" s="4">
        <v>4503.41</v>
      </c>
      <c r="AJ90" s="34"/>
      <c r="AK90" s="34"/>
      <c r="AL90" s="34"/>
      <c r="AM90" s="34"/>
      <c r="AN90" s="34">
        <v>219</v>
      </c>
      <c r="AO90" s="4">
        <v>4533.3999999999996</v>
      </c>
      <c r="AQ90" s="34"/>
      <c r="AR90" s="34"/>
      <c r="AS90" s="34"/>
      <c r="AT90" s="34"/>
      <c r="AU90" s="34">
        <v>11</v>
      </c>
      <c r="AV90" s="4">
        <v>311.12</v>
      </c>
      <c r="BL90" s="44"/>
      <c r="BM90" s="44"/>
      <c r="BN90" s="44"/>
      <c r="BO90" s="38" t="s">
        <v>105</v>
      </c>
      <c r="BP90" s="38">
        <v>2</v>
      </c>
      <c r="BQ90" s="104">
        <v>33.700000000000003</v>
      </c>
      <c r="BS90" s="44"/>
      <c r="BT90" s="38" t="s">
        <v>51</v>
      </c>
      <c r="BU90" s="38" t="s">
        <v>9</v>
      </c>
      <c r="BV90" s="38" t="s">
        <v>108</v>
      </c>
      <c r="BW90" s="38">
        <v>3</v>
      </c>
      <c r="BX90" s="77">
        <v>42.28</v>
      </c>
      <c r="BZ90" s="44"/>
      <c r="CA90" s="44"/>
      <c r="CB90" s="44"/>
      <c r="CC90" s="38" t="s">
        <v>104</v>
      </c>
      <c r="CD90" s="38">
        <v>1</v>
      </c>
      <c r="CE90" s="107">
        <v>34.58</v>
      </c>
    </row>
    <row r="91" spans="1:83">
      <c r="A91" s="34"/>
      <c r="B91" s="34"/>
      <c r="C91" s="34"/>
      <c r="D91" s="34" t="s">
        <v>109</v>
      </c>
      <c r="E91" s="34">
        <v>1</v>
      </c>
      <c r="F91" s="4">
        <v>8.0399999999999991</v>
      </c>
      <c r="H91" s="34"/>
      <c r="I91" s="34"/>
      <c r="J91" s="34"/>
      <c r="K91" s="34" t="s">
        <v>106</v>
      </c>
      <c r="L91" s="34">
        <v>32</v>
      </c>
      <c r="M91" s="4">
        <v>968.11</v>
      </c>
      <c r="O91" s="34"/>
      <c r="P91" s="34"/>
      <c r="Q91" s="34"/>
      <c r="R91" s="34"/>
      <c r="S91" s="34">
        <v>2</v>
      </c>
      <c r="T91" s="4">
        <v>29.41</v>
      </c>
      <c r="V91" s="34"/>
      <c r="W91" s="34"/>
      <c r="X91" s="34"/>
      <c r="Y91" s="34" t="s">
        <v>106</v>
      </c>
      <c r="Z91" s="34">
        <v>33</v>
      </c>
      <c r="AA91" s="4">
        <v>903.48</v>
      </c>
      <c r="AC91" s="34"/>
      <c r="AD91" s="34"/>
      <c r="AE91" s="34"/>
      <c r="AF91" s="34" t="s">
        <v>103</v>
      </c>
      <c r="AG91" s="34">
        <v>1</v>
      </c>
      <c r="AH91" s="4">
        <v>1.38</v>
      </c>
      <c r="AJ91" s="34"/>
      <c r="AK91" s="34"/>
      <c r="AL91" s="34"/>
      <c r="AM91" s="34" t="s">
        <v>103</v>
      </c>
      <c r="AN91" s="34">
        <v>2</v>
      </c>
      <c r="AO91" s="4">
        <v>49.32</v>
      </c>
      <c r="AQ91" s="34"/>
      <c r="AR91" s="34" t="s">
        <v>51</v>
      </c>
      <c r="AS91" s="34" t="s">
        <v>9</v>
      </c>
      <c r="AT91" s="34" t="s">
        <v>108</v>
      </c>
      <c r="AU91" s="34">
        <v>3</v>
      </c>
      <c r="AV91" s="4">
        <v>29.45</v>
      </c>
      <c r="BL91" s="44"/>
      <c r="BM91" s="44"/>
      <c r="BN91" s="44"/>
      <c r="BO91" s="44"/>
      <c r="BP91" s="45">
        <v>127</v>
      </c>
      <c r="BQ91" s="105">
        <v>5631.41</v>
      </c>
      <c r="BS91" s="44"/>
      <c r="BT91" s="44"/>
      <c r="BU91" s="44"/>
      <c r="BV91" s="44"/>
      <c r="BW91" s="45">
        <v>2246</v>
      </c>
      <c r="BX91" s="78">
        <v>42259.98</v>
      </c>
      <c r="BZ91" s="44"/>
      <c r="CA91" s="44"/>
      <c r="CB91" s="44"/>
      <c r="CC91" s="44"/>
      <c r="CD91" s="45">
        <v>182</v>
      </c>
      <c r="CE91" s="108">
        <v>5795.21</v>
      </c>
    </row>
    <row r="92" spans="1:83">
      <c r="A92" s="34"/>
      <c r="B92" s="34"/>
      <c r="C92" s="34"/>
      <c r="D92" s="34"/>
      <c r="E92" s="34">
        <v>1781</v>
      </c>
      <c r="F92" s="4">
        <v>29520.799999999999</v>
      </c>
      <c r="H92" s="34"/>
      <c r="I92" s="34"/>
      <c r="J92" s="34"/>
      <c r="K92" s="34" t="s">
        <v>107</v>
      </c>
      <c r="L92" s="34">
        <v>1</v>
      </c>
      <c r="M92" s="4">
        <v>21.47</v>
      </c>
      <c r="O92" s="34"/>
      <c r="P92" s="34"/>
      <c r="Q92" s="34"/>
      <c r="R92" s="34"/>
      <c r="S92" s="34">
        <v>114</v>
      </c>
      <c r="T92" s="4">
        <v>4505.7</v>
      </c>
      <c r="V92" s="34"/>
      <c r="W92" s="34"/>
      <c r="X92" s="34"/>
      <c r="Y92" s="34" t="s">
        <v>107</v>
      </c>
      <c r="Z92" s="34">
        <v>1</v>
      </c>
      <c r="AA92" s="4">
        <v>22.82</v>
      </c>
      <c r="AC92" s="34"/>
      <c r="AD92" s="34"/>
      <c r="AE92" s="34"/>
      <c r="AF92" s="34"/>
      <c r="AG92" s="34">
        <v>2</v>
      </c>
      <c r="AH92" s="4">
        <v>49.32</v>
      </c>
      <c r="AJ92" s="34"/>
      <c r="AK92" s="34"/>
      <c r="AL92" s="34"/>
      <c r="AM92" s="34"/>
      <c r="AN92" s="34">
        <v>3</v>
      </c>
      <c r="AO92" s="4">
        <v>54.31</v>
      </c>
      <c r="AQ92" s="34"/>
      <c r="AR92" s="34"/>
      <c r="AS92" s="34"/>
      <c r="AT92" s="34"/>
      <c r="AU92" s="34">
        <v>2116</v>
      </c>
      <c r="AV92" s="4">
        <v>40058.980000000003</v>
      </c>
      <c r="BL92" s="44"/>
      <c r="BM92" s="44"/>
      <c r="BN92" s="44"/>
      <c r="BO92" s="38" t="s">
        <v>106</v>
      </c>
      <c r="BP92" s="38">
        <v>43</v>
      </c>
      <c r="BQ92" s="104">
        <v>1385.77</v>
      </c>
      <c r="BS92" s="44"/>
      <c r="BT92" s="44"/>
      <c r="BU92" s="44"/>
      <c r="BV92" s="38" t="s">
        <v>109</v>
      </c>
      <c r="BW92" s="38">
        <v>2</v>
      </c>
      <c r="BX92" s="77">
        <v>25.31</v>
      </c>
      <c r="BZ92" s="44"/>
      <c r="CA92" s="44"/>
      <c r="CB92" s="44"/>
      <c r="CC92" s="38" t="s">
        <v>105</v>
      </c>
      <c r="CD92" s="38">
        <v>2</v>
      </c>
      <c r="CE92" s="107">
        <v>33.700000000000003</v>
      </c>
    </row>
    <row r="93" spans="1:83">
      <c r="A93" s="34"/>
      <c r="B93" s="34"/>
      <c r="C93" s="34"/>
      <c r="D93" s="34" t="s">
        <v>110</v>
      </c>
      <c r="E93" s="34">
        <v>1</v>
      </c>
      <c r="F93" s="4">
        <v>-37.959999999999994</v>
      </c>
      <c r="H93" s="34"/>
      <c r="I93" s="34"/>
      <c r="J93" s="34"/>
      <c r="K93" s="34"/>
      <c r="L93" s="34">
        <v>13</v>
      </c>
      <c r="M93" s="4">
        <v>349.19</v>
      </c>
      <c r="O93" s="34"/>
      <c r="P93" s="34"/>
      <c r="Q93" s="34"/>
      <c r="R93" s="34" t="s">
        <v>106</v>
      </c>
      <c r="S93" s="34">
        <v>32</v>
      </c>
      <c r="T93" s="4">
        <v>987.78</v>
      </c>
      <c r="V93" s="34"/>
      <c r="W93" s="34"/>
      <c r="X93" s="34"/>
      <c r="Y93" s="34"/>
      <c r="Z93" s="34">
        <v>14</v>
      </c>
      <c r="AA93" s="4">
        <v>413.02</v>
      </c>
      <c r="AC93" s="34"/>
      <c r="AD93" s="34"/>
      <c r="AE93" s="34"/>
      <c r="AF93" s="34"/>
      <c r="AG93" s="34">
        <v>3</v>
      </c>
      <c r="AH93" s="4">
        <v>54.31</v>
      </c>
      <c r="AJ93" s="34"/>
      <c r="AK93" s="34"/>
      <c r="AL93" s="34"/>
      <c r="AM93" s="34"/>
      <c r="AN93" s="34">
        <v>228</v>
      </c>
      <c r="AO93" s="4">
        <v>6446.74</v>
      </c>
      <c r="AQ93" s="34"/>
      <c r="AR93" s="34"/>
      <c r="AS93" s="34"/>
      <c r="AT93" s="34" t="s">
        <v>109</v>
      </c>
      <c r="AU93" s="34">
        <v>2110</v>
      </c>
      <c r="AV93" s="4">
        <v>37037.25</v>
      </c>
      <c r="BL93" s="44"/>
      <c r="BM93" s="44"/>
      <c r="BN93" s="44"/>
      <c r="BO93" s="38" t="s">
        <v>107</v>
      </c>
      <c r="BP93" s="38">
        <v>1</v>
      </c>
      <c r="BQ93" s="104">
        <v>22.82</v>
      </c>
      <c r="BS93" s="44"/>
      <c r="BT93" s="44"/>
      <c r="BU93" s="44"/>
      <c r="BV93" s="44"/>
      <c r="BW93" s="45">
        <v>2215</v>
      </c>
      <c r="BX93" s="78">
        <v>38986.720000000001</v>
      </c>
      <c r="BZ93" s="44"/>
      <c r="CA93" s="44"/>
      <c r="CB93" s="44"/>
      <c r="CC93" s="44"/>
      <c r="CD93" s="45">
        <v>129</v>
      </c>
      <c r="CE93" s="108">
        <v>5550.71</v>
      </c>
    </row>
    <row r="94" spans="1:83">
      <c r="A94" s="34"/>
      <c r="B94" s="34"/>
      <c r="C94" s="34"/>
      <c r="D94" s="34"/>
      <c r="E94" s="34">
        <v>8</v>
      </c>
      <c r="F94" s="4">
        <v>87.8</v>
      </c>
      <c r="H94" s="34"/>
      <c r="I94" s="34"/>
      <c r="J94" s="34" t="s">
        <v>142</v>
      </c>
      <c r="K94" s="34" t="s">
        <v>63</v>
      </c>
      <c r="L94" s="34">
        <v>1</v>
      </c>
      <c r="M94" s="4">
        <v>-3.27</v>
      </c>
      <c r="O94" s="34"/>
      <c r="P94" s="34"/>
      <c r="Q94" s="34"/>
      <c r="R94" s="34" t="s">
        <v>107</v>
      </c>
      <c r="S94" s="34">
        <v>1</v>
      </c>
      <c r="T94" s="4">
        <v>21.47</v>
      </c>
      <c r="V94" s="34"/>
      <c r="W94" s="34" t="s">
        <v>51</v>
      </c>
      <c r="X94" s="34" t="s">
        <v>9</v>
      </c>
      <c r="Y94" s="34" t="s">
        <v>108</v>
      </c>
      <c r="Z94" s="34">
        <v>1</v>
      </c>
      <c r="AA94" s="4">
        <v>8.84</v>
      </c>
      <c r="AC94" s="34"/>
      <c r="AD94" s="34"/>
      <c r="AE94" s="34"/>
      <c r="AF94" s="34"/>
      <c r="AG94" s="34">
        <v>223</v>
      </c>
      <c r="AH94" s="4">
        <v>6352.28</v>
      </c>
      <c r="AJ94" s="34"/>
      <c r="AK94" s="34"/>
      <c r="AL94" s="34"/>
      <c r="AM94" s="34" t="s">
        <v>104</v>
      </c>
      <c r="AN94" s="34">
        <v>1</v>
      </c>
      <c r="AO94" s="4">
        <v>17.13</v>
      </c>
      <c r="AQ94" s="34"/>
      <c r="AR94" s="34"/>
      <c r="AS94" s="34"/>
      <c r="AT94" s="34" t="s">
        <v>110</v>
      </c>
      <c r="AU94" s="34">
        <v>1</v>
      </c>
      <c r="AV94" s="4">
        <v>-15.05</v>
      </c>
      <c r="BL94" s="44"/>
      <c r="BM94" s="44"/>
      <c r="BN94" s="44"/>
      <c r="BO94" s="44"/>
      <c r="BP94" s="45">
        <v>13</v>
      </c>
      <c r="BQ94" s="105">
        <v>342.64</v>
      </c>
      <c r="BS94" s="44"/>
      <c r="BT94" s="44"/>
      <c r="BU94" s="44"/>
      <c r="BV94" s="38" t="s">
        <v>110</v>
      </c>
      <c r="BW94" s="38">
        <v>2</v>
      </c>
      <c r="BX94" s="77">
        <v>-46.97</v>
      </c>
      <c r="BZ94" s="44"/>
      <c r="CA94" s="44"/>
      <c r="CB94" s="44"/>
      <c r="CC94" s="38" t="s">
        <v>106</v>
      </c>
      <c r="CD94" s="38">
        <v>44</v>
      </c>
      <c r="CE94" s="107">
        <v>1573.99</v>
      </c>
    </row>
    <row r="95" spans="1:83">
      <c r="A95" s="34"/>
      <c r="B95" s="34"/>
      <c r="C95" s="34"/>
      <c r="D95" s="34"/>
      <c r="E95" s="34">
        <v>16</v>
      </c>
      <c r="F95" s="4">
        <v>201.45</v>
      </c>
      <c r="H95" s="34"/>
      <c r="I95" s="34" t="s">
        <v>51</v>
      </c>
      <c r="J95" s="34" t="s">
        <v>9</v>
      </c>
      <c r="K95" s="34" t="s">
        <v>108</v>
      </c>
      <c r="L95" s="34">
        <v>1853</v>
      </c>
      <c r="M95" s="4">
        <v>33167.56</v>
      </c>
      <c r="O95" s="34"/>
      <c r="P95" s="34"/>
      <c r="Q95" s="34"/>
      <c r="R95" s="34"/>
      <c r="S95" s="34">
        <v>14</v>
      </c>
      <c r="T95" s="4">
        <v>382.19</v>
      </c>
      <c r="V95" s="34"/>
      <c r="W95" s="34"/>
      <c r="X95" s="34"/>
      <c r="Y95" s="34"/>
      <c r="Z95" s="34">
        <v>6</v>
      </c>
      <c r="AA95" s="4">
        <v>-109.38</v>
      </c>
      <c r="AC95" s="34"/>
      <c r="AD95" s="34"/>
      <c r="AE95" s="34"/>
      <c r="AF95" s="34" t="s">
        <v>104</v>
      </c>
      <c r="AG95" s="34">
        <v>1</v>
      </c>
      <c r="AH95" s="4">
        <v>17.13</v>
      </c>
      <c r="AJ95" s="34"/>
      <c r="AK95" s="34"/>
      <c r="AL95" s="34"/>
      <c r="AM95" s="34"/>
      <c r="AN95" s="34">
        <v>173</v>
      </c>
      <c r="AO95" s="4">
        <v>5728.69</v>
      </c>
      <c r="AQ95" s="34"/>
      <c r="AR95" s="34"/>
      <c r="AS95" s="34"/>
      <c r="AT95" s="34"/>
      <c r="AU95" s="34">
        <v>6</v>
      </c>
      <c r="AV95" s="4">
        <v>-87.48</v>
      </c>
      <c r="BL95" s="44"/>
      <c r="BM95" s="38" t="s">
        <v>51</v>
      </c>
      <c r="BN95" s="38">
        <v>55000</v>
      </c>
      <c r="BO95" s="38" t="s">
        <v>108</v>
      </c>
      <c r="BP95" s="38">
        <v>2227</v>
      </c>
      <c r="BQ95" s="104">
        <v>42298.71</v>
      </c>
      <c r="BS95" s="44"/>
      <c r="BT95" s="44"/>
      <c r="BU95" s="44"/>
      <c r="BV95" s="44"/>
      <c r="BW95" s="45">
        <v>10</v>
      </c>
      <c r="BX95" s="78">
        <v>360.94</v>
      </c>
      <c r="BZ95" s="44"/>
      <c r="CA95" s="44"/>
      <c r="CB95" s="44"/>
      <c r="CC95" s="38" t="s">
        <v>107</v>
      </c>
      <c r="CD95" s="38">
        <v>1</v>
      </c>
      <c r="CE95" s="107">
        <v>22.82</v>
      </c>
    </row>
    <row r="96" spans="1:83">
      <c r="A96" s="34"/>
      <c r="B96" s="34"/>
      <c r="C96" s="34"/>
      <c r="D96" s="34"/>
      <c r="E96" s="34">
        <v>48</v>
      </c>
      <c r="F96" s="4">
        <v>476.1</v>
      </c>
      <c r="H96" s="34"/>
      <c r="I96" s="34"/>
      <c r="J96" s="34"/>
      <c r="K96" s="34" t="s">
        <v>109</v>
      </c>
      <c r="L96" s="34">
        <v>1</v>
      </c>
      <c r="M96" s="4">
        <v>8.0399999999999991</v>
      </c>
      <c r="O96" s="34"/>
      <c r="P96" s="34" t="s">
        <v>51</v>
      </c>
      <c r="Q96" s="34" t="s">
        <v>9</v>
      </c>
      <c r="R96" s="34" t="s">
        <v>108</v>
      </c>
      <c r="S96" s="34">
        <v>2</v>
      </c>
      <c r="T96" s="4">
        <v>17</v>
      </c>
      <c r="V96" s="34"/>
      <c r="W96" s="34"/>
      <c r="X96" s="34"/>
      <c r="Y96" s="34"/>
      <c r="Z96" s="34">
        <v>2054</v>
      </c>
      <c r="AA96" s="4">
        <v>39186.58</v>
      </c>
      <c r="AC96" s="34"/>
      <c r="AD96" s="34"/>
      <c r="AE96" s="34"/>
      <c r="AF96" s="34"/>
      <c r="AG96" s="34">
        <v>2</v>
      </c>
      <c r="AH96" s="4">
        <v>77.62</v>
      </c>
      <c r="AJ96" s="34"/>
      <c r="AK96" s="34"/>
      <c r="AL96" s="34"/>
      <c r="AM96" s="34" t="s">
        <v>105</v>
      </c>
      <c r="AN96" s="34">
        <v>1</v>
      </c>
      <c r="AO96" s="4">
        <v>50.45</v>
      </c>
      <c r="AQ96" s="34"/>
      <c r="AR96" s="34"/>
      <c r="AS96" s="34"/>
      <c r="AT96" s="34"/>
      <c r="AU96" s="34">
        <v>11</v>
      </c>
      <c r="AV96" s="4">
        <v>110.49</v>
      </c>
      <c r="BL96" s="44"/>
      <c r="BM96" s="44"/>
      <c r="BN96" s="44"/>
      <c r="BO96" s="44"/>
      <c r="BP96" s="45" t="s">
        <v>117</v>
      </c>
      <c r="BQ96" s="105">
        <v>43.15</v>
      </c>
      <c r="BS96" s="44"/>
      <c r="BT96" s="44"/>
      <c r="BU96" s="44"/>
      <c r="BV96" s="44"/>
      <c r="BW96" s="45">
        <v>2907</v>
      </c>
      <c r="BX96" s="78">
        <v>48402.05</v>
      </c>
      <c r="BZ96" s="44"/>
      <c r="CA96" s="44"/>
      <c r="CB96" s="44"/>
      <c r="CC96" s="44"/>
      <c r="CD96" s="45">
        <v>14</v>
      </c>
      <c r="CE96" s="108">
        <v>357.69</v>
      </c>
    </row>
    <row r="97" spans="1:83">
      <c r="A97" s="34"/>
      <c r="B97" s="34"/>
      <c r="C97" s="34"/>
      <c r="D97" s="34"/>
      <c r="E97" s="34">
        <v>2360</v>
      </c>
      <c r="F97" s="4">
        <v>36044.980000000003</v>
      </c>
      <c r="H97" s="34"/>
      <c r="I97" s="34"/>
      <c r="J97" s="34"/>
      <c r="K97" s="34"/>
      <c r="L97" s="34">
        <v>1808</v>
      </c>
      <c r="M97" s="4">
        <v>30285.360000000001</v>
      </c>
      <c r="O97" s="34"/>
      <c r="P97" s="34"/>
      <c r="Q97" s="34"/>
      <c r="R97" s="34"/>
      <c r="S97" s="34">
        <v>1957</v>
      </c>
      <c r="T97" s="4">
        <v>35130.720000000001</v>
      </c>
      <c r="V97" s="34"/>
      <c r="W97" s="34"/>
      <c r="X97" s="34"/>
      <c r="Y97" s="34" t="s">
        <v>109</v>
      </c>
      <c r="Z97" s="34">
        <v>5</v>
      </c>
      <c r="AA97" s="4">
        <v>-40.200000000000003</v>
      </c>
      <c r="AC97" s="34"/>
      <c r="AD97" s="34"/>
      <c r="AE97" s="34"/>
      <c r="AF97" s="34"/>
      <c r="AG97" s="34">
        <v>169</v>
      </c>
      <c r="AH97" s="4">
        <v>5735.97</v>
      </c>
      <c r="AJ97" s="34"/>
      <c r="AK97" s="34"/>
      <c r="AL97" s="34"/>
      <c r="AM97" s="34"/>
      <c r="AN97" s="34">
        <v>2</v>
      </c>
      <c r="AO97" s="4">
        <v>33.700000000000003</v>
      </c>
      <c r="AQ97" s="34"/>
      <c r="AR97" s="34"/>
      <c r="AS97" s="34"/>
      <c r="AT97" s="34"/>
      <c r="AU97" s="34">
        <v>2664</v>
      </c>
      <c r="AV97" s="4">
        <v>44294.46</v>
      </c>
      <c r="BL97" s="44"/>
      <c r="BM97" s="44"/>
      <c r="BN97" s="44"/>
      <c r="BO97" s="38" t="s">
        <v>109</v>
      </c>
      <c r="BP97" s="38">
        <v>2195</v>
      </c>
      <c r="BQ97" s="104">
        <v>38585.980000000003</v>
      </c>
      <c r="BS97" s="44"/>
      <c r="BT97" s="44"/>
      <c r="BU97" s="44"/>
      <c r="BV97" s="44"/>
      <c r="BW97" s="45">
        <v>46</v>
      </c>
      <c r="BX97" s="78">
        <v>554.42999999999995</v>
      </c>
      <c r="BZ97" s="44"/>
      <c r="CA97" s="44"/>
      <c r="CB97" s="38">
        <v>58000</v>
      </c>
      <c r="CC97" s="38" t="s">
        <v>68</v>
      </c>
      <c r="CD97" s="38">
        <v>1</v>
      </c>
      <c r="CE97" s="107">
        <v>-28.97</v>
      </c>
    </row>
    <row r="98" spans="1:83">
      <c r="A98" s="34"/>
      <c r="B98" s="34"/>
      <c r="C98" s="34"/>
      <c r="D98" s="34" t="s">
        <v>111</v>
      </c>
      <c r="E98" s="34">
        <v>2</v>
      </c>
      <c r="F98" s="4">
        <v>15.299999999999997</v>
      </c>
      <c r="H98" s="34"/>
      <c r="I98" s="34"/>
      <c r="J98" s="34"/>
      <c r="K98" s="34" t="s">
        <v>110</v>
      </c>
      <c r="L98" s="34">
        <v>1</v>
      </c>
      <c r="M98" s="4">
        <v>-11.92</v>
      </c>
      <c r="O98" s="34"/>
      <c r="P98" s="34"/>
      <c r="Q98" s="34"/>
      <c r="R98" s="34" t="s">
        <v>109</v>
      </c>
      <c r="S98" s="34">
        <v>1</v>
      </c>
      <c r="T98" s="4">
        <v>8.0399999999999991</v>
      </c>
      <c r="V98" s="34"/>
      <c r="W98" s="34"/>
      <c r="X98" s="34"/>
      <c r="Y98" s="34"/>
      <c r="Z98" s="34">
        <v>1992</v>
      </c>
      <c r="AA98" s="4">
        <v>35380.32</v>
      </c>
      <c r="AC98" s="34"/>
      <c r="AD98" s="34"/>
      <c r="AE98" s="34"/>
      <c r="AF98" s="34" t="s">
        <v>105</v>
      </c>
      <c r="AG98" s="34">
        <v>2</v>
      </c>
      <c r="AH98" s="4">
        <v>-9.5599999999999952</v>
      </c>
      <c r="AJ98" s="34"/>
      <c r="AK98" s="34"/>
      <c r="AL98" s="34"/>
      <c r="AM98" s="34"/>
      <c r="AN98" s="34">
        <v>124</v>
      </c>
      <c r="AO98" s="4">
        <v>5671.55</v>
      </c>
      <c r="AQ98" s="34"/>
      <c r="AR98" s="34"/>
      <c r="AS98" s="34"/>
      <c r="AT98" s="34"/>
      <c r="AU98" s="34">
        <v>13</v>
      </c>
      <c r="AV98" s="4">
        <v>193.06</v>
      </c>
      <c r="BL98" s="44"/>
      <c r="BM98" s="44"/>
      <c r="BN98" s="44"/>
      <c r="BO98" s="44"/>
      <c r="BP98" s="45" t="s">
        <v>117</v>
      </c>
      <c r="BQ98" s="105">
        <v>50.62</v>
      </c>
      <c r="BS98" s="44"/>
      <c r="BT98" s="44"/>
      <c r="BU98" s="44"/>
      <c r="BV98" s="38" t="s">
        <v>111</v>
      </c>
      <c r="BW98" s="38">
        <v>2</v>
      </c>
      <c r="BX98" s="77">
        <v>-3.89</v>
      </c>
      <c r="BZ98" s="44"/>
      <c r="CA98" s="38" t="s">
        <v>51</v>
      </c>
      <c r="CB98" s="38">
        <v>55000</v>
      </c>
      <c r="CC98" s="38" t="s">
        <v>108</v>
      </c>
      <c r="CD98" s="38">
        <v>2</v>
      </c>
      <c r="CE98" s="107">
        <v>-19.64</v>
      </c>
    </row>
    <row r="99" spans="1:83">
      <c r="A99" s="34"/>
      <c r="B99" s="34"/>
      <c r="C99" s="34"/>
      <c r="D99" s="34"/>
      <c r="E99" s="34">
        <v>8</v>
      </c>
      <c r="F99" s="4">
        <v>78.290000000000006</v>
      </c>
      <c r="H99" s="34"/>
      <c r="I99" s="34"/>
      <c r="J99" s="34"/>
      <c r="K99" s="34"/>
      <c r="L99" s="34">
        <v>7</v>
      </c>
      <c r="M99" s="4">
        <v>80.59</v>
      </c>
      <c r="O99" s="34"/>
      <c r="P99" s="34"/>
      <c r="Q99" s="34"/>
      <c r="R99" s="34"/>
      <c r="S99" s="34">
        <v>1915</v>
      </c>
      <c r="T99" s="4">
        <v>32265.56</v>
      </c>
      <c r="V99" s="34"/>
      <c r="W99" s="34"/>
      <c r="X99" s="34"/>
      <c r="Y99" s="34" t="s">
        <v>110</v>
      </c>
      <c r="Z99" s="34">
        <v>1</v>
      </c>
      <c r="AA99" s="4">
        <v>15.97</v>
      </c>
      <c r="AC99" s="34"/>
      <c r="AD99" s="34"/>
      <c r="AE99" s="34"/>
      <c r="AF99" s="34"/>
      <c r="AG99" s="34">
        <v>123</v>
      </c>
      <c r="AH99" s="4">
        <v>5728.7</v>
      </c>
      <c r="AJ99" s="34"/>
      <c r="AK99" s="34"/>
      <c r="AL99" s="34"/>
      <c r="AM99" s="34" t="s">
        <v>106</v>
      </c>
      <c r="AN99" s="34">
        <v>34</v>
      </c>
      <c r="AO99" s="4">
        <v>955.63</v>
      </c>
      <c r="AQ99" s="34"/>
      <c r="AR99" s="34"/>
      <c r="AS99" s="34"/>
      <c r="AT99" s="34"/>
      <c r="AU99" s="34">
        <v>46</v>
      </c>
      <c r="AV99" s="4">
        <v>548.05999999999995</v>
      </c>
      <c r="BL99" s="44"/>
      <c r="BM99" s="44"/>
      <c r="BN99" s="44"/>
      <c r="BO99" s="38" t="s">
        <v>110</v>
      </c>
      <c r="BP99" s="38">
        <v>11</v>
      </c>
      <c r="BQ99" s="104">
        <v>93.43</v>
      </c>
      <c r="BS99" s="44"/>
      <c r="BT99" s="44"/>
      <c r="BU99" s="44"/>
      <c r="BV99" s="44"/>
      <c r="BW99" s="45">
        <v>11</v>
      </c>
      <c r="BX99" s="78">
        <v>123.11</v>
      </c>
      <c r="BZ99" s="44"/>
      <c r="CA99" s="44"/>
      <c r="CB99" s="44"/>
      <c r="CC99" s="44"/>
      <c r="CD99" s="45">
        <v>3</v>
      </c>
      <c r="CE99" s="108">
        <v>32.590000000000003</v>
      </c>
    </row>
    <row r="100" spans="1:83">
      <c r="A100" s="34"/>
      <c r="B100" s="34"/>
      <c r="C100" s="34"/>
      <c r="D100" s="34"/>
      <c r="E100" s="34">
        <v>10</v>
      </c>
      <c r="F100" s="4">
        <v>117.44</v>
      </c>
      <c r="H100" s="34"/>
      <c r="I100" s="34"/>
      <c r="J100" s="34"/>
      <c r="K100" s="34"/>
      <c r="L100" s="34">
        <v>9</v>
      </c>
      <c r="M100" s="4">
        <v>149.22</v>
      </c>
      <c r="O100" s="34"/>
      <c r="P100" s="34"/>
      <c r="Q100" s="34"/>
      <c r="R100" s="34" t="s">
        <v>110</v>
      </c>
      <c r="S100" s="34">
        <v>1</v>
      </c>
      <c r="T100" s="4">
        <v>-15.21</v>
      </c>
      <c r="V100" s="34"/>
      <c r="W100" s="34"/>
      <c r="X100" s="34"/>
      <c r="Y100" s="34"/>
      <c r="Z100" s="34">
        <v>2</v>
      </c>
      <c r="AA100" s="4">
        <v>-31.04</v>
      </c>
      <c r="AC100" s="34"/>
      <c r="AD100" s="34"/>
      <c r="AE100" s="34"/>
      <c r="AF100" s="34" t="s">
        <v>106</v>
      </c>
      <c r="AG100" s="34">
        <v>34</v>
      </c>
      <c r="AH100" s="4">
        <v>994.76</v>
      </c>
      <c r="AJ100" s="34"/>
      <c r="AK100" s="34"/>
      <c r="AL100" s="34"/>
      <c r="AM100" s="34" t="s">
        <v>107</v>
      </c>
      <c r="AN100" s="34">
        <v>1</v>
      </c>
      <c r="AO100" s="4">
        <v>22.82</v>
      </c>
      <c r="AQ100" s="34"/>
      <c r="AR100" s="34"/>
      <c r="AS100" s="34"/>
      <c r="AT100" s="34" t="s">
        <v>111</v>
      </c>
      <c r="AU100" s="34">
        <v>1</v>
      </c>
      <c r="AV100" s="4">
        <v>9.31</v>
      </c>
      <c r="BL100" s="44"/>
      <c r="BM100" s="44"/>
      <c r="BN100" s="44"/>
      <c r="BO100" s="44"/>
      <c r="BP100" s="45">
        <v>45</v>
      </c>
      <c r="BQ100" s="105">
        <v>519.51</v>
      </c>
      <c r="BS100" s="44"/>
      <c r="BT100" s="44"/>
      <c r="BU100" s="44"/>
      <c r="BV100" s="44"/>
      <c r="BW100" s="45">
        <v>12</v>
      </c>
      <c r="BX100" s="78">
        <v>-180.54</v>
      </c>
      <c r="BZ100" s="44"/>
      <c r="CA100" s="44"/>
      <c r="CB100" s="44"/>
      <c r="CC100" s="44"/>
      <c r="CD100" s="45">
        <v>2281</v>
      </c>
      <c r="CE100" s="108">
        <v>43187.55</v>
      </c>
    </row>
    <row r="101" spans="1:83">
      <c r="A101" s="34"/>
      <c r="B101" s="34"/>
      <c r="C101" s="34"/>
      <c r="D101" s="34"/>
      <c r="E101" s="34">
        <v>2610</v>
      </c>
      <c r="F101" s="4">
        <v>35341.24</v>
      </c>
      <c r="H101" s="34"/>
      <c r="I101" s="34"/>
      <c r="J101" s="34"/>
      <c r="K101" s="34"/>
      <c r="L101" s="34">
        <v>50</v>
      </c>
      <c r="M101" s="4">
        <v>479.09</v>
      </c>
      <c r="O101" s="34"/>
      <c r="P101" s="34"/>
      <c r="Q101" s="34"/>
      <c r="R101" s="34"/>
      <c r="S101" s="34">
        <v>4</v>
      </c>
      <c r="T101" s="4">
        <v>-51.93</v>
      </c>
      <c r="V101" s="34"/>
      <c r="W101" s="34"/>
      <c r="X101" s="34"/>
      <c r="Y101" s="34"/>
      <c r="Z101" s="34">
        <v>52</v>
      </c>
      <c r="AA101" s="4">
        <v>599.49</v>
      </c>
      <c r="AC101" s="34"/>
      <c r="AD101" s="34"/>
      <c r="AE101" s="34"/>
      <c r="AF101" s="34" t="s">
        <v>107</v>
      </c>
      <c r="AG101" s="34">
        <v>1</v>
      </c>
      <c r="AH101" s="4">
        <v>22.82</v>
      </c>
      <c r="AJ101" s="34"/>
      <c r="AK101" s="34"/>
      <c r="AL101" s="34"/>
      <c r="AM101" s="34"/>
      <c r="AN101" s="34">
        <v>14</v>
      </c>
      <c r="AO101" s="4">
        <v>421.81</v>
      </c>
      <c r="AQ101" s="34"/>
      <c r="AR101" s="34"/>
      <c r="AS101" s="34"/>
      <c r="AT101" s="34"/>
      <c r="AU101" s="34">
        <v>2</v>
      </c>
      <c r="AV101" s="4">
        <v>-38.769999999999996</v>
      </c>
      <c r="BL101" s="44"/>
      <c r="BM101" s="44"/>
      <c r="BN101" s="44"/>
      <c r="BO101" s="44"/>
      <c r="BP101" s="45">
        <v>2873</v>
      </c>
      <c r="BQ101" s="105">
        <v>47889.43</v>
      </c>
      <c r="BS101" s="44"/>
      <c r="BT101" s="44"/>
      <c r="BU101" s="44"/>
      <c r="BV101" s="44"/>
      <c r="BW101" s="45">
        <v>14</v>
      </c>
      <c r="BX101" s="78">
        <v>198.69</v>
      </c>
      <c r="BZ101" s="44"/>
      <c r="CA101" s="44"/>
      <c r="CB101" s="44"/>
      <c r="CC101" s="38" t="s">
        <v>109</v>
      </c>
      <c r="CD101" s="38">
        <v>1</v>
      </c>
      <c r="CE101" s="107">
        <v>8.8699999999999992</v>
      </c>
    </row>
    <row r="102" spans="1:83">
      <c r="A102" s="34" t="s">
        <v>58</v>
      </c>
      <c r="B102" s="34"/>
      <c r="C102" s="34"/>
      <c r="D102" s="34"/>
      <c r="E102" s="34"/>
      <c r="F102" s="4">
        <v>259951.77000000002</v>
      </c>
      <c r="H102" s="34"/>
      <c r="I102" s="34"/>
      <c r="J102" s="34"/>
      <c r="K102" s="34"/>
      <c r="L102" s="34">
        <v>2392</v>
      </c>
      <c r="M102" s="4">
        <v>36305.089999999997</v>
      </c>
      <c r="O102" s="34"/>
      <c r="P102" s="34"/>
      <c r="Q102" s="34"/>
      <c r="R102" s="34"/>
      <c r="S102" s="34">
        <v>9</v>
      </c>
      <c r="T102" s="4">
        <v>117.14</v>
      </c>
      <c r="V102" s="34"/>
      <c r="W102" s="34"/>
      <c r="X102" s="34"/>
      <c r="Y102" s="34"/>
      <c r="Z102" s="34">
        <v>12</v>
      </c>
      <c r="AA102" s="4">
        <v>186.93</v>
      </c>
      <c r="AC102" s="34"/>
      <c r="AD102" s="34"/>
      <c r="AE102" s="34"/>
      <c r="AF102" s="34"/>
      <c r="AG102" s="34">
        <v>15</v>
      </c>
      <c r="AH102" s="4">
        <v>452.01</v>
      </c>
      <c r="AJ102" s="34"/>
      <c r="AK102" s="34" t="s">
        <v>51</v>
      </c>
      <c r="AL102" s="34" t="s">
        <v>9</v>
      </c>
      <c r="AM102" s="34" t="s">
        <v>108</v>
      </c>
      <c r="AN102" s="34">
        <v>2166</v>
      </c>
      <c r="AO102" s="4">
        <v>42006.9</v>
      </c>
      <c r="AQ102" s="34"/>
      <c r="AR102" s="34"/>
      <c r="AS102" s="34"/>
      <c r="AT102" s="34"/>
      <c r="AU102" s="34">
        <v>10</v>
      </c>
      <c r="AV102" s="4">
        <v>110.54</v>
      </c>
      <c r="BL102" s="44"/>
      <c r="BM102" s="44"/>
      <c r="BN102" s="44"/>
      <c r="BO102" s="44"/>
      <c r="BP102" s="45" t="s">
        <v>117</v>
      </c>
      <c r="BQ102" s="105">
        <v>98.74</v>
      </c>
      <c r="BS102" s="44"/>
      <c r="BT102" s="44"/>
      <c r="BU102" s="44"/>
      <c r="BV102" s="44"/>
      <c r="BW102" s="45">
        <v>15</v>
      </c>
      <c r="BX102" s="78">
        <v>162.79</v>
      </c>
      <c r="BZ102" s="44"/>
      <c r="CA102" s="44"/>
      <c r="CB102" s="44"/>
      <c r="CC102" s="44"/>
      <c r="CD102" s="45">
        <v>3</v>
      </c>
      <c r="CE102" s="108">
        <v>-49.32</v>
      </c>
    </row>
    <row r="103" spans="1:83">
      <c r="H103" s="34"/>
      <c r="I103" s="34"/>
      <c r="J103" s="34"/>
      <c r="K103" s="34" t="s">
        <v>111</v>
      </c>
      <c r="L103" s="34">
        <v>4</v>
      </c>
      <c r="M103" s="4">
        <v>-28.26</v>
      </c>
      <c r="O103" s="34"/>
      <c r="P103" s="34"/>
      <c r="Q103" s="34"/>
      <c r="R103" s="34"/>
      <c r="S103" s="34">
        <v>52</v>
      </c>
      <c r="T103" s="4">
        <v>537.53</v>
      </c>
      <c r="V103" s="34"/>
      <c r="W103" s="34"/>
      <c r="X103" s="34"/>
      <c r="Y103" s="34"/>
      <c r="Z103" s="34">
        <v>21</v>
      </c>
      <c r="AA103" s="4">
        <v>328.31</v>
      </c>
      <c r="AC103" s="34"/>
      <c r="AD103" s="34" t="s">
        <v>51</v>
      </c>
      <c r="AE103" s="34" t="s">
        <v>9</v>
      </c>
      <c r="AF103" s="34" t="s">
        <v>108</v>
      </c>
      <c r="AG103" s="34">
        <v>3</v>
      </c>
      <c r="AH103" s="4">
        <v>-25.84</v>
      </c>
      <c r="AJ103" s="34"/>
      <c r="AK103" s="34"/>
      <c r="AL103" s="34"/>
      <c r="AM103" s="34" t="s">
        <v>109</v>
      </c>
      <c r="AN103" s="34">
        <v>2065</v>
      </c>
      <c r="AO103" s="4">
        <v>36394.120000000003</v>
      </c>
      <c r="AQ103" s="34"/>
      <c r="AR103" s="34"/>
      <c r="AS103" s="34"/>
      <c r="AT103" s="34"/>
      <c r="AU103" s="34">
        <v>17</v>
      </c>
      <c r="AV103" s="4">
        <v>162.05000000000001</v>
      </c>
      <c r="BL103" s="44"/>
      <c r="BM103" s="44"/>
      <c r="BN103" s="44"/>
      <c r="BO103" s="38" t="s">
        <v>111</v>
      </c>
      <c r="BP103" s="38">
        <v>9</v>
      </c>
      <c r="BQ103" s="104">
        <v>137.85</v>
      </c>
      <c r="BS103" s="44"/>
      <c r="BT103" s="44"/>
      <c r="BU103" s="44"/>
      <c r="BV103" s="44"/>
      <c r="BW103" s="45">
        <v>3064</v>
      </c>
      <c r="BX103" s="78">
        <v>44570.01</v>
      </c>
      <c r="BZ103" s="44"/>
      <c r="CA103" s="44"/>
      <c r="CB103" s="44"/>
      <c r="CC103" s="44"/>
      <c r="CD103" s="45">
        <v>2240</v>
      </c>
      <c r="CE103" s="108">
        <v>39363.480000000003</v>
      </c>
    </row>
    <row r="104" spans="1:83">
      <c r="H104" s="34"/>
      <c r="I104" s="34"/>
      <c r="J104" s="34"/>
      <c r="K104" s="34"/>
      <c r="L104" s="34">
        <v>7</v>
      </c>
      <c r="M104" s="4">
        <v>117.48</v>
      </c>
      <c r="O104" s="34"/>
      <c r="P104" s="34"/>
      <c r="Q104" s="34"/>
      <c r="R104" s="34"/>
      <c r="S104" s="34">
        <v>2437</v>
      </c>
      <c r="T104" s="4">
        <v>37034.839999999997</v>
      </c>
      <c r="V104" s="34"/>
      <c r="W104" s="34"/>
      <c r="X104" s="34"/>
      <c r="Y104" s="34"/>
      <c r="Z104" s="34">
        <v>2508</v>
      </c>
      <c r="AA104" s="4">
        <v>42022.79</v>
      </c>
      <c r="AC104" s="34"/>
      <c r="AD104" s="34"/>
      <c r="AE104" s="34"/>
      <c r="AF104" s="34"/>
      <c r="AG104" s="34">
        <v>2106</v>
      </c>
      <c r="AH104" s="4">
        <v>40293.25</v>
      </c>
      <c r="AJ104" s="34"/>
      <c r="AK104" s="34"/>
      <c r="AL104" s="34"/>
      <c r="AM104" s="34" t="s">
        <v>110</v>
      </c>
      <c r="AN104" s="34">
        <v>15</v>
      </c>
      <c r="AO104" s="4">
        <v>130.53</v>
      </c>
      <c r="AQ104" s="34"/>
      <c r="AR104" s="34"/>
      <c r="AS104" s="34"/>
      <c r="AT104" s="34"/>
      <c r="AU104" s="34">
        <v>9</v>
      </c>
      <c r="AV104" s="4">
        <v>121.13</v>
      </c>
      <c r="BL104" s="44"/>
      <c r="BM104" s="44"/>
      <c r="BN104" s="44"/>
      <c r="BO104" s="44"/>
      <c r="BP104" s="45">
        <v>17</v>
      </c>
      <c r="BQ104" s="105">
        <v>195.56</v>
      </c>
      <c r="BS104" s="48" t="s">
        <v>58</v>
      </c>
      <c r="BT104" s="49"/>
      <c r="BU104" s="49"/>
      <c r="BV104" s="49"/>
      <c r="BW104" s="49"/>
      <c r="BX104" s="79">
        <v>322740.84000000003</v>
      </c>
      <c r="BZ104" s="44"/>
      <c r="CA104" s="44"/>
      <c r="CB104" s="44"/>
      <c r="CC104" s="38" t="s">
        <v>110</v>
      </c>
      <c r="CD104" s="38">
        <v>9</v>
      </c>
      <c r="CE104" s="107">
        <v>128.34</v>
      </c>
    </row>
    <row r="105" spans="1:83">
      <c r="H105" s="34"/>
      <c r="I105" s="34"/>
      <c r="J105" s="34"/>
      <c r="K105" s="34"/>
      <c r="L105" s="34">
        <v>10</v>
      </c>
      <c r="M105" s="4">
        <v>246.82999999999998</v>
      </c>
      <c r="O105" s="34"/>
      <c r="P105" s="34"/>
      <c r="Q105" s="34"/>
      <c r="R105" s="34"/>
      <c r="S105" s="34">
        <v>12</v>
      </c>
      <c r="T105" s="4">
        <v>195.86</v>
      </c>
      <c r="V105" s="34"/>
      <c r="W105" s="34"/>
      <c r="X105" s="34"/>
      <c r="Y105" s="34" t="s">
        <v>111</v>
      </c>
      <c r="Z105" s="34">
        <v>4</v>
      </c>
      <c r="AA105" s="4">
        <v>-45.46</v>
      </c>
      <c r="AC105" s="34"/>
      <c r="AD105" s="34"/>
      <c r="AE105" s="34"/>
      <c r="AF105" s="34" t="s">
        <v>109</v>
      </c>
      <c r="AG105" s="34">
        <v>2023</v>
      </c>
      <c r="AH105" s="4">
        <v>35866.949999999997</v>
      </c>
      <c r="AJ105" s="34"/>
      <c r="AK105" s="34"/>
      <c r="AL105" s="34"/>
      <c r="AM105" s="34"/>
      <c r="AN105" s="34">
        <v>52</v>
      </c>
      <c r="AO105" s="4">
        <v>548.4</v>
      </c>
      <c r="AQ105" s="34"/>
      <c r="AR105" s="34"/>
      <c r="AS105" s="34"/>
      <c r="AT105" s="34"/>
      <c r="AU105" s="34">
        <v>2822</v>
      </c>
      <c r="AV105" s="4">
        <v>41453.47</v>
      </c>
      <c r="BL105" s="44"/>
      <c r="BM105" s="44"/>
      <c r="BN105" s="44"/>
      <c r="BO105" s="44"/>
      <c r="BP105" s="45">
        <v>3027</v>
      </c>
      <c r="BQ105" s="105">
        <v>43970.67</v>
      </c>
      <c r="BZ105" s="44"/>
      <c r="CA105" s="44"/>
      <c r="CB105" s="44"/>
      <c r="CC105" s="44"/>
      <c r="CD105" s="45">
        <v>10</v>
      </c>
      <c r="CE105" s="108">
        <v>167.21</v>
      </c>
    </row>
    <row r="106" spans="1:83">
      <c r="H106" s="34"/>
      <c r="I106" s="34"/>
      <c r="J106" s="34"/>
      <c r="K106" s="34"/>
      <c r="L106" s="34">
        <v>2622</v>
      </c>
      <c r="M106" s="4">
        <v>35347.26</v>
      </c>
      <c r="O106" s="34"/>
      <c r="P106" s="34"/>
      <c r="Q106" s="34"/>
      <c r="R106" s="34" t="s">
        <v>111</v>
      </c>
      <c r="S106" s="34">
        <v>4</v>
      </c>
      <c r="T106" s="4">
        <v>-48.26</v>
      </c>
      <c r="V106" s="34"/>
      <c r="W106" s="34"/>
      <c r="X106" s="34"/>
      <c r="Y106" s="34"/>
      <c r="Z106" s="34">
        <v>5</v>
      </c>
      <c r="AA106" s="4">
        <v>90.6</v>
      </c>
      <c r="AC106" s="34"/>
      <c r="AD106" s="34"/>
      <c r="AE106" s="34"/>
      <c r="AF106" s="34" t="s">
        <v>110</v>
      </c>
      <c r="AG106" s="34">
        <v>1</v>
      </c>
      <c r="AH106" s="4">
        <v>16.25</v>
      </c>
      <c r="AJ106" s="34"/>
      <c r="AK106" s="34"/>
      <c r="AL106" s="34"/>
      <c r="AM106" s="34"/>
      <c r="AN106" s="34">
        <v>20</v>
      </c>
      <c r="AO106" s="4">
        <v>-292.72000000000003</v>
      </c>
      <c r="AQ106" s="34"/>
      <c r="AR106" s="34"/>
      <c r="AS106" s="101" t="s">
        <v>115</v>
      </c>
      <c r="AT106" s="101" t="s">
        <v>139</v>
      </c>
      <c r="AU106" s="101">
        <v>1</v>
      </c>
      <c r="AV106" s="102">
        <v>-24.13</v>
      </c>
      <c r="BL106" s="44"/>
      <c r="BM106" s="44"/>
      <c r="BN106" s="44"/>
      <c r="BO106" s="44"/>
      <c r="BP106" s="45" t="s">
        <v>117</v>
      </c>
      <c r="BQ106" s="105">
        <v>125.71</v>
      </c>
      <c r="BZ106" s="44"/>
      <c r="CA106" s="44"/>
      <c r="CB106" s="44"/>
      <c r="CC106" s="44"/>
      <c r="CD106" s="45">
        <v>13</v>
      </c>
      <c r="CE106" s="108">
        <v>-141.66</v>
      </c>
    </row>
    <row r="107" spans="1:83">
      <c r="H107" s="34"/>
      <c r="I107" s="34"/>
      <c r="J107" s="34" t="s">
        <v>142</v>
      </c>
      <c r="K107" s="34" t="s">
        <v>139</v>
      </c>
      <c r="L107" s="34">
        <v>1</v>
      </c>
      <c r="M107" s="4">
        <v>-11.19</v>
      </c>
      <c r="O107" s="34"/>
      <c r="P107" s="34"/>
      <c r="Q107" s="34"/>
      <c r="R107" s="34"/>
      <c r="S107" s="34">
        <v>11</v>
      </c>
      <c r="T107" s="4">
        <v>141.97</v>
      </c>
      <c r="V107" s="34"/>
      <c r="W107" s="34"/>
      <c r="X107" s="34"/>
      <c r="Y107" s="34"/>
      <c r="Z107" s="34">
        <v>8</v>
      </c>
      <c r="AA107" s="4">
        <v>101.04</v>
      </c>
      <c r="AC107" s="34"/>
      <c r="AD107" s="34"/>
      <c r="AE107" s="34"/>
      <c r="AF107" s="34"/>
      <c r="AG107" s="34">
        <v>2</v>
      </c>
      <c r="AH107" s="4">
        <v>-26.68</v>
      </c>
      <c r="AJ107" s="34"/>
      <c r="AK107" s="34"/>
      <c r="AL107" s="34"/>
      <c r="AM107" s="34"/>
      <c r="AN107" s="34">
        <v>28</v>
      </c>
      <c r="AO107" s="4">
        <v>417.17</v>
      </c>
      <c r="AQ107" s="34" t="s">
        <v>58</v>
      </c>
      <c r="AR107" s="34"/>
      <c r="AS107" s="34"/>
      <c r="AT107" s="34"/>
      <c r="AU107" s="34"/>
      <c r="AV107" s="4">
        <v>307489.92000000004</v>
      </c>
      <c r="BL107" s="48" t="s">
        <v>58</v>
      </c>
      <c r="BM107" s="49"/>
      <c r="BN107" s="49"/>
      <c r="BO107" s="49"/>
      <c r="BP107" s="49"/>
      <c r="BQ107" s="106">
        <v>321029.61000000004</v>
      </c>
      <c r="BZ107" s="44"/>
      <c r="CA107" s="44"/>
      <c r="CB107" s="44"/>
      <c r="CC107" s="44"/>
      <c r="CD107" s="45">
        <v>3026</v>
      </c>
      <c r="CE107" s="108">
        <v>50253.95</v>
      </c>
    </row>
    <row r="108" spans="1:83">
      <c r="H108" s="34" t="s">
        <v>58</v>
      </c>
      <c r="I108" s="34"/>
      <c r="J108" s="34"/>
      <c r="K108" s="34"/>
      <c r="L108" s="34"/>
      <c r="M108" s="4">
        <v>261854.51000000004</v>
      </c>
      <c r="O108" s="34"/>
      <c r="P108" s="34"/>
      <c r="Q108" s="34"/>
      <c r="R108" s="34"/>
      <c r="S108" s="34">
        <v>17</v>
      </c>
      <c r="T108" s="4">
        <v>182.68</v>
      </c>
      <c r="V108" s="34"/>
      <c r="W108" s="34"/>
      <c r="X108" s="34"/>
      <c r="Y108" s="34"/>
      <c r="Z108" s="34">
        <v>15</v>
      </c>
      <c r="AA108" s="4">
        <v>168.56</v>
      </c>
      <c r="AC108" s="34"/>
      <c r="AD108" s="34"/>
      <c r="AE108" s="34"/>
      <c r="AF108" s="34"/>
      <c r="AG108" s="34">
        <v>18</v>
      </c>
      <c r="AH108" s="4">
        <v>221.72</v>
      </c>
      <c r="AJ108" s="34"/>
      <c r="AK108" s="34"/>
      <c r="AL108" s="34"/>
      <c r="AM108" s="34"/>
      <c r="AN108" s="34">
        <v>2645</v>
      </c>
      <c r="AO108" s="4">
        <v>44240.4</v>
      </c>
      <c r="BZ108" s="44"/>
      <c r="CA108" s="44"/>
      <c r="CB108" s="44"/>
      <c r="CC108" s="44"/>
      <c r="CD108" s="45">
        <v>43</v>
      </c>
      <c r="CE108" s="108">
        <v>528.71</v>
      </c>
    </row>
    <row r="109" spans="1:83">
      <c r="O109" s="34"/>
      <c r="P109" s="34"/>
      <c r="Q109" s="34"/>
      <c r="R109" s="34"/>
      <c r="S109" s="34">
        <v>13</v>
      </c>
      <c r="T109" s="4">
        <v>171.85</v>
      </c>
      <c r="V109" s="34"/>
      <c r="W109" s="34"/>
      <c r="X109" s="34"/>
      <c r="Y109" s="34"/>
      <c r="Z109" s="34">
        <v>2693</v>
      </c>
      <c r="AA109" s="4">
        <v>39989.440000000002</v>
      </c>
      <c r="AC109" s="34"/>
      <c r="AD109" s="34"/>
      <c r="AE109" s="34"/>
      <c r="AF109" s="34"/>
      <c r="AG109" s="34">
        <v>20</v>
      </c>
      <c r="AH109" s="4">
        <v>339.25</v>
      </c>
      <c r="AJ109" s="34"/>
      <c r="AK109" s="34"/>
      <c r="AL109" s="34"/>
      <c r="AM109" s="34" t="s">
        <v>111</v>
      </c>
      <c r="AN109" s="34">
        <v>1</v>
      </c>
      <c r="AO109" s="4">
        <v>8.52</v>
      </c>
      <c r="BZ109" s="44"/>
      <c r="CA109" s="44"/>
      <c r="CB109" s="44"/>
      <c r="CC109" s="38" t="s">
        <v>111</v>
      </c>
      <c r="CD109" s="38">
        <v>1</v>
      </c>
      <c r="CE109" s="107">
        <v>37.96</v>
      </c>
    </row>
    <row r="110" spans="1:83">
      <c r="O110" s="34"/>
      <c r="P110" s="34"/>
      <c r="Q110" s="34"/>
      <c r="R110" s="34"/>
      <c r="S110" s="34">
        <v>2650</v>
      </c>
      <c r="T110" s="4">
        <v>35844.050000000003</v>
      </c>
      <c r="V110" s="34" t="s">
        <v>58</v>
      </c>
      <c r="W110" s="34"/>
      <c r="X110" s="34"/>
      <c r="Y110" s="34"/>
      <c r="Z110" s="34"/>
      <c r="AA110" s="4">
        <v>300970.21000000002</v>
      </c>
      <c r="AC110" s="34"/>
      <c r="AD110" s="34"/>
      <c r="AE110" s="34"/>
      <c r="AF110" s="34"/>
      <c r="AG110" s="34">
        <v>13</v>
      </c>
      <c r="AH110" s="4">
        <v>-158.88</v>
      </c>
      <c r="AJ110" s="34"/>
      <c r="AK110" s="34"/>
      <c r="AL110" s="34"/>
      <c r="AM110" s="34"/>
      <c r="AN110" s="34">
        <v>3</v>
      </c>
      <c r="AO110" s="4">
        <v>-18.57</v>
      </c>
      <c r="BZ110" s="44"/>
      <c r="CA110" s="44"/>
      <c r="CB110" s="44"/>
      <c r="CC110" s="44"/>
      <c r="CD110" s="45">
        <v>5</v>
      </c>
      <c r="CE110" s="108">
        <v>73</v>
      </c>
    </row>
    <row r="111" spans="1:83">
      <c r="O111" s="34" t="s">
        <v>58</v>
      </c>
      <c r="P111" s="34"/>
      <c r="Q111" s="34"/>
      <c r="R111" s="34"/>
      <c r="S111" s="34"/>
      <c r="T111" s="4">
        <v>267394.43</v>
      </c>
      <c r="AC111" s="34"/>
      <c r="AD111" s="34"/>
      <c r="AE111" s="34"/>
      <c r="AF111" s="34"/>
      <c r="AG111" s="34">
        <v>51</v>
      </c>
      <c r="AH111" s="4">
        <v>583.20000000000005</v>
      </c>
      <c r="AJ111" s="34"/>
      <c r="AK111" s="34"/>
      <c r="AL111" s="34"/>
      <c r="AM111" s="34"/>
      <c r="AN111" s="34">
        <v>6</v>
      </c>
      <c r="AO111" s="4">
        <v>19.55</v>
      </c>
      <c r="BZ111" s="44"/>
      <c r="CA111" s="44"/>
      <c r="CB111" s="44"/>
      <c r="CC111" s="44"/>
      <c r="CD111" s="45">
        <v>9</v>
      </c>
      <c r="CE111" s="108">
        <v>152.26</v>
      </c>
    </row>
    <row r="112" spans="1:83">
      <c r="AC112" s="34"/>
      <c r="AD112" s="34"/>
      <c r="AE112" s="34"/>
      <c r="AF112" s="34"/>
      <c r="AG112" s="34">
        <v>2565</v>
      </c>
      <c r="AH112" s="4">
        <v>42976.63</v>
      </c>
      <c r="AJ112" s="34"/>
      <c r="AK112" s="34"/>
      <c r="AL112" s="34"/>
      <c r="AM112" s="34"/>
      <c r="AN112" s="34">
        <v>16</v>
      </c>
      <c r="AO112" s="4">
        <v>173.83</v>
      </c>
      <c r="BZ112" s="44"/>
      <c r="CA112" s="44"/>
      <c r="CB112" s="44"/>
      <c r="CC112" s="44"/>
      <c r="CD112" s="45">
        <v>10</v>
      </c>
      <c r="CE112" s="108">
        <v>0.09</v>
      </c>
    </row>
    <row r="113" spans="29:83">
      <c r="AC113" s="34"/>
      <c r="AD113" s="34"/>
      <c r="AE113" s="34"/>
      <c r="AF113" s="34" t="s">
        <v>111</v>
      </c>
      <c r="AG113" s="34">
        <v>1</v>
      </c>
      <c r="AH113" s="4">
        <v>-4.1500000000000004</v>
      </c>
      <c r="AJ113" s="34"/>
      <c r="AK113" s="34"/>
      <c r="AL113" s="34"/>
      <c r="AM113" s="34"/>
      <c r="AN113" s="34">
        <v>9</v>
      </c>
      <c r="AO113" s="4">
        <v>113.87</v>
      </c>
      <c r="BZ113" s="44"/>
      <c r="CA113" s="44"/>
      <c r="CB113" s="44"/>
      <c r="CC113" s="44"/>
      <c r="CD113" s="45">
        <v>15</v>
      </c>
      <c r="CE113" s="108">
        <v>162.79</v>
      </c>
    </row>
    <row r="114" spans="29:83">
      <c r="AC114" s="34"/>
      <c r="AD114" s="34"/>
      <c r="AE114" s="34"/>
      <c r="AF114" s="34"/>
      <c r="AG114" s="34">
        <v>10</v>
      </c>
      <c r="AH114" s="4">
        <v>44.86</v>
      </c>
      <c r="AJ114" s="34"/>
      <c r="AK114" s="34"/>
      <c r="AL114" s="34"/>
      <c r="AM114" s="34"/>
      <c r="AN114" s="34">
        <v>2804</v>
      </c>
      <c r="AO114" s="4">
        <v>41435.54</v>
      </c>
      <c r="BZ114" s="44"/>
      <c r="CA114" s="44"/>
      <c r="CB114" s="44"/>
      <c r="CC114" s="44"/>
      <c r="CD114" s="45">
        <v>3149</v>
      </c>
      <c r="CE114" s="108">
        <v>45940.52</v>
      </c>
    </row>
    <row r="115" spans="29:83">
      <c r="AC115" s="34"/>
      <c r="AD115" s="34"/>
      <c r="AE115" s="34"/>
      <c r="AF115" s="34"/>
      <c r="AG115" s="34">
        <v>14</v>
      </c>
      <c r="AH115" s="4">
        <v>96.68</v>
      </c>
      <c r="AJ115" s="34" t="s">
        <v>58</v>
      </c>
      <c r="AK115" s="34"/>
      <c r="AL115" s="34"/>
      <c r="AM115" s="34"/>
      <c r="AN115" s="34"/>
      <c r="AO115" s="4">
        <v>310584.21000000002</v>
      </c>
      <c r="BZ115" s="44"/>
      <c r="CA115" s="44"/>
      <c r="CB115" s="38">
        <v>58000</v>
      </c>
      <c r="CC115" s="38" t="s">
        <v>117</v>
      </c>
      <c r="CD115" s="38">
        <v>1</v>
      </c>
      <c r="CE115" s="107">
        <v>-22.41</v>
      </c>
    </row>
    <row r="116" spans="29:83">
      <c r="AC116" s="34"/>
      <c r="AD116" s="34"/>
      <c r="AE116" s="34"/>
      <c r="AF116" s="34"/>
      <c r="AG116" s="34">
        <v>16</v>
      </c>
      <c r="AH116" s="4">
        <v>173.83</v>
      </c>
      <c r="BZ116" s="48" t="s">
        <v>58</v>
      </c>
      <c r="CA116" s="49"/>
      <c r="CB116" s="49"/>
      <c r="CC116" s="49"/>
      <c r="CD116" s="49"/>
      <c r="CE116" s="109">
        <v>329169.24000000005</v>
      </c>
    </row>
    <row r="117" spans="29:83">
      <c r="AC117" s="34"/>
      <c r="AD117" s="34"/>
      <c r="AE117" s="34"/>
      <c r="AF117" s="34"/>
      <c r="AG117" s="34">
        <v>2745</v>
      </c>
      <c r="AH117" s="4">
        <v>40905.31</v>
      </c>
    </row>
    <row r="118" spans="29:83">
      <c r="AC118" s="34" t="s">
        <v>58</v>
      </c>
      <c r="AD118" s="34"/>
      <c r="AE118" s="34"/>
      <c r="AF118" s="34"/>
      <c r="AG118" s="34"/>
      <c r="AH118" s="4">
        <v>305680.81000000006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991F-F6CB-430C-B1DF-BD855AFF6F24}">
  <sheetPr codeName="Sheet8"/>
  <dimension ref="A1:CE128"/>
  <sheetViews>
    <sheetView workbookViewId="0">
      <selection activeCell="BZ1" sqref="BZ1:CE59"/>
    </sheetView>
  </sheetViews>
  <sheetFormatPr defaultRowHeight="15"/>
  <cols>
    <col min="1" max="1" width="36.42578125" bestFit="1" customWidth="1"/>
    <col min="2" max="2" width="15" bestFit="1" customWidth="1"/>
    <col min="3" max="3" width="10.28515625" bestFit="1" customWidth="1"/>
    <col min="4" max="4" width="33.28515625" bestFit="1" customWidth="1"/>
    <col min="5" max="5" width="6.140625" bestFit="1" customWidth="1"/>
    <col min="6" max="6" width="10" bestFit="1" customWidth="1"/>
    <col min="8" max="8" width="36.42578125" bestFit="1" customWidth="1"/>
    <col min="9" max="9" width="15" bestFit="1" customWidth="1"/>
    <col min="10" max="10" width="10.28515625" bestFit="1" customWidth="1"/>
    <col min="11" max="11" width="33.28515625" bestFit="1" customWidth="1"/>
    <col min="12" max="12" width="6.140625" bestFit="1" customWidth="1"/>
    <col min="13" max="13" width="11.5703125" bestFit="1" customWidth="1"/>
    <col min="15" max="15" width="38.85546875" bestFit="1" customWidth="1"/>
    <col min="16" max="16" width="15" bestFit="1" customWidth="1"/>
    <col min="17" max="17" width="10.28515625" bestFit="1" customWidth="1"/>
    <col min="18" max="18" width="33.28515625" bestFit="1" customWidth="1"/>
    <col min="19" max="19" width="6.140625" bestFit="1" customWidth="1"/>
    <col min="20" max="20" width="11.5703125" bestFit="1" customWidth="1"/>
    <col min="22" max="22" width="36.42578125" bestFit="1" customWidth="1"/>
    <col min="23" max="23" width="15" bestFit="1" customWidth="1"/>
    <col min="24" max="24" width="10.28515625" bestFit="1" customWidth="1"/>
    <col min="25" max="25" width="33.28515625" bestFit="1" customWidth="1"/>
    <col min="26" max="26" width="6.140625" bestFit="1" customWidth="1"/>
    <col min="27" max="27" width="10" bestFit="1" customWidth="1"/>
    <col min="29" max="29" width="38.140625" bestFit="1" customWidth="1"/>
    <col min="30" max="30" width="17.28515625" bestFit="1" customWidth="1"/>
    <col min="31" max="31" width="12.5703125" bestFit="1" customWidth="1"/>
    <col min="32" max="32" width="33.28515625" bestFit="1" customWidth="1"/>
    <col min="33" max="33" width="8.42578125" bestFit="1" customWidth="1"/>
    <col min="34" max="34" width="10" bestFit="1" customWidth="1"/>
    <col min="36" max="36" width="38.140625" bestFit="1" customWidth="1"/>
    <col min="37" max="37" width="15" bestFit="1" customWidth="1"/>
    <col min="38" max="38" width="10.28515625" bestFit="1" customWidth="1"/>
    <col min="39" max="39" width="33.28515625" bestFit="1" customWidth="1"/>
    <col min="40" max="40" width="7.42578125" bestFit="1" customWidth="1"/>
    <col min="41" max="41" width="10" bestFit="1" customWidth="1"/>
    <col min="43" max="43" width="36.42578125" bestFit="1" customWidth="1"/>
    <col min="44" max="44" width="15" bestFit="1" customWidth="1"/>
    <col min="45" max="45" width="10.28515625" bestFit="1" customWidth="1"/>
    <col min="46" max="46" width="43.28515625" bestFit="1" customWidth="1"/>
    <col min="47" max="47" width="6.140625" bestFit="1" customWidth="1"/>
    <col min="48" max="48" width="11" bestFit="1" customWidth="1"/>
    <col min="50" max="50" width="36.85546875" bestFit="1" customWidth="1"/>
    <col min="51" max="51" width="15" bestFit="1" customWidth="1"/>
    <col min="52" max="52" width="10.28515625" bestFit="1" customWidth="1"/>
    <col min="53" max="53" width="41.42578125" bestFit="1" customWidth="1"/>
    <col min="54" max="54" width="12.5703125" bestFit="1" customWidth="1"/>
    <col min="55" max="55" width="11" bestFit="1" customWidth="1"/>
    <col min="57" max="57" width="34.28515625" bestFit="1" customWidth="1"/>
    <col min="58" max="58" width="14.28515625" bestFit="1" customWidth="1"/>
    <col min="59" max="59" width="10" bestFit="1" customWidth="1"/>
    <col min="60" max="60" width="40.7109375" bestFit="1" customWidth="1"/>
    <col min="61" max="61" width="12.28515625" bestFit="1" customWidth="1"/>
    <col min="62" max="62" width="11" bestFit="1" customWidth="1"/>
    <col min="64" max="64" width="36.42578125" bestFit="1" customWidth="1"/>
    <col min="65" max="65" width="15" bestFit="1" customWidth="1"/>
    <col min="66" max="66" width="10.28515625" bestFit="1" customWidth="1"/>
    <col min="67" max="67" width="41.42578125" bestFit="1" customWidth="1"/>
    <col min="68" max="68" width="12.5703125" bestFit="1" customWidth="1"/>
    <col min="69" max="69" width="13.28515625" bestFit="1" customWidth="1"/>
    <col min="71" max="71" width="36.42578125" bestFit="1" customWidth="1"/>
    <col min="72" max="72" width="15" bestFit="1" customWidth="1"/>
    <col min="73" max="73" width="10.28515625" bestFit="1" customWidth="1"/>
    <col min="74" max="74" width="41.42578125" bestFit="1" customWidth="1"/>
    <col min="75" max="75" width="12.5703125" bestFit="1" customWidth="1"/>
    <col min="76" max="76" width="11" bestFit="1" customWidth="1"/>
    <col min="78" max="78" width="36.42578125" bestFit="1" customWidth="1"/>
    <col min="79" max="79" width="15" bestFit="1" customWidth="1"/>
    <col min="80" max="80" width="10.28515625" bestFit="1" customWidth="1"/>
    <col min="81" max="81" width="41.42578125" bestFit="1" customWidth="1"/>
    <col min="82" max="82" width="12.5703125" bestFit="1" customWidth="1"/>
    <col min="83" max="83" width="28.140625" bestFit="1" customWidth="1"/>
  </cols>
  <sheetData>
    <row r="1" spans="1:83">
      <c r="A1" s="76" t="str">
        <f>[3]Payment!A1</f>
        <v>July 2023 Pass Through Payments</v>
      </c>
      <c r="B1" s="34"/>
      <c r="C1" s="34"/>
      <c r="D1" s="34"/>
      <c r="E1" s="34"/>
      <c r="F1" s="11"/>
      <c r="H1" s="76" t="s">
        <v>134</v>
      </c>
      <c r="I1" s="34"/>
      <c r="J1" s="34"/>
      <c r="K1" s="34"/>
      <c r="L1" s="34"/>
      <c r="M1" s="11"/>
      <c r="O1" s="76" t="s">
        <v>135</v>
      </c>
      <c r="P1" s="34"/>
      <c r="Q1" s="34"/>
      <c r="R1" s="34"/>
      <c r="S1" s="34"/>
      <c r="T1" s="11"/>
      <c r="V1" s="76" t="s">
        <v>136</v>
      </c>
      <c r="W1" s="34"/>
      <c r="X1" s="34"/>
      <c r="Y1" s="34"/>
      <c r="Z1" s="34"/>
      <c r="AA1" s="11"/>
      <c r="AC1" s="76" t="s">
        <v>140</v>
      </c>
      <c r="AD1" s="34"/>
      <c r="AE1" s="34"/>
      <c r="AF1" s="34"/>
      <c r="AG1" s="34"/>
      <c r="AH1" s="11"/>
      <c r="AJ1" s="76" t="s">
        <v>141</v>
      </c>
      <c r="AK1" s="34"/>
      <c r="AL1" s="34"/>
      <c r="AM1" s="34"/>
      <c r="AN1" s="34"/>
      <c r="AO1" s="11"/>
      <c r="AQ1" s="76" t="s">
        <v>144</v>
      </c>
      <c r="AR1" s="34"/>
      <c r="AS1" s="34"/>
      <c r="AT1" s="34"/>
      <c r="AU1" s="34"/>
      <c r="AV1" s="11"/>
      <c r="AX1" s="76" t="s">
        <v>145</v>
      </c>
      <c r="AY1" s="34"/>
      <c r="AZ1" s="34"/>
      <c r="BA1" s="34"/>
      <c r="BB1" s="34"/>
      <c r="BC1" s="11"/>
      <c r="BE1" s="87" t="s">
        <v>146</v>
      </c>
      <c r="BF1" s="86"/>
      <c r="BG1" s="86"/>
      <c r="BH1" s="86"/>
      <c r="BI1" s="86"/>
      <c r="BJ1" s="86"/>
      <c r="BL1" s="87" t="s">
        <v>147</v>
      </c>
      <c r="BM1" s="34"/>
      <c r="BN1" s="34"/>
      <c r="BO1" s="34"/>
      <c r="BP1" s="34"/>
      <c r="BQ1" s="85"/>
      <c r="BS1" s="87" t="s">
        <v>148</v>
      </c>
      <c r="BT1" s="34"/>
      <c r="BU1" s="34"/>
      <c r="BV1" s="34"/>
      <c r="BW1" s="34"/>
      <c r="BX1" s="85"/>
      <c r="BZ1" s="14" t="s">
        <v>149</v>
      </c>
      <c r="CA1" s="86"/>
      <c r="CB1" s="86"/>
      <c r="CC1" s="86"/>
      <c r="CD1" s="86"/>
      <c r="CE1" s="86"/>
    </row>
    <row r="2" spans="1:83">
      <c r="A2" s="34"/>
      <c r="B2" s="34"/>
      <c r="C2" s="34"/>
      <c r="D2" s="34"/>
      <c r="E2" s="34"/>
      <c r="F2" s="11"/>
      <c r="H2" s="34"/>
      <c r="I2" s="34"/>
      <c r="J2" s="34"/>
      <c r="K2" s="34"/>
      <c r="L2" s="34"/>
      <c r="M2" s="11"/>
      <c r="O2" s="34"/>
      <c r="P2" s="34"/>
      <c r="Q2" s="34"/>
      <c r="R2" s="34"/>
      <c r="S2" s="34"/>
      <c r="T2" s="11"/>
      <c r="V2" s="34"/>
      <c r="W2" s="34"/>
      <c r="X2" s="34"/>
      <c r="Y2" s="34"/>
      <c r="Z2" s="34"/>
      <c r="AA2" s="11"/>
      <c r="AC2" s="34"/>
      <c r="AD2" s="34"/>
      <c r="AE2" s="34"/>
      <c r="AF2" s="34"/>
      <c r="AG2" s="34"/>
      <c r="AH2" s="11"/>
      <c r="AJ2" s="34"/>
      <c r="AK2" s="34"/>
      <c r="AL2" s="34"/>
      <c r="AM2" s="34"/>
      <c r="AN2" s="34"/>
      <c r="AO2" s="11"/>
      <c r="AQ2" s="34"/>
      <c r="AR2" s="34"/>
      <c r="AS2" s="34"/>
      <c r="AT2" s="34"/>
      <c r="AU2" s="34"/>
      <c r="AV2" s="11"/>
      <c r="AX2" s="34"/>
      <c r="AY2" s="34"/>
      <c r="AZ2" s="34"/>
      <c r="BA2" s="34"/>
      <c r="BB2" s="34"/>
      <c r="BC2" s="11"/>
      <c r="BL2" s="34"/>
      <c r="BM2" s="34"/>
      <c r="BN2" s="34"/>
      <c r="BO2" s="34"/>
      <c r="BP2" s="34"/>
      <c r="BQ2" s="85"/>
      <c r="BS2" s="34"/>
      <c r="BT2" s="34"/>
      <c r="BU2" s="34"/>
      <c r="BV2" s="34"/>
      <c r="BW2" s="34"/>
      <c r="BX2" s="85"/>
      <c r="BZ2" s="86"/>
      <c r="CA2" s="86"/>
      <c r="CB2" s="86"/>
      <c r="CC2" s="86"/>
      <c r="CD2" s="86"/>
      <c r="CE2" s="86"/>
    </row>
    <row r="3" spans="1:83">
      <c r="A3" s="31" t="s">
        <v>6</v>
      </c>
      <c r="B3" s="39"/>
      <c r="C3" s="39"/>
      <c r="D3" s="39"/>
      <c r="E3" s="39"/>
      <c r="F3" s="77"/>
      <c r="H3" s="31" t="s">
        <v>6</v>
      </c>
      <c r="I3" s="39"/>
      <c r="J3" s="39"/>
      <c r="K3" s="39"/>
      <c r="L3" s="39"/>
      <c r="M3" s="80"/>
      <c r="O3" s="31" t="s">
        <v>6</v>
      </c>
      <c r="P3" s="39"/>
      <c r="Q3" s="39"/>
      <c r="R3" s="39"/>
      <c r="S3" s="39"/>
      <c r="T3" s="80"/>
      <c r="V3" s="31" t="s">
        <v>6</v>
      </c>
      <c r="W3" s="39"/>
      <c r="X3" s="39"/>
      <c r="Y3" s="39"/>
      <c r="Z3" s="39"/>
      <c r="AA3" s="77"/>
      <c r="AC3" s="31" t="s">
        <v>6</v>
      </c>
      <c r="AD3" s="39"/>
      <c r="AE3" s="39"/>
      <c r="AF3" s="39"/>
      <c r="AG3" s="39"/>
      <c r="AH3" s="77"/>
      <c r="AJ3" s="31" t="s">
        <v>6</v>
      </c>
      <c r="AK3" s="39"/>
      <c r="AL3" s="39"/>
      <c r="AM3" s="39"/>
      <c r="AN3" s="39"/>
      <c r="AO3" s="77"/>
      <c r="AQ3" s="34"/>
      <c r="AR3" s="34"/>
      <c r="AS3" s="34"/>
      <c r="AT3" s="34"/>
      <c r="AU3" s="34"/>
      <c r="AV3" s="11"/>
      <c r="AX3" s="34"/>
      <c r="AY3" s="34"/>
      <c r="AZ3" s="34"/>
      <c r="BA3" s="34"/>
      <c r="BB3" s="34"/>
      <c r="BC3" s="11"/>
      <c r="BL3" s="34"/>
      <c r="BM3" s="34"/>
      <c r="BN3" s="34"/>
      <c r="BO3" s="34"/>
      <c r="BP3" s="34"/>
      <c r="BQ3" s="85"/>
      <c r="BS3" s="34"/>
      <c r="BT3" s="34"/>
      <c r="BU3" s="34"/>
      <c r="BV3" s="34"/>
      <c r="BW3" s="34"/>
      <c r="BX3" s="85"/>
      <c r="BZ3" s="86"/>
      <c r="CA3" s="86"/>
      <c r="CB3" s="86"/>
      <c r="CC3" s="86"/>
      <c r="CD3" s="86"/>
      <c r="CE3" s="86"/>
    </row>
    <row r="4" spans="1:83">
      <c r="A4" s="31" t="s">
        <v>1</v>
      </c>
      <c r="B4" s="31" t="s">
        <v>2</v>
      </c>
      <c r="C4" s="31" t="s">
        <v>3</v>
      </c>
      <c r="D4" s="31" t="s">
        <v>62</v>
      </c>
      <c r="E4" s="31" t="s">
        <v>123</v>
      </c>
      <c r="F4" s="77" t="s">
        <v>124</v>
      </c>
      <c r="H4" s="31" t="s">
        <v>1</v>
      </c>
      <c r="I4" s="31" t="s">
        <v>2</v>
      </c>
      <c r="J4" s="31" t="s">
        <v>3</v>
      </c>
      <c r="K4" s="31" t="s">
        <v>62</v>
      </c>
      <c r="L4" s="31" t="s">
        <v>123</v>
      </c>
      <c r="M4" s="80" t="s">
        <v>124</v>
      </c>
      <c r="O4" s="31" t="s">
        <v>1</v>
      </c>
      <c r="P4" s="31" t="s">
        <v>2</v>
      </c>
      <c r="Q4" s="31" t="s">
        <v>3</v>
      </c>
      <c r="R4" s="31" t="s">
        <v>62</v>
      </c>
      <c r="S4" s="31" t="s">
        <v>123</v>
      </c>
      <c r="T4" s="80" t="s">
        <v>124</v>
      </c>
      <c r="V4" s="31" t="s">
        <v>1</v>
      </c>
      <c r="W4" s="31" t="s">
        <v>2</v>
      </c>
      <c r="X4" s="31" t="s">
        <v>3</v>
      </c>
      <c r="Y4" s="31" t="s">
        <v>62</v>
      </c>
      <c r="Z4" s="31" t="s">
        <v>123</v>
      </c>
      <c r="AA4" s="77" t="s">
        <v>124</v>
      </c>
      <c r="AC4" s="31" t="s">
        <v>1</v>
      </c>
      <c r="AD4" s="31" t="s">
        <v>2</v>
      </c>
      <c r="AE4" s="31" t="s">
        <v>3</v>
      </c>
      <c r="AF4" s="31" t="s">
        <v>62</v>
      </c>
      <c r="AG4" s="31" t="s">
        <v>123</v>
      </c>
      <c r="AH4" s="77" t="s">
        <v>124</v>
      </c>
      <c r="AJ4" s="31" t="s">
        <v>1</v>
      </c>
      <c r="AK4" s="31" t="s">
        <v>2</v>
      </c>
      <c r="AL4" s="31" t="s">
        <v>3</v>
      </c>
      <c r="AM4" s="31" t="s">
        <v>62</v>
      </c>
      <c r="AN4" s="31" t="s">
        <v>123</v>
      </c>
      <c r="AO4" s="77" t="s">
        <v>124</v>
      </c>
      <c r="AQ4" s="31" t="s">
        <v>1</v>
      </c>
      <c r="AR4" s="31" t="s">
        <v>2</v>
      </c>
      <c r="AS4" s="31" t="s">
        <v>3</v>
      </c>
      <c r="AT4" s="31" t="s">
        <v>62</v>
      </c>
      <c r="AU4" s="31" t="s">
        <v>123</v>
      </c>
      <c r="AV4" s="77" t="s">
        <v>124</v>
      </c>
      <c r="AX4" s="31" t="s">
        <v>1</v>
      </c>
      <c r="AY4" s="31" t="s">
        <v>2</v>
      </c>
      <c r="AZ4" s="31" t="s">
        <v>3</v>
      </c>
      <c r="BA4" s="31" t="s">
        <v>62</v>
      </c>
      <c r="BB4" s="31" t="s">
        <v>5</v>
      </c>
      <c r="BC4" s="41" t="s">
        <v>124</v>
      </c>
      <c r="BE4" s="88" t="s">
        <v>1</v>
      </c>
      <c r="BF4" s="88" t="s">
        <v>2</v>
      </c>
      <c r="BG4" s="88" t="s">
        <v>3</v>
      </c>
      <c r="BH4" s="88" t="s">
        <v>62</v>
      </c>
      <c r="BI4" s="88" t="s">
        <v>5</v>
      </c>
      <c r="BJ4" s="89" t="s">
        <v>124</v>
      </c>
      <c r="BL4" s="31" t="s">
        <v>1</v>
      </c>
      <c r="BM4" s="31" t="s">
        <v>2</v>
      </c>
      <c r="BN4" s="31" t="s">
        <v>3</v>
      </c>
      <c r="BO4" s="31" t="s">
        <v>62</v>
      </c>
      <c r="BP4" s="31" t="s">
        <v>5</v>
      </c>
      <c r="BQ4" s="96" t="s">
        <v>124</v>
      </c>
      <c r="BS4" s="31" t="s">
        <v>1</v>
      </c>
      <c r="BT4" s="31" t="s">
        <v>2</v>
      </c>
      <c r="BU4" s="31" t="s">
        <v>3</v>
      </c>
      <c r="BV4" s="31" t="s">
        <v>62</v>
      </c>
      <c r="BW4" s="31" t="s">
        <v>5</v>
      </c>
      <c r="BX4" s="41" t="s">
        <v>124</v>
      </c>
      <c r="BZ4" s="38"/>
      <c r="CA4" s="39"/>
      <c r="CB4" s="39"/>
      <c r="CC4" s="39"/>
      <c r="CD4" s="31" t="s">
        <v>61</v>
      </c>
      <c r="CE4" s="40"/>
    </row>
    <row r="5" spans="1:83">
      <c r="A5" s="38" t="s">
        <v>7</v>
      </c>
      <c r="B5" s="38" t="s">
        <v>8</v>
      </c>
      <c r="C5" s="38" t="s">
        <v>9</v>
      </c>
      <c r="D5" s="38" t="s">
        <v>63</v>
      </c>
      <c r="E5" s="38">
        <v>1</v>
      </c>
      <c r="F5" s="77">
        <v>4.8899999999999997</v>
      </c>
      <c r="H5" s="38" t="s">
        <v>7</v>
      </c>
      <c r="I5" s="38" t="s">
        <v>8</v>
      </c>
      <c r="J5" s="38" t="s">
        <v>9</v>
      </c>
      <c r="K5" s="38" t="s">
        <v>63</v>
      </c>
      <c r="L5" s="38">
        <v>1</v>
      </c>
      <c r="M5" s="80">
        <v>7.35</v>
      </c>
      <c r="O5" s="38" t="s">
        <v>7</v>
      </c>
      <c r="P5" s="38" t="s">
        <v>8</v>
      </c>
      <c r="Q5" s="38" t="s">
        <v>9</v>
      </c>
      <c r="R5" s="38" t="s">
        <v>63</v>
      </c>
      <c r="S5" s="38">
        <v>4</v>
      </c>
      <c r="T5" s="80">
        <v>13.24</v>
      </c>
      <c r="V5" s="38" t="s">
        <v>7</v>
      </c>
      <c r="W5" s="38" t="s">
        <v>8</v>
      </c>
      <c r="X5" s="38" t="s">
        <v>9</v>
      </c>
      <c r="Y5" s="38" t="s">
        <v>63</v>
      </c>
      <c r="Z5" s="38">
        <v>2</v>
      </c>
      <c r="AA5" s="77">
        <v>7.8</v>
      </c>
      <c r="AC5" s="38" t="s">
        <v>7</v>
      </c>
      <c r="AD5" s="38" t="s">
        <v>8</v>
      </c>
      <c r="AE5" s="38" t="s">
        <v>9</v>
      </c>
      <c r="AF5" s="38" t="s">
        <v>63</v>
      </c>
      <c r="AG5" s="38">
        <v>1</v>
      </c>
      <c r="AH5" s="77">
        <v>3.88</v>
      </c>
      <c r="AJ5" s="38" t="s">
        <v>7</v>
      </c>
      <c r="AK5" s="38" t="s">
        <v>8</v>
      </c>
      <c r="AL5" s="38" t="s">
        <v>9</v>
      </c>
      <c r="AM5" s="38" t="s">
        <v>63</v>
      </c>
      <c r="AN5" s="38">
        <v>1</v>
      </c>
      <c r="AO5" s="77">
        <v>4.75</v>
      </c>
      <c r="AQ5" s="38" t="s">
        <v>7</v>
      </c>
      <c r="AR5" s="38" t="s">
        <v>8</v>
      </c>
      <c r="AS5" s="38" t="s">
        <v>9</v>
      </c>
      <c r="AT5" s="38" t="s">
        <v>63</v>
      </c>
      <c r="AU5" s="38">
        <v>12</v>
      </c>
      <c r="AV5" s="77">
        <v>25.45</v>
      </c>
      <c r="AX5" s="38" t="s">
        <v>7</v>
      </c>
      <c r="AY5" s="38" t="s">
        <v>8</v>
      </c>
      <c r="AZ5" s="38" t="s">
        <v>9</v>
      </c>
      <c r="BA5" s="38" t="s">
        <v>63</v>
      </c>
      <c r="BB5" s="38">
        <v>36</v>
      </c>
      <c r="BC5" s="41">
        <v>83.39</v>
      </c>
      <c r="BE5" s="88" t="s">
        <v>7</v>
      </c>
      <c r="BF5" s="88" t="s">
        <v>8</v>
      </c>
      <c r="BG5" s="88" t="s">
        <v>9</v>
      </c>
      <c r="BH5" s="88" t="s">
        <v>63</v>
      </c>
      <c r="BI5" s="88">
        <v>40</v>
      </c>
      <c r="BJ5" s="89">
        <v>93.29</v>
      </c>
      <c r="BL5" s="38" t="s">
        <v>7</v>
      </c>
      <c r="BM5" s="38" t="s">
        <v>8</v>
      </c>
      <c r="BN5" s="38" t="s">
        <v>9</v>
      </c>
      <c r="BO5" s="38" t="s">
        <v>63</v>
      </c>
      <c r="BP5" s="38">
        <v>43</v>
      </c>
      <c r="BQ5" s="96">
        <v>101.79</v>
      </c>
      <c r="BS5" s="38" t="s">
        <v>7</v>
      </c>
      <c r="BT5" s="38" t="s">
        <v>8</v>
      </c>
      <c r="BU5" s="38" t="s">
        <v>9</v>
      </c>
      <c r="BV5" s="38" t="s">
        <v>63</v>
      </c>
      <c r="BW5" s="38">
        <v>53</v>
      </c>
      <c r="BX5" s="41">
        <v>126.26</v>
      </c>
      <c r="BZ5" s="31" t="s">
        <v>1</v>
      </c>
      <c r="CA5" s="31" t="s">
        <v>2</v>
      </c>
      <c r="CB5" s="31" t="s">
        <v>3</v>
      </c>
      <c r="CC5" s="31" t="s">
        <v>62</v>
      </c>
      <c r="CD5" s="38" t="s">
        <v>5</v>
      </c>
      <c r="CE5" s="41" t="s">
        <v>6</v>
      </c>
    </row>
    <row r="6" spans="1:83">
      <c r="A6" s="44"/>
      <c r="B6" s="44"/>
      <c r="C6" s="44"/>
      <c r="D6" s="44"/>
      <c r="E6" s="45">
        <v>3</v>
      </c>
      <c r="F6" s="78">
        <v>10.94</v>
      </c>
      <c r="H6" s="44"/>
      <c r="I6" s="44"/>
      <c r="J6" s="44"/>
      <c r="K6" s="44"/>
      <c r="L6" s="45">
        <v>3</v>
      </c>
      <c r="M6" s="81">
        <v>10.94</v>
      </c>
      <c r="O6" s="44"/>
      <c r="P6" s="44"/>
      <c r="Q6" s="44"/>
      <c r="R6" s="44"/>
      <c r="S6" s="45">
        <v>324</v>
      </c>
      <c r="T6" s="81">
        <v>1492.5</v>
      </c>
      <c r="V6" s="44"/>
      <c r="W6" s="44"/>
      <c r="X6" s="44"/>
      <c r="Y6" s="44"/>
      <c r="Z6" s="45">
        <v>5</v>
      </c>
      <c r="AA6" s="78">
        <v>17.899999999999999</v>
      </c>
      <c r="AC6" s="44"/>
      <c r="AD6" s="44"/>
      <c r="AE6" s="44"/>
      <c r="AF6" s="44"/>
      <c r="AG6" s="45">
        <v>5</v>
      </c>
      <c r="AH6" s="78">
        <v>18.8</v>
      </c>
      <c r="AJ6" s="44"/>
      <c r="AK6" s="44"/>
      <c r="AL6" s="44"/>
      <c r="AM6" s="44"/>
      <c r="AN6" s="45">
        <v>5</v>
      </c>
      <c r="AO6" s="78">
        <v>18.8</v>
      </c>
      <c r="AQ6" s="44"/>
      <c r="AR6" s="44"/>
      <c r="AS6" s="44"/>
      <c r="AT6" s="44"/>
      <c r="AU6" s="45">
        <v>23</v>
      </c>
      <c r="AV6" s="78">
        <v>60.08</v>
      </c>
      <c r="AX6" s="44"/>
      <c r="AY6" s="44"/>
      <c r="AZ6" s="44"/>
      <c r="BA6" s="45" t="s">
        <v>64</v>
      </c>
      <c r="BB6" s="45">
        <v>33</v>
      </c>
      <c r="BC6" s="83">
        <v>72.97</v>
      </c>
      <c r="BE6" s="90"/>
      <c r="BF6" s="90"/>
      <c r="BG6" s="90"/>
      <c r="BH6" s="91" t="s">
        <v>64</v>
      </c>
      <c r="BI6" s="91">
        <v>31</v>
      </c>
      <c r="BJ6" s="92">
        <v>75.92</v>
      </c>
      <c r="BL6" s="44"/>
      <c r="BM6" s="44"/>
      <c r="BN6" s="44"/>
      <c r="BO6" s="45" t="s">
        <v>64</v>
      </c>
      <c r="BP6" s="45">
        <v>34</v>
      </c>
      <c r="BQ6" s="97">
        <v>83.92</v>
      </c>
      <c r="BS6" s="44"/>
      <c r="BT6" s="44"/>
      <c r="BU6" s="44"/>
      <c r="BV6" s="45" t="s">
        <v>64</v>
      </c>
      <c r="BW6" s="45">
        <v>36</v>
      </c>
      <c r="BX6" s="83">
        <v>87.91</v>
      </c>
      <c r="BZ6" s="38" t="s">
        <v>7</v>
      </c>
      <c r="CA6" s="38" t="s">
        <v>8</v>
      </c>
      <c r="CB6" s="38" t="s">
        <v>9</v>
      </c>
      <c r="CC6" s="38" t="s">
        <v>63</v>
      </c>
      <c r="CD6" s="42">
        <v>60</v>
      </c>
      <c r="CE6" s="43">
        <v>139.19</v>
      </c>
    </row>
    <row r="7" spans="1:83">
      <c r="A7" s="44"/>
      <c r="B7" s="44"/>
      <c r="C7" s="44"/>
      <c r="D7" s="44"/>
      <c r="E7" s="45">
        <v>328</v>
      </c>
      <c r="F7" s="78">
        <v>1507.06</v>
      </c>
      <c r="H7" s="44"/>
      <c r="I7" s="44"/>
      <c r="J7" s="44"/>
      <c r="K7" s="44"/>
      <c r="L7" s="45">
        <v>328</v>
      </c>
      <c r="M7" s="81">
        <v>1501.29</v>
      </c>
      <c r="O7" s="44"/>
      <c r="P7" s="44"/>
      <c r="Q7" s="44"/>
      <c r="R7" s="38" t="s">
        <v>64</v>
      </c>
      <c r="S7" s="38">
        <v>1</v>
      </c>
      <c r="T7" s="80">
        <v>4.2</v>
      </c>
      <c r="V7" s="44"/>
      <c r="W7" s="44"/>
      <c r="X7" s="44"/>
      <c r="Y7" s="44"/>
      <c r="Z7" s="45">
        <v>327</v>
      </c>
      <c r="AA7" s="78">
        <v>1806.82</v>
      </c>
      <c r="AC7" s="44"/>
      <c r="AD7" s="44"/>
      <c r="AE7" s="44"/>
      <c r="AF7" s="44"/>
      <c r="AG7" s="45">
        <v>0</v>
      </c>
      <c r="AH7" s="78">
        <v>6.4</v>
      </c>
      <c r="AJ7" s="44"/>
      <c r="AK7" s="44"/>
      <c r="AL7" s="44"/>
      <c r="AM7" s="44"/>
      <c r="AN7" s="45">
        <v>323</v>
      </c>
      <c r="AO7" s="78">
        <v>1759.37</v>
      </c>
      <c r="AQ7" s="44"/>
      <c r="AR7" s="44"/>
      <c r="AS7" s="44"/>
      <c r="AT7" s="38" t="s">
        <v>64</v>
      </c>
      <c r="AU7" s="38">
        <v>2</v>
      </c>
      <c r="AV7" s="77">
        <v>16.72</v>
      </c>
      <c r="AX7" s="44"/>
      <c r="AY7" s="44"/>
      <c r="AZ7" s="44"/>
      <c r="BA7" s="45" t="s">
        <v>65</v>
      </c>
      <c r="BB7" s="45">
        <v>34</v>
      </c>
      <c r="BC7" s="83">
        <v>162.01999999999998</v>
      </c>
      <c r="BE7" s="90"/>
      <c r="BF7" s="90"/>
      <c r="BG7" s="90"/>
      <c r="BH7" s="91" t="s">
        <v>65</v>
      </c>
      <c r="BI7" s="91">
        <v>35</v>
      </c>
      <c r="BJ7" s="92">
        <v>161.04</v>
      </c>
      <c r="BL7" s="44"/>
      <c r="BM7" s="44"/>
      <c r="BN7" s="44"/>
      <c r="BO7" s="45" t="s">
        <v>65</v>
      </c>
      <c r="BP7" s="45">
        <v>35</v>
      </c>
      <c r="BQ7" s="97">
        <v>176.2</v>
      </c>
      <c r="BS7" s="44"/>
      <c r="BT7" s="44"/>
      <c r="BU7" s="44"/>
      <c r="BV7" s="45" t="s">
        <v>65</v>
      </c>
      <c r="BW7" s="45">
        <v>41</v>
      </c>
      <c r="BX7" s="83">
        <v>184.92000000000002</v>
      </c>
      <c r="BZ7" s="44"/>
      <c r="CA7" s="44"/>
      <c r="CB7" s="44"/>
      <c r="CC7" s="45" t="s">
        <v>64</v>
      </c>
      <c r="CD7" s="46">
        <v>41</v>
      </c>
      <c r="CE7" s="47">
        <v>99.4</v>
      </c>
    </row>
    <row r="8" spans="1:83">
      <c r="A8" s="44"/>
      <c r="B8" s="44"/>
      <c r="C8" s="44"/>
      <c r="D8" s="38" t="s">
        <v>64</v>
      </c>
      <c r="E8" s="38">
        <v>2</v>
      </c>
      <c r="F8" s="77">
        <v>8.24</v>
      </c>
      <c r="H8" s="44"/>
      <c r="I8" s="44"/>
      <c r="J8" s="44"/>
      <c r="K8" s="38" t="s">
        <v>64</v>
      </c>
      <c r="L8" s="38">
        <v>1</v>
      </c>
      <c r="M8" s="80">
        <v>3.48</v>
      </c>
      <c r="O8" s="44"/>
      <c r="P8" s="44"/>
      <c r="Q8" s="44"/>
      <c r="R8" s="44"/>
      <c r="S8" s="45">
        <v>2</v>
      </c>
      <c r="T8" s="81">
        <v>6.92</v>
      </c>
      <c r="V8" s="44"/>
      <c r="W8" s="44"/>
      <c r="X8" s="44"/>
      <c r="Y8" s="38" t="s">
        <v>64</v>
      </c>
      <c r="Z8" s="38">
        <v>2</v>
      </c>
      <c r="AA8" s="77">
        <v>8.84</v>
      </c>
      <c r="AC8" s="44"/>
      <c r="AD8" s="44"/>
      <c r="AE8" s="44"/>
      <c r="AF8" s="44"/>
      <c r="AG8" s="45">
        <v>325</v>
      </c>
      <c r="AH8" s="78">
        <v>1784.38</v>
      </c>
      <c r="AJ8" s="44"/>
      <c r="AK8" s="44"/>
      <c r="AL8" s="44"/>
      <c r="AM8" s="38" t="s">
        <v>64</v>
      </c>
      <c r="AN8" s="38">
        <v>3</v>
      </c>
      <c r="AO8" s="77">
        <v>14.29</v>
      </c>
      <c r="AQ8" s="44"/>
      <c r="AR8" s="44"/>
      <c r="AS8" s="44"/>
      <c r="AT8" s="44"/>
      <c r="AU8" s="45">
        <v>4</v>
      </c>
      <c r="AV8" s="78">
        <v>-15.31</v>
      </c>
      <c r="AX8" s="44"/>
      <c r="AY8" s="44"/>
      <c r="AZ8" s="44"/>
      <c r="BA8" s="45" t="s">
        <v>66</v>
      </c>
      <c r="BB8" s="45">
        <v>37</v>
      </c>
      <c r="BC8" s="83">
        <v>280.39</v>
      </c>
      <c r="BE8" s="90"/>
      <c r="BF8" s="90"/>
      <c r="BG8" s="90"/>
      <c r="BH8" s="91" t="s">
        <v>66</v>
      </c>
      <c r="BI8" s="91">
        <v>41</v>
      </c>
      <c r="BJ8" s="92">
        <v>322.3</v>
      </c>
      <c r="BL8" s="44"/>
      <c r="BM8" s="44"/>
      <c r="BN8" s="44"/>
      <c r="BO8" s="45" t="s">
        <v>66</v>
      </c>
      <c r="BP8" s="45">
        <v>44</v>
      </c>
      <c r="BQ8" s="97">
        <v>320.7</v>
      </c>
      <c r="BS8" s="44"/>
      <c r="BT8" s="44"/>
      <c r="BU8" s="44"/>
      <c r="BV8" s="45" t="s">
        <v>66</v>
      </c>
      <c r="BW8" s="45">
        <v>43</v>
      </c>
      <c r="BX8" s="83">
        <v>316.81</v>
      </c>
      <c r="BZ8" s="44"/>
      <c r="CA8" s="44"/>
      <c r="CB8" s="44"/>
      <c r="CC8" s="45" t="s">
        <v>65</v>
      </c>
      <c r="CD8" s="46">
        <v>37</v>
      </c>
      <c r="CE8" s="47">
        <v>168.18</v>
      </c>
    </row>
    <row r="9" spans="1:83">
      <c r="A9" s="44"/>
      <c r="B9" s="44"/>
      <c r="C9" s="44"/>
      <c r="D9" s="44"/>
      <c r="E9" s="45">
        <v>6</v>
      </c>
      <c r="F9" s="78">
        <v>22.42</v>
      </c>
      <c r="H9" s="44"/>
      <c r="I9" s="44"/>
      <c r="J9" s="44"/>
      <c r="K9" s="44"/>
      <c r="L9" s="45">
        <v>3</v>
      </c>
      <c r="M9" s="81">
        <v>0</v>
      </c>
      <c r="O9" s="44"/>
      <c r="P9" s="44"/>
      <c r="Q9" s="44"/>
      <c r="R9" s="44"/>
      <c r="S9" s="45">
        <v>7</v>
      </c>
      <c r="T9" s="81">
        <v>24.06</v>
      </c>
      <c r="V9" s="44"/>
      <c r="W9" s="44"/>
      <c r="X9" s="44"/>
      <c r="Y9" s="44"/>
      <c r="Z9" s="45">
        <v>7</v>
      </c>
      <c r="AA9" s="78">
        <v>25.22</v>
      </c>
      <c r="AC9" s="44"/>
      <c r="AD9" s="44"/>
      <c r="AE9" s="44"/>
      <c r="AF9" s="38" t="s">
        <v>64</v>
      </c>
      <c r="AG9" s="38">
        <v>1</v>
      </c>
      <c r="AH9" s="77">
        <v>5.34</v>
      </c>
      <c r="AJ9" s="44"/>
      <c r="AK9" s="44"/>
      <c r="AL9" s="44"/>
      <c r="AM9" s="44"/>
      <c r="AN9" s="45">
        <v>7</v>
      </c>
      <c r="AO9" s="78">
        <v>25.27</v>
      </c>
      <c r="AQ9" s="44"/>
      <c r="AR9" s="44"/>
      <c r="AS9" s="44"/>
      <c r="AT9" s="44"/>
      <c r="AU9" s="45">
        <v>12</v>
      </c>
      <c r="AV9" s="78">
        <v>26.84</v>
      </c>
      <c r="AX9" s="44"/>
      <c r="AY9" s="44"/>
      <c r="AZ9" s="44"/>
      <c r="BA9" s="45" t="s">
        <v>67</v>
      </c>
      <c r="BB9" s="45">
        <v>37</v>
      </c>
      <c r="BC9" s="83">
        <v>401.31</v>
      </c>
      <c r="BE9" s="90"/>
      <c r="BF9" s="90"/>
      <c r="BG9" s="90"/>
      <c r="BH9" s="91" t="s">
        <v>67</v>
      </c>
      <c r="BI9" s="91">
        <v>38</v>
      </c>
      <c r="BJ9" s="92">
        <v>370.83000000000004</v>
      </c>
      <c r="BL9" s="44"/>
      <c r="BM9" s="44"/>
      <c r="BN9" s="44"/>
      <c r="BO9" s="45" t="s">
        <v>67</v>
      </c>
      <c r="BP9" s="45">
        <v>39</v>
      </c>
      <c r="BQ9" s="97">
        <v>392.96</v>
      </c>
      <c r="BS9" s="44"/>
      <c r="BT9" s="44"/>
      <c r="BU9" s="44"/>
      <c r="BV9" s="45" t="s">
        <v>67</v>
      </c>
      <c r="BW9" s="45">
        <v>42</v>
      </c>
      <c r="BX9" s="83">
        <v>440.21</v>
      </c>
      <c r="BZ9" s="44"/>
      <c r="CA9" s="44"/>
      <c r="CB9" s="44"/>
      <c r="CC9" s="45" t="s">
        <v>66</v>
      </c>
      <c r="CD9" s="46">
        <v>47</v>
      </c>
      <c r="CE9" s="47">
        <v>330.23</v>
      </c>
    </row>
    <row r="10" spans="1:83">
      <c r="A10" s="44"/>
      <c r="B10" s="44"/>
      <c r="C10" s="44"/>
      <c r="D10" s="44"/>
      <c r="E10" s="45">
        <v>289</v>
      </c>
      <c r="F10" s="78">
        <v>1480.84</v>
      </c>
      <c r="H10" s="44"/>
      <c r="I10" s="44"/>
      <c r="J10" s="44"/>
      <c r="K10" s="44"/>
      <c r="L10" s="45">
        <v>5</v>
      </c>
      <c r="M10" s="81">
        <v>19.43</v>
      </c>
      <c r="O10" s="44"/>
      <c r="P10" s="44"/>
      <c r="Q10" s="44"/>
      <c r="R10" s="44"/>
      <c r="S10" s="45">
        <v>289</v>
      </c>
      <c r="T10" s="81">
        <v>1499.72</v>
      </c>
      <c r="V10" s="44"/>
      <c r="W10" s="44"/>
      <c r="X10" s="44"/>
      <c r="Y10" s="44"/>
      <c r="Z10" s="45">
        <v>296</v>
      </c>
      <c r="AA10" s="78">
        <v>1832.13</v>
      </c>
      <c r="AC10" s="44"/>
      <c r="AD10" s="44"/>
      <c r="AE10" s="44"/>
      <c r="AF10" s="44"/>
      <c r="AG10" s="45">
        <v>7</v>
      </c>
      <c r="AH10" s="78">
        <v>25.27</v>
      </c>
      <c r="AJ10" s="44"/>
      <c r="AK10" s="44"/>
      <c r="AL10" s="44"/>
      <c r="AM10" s="44"/>
      <c r="AN10" s="45">
        <v>305</v>
      </c>
      <c r="AO10" s="78">
        <v>1896.95</v>
      </c>
      <c r="AQ10" s="44"/>
      <c r="AR10" s="44"/>
      <c r="AS10" s="44"/>
      <c r="AT10" s="44"/>
      <c r="AU10" s="45">
        <v>19</v>
      </c>
      <c r="AV10" s="78">
        <v>48.89</v>
      </c>
      <c r="AX10" s="44"/>
      <c r="AY10" s="44"/>
      <c r="AZ10" s="44"/>
      <c r="BA10" s="45" t="s">
        <v>68</v>
      </c>
      <c r="BB10" s="45">
        <v>29</v>
      </c>
      <c r="BC10" s="83">
        <v>333.8</v>
      </c>
      <c r="BE10" s="90"/>
      <c r="BF10" s="90"/>
      <c r="BG10" s="90"/>
      <c r="BH10" s="91" t="s">
        <v>68</v>
      </c>
      <c r="BI10" s="91">
        <v>27</v>
      </c>
      <c r="BJ10" s="92">
        <v>333.19</v>
      </c>
      <c r="BL10" s="44"/>
      <c r="BM10" s="44"/>
      <c r="BN10" s="44"/>
      <c r="BO10" s="45" t="s">
        <v>68</v>
      </c>
      <c r="BP10" s="45">
        <v>28</v>
      </c>
      <c r="BQ10" s="97">
        <v>348.52</v>
      </c>
      <c r="BS10" s="44"/>
      <c r="BT10" s="44"/>
      <c r="BU10" s="44"/>
      <c r="BV10" s="45" t="s">
        <v>68</v>
      </c>
      <c r="BW10" s="45">
        <v>28</v>
      </c>
      <c r="BX10" s="83">
        <v>367.89</v>
      </c>
      <c r="BZ10" s="44"/>
      <c r="CA10" s="44"/>
      <c r="CB10" s="44"/>
      <c r="CC10" s="45" t="s">
        <v>67</v>
      </c>
      <c r="CD10" s="46">
        <v>41</v>
      </c>
      <c r="CE10" s="47">
        <v>422.09000000000003</v>
      </c>
    </row>
    <row r="11" spans="1:83">
      <c r="A11" s="44"/>
      <c r="B11" s="44"/>
      <c r="C11" s="44"/>
      <c r="D11" s="38" t="s">
        <v>65</v>
      </c>
      <c r="E11" s="38">
        <v>5</v>
      </c>
      <c r="F11" s="77">
        <v>27.26</v>
      </c>
      <c r="H11" s="44"/>
      <c r="I11" s="44"/>
      <c r="J11" s="44"/>
      <c r="K11" s="44"/>
      <c r="L11" s="45">
        <v>290</v>
      </c>
      <c r="M11" s="81">
        <v>1485.13</v>
      </c>
      <c r="O11" s="44"/>
      <c r="P11" s="44"/>
      <c r="Q11" s="44"/>
      <c r="R11" s="38" t="s">
        <v>65</v>
      </c>
      <c r="S11" s="38">
        <v>9</v>
      </c>
      <c r="T11" s="80">
        <v>53.76</v>
      </c>
      <c r="V11" s="44"/>
      <c r="W11" s="44"/>
      <c r="X11" s="44"/>
      <c r="Y11" s="44"/>
      <c r="Z11" s="45">
        <v>0</v>
      </c>
      <c r="AA11" s="78">
        <v>3.46</v>
      </c>
      <c r="AC11" s="44"/>
      <c r="AD11" s="44"/>
      <c r="AE11" s="44"/>
      <c r="AF11" s="44"/>
      <c r="AG11" s="45">
        <v>0</v>
      </c>
      <c r="AH11" s="78">
        <v>7.96</v>
      </c>
      <c r="AJ11" s="44"/>
      <c r="AK11" s="44"/>
      <c r="AL11" s="44"/>
      <c r="AM11" s="38" t="s">
        <v>65</v>
      </c>
      <c r="AN11" s="38">
        <v>2</v>
      </c>
      <c r="AO11" s="77">
        <v>14.27</v>
      </c>
      <c r="AQ11" s="44"/>
      <c r="AR11" s="44"/>
      <c r="AS11" s="44"/>
      <c r="AT11" s="38" t="s">
        <v>65</v>
      </c>
      <c r="AU11" s="38">
        <v>1</v>
      </c>
      <c r="AV11" s="77">
        <v>9.32</v>
      </c>
      <c r="AX11" s="44"/>
      <c r="AY11" s="44"/>
      <c r="AZ11" s="44"/>
      <c r="BA11" s="45" t="s">
        <v>69</v>
      </c>
      <c r="BB11" s="45">
        <v>25</v>
      </c>
      <c r="BC11" s="83">
        <v>375.71000000000004</v>
      </c>
      <c r="BE11" s="90"/>
      <c r="BF11" s="90"/>
      <c r="BG11" s="90"/>
      <c r="BH11" s="91" t="s">
        <v>69</v>
      </c>
      <c r="BI11" s="91">
        <v>31</v>
      </c>
      <c r="BJ11" s="92">
        <v>417.67</v>
      </c>
      <c r="BL11" s="44"/>
      <c r="BM11" s="44"/>
      <c r="BN11" s="44"/>
      <c r="BO11" s="45" t="s">
        <v>69</v>
      </c>
      <c r="BP11" s="45">
        <v>32</v>
      </c>
      <c r="BQ11" s="97">
        <v>455.71</v>
      </c>
      <c r="BS11" s="44"/>
      <c r="BT11" s="44"/>
      <c r="BU11" s="44"/>
      <c r="BV11" s="45" t="s">
        <v>69</v>
      </c>
      <c r="BW11" s="45">
        <v>34</v>
      </c>
      <c r="BX11" s="83">
        <v>472.76</v>
      </c>
      <c r="BZ11" s="44"/>
      <c r="CA11" s="44"/>
      <c r="CB11" s="44"/>
      <c r="CC11" s="45" t="s">
        <v>68</v>
      </c>
      <c r="CD11" s="46">
        <v>33</v>
      </c>
      <c r="CE11" s="47">
        <v>409.47</v>
      </c>
    </row>
    <row r="12" spans="1:83">
      <c r="A12" s="44"/>
      <c r="B12" s="44"/>
      <c r="C12" s="44"/>
      <c r="D12" s="44"/>
      <c r="E12" s="45">
        <v>259</v>
      </c>
      <c r="F12" s="78">
        <v>2688.13</v>
      </c>
      <c r="H12" s="44"/>
      <c r="I12" s="44"/>
      <c r="J12" s="44"/>
      <c r="K12" s="38" t="s">
        <v>65</v>
      </c>
      <c r="L12" s="38">
        <v>1</v>
      </c>
      <c r="M12" s="80">
        <v>7.15</v>
      </c>
      <c r="O12" s="44"/>
      <c r="P12" s="44"/>
      <c r="Q12" s="44"/>
      <c r="R12" s="44"/>
      <c r="S12" s="45">
        <v>269</v>
      </c>
      <c r="T12" s="81">
        <v>2695.13</v>
      </c>
      <c r="V12" s="44"/>
      <c r="W12" s="44"/>
      <c r="X12" s="44"/>
      <c r="Y12" s="38" t="s">
        <v>65</v>
      </c>
      <c r="Z12" s="38">
        <v>9</v>
      </c>
      <c r="AA12" s="77">
        <v>56.57</v>
      </c>
      <c r="AC12" s="44"/>
      <c r="AD12" s="44"/>
      <c r="AE12" s="44"/>
      <c r="AF12" s="44"/>
      <c r="AG12" s="45">
        <v>298</v>
      </c>
      <c r="AH12" s="78">
        <v>1878.49</v>
      </c>
      <c r="AJ12" s="44"/>
      <c r="AK12" s="44"/>
      <c r="AL12" s="44"/>
      <c r="AM12" s="44"/>
      <c r="AN12" s="45">
        <v>8</v>
      </c>
      <c r="AO12" s="78">
        <v>50.39</v>
      </c>
      <c r="AQ12" s="44"/>
      <c r="AR12" s="44"/>
      <c r="AS12" s="44"/>
      <c r="AT12" s="44"/>
      <c r="AU12" s="45">
        <v>17</v>
      </c>
      <c r="AV12" s="78">
        <v>75.27</v>
      </c>
      <c r="AX12" s="44"/>
      <c r="AY12" s="44"/>
      <c r="AZ12" s="44"/>
      <c r="BA12" s="45" t="s">
        <v>70</v>
      </c>
      <c r="BB12" s="45">
        <v>17</v>
      </c>
      <c r="BC12" s="83">
        <v>353.83000000000004</v>
      </c>
      <c r="BE12" s="90"/>
      <c r="BF12" s="90"/>
      <c r="BG12" s="90"/>
      <c r="BH12" s="91" t="s">
        <v>70</v>
      </c>
      <c r="BI12" s="91">
        <v>18</v>
      </c>
      <c r="BJ12" s="92">
        <v>353.83000000000004</v>
      </c>
      <c r="BL12" s="44"/>
      <c r="BM12" s="44"/>
      <c r="BN12" s="44"/>
      <c r="BO12" s="45" t="s">
        <v>70</v>
      </c>
      <c r="BP12" s="45">
        <v>18</v>
      </c>
      <c r="BQ12" s="97">
        <v>348.46000000000004</v>
      </c>
      <c r="BS12" s="44"/>
      <c r="BT12" s="44"/>
      <c r="BU12" s="44"/>
      <c r="BV12" s="45" t="s">
        <v>70</v>
      </c>
      <c r="BW12" s="45">
        <v>21</v>
      </c>
      <c r="BX12" s="83">
        <v>391.48</v>
      </c>
      <c r="BZ12" s="44"/>
      <c r="CA12" s="44"/>
      <c r="CB12" s="44"/>
      <c r="CC12" s="45" t="s">
        <v>69</v>
      </c>
      <c r="CD12" s="46">
        <v>34</v>
      </c>
      <c r="CE12" s="47">
        <v>472.76</v>
      </c>
    </row>
    <row r="13" spans="1:83">
      <c r="A13" s="44"/>
      <c r="B13" s="44"/>
      <c r="C13" s="44"/>
      <c r="D13" s="38" t="s">
        <v>66</v>
      </c>
      <c r="E13" s="38">
        <v>3</v>
      </c>
      <c r="F13" s="77">
        <v>39.119999999999997</v>
      </c>
      <c r="H13" s="44"/>
      <c r="I13" s="44"/>
      <c r="J13" s="44"/>
      <c r="K13" s="44"/>
      <c r="L13" s="45">
        <v>5</v>
      </c>
      <c r="M13" s="81">
        <v>27.26</v>
      </c>
      <c r="O13" s="44"/>
      <c r="P13" s="44"/>
      <c r="Q13" s="44"/>
      <c r="R13" s="38" t="s">
        <v>66</v>
      </c>
      <c r="S13" s="38">
        <v>4</v>
      </c>
      <c r="T13" s="80">
        <v>39.9</v>
      </c>
      <c r="V13" s="44"/>
      <c r="W13" s="44"/>
      <c r="X13" s="44"/>
      <c r="Y13" s="44"/>
      <c r="Z13" s="45">
        <v>269</v>
      </c>
      <c r="AA13" s="78">
        <v>3495.13</v>
      </c>
      <c r="AC13" s="44"/>
      <c r="AD13" s="44"/>
      <c r="AE13" s="44"/>
      <c r="AF13" s="38" t="s">
        <v>65</v>
      </c>
      <c r="AG13" s="38">
        <v>8</v>
      </c>
      <c r="AH13" s="77">
        <v>50.39</v>
      </c>
      <c r="AJ13" s="44"/>
      <c r="AK13" s="44"/>
      <c r="AL13" s="44"/>
      <c r="AM13" s="44"/>
      <c r="AN13" s="45">
        <v>261</v>
      </c>
      <c r="AO13" s="78">
        <v>3376.66</v>
      </c>
      <c r="AQ13" s="44"/>
      <c r="AR13" s="44"/>
      <c r="AS13" s="44"/>
      <c r="AT13" s="44"/>
      <c r="AU13" s="45">
        <v>18</v>
      </c>
      <c r="AV13" s="78">
        <v>92.76</v>
      </c>
      <c r="AX13" s="44"/>
      <c r="AY13" s="44"/>
      <c r="AZ13" s="44"/>
      <c r="BA13" s="45" t="s">
        <v>71</v>
      </c>
      <c r="BB13" s="45">
        <v>11</v>
      </c>
      <c r="BC13" s="83">
        <v>196.76</v>
      </c>
      <c r="BE13" s="90"/>
      <c r="BF13" s="90"/>
      <c r="BG13" s="90"/>
      <c r="BH13" s="91" t="s">
        <v>71</v>
      </c>
      <c r="BI13" s="91">
        <v>11</v>
      </c>
      <c r="BJ13" s="92">
        <v>196.76</v>
      </c>
      <c r="BL13" s="44"/>
      <c r="BM13" s="44"/>
      <c r="BN13" s="44"/>
      <c r="BO13" s="45" t="s">
        <v>71</v>
      </c>
      <c r="BP13" s="45">
        <v>11</v>
      </c>
      <c r="BQ13" s="97">
        <v>196.76</v>
      </c>
      <c r="BS13" s="44"/>
      <c r="BT13" s="44"/>
      <c r="BU13" s="44"/>
      <c r="BV13" s="45" t="s">
        <v>71</v>
      </c>
      <c r="BW13" s="45">
        <v>11</v>
      </c>
      <c r="BX13" s="83">
        <v>196.76</v>
      </c>
      <c r="BZ13" s="44"/>
      <c r="CA13" s="44"/>
      <c r="CB13" s="44"/>
      <c r="CC13" s="45" t="s">
        <v>70</v>
      </c>
      <c r="CD13" s="46">
        <v>29</v>
      </c>
      <c r="CE13" s="47">
        <v>455.33</v>
      </c>
    </row>
    <row r="14" spans="1:83">
      <c r="A14" s="44"/>
      <c r="B14" s="44"/>
      <c r="C14" s="44"/>
      <c r="D14" s="44"/>
      <c r="E14" s="45">
        <v>4</v>
      </c>
      <c r="F14" s="78">
        <v>39.9</v>
      </c>
      <c r="H14" s="44"/>
      <c r="I14" s="44"/>
      <c r="J14" s="44"/>
      <c r="K14" s="44"/>
      <c r="L14" s="45">
        <v>264</v>
      </c>
      <c r="M14" s="81">
        <v>2696.45</v>
      </c>
      <c r="O14" s="44"/>
      <c r="P14" s="44"/>
      <c r="Q14" s="44"/>
      <c r="R14" s="44"/>
      <c r="S14" s="45">
        <v>6</v>
      </c>
      <c r="T14" s="81">
        <v>68.5</v>
      </c>
      <c r="V14" s="44"/>
      <c r="W14" s="44"/>
      <c r="X14" s="44"/>
      <c r="Y14" s="38" t="s">
        <v>66</v>
      </c>
      <c r="Z14" s="38">
        <v>5</v>
      </c>
      <c r="AA14" s="77">
        <v>51.09</v>
      </c>
      <c r="AC14" s="44"/>
      <c r="AD14" s="44"/>
      <c r="AE14" s="44"/>
      <c r="AF14" s="44"/>
      <c r="AG14" s="45">
        <v>266</v>
      </c>
      <c r="AH14" s="78">
        <v>3454.91</v>
      </c>
      <c r="AJ14" s="44"/>
      <c r="AK14" s="44"/>
      <c r="AL14" s="44"/>
      <c r="AM14" s="38" t="s">
        <v>66</v>
      </c>
      <c r="AN14" s="38">
        <v>2</v>
      </c>
      <c r="AO14" s="77">
        <v>-0.7</v>
      </c>
      <c r="AQ14" s="44"/>
      <c r="AR14" s="44"/>
      <c r="AS14" s="44"/>
      <c r="AT14" s="38" t="s">
        <v>66</v>
      </c>
      <c r="AU14" s="38">
        <v>1</v>
      </c>
      <c r="AV14" s="77">
        <v>15.64</v>
      </c>
      <c r="AX14" s="44"/>
      <c r="AY14" s="44"/>
      <c r="AZ14" s="44"/>
      <c r="BA14" s="45" t="s">
        <v>72</v>
      </c>
      <c r="BB14" s="45">
        <v>2</v>
      </c>
      <c r="BC14" s="83">
        <v>29.85</v>
      </c>
      <c r="BE14" s="90"/>
      <c r="BF14" s="90"/>
      <c r="BG14" s="90"/>
      <c r="BH14" s="91" t="s">
        <v>72</v>
      </c>
      <c r="BI14" s="91">
        <v>2</v>
      </c>
      <c r="BJ14" s="92">
        <v>29.85</v>
      </c>
      <c r="BL14" s="44"/>
      <c r="BM14" s="44"/>
      <c r="BN14" s="44"/>
      <c r="BO14" s="45" t="s">
        <v>72</v>
      </c>
      <c r="BP14" s="45">
        <v>2</v>
      </c>
      <c r="BQ14" s="97">
        <v>29.85</v>
      </c>
      <c r="BS14" s="44"/>
      <c r="BT14" s="44"/>
      <c r="BU14" s="44"/>
      <c r="BV14" s="45" t="s">
        <v>72</v>
      </c>
      <c r="BW14" s="45">
        <v>2</v>
      </c>
      <c r="BX14" s="83">
        <v>29.85</v>
      </c>
      <c r="BZ14" s="44"/>
      <c r="CA14" s="44"/>
      <c r="CB14" s="44"/>
      <c r="CC14" s="45" t="s">
        <v>71</v>
      </c>
      <c r="CD14" s="46">
        <v>11</v>
      </c>
      <c r="CE14" s="47">
        <v>196.76</v>
      </c>
    </row>
    <row r="15" spans="1:83">
      <c r="A15" s="44"/>
      <c r="B15" s="44"/>
      <c r="C15" s="44"/>
      <c r="D15" s="44"/>
      <c r="E15" s="45">
        <v>273</v>
      </c>
      <c r="F15" s="78">
        <v>4450.78</v>
      </c>
      <c r="H15" s="44"/>
      <c r="I15" s="44"/>
      <c r="J15" s="44"/>
      <c r="K15" s="38" t="s">
        <v>66</v>
      </c>
      <c r="L15" s="38">
        <v>1</v>
      </c>
      <c r="M15" s="80">
        <v>24.92</v>
      </c>
      <c r="O15" s="44"/>
      <c r="P15" s="44"/>
      <c r="Q15" s="44"/>
      <c r="R15" s="44"/>
      <c r="S15" s="45">
        <v>259</v>
      </c>
      <c r="T15" s="81">
        <v>4137.2</v>
      </c>
      <c r="V15" s="44"/>
      <c r="W15" s="44"/>
      <c r="X15" s="44"/>
      <c r="Y15" s="44"/>
      <c r="Z15" s="45">
        <v>260</v>
      </c>
      <c r="AA15" s="78">
        <v>5178.6400000000003</v>
      </c>
      <c r="AC15" s="44"/>
      <c r="AD15" s="44"/>
      <c r="AE15" s="44"/>
      <c r="AF15" s="38" t="s">
        <v>66</v>
      </c>
      <c r="AG15" s="38">
        <v>3</v>
      </c>
      <c r="AH15" s="77">
        <v>49.47</v>
      </c>
      <c r="AJ15" s="44"/>
      <c r="AK15" s="44"/>
      <c r="AL15" s="44"/>
      <c r="AM15" s="44"/>
      <c r="AN15" s="45">
        <v>6</v>
      </c>
      <c r="AO15" s="78">
        <v>63.88</v>
      </c>
      <c r="AQ15" s="44"/>
      <c r="AR15" s="44"/>
      <c r="AS15" s="44"/>
      <c r="AT15" s="44"/>
      <c r="AU15" s="45">
        <v>17</v>
      </c>
      <c r="AV15" s="78">
        <v>148.88999999999999</v>
      </c>
      <c r="AX15" s="44"/>
      <c r="AY15" s="44"/>
      <c r="AZ15" s="44"/>
      <c r="BA15" s="45" t="s">
        <v>73</v>
      </c>
      <c r="BB15" s="45">
        <v>37</v>
      </c>
      <c r="BC15" s="83">
        <v>83.98</v>
      </c>
      <c r="BE15" s="90"/>
      <c r="BF15" s="90"/>
      <c r="BG15" s="90"/>
      <c r="BH15" s="91" t="s">
        <v>73</v>
      </c>
      <c r="BI15" s="91">
        <v>37</v>
      </c>
      <c r="BJ15" s="92">
        <v>84.55</v>
      </c>
      <c r="BL15" s="44"/>
      <c r="BM15" s="44"/>
      <c r="BN15" s="44"/>
      <c r="BO15" s="45" t="s">
        <v>73</v>
      </c>
      <c r="BP15" s="45">
        <v>36</v>
      </c>
      <c r="BQ15" s="97">
        <v>82.64</v>
      </c>
      <c r="BS15" s="44"/>
      <c r="BT15" s="44"/>
      <c r="BU15" s="44"/>
      <c r="BV15" s="45" t="s">
        <v>73</v>
      </c>
      <c r="BW15" s="45">
        <v>38</v>
      </c>
      <c r="BX15" s="83">
        <v>85.87</v>
      </c>
      <c r="BZ15" s="44"/>
      <c r="CA15" s="44"/>
      <c r="CB15" s="44"/>
      <c r="CC15" s="45" t="s">
        <v>72</v>
      </c>
      <c r="CD15" s="46">
        <v>2</v>
      </c>
      <c r="CE15" s="47">
        <v>29.85</v>
      </c>
    </row>
    <row r="16" spans="1:83">
      <c r="A16" s="44"/>
      <c r="B16" s="44"/>
      <c r="C16" s="44"/>
      <c r="D16" s="38" t="s">
        <v>67</v>
      </c>
      <c r="E16" s="38">
        <v>2</v>
      </c>
      <c r="F16" s="77">
        <v>74</v>
      </c>
      <c r="H16" s="44"/>
      <c r="I16" s="44"/>
      <c r="J16" s="44"/>
      <c r="K16" s="44"/>
      <c r="L16" s="45">
        <v>4</v>
      </c>
      <c r="M16" s="81">
        <v>39.9</v>
      </c>
      <c r="O16" s="44"/>
      <c r="P16" s="44"/>
      <c r="Q16" s="44"/>
      <c r="R16" s="38" t="s">
        <v>67</v>
      </c>
      <c r="S16" s="38">
        <v>1</v>
      </c>
      <c r="T16" s="80">
        <v>-9.1300000000000008</v>
      </c>
      <c r="V16" s="44"/>
      <c r="W16" s="44"/>
      <c r="X16" s="44"/>
      <c r="Y16" s="44"/>
      <c r="Z16" s="45">
        <v>0</v>
      </c>
      <c r="AA16" s="78">
        <v>21.39</v>
      </c>
      <c r="AC16" s="44"/>
      <c r="AD16" s="44"/>
      <c r="AE16" s="44"/>
      <c r="AF16" s="44"/>
      <c r="AG16" s="45">
        <v>6</v>
      </c>
      <c r="AH16" s="78">
        <v>63.88</v>
      </c>
      <c r="AJ16" s="44"/>
      <c r="AK16" s="44"/>
      <c r="AL16" s="44"/>
      <c r="AM16" s="44"/>
      <c r="AN16" s="45">
        <v>266</v>
      </c>
      <c r="AO16" s="78">
        <v>5161.12</v>
      </c>
      <c r="AQ16" s="44"/>
      <c r="AR16" s="44"/>
      <c r="AS16" s="44"/>
      <c r="AT16" s="44"/>
      <c r="AU16" s="45">
        <v>18</v>
      </c>
      <c r="AV16" s="78">
        <v>143.63</v>
      </c>
      <c r="AX16" s="44"/>
      <c r="AY16" s="44"/>
      <c r="AZ16" s="44"/>
      <c r="BA16" s="45" t="s">
        <v>74</v>
      </c>
      <c r="BB16" s="45">
        <v>40</v>
      </c>
      <c r="BC16" s="83">
        <v>79.67</v>
      </c>
      <c r="BE16" s="90"/>
      <c r="BF16" s="90"/>
      <c r="BG16" s="90"/>
      <c r="BH16" s="91" t="s">
        <v>74</v>
      </c>
      <c r="BI16" s="91">
        <v>43</v>
      </c>
      <c r="BJ16" s="92">
        <v>98.289999999999992</v>
      </c>
      <c r="BL16" s="44"/>
      <c r="BM16" s="44"/>
      <c r="BN16" s="44"/>
      <c r="BO16" s="45" t="s">
        <v>74</v>
      </c>
      <c r="BP16" s="45">
        <v>39</v>
      </c>
      <c r="BQ16" s="97">
        <v>86.85</v>
      </c>
      <c r="BS16" s="44"/>
      <c r="BT16" s="44"/>
      <c r="BU16" s="44"/>
      <c r="BV16" s="45" t="s">
        <v>74</v>
      </c>
      <c r="BW16" s="45">
        <v>40</v>
      </c>
      <c r="BX16" s="83">
        <v>85.2</v>
      </c>
      <c r="BZ16" s="44"/>
      <c r="CA16" s="44"/>
      <c r="CB16" s="44"/>
      <c r="CC16" s="45" t="s">
        <v>73</v>
      </c>
      <c r="CD16" s="46">
        <v>39</v>
      </c>
      <c r="CE16" s="47">
        <v>88.07</v>
      </c>
    </row>
    <row r="17" spans="1:83">
      <c r="A17" s="44"/>
      <c r="B17" s="44"/>
      <c r="C17" s="44"/>
      <c r="D17" s="44"/>
      <c r="E17" s="45">
        <v>288</v>
      </c>
      <c r="F17" s="78">
        <v>5899.13</v>
      </c>
      <c r="H17" s="44"/>
      <c r="I17" s="44"/>
      <c r="J17" s="44"/>
      <c r="K17" s="44"/>
      <c r="L17" s="45">
        <v>266</v>
      </c>
      <c r="M17" s="81">
        <v>4241.07</v>
      </c>
      <c r="O17" s="44"/>
      <c r="P17" s="44"/>
      <c r="Q17" s="44"/>
      <c r="R17" s="44"/>
      <c r="S17" s="45">
        <v>2</v>
      </c>
      <c r="T17" s="81">
        <v>27.44</v>
      </c>
      <c r="V17" s="44"/>
      <c r="W17" s="44"/>
      <c r="X17" s="44"/>
      <c r="Y17" s="38" t="s">
        <v>67</v>
      </c>
      <c r="Z17" s="38">
        <v>2</v>
      </c>
      <c r="AA17" s="77">
        <v>67.449999999999989</v>
      </c>
      <c r="AC17" s="44"/>
      <c r="AD17" s="44"/>
      <c r="AE17" s="44"/>
      <c r="AF17" s="44"/>
      <c r="AG17" s="45">
        <v>261</v>
      </c>
      <c r="AH17" s="78">
        <v>5103.6400000000003</v>
      </c>
      <c r="AJ17" s="44"/>
      <c r="AK17" s="44"/>
      <c r="AL17" s="44"/>
      <c r="AM17" s="38" t="s">
        <v>67</v>
      </c>
      <c r="AN17" s="38">
        <v>2</v>
      </c>
      <c r="AO17" s="77">
        <v>35.729999999999997</v>
      </c>
      <c r="AQ17" s="44"/>
      <c r="AR17" s="44"/>
      <c r="AS17" s="44"/>
      <c r="AT17" s="38" t="s">
        <v>67</v>
      </c>
      <c r="AU17" s="38">
        <v>8</v>
      </c>
      <c r="AV17" s="77">
        <v>69.540000000000006</v>
      </c>
      <c r="AX17" s="44"/>
      <c r="AY17" s="44"/>
      <c r="AZ17" s="44"/>
      <c r="BA17" s="45" t="s">
        <v>75</v>
      </c>
      <c r="BB17" s="45">
        <v>33</v>
      </c>
      <c r="BC17" s="83">
        <v>157.93</v>
      </c>
      <c r="BE17" s="90"/>
      <c r="BF17" s="90"/>
      <c r="BG17" s="90"/>
      <c r="BH17" s="91" t="s">
        <v>75</v>
      </c>
      <c r="BI17" s="91">
        <v>33</v>
      </c>
      <c r="BJ17" s="92">
        <v>156.16</v>
      </c>
      <c r="BL17" s="44"/>
      <c r="BM17" s="44"/>
      <c r="BN17" s="44"/>
      <c r="BO17" s="45" t="s">
        <v>75</v>
      </c>
      <c r="BP17" s="45">
        <v>34</v>
      </c>
      <c r="BQ17" s="97">
        <v>158.5</v>
      </c>
      <c r="BS17" s="44"/>
      <c r="BT17" s="44"/>
      <c r="BU17" s="44"/>
      <c r="BV17" s="45" t="s">
        <v>75</v>
      </c>
      <c r="BW17" s="45">
        <v>39</v>
      </c>
      <c r="BX17" s="83">
        <v>171.87</v>
      </c>
      <c r="BZ17" s="44"/>
      <c r="CA17" s="44"/>
      <c r="CB17" s="44"/>
      <c r="CC17" s="45" t="s">
        <v>74</v>
      </c>
      <c r="CD17" s="46">
        <v>41</v>
      </c>
      <c r="CE17" s="47">
        <v>91.3</v>
      </c>
    </row>
    <row r="18" spans="1:83">
      <c r="A18" s="44"/>
      <c r="B18" s="44"/>
      <c r="C18" s="44"/>
      <c r="D18" s="38" t="s">
        <v>68</v>
      </c>
      <c r="E18" s="38">
        <v>1</v>
      </c>
      <c r="F18" s="77">
        <v>13.34</v>
      </c>
      <c r="H18" s="44"/>
      <c r="I18" s="44"/>
      <c r="J18" s="44"/>
      <c r="K18" s="38" t="s">
        <v>67</v>
      </c>
      <c r="L18" s="38">
        <v>1</v>
      </c>
      <c r="M18" s="80">
        <v>6.8199999999999985</v>
      </c>
      <c r="O18" s="44"/>
      <c r="P18" s="44"/>
      <c r="Q18" s="44"/>
      <c r="R18" s="44"/>
      <c r="S18" s="45">
        <v>3</v>
      </c>
      <c r="T18" s="81">
        <v>34.21</v>
      </c>
      <c r="V18" s="44"/>
      <c r="W18" s="44"/>
      <c r="X18" s="44"/>
      <c r="Y18" s="44"/>
      <c r="Z18" s="45">
        <v>302</v>
      </c>
      <c r="AA18" s="78">
        <v>7483.35</v>
      </c>
      <c r="AC18" s="44"/>
      <c r="AD18" s="44"/>
      <c r="AE18" s="44"/>
      <c r="AF18" s="44"/>
      <c r="AG18" s="45">
        <v>0</v>
      </c>
      <c r="AH18" s="78">
        <v>-89.89</v>
      </c>
      <c r="AJ18" s="44"/>
      <c r="AK18" s="44"/>
      <c r="AL18" s="44"/>
      <c r="AM18" s="44"/>
      <c r="AN18" s="45">
        <v>293</v>
      </c>
      <c r="AO18" s="78">
        <v>7230.9</v>
      </c>
      <c r="AQ18" s="44"/>
      <c r="AR18" s="44"/>
      <c r="AS18" s="44"/>
      <c r="AT18" s="44"/>
      <c r="AU18" s="45">
        <v>21</v>
      </c>
      <c r="AV18" s="78">
        <v>216.69</v>
      </c>
      <c r="AX18" s="44"/>
      <c r="AY18" s="44"/>
      <c r="AZ18" s="44"/>
      <c r="BA18" s="45" t="s">
        <v>76</v>
      </c>
      <c r="BB18" s="45">
        <v>34</v>
      </c>
      <c r="BC18" s="83">
        <v>262.40999999999997</v>
      </c>
      <c r="BE18" s="90"/>
      <c r="BF18" s="90"/>
      <c r="BG18" s="90"/>
      <c r="BH18" s="91" t="s">
        <v>76</v>
      </c>
      <c r="BI18" s="91">
        <v>37</v>
      </c>
      <c r="BJ18" s="92">
        <v>319.77</v>
      </c>
      <c r="BL18" s="44"/>
      <c r="BM18" s="44"/>
      <c r="BN18" s="44"/>
      <c r="BO18" s="45" t="s">
        <v>76</v>
      </c>
      <c r="BP18" s="45">
        <v>39</v>
      </c>
      <c r="BQ18" s="97">
        <v>331.01</v>
      </c>
      <c r="BS18" s="44"/>
      <c r="BT18" s="44"/>
      <c r="BU18" s="44"/>
      <c r="BV18" s="45" t="s">
        <v>76</v>
      </c>
      <c r="BW18" s="45">
        <v>41</v>
      </c>
      <c r="BX18" s="83">
        <v>310.14999999999998</v>
      </c>
      <c r="BZ18" s="44"/>
      <c r="CA18" s="44"/>
      <c r="CB18" s="44"/>
      <c r="CC18" s="45" t="s">
        <v>75</v>
      </c>
      <c r="CD18" s="46">
        <v>38</v>
      </c>
      <c r="CE18" s="47">
        <v>171.12</v>
      </c>
    </row>
    <row r="19" spans="1:83">
      <c r="A19" s="44"/>
      <c r="B19" s="44"/>
      <c r="C19" s="44"/>
      <c r="D19" s="44"/>
      <c r="E19" s="45">
        <v>3</v>
      </c>
      <c r="F19" s="78">
        <v>47.95</v>
      </c>
      <c r="H19" s="44"/>
      <c r="I19" s="44"/>
      <c r="J19" s="44"/>
      <c r="K19" s="44"/>
      <c r="L19" s="45">
        <v>2</v>
      </c>
      <c r="M19" s="81">
        <v>59.540000000000006</v>
      </c>
      <c r="O19" s="44"/>
      <c r="P19" s="44"/>
      <c r="Q19" s="44"/>
      <c r="R19" s="44"/>
      <c r="S19" s="45">
        <v>298</v>
      </c>
      <c r="T19" s="81">
        <v>6081.32</v>
      </c>
      <c r="V19" s="44"/>
      <c r="W19" s="44"/>
      <c r="X19" s="44"/>
      <c r="Y19" s="44"/>
      <c r="Z19" s="45">
        <v>0</v>
      </c>
      <c r="AA19" s="78">
        <v>-6.8199999999999985</v>
      </c>
      <c r="AC19" s="44"/>
      <c r="AD19" s="44"/>
      <c r="AE19" s="44"/>
      <c r="AF19" s="38" t="s">
        <v>67</v>
      </c>
      <c r="AG19" s="38">
        <v>2</v>
      </c>
      <c r="AH19" s="77">
        <v>88.41</v>
      </c>
      <c r="AJ19" s="44"/>
      <c r="AK19" s="44"/>
      <c r="AL19" s="44"/>
      <c r="AM19" s="38" t="s">
        <v>68</v>
      </c>
      <c r="AN19" s="38">
        <v>1</v>
      </c>
      <c r="AO19" s="77">
        <v>25.73</v>
      </c>
      <c r="AQ19" s="44"/>
      <c r="AR19" s="44"/>
      <c r="AS19" s="44"/>
      <c r="AT19" s="38" t="s">
        <v>68</v>
      </c>
      <c r="AU19" s="38">
        <v>13</v>
      </c>
      <c r="AV19" s="77">
        <v>166.21</v>
      </c>
      <c r="AX19" s="44"/>
      <c r="AY19" s="44"/>
      <c r="AZ19" s="44"/>
      <c r="BA19" s="45" t="s">
        <v>77</v>
      </c>
      <c r="BB19" s="45">
        <v>39</v>
      </c>
      <c r="BC19" s="83">
        <v>366.16</v>
      </c>
      <c r="BE19" s="90"/>
      <c r="BF19" s="90"/>
      <c r="BG19" s="90"/>
      <c r="BH19" s="91" t="s">
        <v>77</v>
      </c>
      <c r="BI19" s="91">
        <v>41</v>
      </c>
      <c r="BJ19" s="92">
        <v>383.8</v>
      </c>
      <c r="BL19" s="44"/>
      <c r="BM19" s="44"/>
      <c r="BN19" s="44"/>
      <c r="BO19" s="45" t="s">
        <v>77</v>
      </c>
      <c r="BP19" s="45">
        <v>43</v>
      </c>
      <c r="BQ19" s="97">
        <v>385.57</v>
      </c>
      <c r="BS19" s="44"/>
      <c r="BT19" s="44"/>
      <c r="BU19" s="44"/>
      <c r="BV19" s="45" t="s">
        <v>77</v>
      </c>
      <c r="BW19" s="45">
        <v>46</v>
      </c>
      <c r="BX19" s="83">
        <v>412.24</v>
      </c>
      <c r="BZ19" s="44"/>
      <c r="CA19" s="44"/>
      <c r="CB19" s="44"/>
      <c r="CC19" s="45" t="s">
        <v>76</v>
      </c>
      <c r="CD19" s="46">
        <v>38</v>
      </c>
      <c r="CE19" s="47">
        <v>317.8</v>
      </c>
    </row>
    <row r="20" spans="1:83">
      <c r="A20" s="44"/>
      <c r="B20" s="44"/>
      <c r="C20" s="44"/>
      <c r="D20" s="44"/>
      <c r="E20" s="45">
        <v>295</v>
      </c>
      <c r="F20" s="78">
        <v>7463</v>
      </c>
      <c r="H20" s="44"/>
      <c r="I20" s="44"/>
      <c r="J20" s="44"/>
      <c r="K20" s="44"/>
      <c r="L20" s="45">
        <v>294</v>
      </c>
      <c r="M20" s="81">
        <v>6047.59</v>
      </c>
      <c r="O20" s="44"/>
      <c r="P20" s="44"/>
      <c r="Q20" s="44"/>
      <c r="R20" s="38" t="s">
        <v>68</v>
      </c>
      <c r="S20" s="38">
        <v>3</v>
      </c>
      <c r="T20" s="80">
        <v>47.95</v>
      </c>
      <c r="V20" s="44"/>
      <c r="W20" s="44"/>
      <c r="X20" s="44"/>
      <c r="Y20" s="38" t="s">
        <v>68</v>
      </c>
      <c r="Z20" s="38">
        <v>4</v>
      </c>
      <c r="AA20" s="77">
        <v>87.13</v>
      </c>
      <c r="AC20" s="44"/>
      <c r="AD20" s="44"/>
      <c r="AE20" s="44"/>
      <c r="AF20" s="44"/>
      <c r="AG20" s="45">
        <v>0</v>
      </c>
      <c r="AH20" s="78">
        <v>-27.39</v>
      </c>
      <c r="AJ20" s="44"/>
      <c r="AK20" s="44"/>
      <c r="AL20" s="44"/>
      <c r="AM20" s="44"/>
      <c r="AN20" s="45">
        <v>2</v>
      </c>
      <c r="AO20" s="78">
        <v>-51.46</v>
      </c>
      <c r="AQ20" s="44"/>
      <c r="AR20" s="44"/>
      <c r="AS20" s="44"/>
      <c r="AT20" s="44"/>
      <c r="AU20" s="45">
        <v>16</v>
      </c>
      <c r="AV20" s="78">
        <v>163.79</v>
      </c>
      <c r="AX20" s="44"/>
      <c r="AY20" s="44"/>
      <c r="AZ20" s="44"/>
      <c r="BA20" s="45" t="s">
        <v>78</v>
      </c>
      <c r="BB20" s="45">
        <v>35</v>
      </c>
      <c r="BC20" s="83">
        <v>360.31</v>
      </c>
      <c r="BE20" s="90"/>
      <c r="BF20" s="90"/>
      <c r="BG20" s="90"/>
      <c r="BH20" s="91" t="s">
        <v>78</v>
      </c>
      <c r="BI20" s="91">
        <v>39</v>
      </c>
      <c r="BJ20" s="92">
        <v>407.82000000000005</v>
      </c>
      <c r="BL20" s="44"/>
      <c r="BM20" s="44"/>
      <c r="BN20" s="44"/>
      <c r="BO20" s="45" t="s">
        <v>78</v>
      </c>
      <c r="BP20" s="45">
        <v>37</v>
      </c>
      <c r="BQ20" s="97">
        <v>382.67</v>
      </c>
      <c r="BS20" s="44"/>
      <c r="BT20" s="44"/>
      <c r="BU20" s="44"/>
      <c r="BV20" s="45" t="s">
        <v>78</v>
      </c>
      <c r="BW20" s="45">
        <v>38</v>
      </c>
      <c r="BX20" s="83">
        <v>391.73</v>
      </c>
      <c r="BZ20" s="44"/>
      <c r="CA20" s="44"/>
      <c r="CB20" s="44"/>
      <c r="CC20" s="45" t="s">
        <v>77</v>
      </c>
      <c r="CD20" s="46">
        <v>49</v>
      </c>
      <c r="CE20" s="47">
        <v>440.76</v>
      </c>
    </row>
    <row r="21" spans="1:83">
      <c r="A21" s="44"/>
      <c r="B21" s="44"/>
      <c r="C21" s="44"/>
      <c r="D21" s="38" t="s">
        <v>69</v>
      </c>
      <c r="E21" s="38">
        <v>1</v>
      </c>
      <c r="F21" s="77">
        <v>38.980000000000004</v>
      </c>
      <c r="H21" s="44"/>
      <c r="I21" s="44"/>
      <c r="J21" s="44"/>
      <c r="K21" s="38" t="s">
        <v>68</v>
      </c>
      <c r="L21" s="38">
        <v>1</v>
      </c>
      <c r="M21" s="80">
        <v>20.65</v>
      </c>
      <c r="O21" s="44"/>
      <c r="P21" s="44"/>
      <c r="Q21" s="44"/>
      <c r="R21" s="44"/>
      <c r="S21" s="45">
        <v>303</v>
      </c>
      <c r="T21" s="81">
        <v>7642.97</v>
      </c>
      <c r="V21" s="44"/>
      <c r="W21" s="44"/>
      <c r="X21" s="44"/>
      <c r="Y21" s="44"/>
      <c r="Z21" s="45">
        <v>302</v>
      </c>
      <c r="AA21" s="78">
        <v>9076.7099999999991</v>
      </c>
      <c r="AC21" s="44"/>
      <c r="AD21" s="44"/>
      <c r="AE21" s="44"/>
      <c r="AF21" s="44"/>
      <c r="AG21" s="45">
        <v>297</v>
      </c>
      <c r="AH21" s="78">
        <v>7424.46</v>
      </c>
      <c r="AJ21" s="44"/>
      <c r="AK21" s="44"/>
      <c r="AL21" s="44"/>
      <c r="AM21" s="44"/>
      <c r="AN21" s="45">
        <v>5</v>
      </c>
      <c r="AO21" s="78">
        <v>82.83</v>
      </c>
      <c r="AQ21" s="44"/>
      <c r="AR21" s="44"/>
      <c r="AS21" s="44"/>
      <c r="AT21" s="38" t="s">
        <v>69</v>
      </c>
      <c r="AU21" s="38">
        <v>1</v>
      </c>
      <c r="AV21" s="77">
        <v>18.190000000000001</v>
      </c>
      <c r="AX21" s="44"/>
      <c r="AY21" s="44"/>
      <c r="AZ21" s="44"/>
      <c r="BA21" s="45" t="s">
        <v>79</v>
      </c>
      <c r="BB21" s="45">
        <v>21</v>
      </c>
      <c r="BC21" s="83">
        <v>317.7</v>
      </c>
      <c r="BE21" s="90"/>
      <c r="BF21" s="90"/>
      <c r="BG21" s="90"/>
      <c r="BH21" s="91" t="s">
        <v>79</v>
      </c>
      <c r="BI21" s="91">
        <v>23</v>
      </c>
      <c r="BJ21" s="92">
        <v>332.05</v>
      </c>
      <c r="BL21" s="44"/>
      <c r="BM21" s="44"/>
      <c r="BN21" s="44"/>
      <c r="BO21" s="45" t="s">
        <v>79</v>
      </c>
      <c r="BP21" s="45">
        <v>22</v>
      </c>
      <c r="BQ21" s="97">
        <v>322.02</v>
      </c>
      <c r="BS21" s="44"/>
      <c r="BT21" s="44"/>
      <c r="BU21" s="44"/>
      <c r="BV21" s="45" t="s">
        <v>79</v>
      </c>
      <c r="BW21" s="45">
        <v>25</v>
      </c>
      <c r="BX21" s="83">
        <v>315.45999999999998</v>
      </c>
      <c r="BZ21" s="44"/>
      <c r="CA21" s="44"/>
      <c r="CB21" s="44"/>
      <c r="CC21" s="45" t="s">
        <v>78</v>
      </c>
      <c r="CD21" s="46">
        <v>38</v>
      </c>
      <c r="CE21" s="47">
        <v>383.34</v>
      </c>
    </row>
    <row r="22" spans="1:83">
      <c r="A22" s="44"/>
      <c r="B22" s="44"/>
      <c r="C22" s="44"/>
      <c r="D22" s="44"/>
      <c r="E22" s="45">
        <v>2</v>
      </c>
      <c r="F22" s="78">
        <v>62.69</v>
      </c>
      <c r="H22" s="44"/>
      <c r="I22" s="44"/>
      <c r="J22" s="44"/>
      <c r="K22" s="44"/>
      <c r="L22" s="45">
        <v>2</v>
      </c>
      <c r="M22" s="81">
        <v>36.94</v>
      </c>
      <c r="O22" s="44"/>
      <c r="P22" s="44"/>
      <c r="Q22" s="44"/>
      <c r="R22" s="38" t="s">
        <v>69</v>
      </c>
      <c r="S22" s="38">
        <v>1</v>
      </c>
      <c r="T22" s="80">
        <v>16.670000000000002</v>
      </c>
      <c r="V22" s="44"/>
      <c r="W22" s="44"/>
      <c r="X22" s="44"/>
      <c r="Y22" s="38" t="s">
        <v>69</v>
      </c>
      <c r="Z22" s="38">
        <v>1</v>
      </c>
      <c r="AA22" s="77">
        <v>17.010000000000002</v>
      </c>
      <c r="AC22" s="44"/>
      <c r="AD22" s="44"/>
      <c r="AE22" s="44"/>
      <c r="AF22" s="38" t="s">
        <v>68</v>
      </c>
      <c r="AG22" s="38">
        <v>5</v>
      </c>
      <c r="AH22" s="77">
        <v>82.83</v>
      </c>
      <c r="AJ22" s="44"/>
      <c r="AK22" s="44"/>
      <c r="AL22" s="44"/>
      <c r="AM22" s="44"/>
      <c r="AN22" s="45">
        <v>319</v>
      </c>
      <c r="AO22" s="78">
        <v>9453.2000000000007</v>
      </c>
      <c r="AQ22" s="44"/>
      <c r="AR22" s="44"/>
      <c r="AS22" s="44"/>
      <c r="AT22" s="44"/>
      <c r="AU22" s="45">
        <v>10</v>
      </c>
      <c r="AV22" s="78">
        <v>156.99</v>
      </c>
      <c r="AX22" s="44"/>
      <c r="AY22" s="44"/>
      <c r="AZ22" s="44"/>
      <c r="BA22" s="45" t="s">
        <v>80</v>
      </c>
      <c r="BB22" s="45">
        <v>20</v>
      </c>
      <c r="BC22" s="83">
        <v>423.03999999999996</v>
      </c>
      <c r="BE22" s="90"/>
      <c r="BF22" s="90"/>
      <c r="BG22" s="90"/>
      <c r="BH22" s="91" t="s">
        <v>80</v>
      </c>
      <c r="BI22" s="91">
        <v>19</v>
      </c>
      <c r="BJ22" s="92">
        <v>414.40999999999997</v>
      </c>
      <c r="BL22" s="44"/>
      <c r="BM22" s="44"/>
      <c r="BN22" s="44"/>
      <c r="BO22" s="45" t="s">
        <v>80</v>
      </c>
      <c r="BP22" s="45">
        <v>19</v>
      </c>
      <c r="BQ22" s="97">
        <v>414.40999999999997</v>
      </c>
      <c r="BS22" s="44"/>
      <c r="BT22" s="44"/>
      <c r="BU22" s="44"/>
      <c r="BV22" s="45" t="s">
        <v>80</v>
      </c>
      <c r="BW22" s="45">
        <v>19</v>
      </c>
      <c r="BX22" s="83">
        <v>416.95000000000005</v>
      </c>
      <c r="BZ22" s="44"/>
      <c r="CA22" s="44"/>
      <c r="CB22" s="44"/>
      <c r="CC22" s="45" t="s">
        <v>79</v>
      </c>
      <c r="CD22" s="46">
        <v>27</v>
      </c>
      <c r="CE22" s="47">
        <v>379.59</v>
      </c>
    </row>
    <row r="23" spans="1:83">
      <c r="A23" s="44"/>
      <c r="B23" s="44"/>
      <c r="C23" s="44"/>
      <c r="D23" s="44"/>
      <c r="E23" s="45">
        <v>251</v>
      </c>
      <c r="F23" s="78">
        <v>7813.03</v>
      </c>
      <c r="H23" s="44"/>
      <c r="I23" s="44"/>
      <c r="J23" s="44"/>
      <c r="K23" s="44"/>
      <c r="L23" s="45">
        <v>3</v>
      </c>
      <c r="M23" s="81">
        <v>47.95</v>
      </c>
      <c r="O23" s="44"/>
      <c r="P23" s="44"/>
      <c r="Q23" s="44"/>
      <c r="R23" s="44"/>
      <c r="S23" s="45">
        <v>3</v>
      </c>
      <c r="T23" s="81">
        <v>-74.099999999999994</v>
      </c>
      <c r="V23" s="44"/>
      <c r="W23" s="44"/>
      <c r="X23" s="44"/>
      <c r="Y23" s="44"/>
      <c r="Z23" s="45">
        <v>262</v>
      </c>
      <c r="AA23" s="78">
        <v>9489.69</v>
      </c>
      <c r="AC23" s="44"/>
      <c r="AD23" s="44"/>
      <c r="AE23" s="44"/>
      <c r="AF23" s="44"/>
      <c r="AG23" s="45">
        <v>0</v>
      </c>
      <c r="AH23" s="78">
        <v>51.46</v>
      </c>
      <c r="AJ23" s="44"/>
      <c r="AK23" s="44"/>
      <c r="AL23" s="44"/>
      <c r="AM23" s="38" t="s">
        <v>69</v>
      </c>
      <c r="AN23" s="38">
        <v>1</v>
      </c>
      <c r="AO23" s="77">
        <v>17.010000000000002</v>
      </c>
      <c r="AQ23" s="44"/>
      <c r="AR23" s="44"/>
      <c r="AS23" s="44"/>
      <c r="AT23" s="44"/>
      <c r="AU23" s="45">
        <v>15</v>
      </c>
      <c r="AV23" s="78">
        <v>218.72</v>
      </c>
      <c r="AX23" s="44"/>
      <c r="AY23" s="44"/>
      <c r="AZ23" s="44"/>
      <c r="BA23" s="45" t="s">
        <v>81</v>
      </c>
      <c r="BB23" s="45">
        <v>7</v>
      </c>
      <c r="BC23" s="83">
        <v>155.68</v>
      </c>
      <c r="BE23" s="90"/>
      <c r="BF23" s="90"/>
      <c r="BG23" s="90"/>
      <c r="BH23" s="91" t="s">
        <v>81</v>
      </c>
      <c r="BI23" s="91">
        <v>8</v>
      </c>
      <c r="BJ23" s="92">
        <v>159.31</v>
      </c>
      <c r="BL23" s="44"/>
      <c r="BM23" s="44"/>
      <c r="BN23" s="44"/>
      <c r="BO23" s="45" t="s">
        <v>81</v>
      </c>
      <c r="BP23" s="45">
        <v>7</v>
      </c>
      <c r="BQ23" s="97">
        <v>155.68</v>
      </c>
      <c r="BS23" s="44"/>
      <c r="BT23" s="44"/>
      <c r="BU23" s="44"/>
      <c r="BV23" s="45" t="s">
        <v>81</v>
      </c>
      <c r="BW23" s="45">
        <v>8</v>
      </c>
      <c r="BX23" s="83">
        <v>175.3</v>
      </c>
      <c r="BZ23" s="44"/>
      <c r="CA23" s="44"/>
      <c r="CB23" s="44"/>
      <c r="CC23" s="45" t="s">
        <v>80</v>
      </c>
      <c r="CD23" s="46">
        <v>19</v>
      </c>
      <c r="CE23" s="47">
        <v>410.4</v>
      </c>
    </row>
    <row r="24" spans="1:83">
      <c r="A24" s="44"/>
      <c r="B24" s="44"/>
      <c r="C24" s="44"/>
      <c r="D24" s="38" t="s">
        <v>70</v>
      </c>
      <c r="E24" s="38">
        <v>1</v>
      </c>
      <c r="F24" s="77">
        <v>63.41</v>
      </c>
      <c r="H24" s="44"/>
      <c r="I24" s="44"/>
      <c r="J24" s="44"/>
      <c r="K24" s="44"/>
      <c r="L24" s="45">
        <v>305</v>
      </c>
      <c r="M24" s="81">
        <v>7672.12</v>
      </c>
      <c r="O24" s="44"/>
      <c r="P24" s="44"/>
      <c r="Q24" s="44"/>
      <c r="R24" s="44"/>
      <c r="S24" s="45">
        <v>265</v>
      </c>
      <c r="T24" s="81">
        <v>8182.16</v>
      </c>
      <c r="V24" s="44"/>
      <c r="W24" s="44"/>
      <c r="X24" s="44"/>
      <c r="Y24" s="38" t="s">
        <v>70</v>
      </c>
      <c r="Z24" s="38">
        <v>1</v>
      </c>
      <c r="AA24" s="77">
        <v>33.58</v>
      </c>
      <c r="AC24" s="44"/>
      <c r="AD24" s="44"/>
      <c r="AE24" s="44"/>
      <c r="AF24" s="44"/>
      <c r="AG24" s="45">
        <v>311</v>
      </c>
      <c r="AH24" s="78">
        <v>9245.4</v>
      </c>
      <c r="AJ24" s="44"/>
      <c r="AK24" s="44"/>
      <c r="AL24" s="44"/>
      <c r="AM24" s="44"/>
      <c r="AN24" s="45">
        <v>2</v>
      </c>
      <c r="AO24" s="78">
        <v>51.43</v>
      </c>
      <c r="AQ24" s="44"/>
      <c r="AR24" s="44"/>
      <c r="AS24" s="44"/>
      <c r="AT24" s="38" t="s">
        <v>70</v>
      </c>
      <c r="AU24" s="38">
        <v>1</v>
      </c>
      <c r="AV24" s="77">
        <v>18.27</v>
      </c>
      <c r="AX24" s="44"/>
      <c r="AY24" s="44"/>
      <c r="AZ24" s="44"/>
      <c r="BA24" s="45" t="s">
        <v>82</v>
      </c>
      <c r="BB24" s="45">
        <v>4</v>
      </c>
      <c r="BC24" s="83">
        <v>48.89</v>
      </c>
      <c r="BE24" s="90"/>
      <c r="BF24" s="90"/>
      <c r="BG24" s="90"/>
      <c r="BH24" s="91" t="s">
        <v>82</v>
      </c>
      <c r="BI24" s="91">
        <v>4</v>
      </c>
      <c r="BJ24" s="92">
        <v>48.89</v>
      </c>
      <c r="BL24" s="44"/>
      <c r="BM24" s="44"/>
      <c r="BN24" s="44"/>
      <c r="BO24" s="45" t="s">
        <v>82</v>
      </c>
      <c r="BP24" s="45">
        <v>4</v>
      </c>
      <c r="BQ24" s="97">
        <v>48.89</v>
      </c>
      <c r="BS24" s="44"/>
      <c r="BT24" s="44"/>
      <c r="BU24" s="44"/>
      <c r="BV24" s="45" t="s">
        <v>82</v>
      </c>
      <c r="BW24" s="45">
        <v>4</v>
      </c>
      <c r="BX24" s="83">
        <v>48.89</v>
      </c>
      <c r="BZ24" s="44"/>
      <c r="CA24" s="44"/>
      <c r="CB24" s="44"/>
      <c r="CC24" s="45" t="s">
        <v>81</v>
      </c>
      <c r="CD24" s="46">
        <v>9</v>
      </c>
      <c r="CE24" s="47">
        <v>188.91000000000003</v>
      </c>
    </row>
    <row r="25" spans="1:83">
      <c r="A25" s="44"/>
      <c r="B25" s="44"/>
      <c r="C25" s="44"/>
      <c r="D25" s="44"/>
      <c r="E25" s="45">
        <v>144</v>
      </c>
      <c r="F25" s="78">
        <v>5983.51</v>
      </c>
      <c r="H25" s="44"/>
      <c r="I25" s="44"/>
      <c r="J25" s="44"/>
      <c r="K25" s="38" t="s">
        <v>69</v>
      </c>
      <c r="L25" s="38">
        <v>1</v>
      </c>
      <c r="M25" s="80">
        <v>31.52</v>
      </c>
      <c r="O25" s="44"/>
      <c r="P25" s="44"/>
      <c r="Q25" s="44"/>
      <c r="R25" s="38" t="s">
        <v>70</v>
      </c>
      <c r="S25" s="38">
        <v>2</v>
      </c>
      <c r="T25" s="80">
        <v>49.66</v>
      </c>
      <c r="V25" s="44"/>
      <c r="W25" s="44"/>
      <c r="X25" s="44"/>
      <c r="Y25" s="44"/>
      <c r="Z25" s="45">
        <v>2</v>
      </c>
      <c r="AA25" s="78">
        <v>49.63</v>
      </c>
      <c r="AC25" s="44"/>
      <c r="AD25" s="44"/>
      <c r="AE25" s="44"/>
      <c r="AF25" s="38" t="s">
        <v>69</v>
      </c>
      <c r="AG25" s="38">
        <v>1</v>
      </c>
      <c r="AH25" s="77">
        <v>17.010000000000002</v>
      </c>
      <c r="AJ25" s="44"/>
      <c r="AK25" s="44"/>
      <c r="AL25" s="44"/>
      <c r="AM25" s="44"/>
      <c r="AN25" s="45">
        <v>265</v>
      </c>
      <c r="AO25" s="78">
        <v>9576.09</v>
      </c>
      <c r="AQ25" s="44"/>
      <c r="AR25" s="44"/>
      <c r="AS25" s="44"/>
      <c r="AT25" s="44"/>
      <c r="AU25" s="45">
        <v>7</v>
      </c>
      <c r="AV25" s="78">
        <v>136.63</v>
      </c>
      <c r="AX25" s="44"/>
      <c r="AY25" s="44"/>
      <c r="AZ25" s="44"/>
      <c r="BA25" s="45" t="s">
        <v>98</v>
      </c>
      <c r="BB25" s="45">
        <v>129</v>
      </c>
      <c r="BC25" s="83">
        <v>321.71000000000004</v>
      </c>
      <c r="BE25" s="90"/>
      <c r="BF25" s="90"/>
      <c r="BG25" s="90"/>
      <c r="BH25" s="91" t="s">
        <v>98</v>
      </c>
      <c r="BI25" s="91">
        <v>140</v>
      </c>
      <c r="BJ25" s="92">
        <v>352.51</v>
      </c>
      <c r="BL25" s="44"/>
      <c r="BM25" s="44"/>
      <c r="BN25" s="44"/>
      <c r="BO25" s="45" t="s">
        <v>98</v>
      </c>
      <c r="BP25" s="45">
        <v>136</v>
      </c>
      <c r="BQ25" s="97">
        <v>344.74</v>
      </c>
      <c r="BS25" s="44"/>
      <c r="BT25" s="44"/>
      <c r="BU25" s="44"/>
      <c r="BV25" s="45" t="s">
        <v>98</v>
      </c>
      <c r="BW25" s="45">
        <v>142</v>
      </c>
      <c r="BX25" s="83">
        <v>364.49</v>
      </c>
      <c r="BZ25" s="44"/>
      <c r="CA25" s="44"/>
      <c r="CB25" s="44"/>
      <c r="CC25" s="45" t="s">
        <v>82</v>
      </c>
      <c r="CD25" s="46">
        <v>4</v>
      </c>
      <c r="CE25" s="47">
        <v>48.89</v>
      </c>
    </row>
    <row r="26" spans="1:83">
      <c r="A26" s="44"/>
      <c r="B26" s="44"/>
      <c r="C26" s="44"/>
      <c r="D26" s="38" t="s">
        <v>71</v>
      </c>
      <c r="E26" s="38">
        <v>58</v>
      </c>
      <c r="F26" s="77">
        <v>1856.87</v>
      </c>
      <c r="H26" s="44"/>
      <c r="I26" s="44"/>
      <c r="J26" s="44"/>
      <c r="K26" s="44"/>
      <c r="L26" s="45">
        <v>255</v>
      </c>
      <c r="M26" s="81">
        <v>7911.65</v>
      </c>
      <c r="O26" s="44"/>
      <c r="P26" s="44"/>
      <c r="Q26" s="44"/>
      <c r="R26" s="44"/>
      <c r="S26" s="45">
        <v>138</v>
      </c>
      <c r="T26" s="81">
        <v>5680.25</v>
      </c>
      <c r="V26" s="44"/>
      <c r="W26" s="44"/>
      <c r="X26" s="44"/>
      <c r="Y26" s="44"/>
      <c r="Z26" s="45">
        <v>142</v>
      </c>
      <c r="AA26" s="78">
        <v>7074.69</v>
      </c>
      <c r="AC26" s="44"/>
      <c r="AD26" s="44"/>
      <c r="AE26" s="44"/>
      <c r="AF26" s="44"/>
      <c r="AG26" s="45">
        <v>261</v>
      </c>
      <c r="AH26" s="78">
        <v>9442.07</v>
      </c>
      <c r="AJ26" s="44"/>
      <c r="AK26" s="44"/>
      <c r="AL26" s="44"/>
      <c r="AM26" s="38" t="s">
        <v>70</v>
      </c>
      <c r="AN26" s="38">
        <v>1</v>
      </c>
      <c r="AO26" s="77">
        <v>36.54</v>
      </c>
      <c r="AQ26" s="44"/>
      <c r="AR26" s="44"/>
      <c r="AS26" s="44"/>
      <c r="AT26" s="44"/>
      <c r="AU26" s="45">
        <v>8</v>
      </c>
      <c r="AV26" s="78">
        <v>180.64</v>
      </c>
      <c r="AX26" s="44"/>
      <c r="AY26" s="44"/>
      <c r="AZ26" s="44"/>
      <c r="BA26" s="45" t="s">
        <v>99</v>
      </c>
      <c r="BB26" s="45">
        <v>109</v>
      </c>
      <c r="BC26" s="83">
        <v>289.85000000000002</v>
      </c>
      <c r="BE26" s="90"/>
      <c r="BF26" s="90"/>
      <c r="BG26" s="90"/>
      <c r="BH26" s="91" t="s">
        <v>99</v>
      </c>
      <c r="BI26" s="91">
        <v>113</v>
      </c>
      <c r="BJ26" s="92">
        <v>305.65999999999997</v>
      </c>
      <c r="BL26" s="44"/>
      <c r="BM26" s="44"/>
      <c r="BN26" s="44"/>
      <c r="BO26" s="45" t="s">
        <v>99</v>
      </c>
      <c r="BP26" s="45">
        <v>122</v>
      </c>
      <c r="BQ26" s="97">
        <v>328.98</v>
      </c>
      <c r="BS26" s="44"/>
      <c r="BT26" s="44"/>
      <c r="BU26" s="44"/>
      <c r="BV26" s="45" t="s">
        <v>99</v>
      </c>
      <c r="BW26" s="45">
        <v>123</v>
      </c>
      <c r="BX26" s="83">
        <v>328.21000000000004</v>
      </c>
      <c r="BZ26" s="44"/>
      <c r="CA26" s="44"/>
      <c r="CB26" s="44"/>
      <c r="CC26" s="45" t="s">
        <v>83</v>
      </c>
      <c r="CD26" s="46">
        <v>3</v>
      </c>
      <c r="CE26" s="47">
        <v>3.85</v>
      </c>
    </row>
    <row r="27" spans="1:83">
      <c r="A27" s="44"/>
      <c r="B27" s="44"/>
      <c r="C27" s="44"/>
      <c r="D27" s="38" t="s">
        <v>72</v>
      </c>
      <c r="E27" s="38">
        <v>8</v>
      </c>
      <c r="F27" s="77">
        <v>261.89</v>
      </c>
      <c r="H27" s="44"/>
      <c r="I27" s="44"/>
      <c r="J27" s="44"/>
      <c r="K27" s="38" t="s">
        <v>70</v>
      </c>
      <c r="L27" s="38">
        <v>1</v>
      </c>
      <c r="M27" s="80">
        <v>-16.59</v>
      </c>
      <c r="O27" s="44"/>
      <c r="P27" s="44"/>
      <c r="Q27" s="44"/>
      <c r="R27" s="38" t="s">
        <v>71</v>
      </c>
      <c r="S27" s="38">
        <v>59</v>
      </c>
      <c r="T27" s="80">
        <v>1883.58</v>
      </c>
      <c r="V27" s="44"/>
      <c r="W27" s="44"/>
      <c r="X27" s="44"/>
      <c r="Y27" s="44"/>
      <c r="Z27" s="45">
        <v>0</v>
      </c>
      <c r="AA27" s="78">
        <v>33.840000000000003</v>
      </c>
      <c r="AC27" s="44"/>
      <c r="AD27" s="44"/>
      <c r="AE27" s="44"/>
      <c r="AF27" s="38" t="s">
        <v>70</v>
      </c>
      <c r="AG27" s="38">
        <v>1</v>
      </c>
      <c r="AH27" s="77">
        <v>33.25</v>
      </c>
      <c r="AJ27" s="44"/>
      <c r="AK27" s="44"/>
      <c r="AL27" s="44"/>
      <c r="AM27" s="44"/>
      <c r="AN27" s="45">
        <v>2</v>
      </c>
      <c r="AO27" s="78">
        <v>59.28</v>
      </c>
      <c r="AQ27" s="44"/>
      <c r="AR27" s="44"/>
      <c r="AS27" s="44"/>
      <c r="AT27" s="38" t="s">
        <v>71</v>
      </c>
      <c r="AU27" s="38">
        <v>3</v>
      </c>
      <c r="AV27" s="77">
        <v>50.29</v>
      </c>
      <c r="AX27" s="44"/>
      <c r="AY27" s="44"/>
      <c r="AZ27" s="44"/>
      <c r="BA27" s="45" t="s">
        <v>100</v>
      </c>
      <c r="BB27" s="45">
        <v>69</v>
      </c>
      <c r="BC27" s="83">
        <v>397.82</v>
      </c>
      <c r="BE27" s="90"/>
      <c r="BF27" s="90"/>
      <c r="BG27" s="90"/>
      <c r="BH27" s="91" t="s">
        <v>100</v>
      </c>
      <c r="BI27" s="91">
        <v>74</v>
      </c>
      <c r="BJ27" s="92">
        <v>419.09</v>
      </c>
      <c r="BL27" s="44"/>
      <c r="BM27" s="44"/>
      <c r="BN27" s="44"/>
      <c r="BO27" s="45" t="s">
        <v>100</v>
      </c>
      <c r="BP27" s="45">
        <v>78</v>
      </c>
      <c r="BQ27" s="97">
        <v>427.69000000000005</v>
      </c>
      <c r="BS27" s="44"/>
      <c r="BT27" s="44"/>
      <c r="BU27" s="44"/>
      <c r="BV27" s="45" t="s">
        <v>100</v>
      </c>
      <c r="BW27" s="45">
        <v>85</v>
      </c>
      <c r="BX27" s="83">
        <v>452.88</v>
      </c>
      <c r="BZ27" s="44"/>
      <c r="CA27" s="44"/>
      <c r="CB27" s="44"/>
      <c r="CC27" s="45" t="s">
        <v>84</v>
      </c>
      <c r="CD27" s="46">
        <v>6</v>
      </c>
      <c r="CE27" s="47">
        <v>22.85</v>
      </c>
    </row>
    <row r="28" spans="1:83">
      <c r="A28" s="44"/>
      <c r="B28" s="44"/>
      <c r="C28" s="44"/>
      <c r="D28" s="38" t="s">
        <v>73</v>
      </c>
      <c r="E28" s="38">
        <v>1</v>
      </c>
      <c r="F28" s="77">
        <v>5.78</v>
      </c>
      <c r="H28" s="44"/>
      <c r="I28" s="44"/>
      <c r="J28" s="44"/>
      <c r="K28" s="44"/>
      <c r="L28" s="45">
        <v>141</v>
      </c>
      <c r="M28" s="81">
        <v>5810.12</v>
      </c>
      <c r="O28" s="44"/>
      <c r="P28" s="44"/>
      <c r="Q28" s="44"/>
      <c r="R28" s="38" t="s">
        <v>72</v>
      </c>
      <c r="S28" s="38">
        <v>8</v>
      </c>
      <c r="T28" s="80">
        <v>292.05</v>
      </c>
      <c r="V28" s="44"/>
      <c r="W28" s="44"/>
      <c r="X28" s="44"/>
      <c r="Y28" s="38" t="s">
        <v>71</v>
      </c>
      <c r="Z28" s="38">
        <v>57</v>
      </c>
      <c r="AA28" s="77">
        <v>1892.88</v>
      </c>
      <c r="AC28" s="44"/>
      <c r="AD28" s="44"/>
      <c r="AE28" s="44"/>
      <c r="AF28" s="44"/>
      <c r="AG28" s="45">
        <v>2</v>
      </c>
      <c r="AH28" s="78">
        <v>59.28</v>
      </c>
      <c r="AJ28" s="44"/>
      <c r="AK28" s="44"/>
      <c r="AL28" s="44"/>
      <c r="AM28" s="44"/>
      <c r="AN28" s="45">
        <v>149</v>
      </c>
      <c r="AO28" s="78">
        <v>7199.41</v>
      </c>
      <c r="AQ28" s="44"/>
      <c r="AR28" s="44"/>
      <c r="AS28" s="44"/>
      <c r="AT28" s="44"/>
      <c r="AU28" s="45">
        <v>8</v>
      </c>
      <c r="AV28" s="78">
        <v>146.47</v>
      </c>
      <c r="AX28" s="44"/>
      <c r="AY28" s="44"/>
      <c r="AZ28" s="44"/>
      <c r="BA28" s="45" t="s">
        <v>101</v>
      </c>
      <c r="BB28" s="45">
        <v>59</v>
      </c>
      <c r="BC28" s="83">
        <v>473.20000000000005</v>
      </c>
      <c r="BE28" s="90"/>
      <c r="BF28" s="90"/>
      <c r="BG28" s="90"/>
      <c r="BH28" s="91" t="s">
        <v>101</v>
      </c>
      <c r="BI28" s="91">
        <v>62</v>
      </c>
      <c r="BJ28" s="92">
        <v>479.35</v>
      </c>
      <c r="BL28" s="44"/>
      <c r="BM28" s="44"/>
      <c r="BN28" s="44"/>
      <c r="BO28" s="45" t="s">
        <v>101</v>
      </c>
      <c r="BP28" s="45">
        <v>63</v>
      </c>
      <c r="BQ28" s="97">
        <v>497.75</v>
      </c>
      <c r="BS28" s="44"/>
      <c r="BT28" s="44"/>
      <c r="BU28" s="44"/>
      <c r="BV28" s="45" t="s">
        <v>101</v>
      </c>
      <c r="BW28" s="45">
        <v>72</v>
      </c>
      <c r="BX28" s="83">
        <v>556.64</v>
      </c>
      <c r="BZ28" s="44"/>
      <c r="CA28" s="44"/>
      <c r="CB28" s="44"/>
      <c r="CC28" s="45" t="s">
        <v>114</v>
      </c>
      <c r="CD28" s="46">
        <v>3</v>
      </c>
      <c r="CE28" s="47">
        <v>11</v>
      </c>
    </row>
    <row r="29" spans="1:83">
      <c r="A29" s="44"/>
      <c r="B29" s="44"/>
      <c r="C29" s="44"/>
      <c r="D29" s="44"/>
      <c r="E29" s="45">
        <v>364</v>
      </c>
      <c r="F29" s="78">
        <v>1261.05</v>
      </c>
      <c r="H29" s="44"/>
      <c r="I29" s="44"/>
      <c r="J29" s="44"/>
      <c r="K29" s="38" t="s">
        <v>71</v>
      </c>
      <c r="L29" s="38">
        <v>58</v>
      </c>
      <c r="M29" s="80">
        <v>1833.09</v>
      </c>
      <c r="O29" s="44"/>
      <c r="P29" s="44"/>
      <c r="Q29" s="44"/>
      <c r="R29" s="38" t="s">
        <v>73</v>
      </c>
      <c r="S29" s="38">
        <v>1</v>
      </c>
      <c r="T29" s="80">
        <v>3.62</v>
      </c>
      <c r="V29" s="44"/>
      <c r="W29" s="44"/>
      <c r="X29" s="44"/>
      <c r="Y29" s="38" t="s">
        <v>72</v>
      </c>
      <c r="Z29" s="38">
        <v>9</v>
      </c>
      <c r="AA29" s="77">
        <v>336.81</v>
      </c>
      <c r="AC29" s="44"/>
      <c r="AD29" s="44"/>
      <c r="AE29" s="44"/>
      <c r="AF29" s="44"/>
      <c r="AG29" s="45">
        <v>0</v>
      </c>
      <c r="AH29" s="78">
        <v>36.54</v>
      </c>
      <c r="AJ29" s="44"/>
      <c r="AK29" s="44"/>
      <c r="AL29" s="44"/>
      <c r="AM29" s="38" t="s">
        <v>71</v>
      </c>
      <c r="AN29" s="38">
        <v>56</v>
      </c>
      <c r="AO29" s="77">
        <v>1930.03</v>
      </c>
      <c r="AQ29" s="44"/>
      <c r="AR29" s="44"/>
      <c r="AS29" s="44"/>
      <c r="AT29" s="38" t="s">
        <v>72</v>
      </c>
      <c r="AU29" s="38">
        <v>2</v>
      </c>
      <c r="AV29" s="77">
        <v>29.85</v>
      </c>
      <c r="AX29" s="44"/>
      <c r="AY29" s="44"/>
      <c r="AZ29" s="44"/>
      <c r="BA29" s="45" t="s">
        <v>102</v>
      </c>
      <c r="BB29" s="45">
        <v>48</v>
      </c>
      <c r="BC29" s="83">
        <v>465.54</v>
      </c>
      <c r="BE29" s="90"/>
      <c r="BF29" s="90"/>
      <c r="BG29" s="90"/>
      <c r="BH29" s="91" t="s">
        <v>102</v>
      </c>
      <c r="BI29" s="91">
        <v>55</v>
      </c>
      <c r="BJ29" s="92">
        <v>523</v>
      </c>
      <c r="BL29" s="44"/>
      <c r="BM29" s="44"/>
      <c r="BN29" s="44"/>
      <c r="BO29" s="45" t="s">
        <v>102</v>
      </c>
      <c r="BP29" s="45">
        <v>54</v>
      </c>
      <c r="BQ29" s="97">
        <v>516.04999999999995</v>
      </c>
      <c r="BS29" s="44"/>
      <c r="BT29" s="44"/>
      <c r="BU29" s="44"/>
      <c r="BV29" s="45" t="s">
        <v>102</v>
      </c>
      <c r="BW29" s="45">
        <v>56</v>
      </c>
      <c r="BX29" s="83">
        <v>519.64</v>
      </c>
      <c r="BZ29" s="44"/>
      <c r="CA29" s="44"/>
      <c r="CB29" s="44"/>
      <c r="CC29" s="45" t="s">
        <v>120</v>
      </c>
      <c r="CD29" s="46">
        <v>2</v>
      </c>
      <c r="CE29" s="47">
        <v>0</v>
      </c>
    </row>
    <row r="30" spans="1:83">
      <c r="A30" s="44"/>
      <c r="B30" s="44"/>
      <c r="C30" s="44"/>
      <c r="D30" s="38" t="s">
        <v>74</v>
      </c>
      <c r="E30" s="38">
        <v>1</v>
      </c>
      <c r="F30" s="77">
        <v>11.59</v>
      </c>
      <c r="H30" s="44"/>
      <c r="I30" s="44"/>
      <c r="J30" s="44"/>
      <c r="K30" s="38" t="s">
        <v>72</v>
      </c>
      <c r="L30" s="38">
        <v>8</v>
      </c>
      <c r="M30" s="80">
        <v>292.05</v>
      </c>
      <c r="O30" s="44"/>
      <c r="P30" s="44"/>
      <c r="Q30" s="44"/>
      <c r="R30" s="44"/>
      <c r="S30" s="45">
        <v>366</v>
      </c>
      <c r="T30" s="81">
        <v>1279.57</v>
      </c>
      <c r="V30" s="44"/>
      <c r="W30" s="44"/>
      <c r="X30" s="44"/>
      <c r="Y30" s="38" t="s">
        <v>73</v>
      </c>
      <c r="Z30" s="38">
        <v>2</v>
      </c>
      <c r="AA30" s="77">
        <v>5.22</v>
      </c>
      <c r="AC30" s="44"/>
      <c r="AD30" s="44"/>
      <c r="AE30" s="44"/>
      <c r="AF30" s="44"/>
      <c r="AG30" s="45">
        <v>149</v>
      </c>
      <c r="AH30" s="78">
        <v>7241.01</v>
      </c>
      <c r="AJ30" s="44"/>
      <c r="AK30" s="44"/>
      <c r="AL30" s="44"/>
      <c r="AM30" s="38" t="s">
        <v>72</v>
      </c>
      <c r="AN30" s="38">
        <v>13</v>
      </c>
      <c r="AO30" s="77">
        <v>447.75</v>
      </c>
      <c r="AQ30" s="44"/>
      <c r="AR30" s="44"/>
      <c r="AS30" s="44"/>
      <c r="AT30" s="38" t="s">
        <v>73</v>
      </c>
      <c r="AU30" s="38">
        <v>8</v>
      </c>
      <c r="AV30" s="77">
        <v>15.46</v>
      </c>
      <c r="AX30" s="44"/>
      <c r="AY30" s="44"/>
      <c r="AZ30" s="44"/>
      <c r="BA30" s="45" t="s">
        <v>103</v>
      </c>
      <c r="BB30" s="45">
        <v>58</v>
      </c>
      <c r="BC30" s="83">
        <v>732.64</v>
      </c>
      <c r="BE30" s="90"/>
      <c r="BF30" s="90"/>
      <c r="BG30" s="90"/>
      <c r="BH30" s="91" t="s">
        <v>103</v>
      </c>
      <c r="BI30" s="91">
        <v>61</v>
      </c>
      <c r="BJ30" s="92">
        <v>772.54</v>
      </c>
      <c r="BL30" s="44"/>
      <c r="BM30" s="44"/>
      <c r="BN30" s="44"/>
      <c r="BO30" s="45" t="s">
        <v>103</v>
      </c>
      <c r="BP30" s="45">
        <v>59</v>
      </c>
      <c r="BQ30" s="97">
        <v>751.54000000000008</v>
      </c>
      <c r="BS30" s="44"/>
      <c r="BT30" s="44"/>
      <c r="BU30" s="44"/>
      <c r="BV30" s="45" t="s">
        <v>103</v>
      </c>
      <c r="BW30" s="45">
        <v>64</v>
      </c>
      <c r="BX30" s="83">
        <v>826.63000000000011</v>
      </c>
      <c r="BZ30" s="44"/>
      <c r="CA30" s="44"/>
      <c r="CB30" s="44"/>
      <c r="CC30" s="45" t="s">
        <v>85</v>
      </c>
      <c r="CD30" s="46">
        <v>6</v>
      </c>
      <c r="CE30" s="47">
        <v>29.8</v>
      </c>
    </row>
    <row r="31" spans="1:83">
      <c r="A31" s="44"/>
      <c r="B31" s="44"/>
      <c r="C31" s="44"/>
      <c r="D31" s="44"/>
      <c r="E31" s="45">
        <v>3</v>
      </c>
      <c r="F31" s="78">
        <v>12.53</v>
      </c>
      <c r="H31" s="44"/>
      <c r="I31" s="44"/>
      <c r="J31" s="44"/>
      <c r="K31" s="38" t="s">
        <v>73</v>
      </c>
      <c r="L31" s="38">
        <v>1</v>
      </c>
      <c r="M31" s="80">
        <v>-3.2199999999999998</v>
      </c>
      <c r="O31" s="44"/>
      <c r="P31" s="44"/>
      <c r="Q31" s="44"/>
      <c r="R31" s="38" t="s">
        <v>74</v>
      </c>
      <c r="S31" s="38">
        <v>1</v>
      </c>
      <c r="T31" s="80">
        <v>1.2000000000000002</v>
      </c>
      <c r="V31" s="44"/>
      <c r="W31" s="44"/>
      <c r="X31" s="44"/>
      <c r="Y31" s="44"/>
      <c r="Z31" s="45">
        <v>375</v>
      </c>
      <c r="AA31" s="78">
        <v>1597.29</v>
      </c>
      <c r="AC31" s="44"/>
      <c r="AD31" s="44"/>
      <c r="AE31" s="44"/>
      <c r="AF31" s="38" t="s">
        <v>71</v>
      </c>
      <c r="AG31" s="38">
        <v>56</v>
      </c>
      <c r="AH31" s="77">
        <v>1937.98</v>
      </c>
      <c r="AJ31" s="44"/>
      <c r="AK31" s="44"/>
      <c r="AL31" s="44"/>
      <c r="AM31" s="38" t="s">
        <v>73</v>
      </c>
      <c r="AN31" s="38">
        <v>1</v>
      </c>
      <c r="AO31" s="77">
        <v>1.62</v>
      </c>
      <c r="AQ31" s="44"/>
      <c r="AR31" s="44"/>
      <c r="AS31" s="44"/>
      <c r="AT31" s="44"/>
      <c r="AU31" s="45">
        <v>24</v>
      </c>
      <c r="AV31" s="78">
        <v>56.89</v>
      </c>
      <c r="AX31" s="44"/>
      <c r="AY31" s="44"/>
      <c r="AZ31" s="44"/>
      <c r="BA31" s="45" t="s">
        <v>104</v>
      </c>
      <c r="BB31" s="45">
        <v>47</v>
      </c>
      <c r="BC31" s="83">
        <v>747.92</v>
      </c>
      <c r="BE31" s="90"/>
      <c r="BF31" s="90"/>
      <c r="BG31" s="90"/>
      <c r="BH31" s="91" t="s">
        <v>104</v>
      </c>
      <c r="BI31" s="91">
        <v>47</v>
      </c>
      <c r="BJ31" s="92">
        <v>761.1</v>
      </c>
      <c r="BL31" s="44"/>
      <c r="BM31" s="44"/>
      <c r="BN31" s="44"/>
      <c r="BO31" s="45" t="s">
        <v>104</v>
      </c>
      <c r="BP31" s="45">
        <v>49</v>
      </c>
      <c r="BQ31" s="97">
        <v>781.54</v>
      </c>
      <c r="BS31" s="44"/>
      <c r="BT31" s="44"/>
      <c r="BU31" s="44"/>
      <c r="BV31" s="45" t="s">
        <v>104</v>
      </c>
      <c r="BW31" s="45">
        <v>51</v>
      </c>
      <c r="BX31" s="83">
        <v>813.3900000000001</v>
      </c>
      <c r="BZ31" s="44"/>
      <c r="CA31" s="44"/>
      <c r="CB31" s="44"/>
      <c r="CC31" s="45" t="s">
        <v>86</v>
      </c>
      <c r="CD31" s="46">
        <v>3</v>
      </c>
      <c r="CE31" s="47">
        <v>32.56</v>
      </c>
    </row>
    <row r="32" spans="1:83">
      <c r="A32" s="44"/>
      <c r="B32" s="44"/>
      <c r="C32" s="44"/>
      <c r="D32" s="44"/>
      <c r="E32" s="45">
        <v>343</v>
      </c>
      <c r="F32" s="78">
        <v>1348.52</v>
      </c>
      <c r="H32" s="44"/>
      <c r="I32" s="44"/>
      <c r="J32" s="44"/>
      <c r="K32" s="44"/>
      <c r="L32" s="45">
        <v>3</v>
      </c>
      <c r="M32" s="81">
        <v>7.19</v>
      </c>
      <c r="O32" s="44"/>
      <c r="P32" s="44"/>
      <c r="Q32" s="44"/>
      <c r="R32" s="44"/>
      <c r="S32" s="45">
        <v>2</v>
      </c>
      <c r="T32" s="81">
        <v>8.11</v>
      </c>
      <c r="V32" s="44"/>
      <c r="W32" s="44"/>
      <c r="X32" s="44"/>
      <c r="Y32" s="38" t="s">
        <v>74</v>
      </c>
      <c r="Z32" s="38">
        <v>1</v>
      </c>
      <c r="AA32" s="77">
        <v>6.68</v>
      </c>
      <c r="AC32" s="44"/>
      <c r="AD32" s="44"/>
      <c r="AE32" s="44"/>
      <c r="AF32" s="38" t="s">
        <v>72</v>
      </c>
      <c r="AG32" s="38">
        <v>11</v>
      </c>
      <c r="AH32" s="77">
        <v>396.71</v>
      </c>
      <c r="AJ32" s="44"/>
      <c r="AK32" s="44"/>
      <c r="AL32" s="44"/>
      <c r="AM32" s="44"/>
      <c r="AN32" s="45">
        <v>364</v>
      </c>
      <c r="AO32" s="78">
        <v>1550.06</v>
      </c>
      <c r="AQ32" s="44"/>
      <c r="AR32" s="44"/>
      <c r="AS32" s="44"/>
      <c r="AT32" s="38" t="s">
        <v>74</v>
      </c>
      <c r="AU32" s="38">
        <v>2</v>
      </c>
      <c r="AV32" s="77">
        <v>11.81</v>
      </c>
      <c r="AX32" s="44"/>
      <c r="AY32" s="44"/>
      <c r="AZ32" s="44"/>
      <c r="BA32" s="45" t="s">
        <v>105</v>
      </c>
      <c r="BB32" s="45">
        <v>23</v>
      </c>
      <c r="BC32" s="83">
        <v>366.98</v>
      </c>
      <c r="BE32" s="90"/>
      <c r="BF32" s="90"/>
      <c r="BG32" s="90"/>
      <c r="BH32" s="91" t="s">
        <v>105</v>
      </c>
      <c r="BI32" s="91">
        <v>28</v>
      </c>
      <c r="BJ32" s="92">
        <v>378.78</v>
      </c>
      <c r="BL32" s="44"/>
      <c r="BM32" s="44"/>
      <c r="BN32" s="44"/>
      <c r="BO32" s="45" t="s">
        <v>105</v>
      </c>
      <c r="BP32" s="45">
        <v>28</v>
      </c>
      <c r="BQ32" s="97">
        <v>499.01</v>
      </c>
      <c r="BS32" s="44"/>
      <c r="BT32" s="44"/>
      <c r="BU32" s="44"/>
      <c r="BV32" s="45" t="s">
        <v>105</v>
      </c>
      <c r="BW32" s="45">
        <v>27</v>
      </c>
      <c r="BX32" s="83">
        <v>438.13</v>
      </c>
      <c r="BZ32" s="44"/>
      <c r="CA32" s="44"/>
      <c r="CB32" s="44"/>
      <c r="CC32" s="45" t="s">
        <v>87</v>
      </c>
      <c r="CD32" s="46">
        <v>3</v>
      </c>
      <c r="CE32" s="47">
        <v>7.3</v>
      </c>
    </row>
    <row r="33" spans="1:83">
      <c r="A33" s="44"/>
      <c r="B33" s="44"/>
      <c r="C33" s="44"/>
      <c r="D33" s="38" t="s">
        <v>75</v>
      </c>
      <c r="E33" s="38">
        <v>1</v>
      </c>
      <c r="F33" s="77">
        <v>7.35</v>
      </c>
      <c r="H33" s="44"/>
      <c r="I33" s="44"/>
      <c r="J33" s="44"/>
      <c r="K33" s="44"/>
      <c r="L33" s="45">
        <v>365</v>
      </c>
      <c r="M33" s="81">
        <v>1269.07</v>
      </c>
      <c r="O33" s="44"/>
      <c r="P33" s="44"/>
      <c r="Q33" s="44"/>
      <c r="R33" s="44"/>
      <c r="S33" s="45">
        <v>3</v>
      </c>
      <c r="T33" s="81">
        <v>12.53</v>
      </c>
      <c r="V33" s="44"/>
      <c r="W33" s="44"/>
      <c r="X33" s="44"/>
      <c r="Y33" s="44"/>
      <c r="Z33" s="45">
        <v>3</v>
      </c>
      <c r="AA33" s="78">
        <v>12.53</v>
      </c>
      <c r="AC33" s="44"/>
      <c r="AD33" s="44"/>
      <c r="AE33" s="44"/>
      <c r="AF33" s="38" t="s">
        <v>73</v>
      </c>
      <c r="AG33" s="38">
        <v>1</v>
      </c>
      <c r="AH33" s="77">
        <v>1.62</v>
      </c>
      <c r="AJ33" s="44"/>
      <c r="AK33" s="44"/>
      <c r="AL33" s="44"/>
      <c r="AM33" s="38" t="s">
        <v>74</v>
      </c>
      <c r="AN33" s="38">
        <v>1</v>
      </c>
      <c r="AO33" s="77">
        <v>2.21</v>
      </c>
      <c r="AQ33" s="44"/>
      <c r="AR33" s="44"/>
      <c r="AS33" s="44"/>
      <c r="AT33" s="44"/>
      <c r="AU33" s="45">
        <v>15</v>
      </c>
      <c r="AV33" s="78">
        <v>34.97</v>
      </c>
      <c r="AX33" s="44"/>
      <c r="AY33" s="44"/>
      <c r="AZ33" s="44"/>
      <c r="BA33" s="45" t="s">
        <v>106</v>
      </c>
      <c r="BB33" s="45">
        <v>10</v>
      </c>
      <c r="BC33" s="83">
        <v>160.67000000000002</v>
      </c>
      <c r="BE33" s="90"/>
      <c r="BF33" s="90"/>
      <c r="BG33" s="90"/>
      <c r="BH33" s="91" t="s">
        <v>106</v>
      </c>
      <c r="BI33" s="91">
        <v>10</v>
      </c>
      <c r="BJ33" s="92">
        <v>160.67000000000002</v>
      </c>
      <c r="BL33" s="44"/>
      <c r="BM33" s="44"/>
      <c r="BN33" s="44"/>
      <c r="BO33" s="45" t="s">
        <v>106</v>
      </c>
      <c r="BP33" s="45">
        <v>10</v>
      </c>
      <c r="BQ33" s="97">
        <v>161.78</v>
      </c>
      <c r="BS33" s="44"/>
      <c r="BT33" s="44"/>
      <c r="BU33" s="44"/>
      <c r="BV33" s="45" t="s">
        <v>106</v>
      </c>
      <c r="BW33" s="45">
        <v>9</v>
      </c>
      <c r="BX33" s="83">
        <v>144.31</v>
      </c>
      <c r="BZ33" s="44"/>
      <c r="CA33" s="44"/>
      <c r="CB33" s="44"/>
      <c r="CC33" s="45" t="s">
        <v>88</v>
      </c>
      <c r="CD33" s="46">
        <v>8020</v>
      </c>
      <c r="CE33" s="47">
        <v>94172.489999999991</v>
      </c>
    </row>
    <row r="34" spans="1:83">
      <c r="A34" s="44"/>
      <c r="B34" s="44"/>
      <c r="C34" s="44"/>
      <c r="D34" s="44"/>
      <c r="E34" s="45">
        <v>2</v>
      </c>
      <c r="F34" s="78">
        <v>11.65</v>
      </c>
      <c r="H34" s="44"/>
      <c r="I34" s="44"/>
      <c r="J34" s="44"/>
      <c r="K34" s="38" t="s">
        <v>74</v>
      </c>
      <c r="L34" s="38">
        <v>2</v>
      </c>
      <c r="M34" s="80">
        <v>13.12</v>
      </c>
      <c r="O34" s="44"/>
      <c r="P34" s="44"/>
      <c r="Q34" s="44"/>
      <c r="R34" s="44"/>
      <c r="S34" s="45">
        <v>350</v>
      </c>
      <c r="T34" s="81">
        <v>1384.33</v>
      </c>
      <c r="V34" s="44"/>
      <c r="W34" s="44"/>
      <c r="X34" s="44"/>
      <c r="Y34" s="44"/>
      <c r="Z34" s="45">
        <v>352</v>
      </c>
      <c r="AA34" s="78">
        <v>1653.02</v>
      </c>
      <c r="AC34" s="44"/>
      <c r="AD34" s="44"/>
      <c r="AE34" s="44"/>
      <c r="AF34" s="44"/>
      <c r="AG34" s="45">
        <v>377</v>
      </c>
      <c r="AH34" s="78">
        <v>1602.83</v>
      </c>
      <c r="AJ34" s="44"/>
      <c r="AK34" s="44"/>
      <c r="AL34" s="44"/>
      <c r="AM34" s="44"/>
      <c r="AN34" s="45">
        <v>4</v>
      </c>
      <c r="AO34" s="78">
        <v>17.73</v>
      </c>
      <c r="AQ34" s="44"/>
      <c r="AR34" s="44"/>
      <c r="AS34" s="44"/>
      <c r="AT34" s="44"/>
      <c r="AU34" s="45">
        <v>23</v>
      </c>
      <c r="AV34" s="78">
        <v>52.74</v>
      </c>
      <c r="AX34" s="44"/>
      <c r="AY34" s="44"/>
      <c r="AZ34" s="44"/>
      <c r="BA34" s="45" t="s">
        <v>107</v>
      </c>
      <c r="BB34" s="45">
        <v>6</v>
      </c>
      <c r="BC34" s="83">
        <v>81.55</v>
      </c>
      <c r="BE34" s="90"/>
      <c r="BF34" s="90"/>
      <c r="BG34" s="90"/>
      <c r="BH34" s="91" t="s">
        <v>107</v>
      </c>
      <c r="BI34" s="91">
        <v>7</v>
      </c>
      <c r="BJ34" s="92">
        <v>111.53</v>
      </c>
      <c r="BL34" s="44"/>
      <c r="BM34" s="44"/>
      <c r="BN34" s="44"/>
      <c r="BO34" s="45" t="s">
        <v>107</v>
      </c>
      <c r="BP34" s="45">
        <v>8</v>
      </c>
      <c r="BQ34" s="97">
        <v>127.89</v>
      </c>
      <c r="BS34" s="44"/>
      <c r="BT34" s="44"/>
      <c r="BU34" s="44"/>
      <c r="BV34" s="45" t="s">
        <v>107</v>
      </c>
      <c r="BW34" s="45">
        <v>8</v>
      </c>
      <c r="BX34" s="83">
        <v>127.89</v>
      </c>
      <c r="BZ34" s="44"/>
      <c r="CA34" s="44"/>
      <c r="CB34" s="44"/>
      <c r="CC34" s="45" t="s">
        <v>89</v>
      </c>
      <c r="CD34" s="46">
        <v>7473</v>
      </c>
      <c r="CE34" s="47">
        <v>104736.79999999999</v>
      </c>
    </row>
    <row r="35" spans="1:83">
      <c r="A35" s="44"/>
      <c r="B35" s="44"/>
      <c r="C35" s="44"/>
      <c r="D35" s="44"/>
      <c r="E35" s="45">
        <v>298</v>
      </c>
      <c r="F35" s="78">
        <v>2374.02</v>
      </c>
      <c r="H35" s="44"/>
      <c r="I35" s="44"/>
      <c r="J35" s="44"/>
      <c r="K35" s="44"/>
      <c r="L35" s="45">
        <v>3</v>
      </c>
      <c r="M35" s="81">
        <v>24.38</v>
      </c>
      <c r="O35" s="44"/>
      <c r="P35" s="44"/>
      <c r="Q35" s="44"/>
      <c r="R35" s="38" t="s">
        <v>75</v>
      </c>
      <c r="S35" s="38">
        <v>1</v>
      </c>
      <c r="T35" s="80">
        <v>19.350000000000001</v>
      </c>
      <c r="V35" s="44"/>
      <c r="W35" s="44"/>
      <c r="X35" s="44"/>
      <c r="Y35" s="44"/>
      <c r="Z35" s="45">
        <v>0</v>
      </c>
      <c r="AA35" s="78">
        <v>7.16</v>
      </c>
      <c r="AC35" s="44"/>
      <c r="AD35" s="44"/>
      <c r="AE35" s="44"/>
      <c r="AF35" s="38" t="s">
        <v>74</v>
      </c>
      <c r="AG35" s="38">
        <v>2</v>
      </c>
      <c r="AH35" s="77">
        <v>10.199999999999999</v>
      </c>
      <c r="AJ35" s="44"/>
      <c r="AK35" s="44"/>
      <c r="AL35" s="44"/>
      <c r="AM35" s="44"/>
      <c r="AN35" s="45">
        <v>353</v>
      </c>
      <c r="AO35" s="78">
        <v>1649.07</v>
      </c>
      <c r="AQ35" s="44"/>
      <c r="AR35" s="44"/>
      <c r="AS35" s="44"/>
      <c r="AT35" s="38" t="s">
        <v>75</v>
      </c>
      <c r="AU35" s="38">
        <v>2</v>
      </c>
      <c r="AV35" s="77">
        <v>-16.440000000000001</v>
      </c>
      <c r="AX35" s="44"/>
      <c r="AY35" s="44"/>
      <c r="AZ35" s="44"/>
      <c r="BA35" s="45" t="s">
        <v>83</v>
      </c>
      <c r="BB35" s="45">
        <v>3</v>
      </c>
      <c r="BC35" s="83">
        <v>20.71</v>
      </c>
      <c r="BE35" s="90"/>
      <c r="BF35" s="90"/>
      <c r="BG35" s="90"/>
      <c r="BH35" s="91" t="s">
        <v>83</v>
      </c>
      <c r="BI35" s="91">
        <v>3</v>
      </c>
      <c r="BJ35" s="92">
        <v>30.96</v>
      </c>
      <c r="BL35" s="44"/>
      <c r="BM35" s="44"/>
      <c r="BN35" s="44"/>
      <c r="BO35" s="45" t="s">
        <v>83</v>
      </c>
      <c r="BP35" s="45">
        <v>4</v>
      </c>
      <c r="BQ35" s="97">
        <v>33.47</v>
      </c>
      <c r="BS35" s="44"/>
      <c r="BT35" s="44"/>
      <c r="BU35" s="44"/>
      <c r="BV35" s="45" t="s">
        <v>83</v>
      </c>
      <c r="BW35" s="45">
        <v>3</v>
      </c>
      <c r="BX35" s="83">
        <v>-1.1599999999999997</v>
      </c>
      <c r="BZ35" s="44"/>
      <c r="CA35" s="44"/>
      <c r="CB35" s="44"/>
      <c r="CC35" s="45" t="s">
        <v>90</v>
      </c>
      <c r="CD35" s="46">
        <v>8026</v>
      </c>
      <c r="CE35" s="47">
        <v>125042.29000000001</v>
      </c>
    </row>
    <row r="36" spans="1:83">
      <c r="A36" s="44"/>
      <c r="B36" s="44"/>
      <c r="C36" s="44"/>
      <c r="D36" s="38" t="s">
        <v>76</v>
      </c>
      <c r="E36" s="38">
        <v>1</v>
      </c>
      <c r="F36" s="77">
        <v>35.65</v>
      </c>
      <c r="H36" s="44"/>
      <c r="I36" s="44"/>
      <c r="J36" s="44"/>
      <c r="K36" s="44"/>
      <c r="L36" s="45">
        <v>352</v>
      </c>
      <c r="M36" s="81">
        <v>1375.19</v>
      </c>
      <c r="O36" s="44"/>
      <c r="P36" s="44"/>
      <c r="Q36" s="44"/>
      <c r="R36" s="44"/>
      <c r="S36" s="45">
        <v>2</v>
      </c>
      <c r="T36" s="81">
        <v>11.65</v>
      </c>
      <c r="V36" s="44"/>
      <c r="W36" s="44"/>
      <c r="X36" s="44"/>
      <c r="Y36" s="38" t="s">
        <v>75</v>
      </c>
      <c r="Z36" s="38">
        <v>1</v>
      </c>
      <c r="AA36" s="77">
        <v>5.67</v>
      </c>
      <c r="AC36" s="44"/>
      <c r="AD36" s="44"/>
      <c r="AE36" s="44"/>
      <c r="AF36" s="44"/>
      <c r="AG36" s="45">
        <v>4</v>
      </c>
      <c r="AH36" s="78">
        <v>17.73</v>
      </c>
      <c r="AJ36" s="44"/>
      <c r="AK36" s="44"/>
      <c r="AL36" s="44"/>
      <c r="AM36" s="38" t="s">
        <v>75</v>
      </c>
      <c r="AN36" s="38">
        <v>2</v>
      </c>
      <c r="AO36" s="77">
        <v>11.95</v>
      </c>
      <c r="AQ36" s="44"/>
      <c r="AR36" s="44"/>
      <c r="AS36" s="44"/>
      <c r="AT36" s="44"/>
      <c r="AU36" s="45">
        <v>12</v>
      </c>
      <c r="AV36" s="78">
        <v>60.33</v>
      </c>
      <c r="AX36" s="44"/>
      <c r="AY36" s="44"/>
      <c r="AZ36" s="44"/>
      <c r="BA36" s="45" t="s">
        <v>84</v>
      </c>
      <c r="BB36" s="45">
        <v>7</v>
      </c>
      <c r="BC36" s="83">
        <v>30.23</v>
      </c>
      <c r="BE36" s="90"/>
      <c r="BF36" s="90"/>
      <c r="BG36" s="90"/>
      <c r="BH36" s="91" t="s">
        <v>84</v>
      </c>
      <c r="BI36" s="91">
        <v>7</v>
      </c>
      <c r="BJ36" s="92">
        <v>25.27</v>
      </c>
      <c r="BL36" s="44"/>
      <c r="BM36" s="44"/>
      <c r="BN36" s="44"/>
      <c r="BO36" s="45" t="s">
        <v>84</v>
      </c>
      <c r="BP36" s="45">
        <v>7</v>
      </c>
      <c r="BQ36" s="97">
        <v>25.27</v>
      </c>
      <c r="BS36" s="44"/>
      <c r="BT36" s="44"/>
      <c r="BU36" s="44"/>
      <c r="BV36" s="45" t="s">
        <v>84</v>
      </c>
      <c r="BW36" s="45">
        <v>6</v>
      </c>
      <c r="BX36" s="83">
        <v>22.85</v>
      </c>
      <c r="BZ36" s="44"/>
      <c r="CA36" s="44"/>
      <c r="CB36" s="44"/>
      <c r="CC36" s="45" t="s">
        <v>91</v>
      </c>
      <c r="CD36" s="46">
        <v>8645</v>
      </c>
      <c r="CE36" s="47">
        <v>142987.99</v>
      </c>
    </row>
    <row r="37" spans="1:83">
      <c r="A37" s="44"/>
      <c r="B37" s="44"/>
      <c r="C37" s="44"/>
      <c r="D37" s="44"/>
      <c r="E37" s="45">
        <v>386</v>
      </c>
      <c r="F37" s="78">
        <v>4937</v>
      </c>
      <c r="H37" s="44"/>
      <c r="I37" s="44"/>
      <c r="J37" s="44"/>
      <c r="K37" s="38" t="s">
        <v>75</v>
      </c>
      <c r="L37" s="38">
        <v>1</v>
      </c>
      <c r="M37" s="80">
        <v>7.35</v>
      </c>
      <c r="O37" s="44"/>
      <c r="P37" s="44"/>
      <c r="Q37" s="44"/>
      <c r="R37" s="44"/>
      <c r="S37" s="45">
        <v>302</v>
      </c>
      <c r="T37" s="81">
        <v>2346.9499999999998</v>
      </c>
      <c r="V37" s="44"/>
      <c r="W37" s="44"/>
      <c r="X37" s="44"/>
      <c r="Y37" s="44"/>
      <c r="Z37" s="45">
        <v>2</v>
      </c>
      <c r="AA37" s="78">
        <v>11.75</v>
      </c>
      <c r="AC37" s="44"/>
      <c r="AD37" s="44"/>
      <c r="AE37" s="44"/>
      <c r="AF37" s="44"/>
      <c r="AG37" s="45">
        <v>352</v>
      </c>
      <c r="AH37" s="78">
        <v>1646.86</v>
      </c>
      <c r="AJ37" s="44"/>
      <c r="AK37" s="44"/>
      <c r="AL37" s="44"/>
      <c r="AM37" s="44"/>
      <c r="AN37" s="45">
        <v>5</v>
      </c>
      <c r="AO37" s="78">
        <v>34.979999999999997</v>
      </c>
      <c r="AQ37" s="44"/>
      <c r="AR37" s="44"/>
      <c r="AS37" s="44"/>
      <c r="AT37" s="44"/>
      <c r="AU37" s="45">
        <v>19</v>
      </c>
      <c r="AV37" s="78">
        <v>94.4</v>
      </c>
      <c r="AX37" s="44"/>
      <c r="AY37" s="44"/>
      <c r="AZ37" s="44"/>
      <c r="BA37" s="45" t="s">
        <v>114</v>
      </c>
      <c r="BB37" s="45">
        <v>1</v>
      </c>
      <c r="BC37" s="83">
        <v>4.78</v>
      </c>
      <c r="BE37" s="90"/>
      <c r="BF37" s="90"/>
      <c r="BG37" s="90"/>
      <c r="BH37" s="91" t="s">
        <v>85</v>
      </c>
      <c r="BI37" s="91">
        <v>3</v>
      </c>
      <c r="BJ37" s="92">
        <v>29.8</v>
      </c>
      <c r="BL37" s="44"/>
      <c r="BM37" s="44"/>
      <c r="BN37" s="44"/>
      <c r="BO37" s="45" t="s">
        <v>85</v>
      </c>
      <c r="BP37" s="45">
        <v>4</v>
      </c>
      <c r="BQ37" s="97">
        <v>38.21</v>
      </c>
      <c r="BS37" s="44"/>
      <c r="BT37" s="44"/>
      <c r="BU37" s="44"/>
      <c r="BV37" s="45" t="s">
        <v>85</v>
      </c>
      <c r="BW37" s="45">
        <v>3</v>
      </c>
      <c r="BX37" s="83">
        <v>29.8</v>
      </c>
      <c r="BZ37" s="44"/>
      <c r="CA37" s="44"/>
      <c r="CB37" s="44"/>
      <c r="CC37" s="45" t="s">
        <v>92</v>
      </c>
      <c r="CD37" s="46">
        <v>8825</v>
      </c>
      <c r="CE37" s="47">
        <v>150196.9</v>
      </c>
    </row>
    <row r="38" spans="1:83">
      <c r="A38" s="44"/>
      <c r="B38" s="44"/>
      <c r="C38" s="44"/>
      <c r="D38" s="38" t="s">
        <v>77</v>
      </c>
      <c r="E38" s="38">
        <v>1</v>
      </c>
      <c r="F38" s="77">
        <v>7.95</v>
      </c>
      <c r="H38" s="44"/>
      <c r="I38" s="44"/>
      <c r="J38" s="44"/>
      <c r="K38" s="44"/>
      <c r="L38" s="45">
        <v>2</v>
      </c>
      <c r="M38" s="81">
        <v>11.65</v>
      </c>
      <c r="O38" s="44"/>
      <c r="P38" s="44"/>
      <c r="Q38" s="44"/>
      <c r="R38" s="38" t="s">
        <v>76</v>
      </c>
      <c r="S38" s="38">
        <v>1</v>
      </c>
      <c r="T38" s="80">
        <v>27.41</v>
      </c>
      <c r="V38" s="44"/>
      <c r="W38" s="44"/>
      <c r="X38" s="44"/>
      <c r="Y38" s="44"/>
      <c r="Z38" s="45">
        <v>309</v>
      </c>
      <c r="AA38" s="78">
        <v>3056.17</v>
      </c>
      <c r="AC38" s="44"/>
      <c r="AD38" s="44"/>
      <c r="AE38" s="44"/>
      <c r="AF38" s="44"/>
      <c r="AG38" s="45">
        <v>0</v>
      </c>
      <c r="AH38" s="78">
        <v>-7.16</v>
      </c>
      <c r="AJ38" s="44"/>
      <c r="AK38" s="44"/>
      <c r="AL38" s="44"/>
      <c r="AM38" s="44"/>
      <c r="AN38" s="45">
        <v>306</v>
      </c>
      <c r="AO38" s="78">
        <v>2961.63</v>
      </c>
      <c r="AQ38" s="44"/>
      <c r="AR38" s="44"/>
      <c r="AS38" s="44"/>
      <c r="AT38" s="38" t="s">
        <v>76</v>
      </c>
      <c r="AU38" s="38">
        <v>1</v>
      </c>
      <c r="AV38" s="77">
        <v>9.56</v>
      </c>
      <c r="AX38" s="44"/>
      <c r="AY38" s="44"/>
      <c r="AZ38" s="44"/>
      <c r="BA38" s="45" t="s">
        <v>85</v>
      </c>
      <c r="BB38" s="45">
        <v>3</v>
      </c>
      <c r="BC38" s="83">
        <v>29.8</v>
      </c>
      <c r="BE38" s="90"/>
      <c r="BF38" s="90"/>
      <c r="BG38" s="90"/>
      <c r="BH38" s="91" t="s">
        <v>88</v>
      </c>
      <c r="BI38" s="91">
        <v>8017</v>
      </c>
      <c r="BJ38" s="92">
        <v>94842.62</v>
      </c>
      <c r="BL38" s="44"/>
      <c r="BM38" s="44"/>
      <c r="BN38" s="44"/>
      <c r="BO38" s="45" t="s">
        <v>88</v>
      </c>
      <c r="BP38" s="45">
        <v>8002</v>
      </c>
      <c r="BQ38" s="97">
        <v>94565.71</v>
      </c>
      <c r="BS38" s="44"/>
      <c r="BT38" s="44"/>
      <c r="BU38" s="44"/>
      <c r="BV38" s="45" t="s">
        <v>88</v>
      </c>
      <c r="BW38" s="45">
        <v>8046</v>
      </c>
      <c r="BX38" s="83">
        <v>94685.99</v>
      </c>
      <c r="BZ38" s="44"/>
      <c r="CA38" s="44"/>
      <c r="CB38" s="44"/>
      <c r="CC38" s="45" t="s">
        <v>93</v>
      </c>
      <c r="CD38" s="46">
        <v>9519</v>
      </c>
      <c r="CE38" s="47">
        <v>163375.04999999999</v>
      </c>
    </row>
    <row r="39" spans="1:83">
      <c r="A39" s="44"/>
      <c r="B39" s="44"/>
      <c r="C39" s="44"/>
      <c r="D39" s="44"/>
      <c r="E39" s="45">
        <v>3</v>
      </c>
      <c r="F39" s="78">
        <v>22.98</v>
      </c>
      <c r="H39" s="44"/>
      <c r="I39" s="44"/>
      <c r="J39" s="44"/>
      <c r="K39" s="44"/>
      <c r="L39" s="45">
        <v>302</v>
      </c>
      <c r="M39" s="81">
        <v>2409.54</v>
      </c>
      <c r="O39" s="44"/>
      <c r="P39" s="44"/>
      <c r="Q39" s="44"/>
      <c r="R39" s="44"/>
      <c r="S39" s="45">
        <v>2</v>
      </c>
      <c r="T39" s="81">
        <v>25.22</v>
      </c>
      <c r="V39" s="44"/>
      <c r="W39" s="44"/>
      <c r="X39" s="44"/>
      <c r="Y39" s="44"/>
      <c r="Z39" s="45">
        <v>0</v>
      </c>
      <c r="AA39" s="78">
        <v>7.35</v>
      </c>
      <c r="AC39" s="44"/>
      <c r="AD39" s="44"/>
      <c r="AE39" s="44"/>
      <c r="AF39" s="38" t="s">
        <v>75</v>
      </c>
      <c r="AG39" s="38">
        <v>2</v>
      </c>
      <c r="AH39" s="77">
        <v>11.95</v>
      </c>
      <c r="AJ39" s="44"/>
      <c r="AK39" s="44"/>
      <c r="AL39" s="44"/>
      <c r="AM39" s="38" t="s">
        <v>76</v>
      </c>
      <c r="AN39" s="38">
        <v>1</v>
      </c>
      <c r="AO39" s="77">
        <v>17.89</v>
      </c>
      <c r="AQ39" s="44"/>
      <c r="AR39" s="44"/>
      <c r="AS39" s="44"/>
      <c r="AT39" s="44"/>
      <c r="AU39" s="45">
        <v>16</v>
      </c>
      <c r="AV39" s="78">
        <v>147.38999999999999</v>
      </c>
      <c r="AX39" s="44"/>
      <c r="AY39" s="44"/>
      <c r="AZ39" s="44"/>
      <c r="BA39" s="45" t="s">
        <v>88</v>
      </c>
      <c r="BB39" s="45">
        <v>7931</v>
      </c>
      <c r="BC39" s="83">
        <v>94094.58</v>
      </c>
      <c r="BE39" s="90"/>
      <c r="BF39" s="90"/>
      <c r="BG39" s="90"/>
      <c r="BH39" s="91" t="s">
        <v>89</v>
      </c>
      <c r="BI39" s="91">
        <v>7438</v>
      </c>
      <c r="BJ39" s="92">
        <v>104817.44</v>
      </c>
      <c r="BL39" s="44"/>
      <c r="BM39" s="44"/>
      <c r="BN39" s="44"/>
      <c r="BO39" s="45" t="s">
        <v>89</v>
      </c>
      <c r="BP39" s="45">
        <v>7414</v>
      </c>
      <c r="BQ39" s="97">
        <v>104430.41</v>
      </c>
      <c r="BS39" s="44"/>
      <c r="BT39" s="44"/>
      <c r="BU39" s="44"/>
      <c r="BV39" s="45" t="s">
        <v>89</v>
      </c>
      <c r="BW39" s="45">
        <v>7439</v>
      </c>
      <c r="BX39" s="83">
        <v>104414.29000000001</v>
      </c>
      <c r="BZ39" s="44"/>
      <c r="CA39" s="44"/>
      <c r="CB39" s="44"/>
      <c r="CC39" s="45" t="s">
        <v>94</v>
      </c>
      <c r="CD39" s="46">
        <v>8454</v>
      </c>
      <c r="CE39" s="47">
        <v>145679.12</v>
      </c>
    </row>
    <row r="40" spans="1:83">
      <c r="A40" s="44"/>
      <c r="B40" s="44"/>
      <c r="C40" s="44"/>
      <c r="D40" s="44"/>
      <c r="E40" s="45">
        <v>6</v>
      </c>
      <c r="F40" s="78">
        <v>59.47</v>
      </c>
      <c r="H40" s="44"/>
      <c r="I40" s="44"/>
      <c r="J40" s="44"/>
      <c r="K40" s="38" t="s">
        <v>76</v>
      </c>
      <c r="L40" s="38">
        <v>1</v>
      </c>
      <c r="M40" s="80">
        <v>33.99</v>
      </c>
      <c r="O40" s="44"/>
      <c r="P40" s="44"/>
      <c r="Q40" s="44"/>
      <c r="R40" s="44"/>
      <c r="S40" s="45">
        <v>389</v>
      </c>
      <c r="T40" s="81">
        <v>4925.03</v>
      </c>
      <c r="V40" s="44"/>
      <c r="W40" s="44"/>
      <c r="X40" s="44"/>
      <c r="Y40" s="38" t="s">
        <v>76</v>
      </c>
      <c r="Z40" s="38">
        <v>1</v>
      </c>
      <c r="AA40" s="77">
        <v>50.58</v>
      </c>
      <c r="AC40" s="44"/>
      <c r="AD40" s="44"/>
      <c r="AE40" s="44"/>
      <c r="AF40" s="44"/>
      <c r="AG40" s="45">
        <v>0</v>
      </c>
      <c r="AH40" s="78">
        <v>26.14</v>
      </c>
      <c r="AJ40" s="44"/>
      <c r="AK40" s="44"/>
      <c r="AL40" s="44"/>
      <c r="AM40" s="44"/>
      <c r="AN40" s="45">
        <v>387</v>
      </c>
      <c r="AO40" s="78">
        <v>6040.03</v>
      </c>
      <c r="AQ40" s="44"/>
      <c r="AR40" s="44"/>
      <c r="AS40" s="44"/>
      <c r="AT40" s="44"/>
      <c r="AU40" s="45">
        <v>11</v>
      </c>
      <c r="AV40" s="78">
        <v>95.07</v>
      </c>
      <c r="AX40" s="44"/>
      <c r="AY40" s="44"/>
      <c r="AZ40" s="44"/>
      <c r="BA40" s="45" t="s">
        <v>89</v>
      </c>
      <c r="BB40" s="45">
        <v>7409</v>
      </c>
      <c r="BC40" s="83">
        <v>104793.57</v>
      </c>
      <c r="BE40" s="90"/>
      <c r="BF40" s="90"/>
      <c r="BG40" s="90"/>
      <c r="BH40" s="91" t="s">
        <v>90</v>
      </c>
      <c r="BI40" s="91">
        <v>7942</v>
      </c>
      <c r="BJ40" s="92">
        <v>124929.92</v>
      </c>
      <c r="BL40" s="44"/>
      <c r="BM40" s="44"/>
      <c r="BN40" s="44"/>
      <c r="BO40" s="45" t="s">
        <v>90</v>
      </c>
      <c r="BP40" s="45">
        <v>7947</v>
      </c>
      <c r="BQ40" s="97">
        <v>124651.32</v>
      </c>
      <c r="BS40" s="44"/>
      <c r="BT40" s="44"/>
      <c r="BU40" s="44"/>
      <c r="BV40" s="45" t="s">
        <v>90</v>
      </c>
      <c r="BW40" s="45">
        <v>7988</v>
      </c>
      <c r="BX40" s="83">
        <v>124795.70000000001</v>
      </c>
      <c r="BZ40" s="44"/>
      <c r="CA40" s="44"/>
      <c r="CB40" s="44"/>
      <c r="CC40" s="45" t="s">
        <v>95</v>
      </c>
      <c r="CD40" s="46">
        <v>7031</v>
      </c>
      <c r="CE40" s="47">
        <v>118745.86</v>
      </c>
    </row>
    <row r="41" spans="1:83">
      <c r="A41" s="44"/>
      <c r="B41" s="44"/>
      <c r="C41" s="44"/>
      <c r="D41" s="44"/>
      <c r="E41" s="45">
        <v>414</v>
      </c>
      <c r="F41" s="78">
        <v>7017.41</v>
      </c>
      <c r="H41" s="44"/>
      <c r="I41" s="44"/>
      <c r="J41" s="44"/>
      <c r="K41" s="44"/>
      <c r="L41" s="45">
        <v>392</v>
      </c>
      <c r="M41" s="81">
        <v>4962.88</v>
      </c>
      <c r="O41" s="44"/>
      <c r="P41" s="44"/>
      <c r="Q41" s="44"/>
      <c r="R41" s="38" t="s">
        <v>77</v>
      </c>
      <c r="S41" s="38">
        <v>1</v>
      </c>
      <c r="T41" s="80">
        <v>27.07</v>
      </c>
      <c r="V41" s="44"/>
      <c r="W41" s="44"/>
      <c r="X41" s="44"/>
      <c r="Y41" s="44"/>
      <c r="Z41" s="45">
        <v>388</v>
      </c>
      <c r="AA41" s="78">
        <v>6090.66</v>
      </c>
      <c r="AC41" s="44"/>
      <c r="AD41" s="44"/>
      <c r="AE41" s="44"/>
      <c r="AF41" s="44"/>
      <c r="AG41" s="45">
        <v>305</v>
      </c>
      <c r="AH41" s="78">
        <v>2973.71</v>
      </c>
      <c r="AJ41" s="44"/>
      <c r="AK41" s="44"/>
      <c r="AL41" s="44"/>
      <c r="AM41" s="38" t="s">
        <v>77</v>
      </c>
      <c r="AN41" s="38">
        <v>1</v>
      </c>
      <c r="AO41" s="77">
        <v>42.09</v>
      </c>
      <c r="AQ41" s="44"/>
      <c r="AR41" s="44"/>
      <c r="AS41" s="44"/>
      <c r="AT41" s="38" t="s">
        <v>77</v>
      </c>
      <c r="AU41" s="38">
        <v>10</v>
      </c>
      <c r="AV41" s="77">
        <v>108.44</v>
      </c>
      <c r="AX41" s="44"/>
      <c r="AY41" s="44"/>
      <c r="AZ41" s="44"/>
      <c r="BA41" s="45" t="s">
        <v>90</v>
      </c>
      <c r="BB41" s="45">
        <v>7916</v>
      </c>
      <c r="BC41" s="83">
        <v>124793.84999999999</v>
      </c>
      <c r="BE41" s="90"/>
      <c r="BF41" s="90"/>
      <c r="BG41" s="90"/>
      <c r="BH41" s="91" t="s">
        <v>91</v>
      </c>
      <c r="BI41" s="91">
        <v>8622</v>
      </c>
      <c r="BJ41" s="92">
        <v>142851.89000000001</v>
      </c>
      <c r="BL41" s="44"/>
      <c r="BM41" s="44"/>
      <c r="BN41" s="44"/>
      <c r="BO41" s="45" t="s">
        <v>91</v>
      </c>
      <c r="BP41" s="45">
        <v>8602</v>
      </c>
      <c r="BQ41" s="97">
        <v>142507.68</v>
      </c>
      <c r="BS41" s="44"/>
      <c r="BT41" s="44"/>
      <c r="BU41" s="44"/>
      <c r="BV41" s="45" t="s">
        <v>91</v>
      </c>
      <c r="BW41" s="45">
        <v>8630</v>
      </c>
      <c r="BX41" s="83">
        <v>142742.53</v>
      </c>
      <c r="BZ41" s="44"/>
      <c r="CA41" s="44"/>
      <c r="CB41" s="44"/>
      <c r="CC41" s="45" t="s">
        <v>96</v>
      </c>
      <c r="CD41" s="46">
        <v>3309</v>
      </c>
      <c r="CE41" s="47">
        <v>60978.9</v>
      </c>
    </row>
    <row r="42" spans="1:83">
      <c r="A42" s="44"/>
      <c r="B42" s="44"/>
      <c r="C42" s="44"/>
      <c r="D42" s="38" t="s">
        <v>78</v>
      </c>
      <c r="E42" s="38">
        <v>1</v>
      </c>
      <c r="F42" s="77">
        <v>38.760000000000005</v>
      </c>
      <c r="H42" s="44"/>
      <c r="I42" s="44"/>
      <c r="J42" s="44"/>
      <c r="K42" s="38" t="s">
        <v>77</v>
      </c>
      <c r="L42" s="38">
        <v>1</v>
      </c>
      <c r="M42" s="80">
        <v>13.25</v>
      </c>
      <c r="O42" s="44"/>
      <c r="P42" s="44"/>
      <c r="Q42" s="44"/>
      <c r="R42" s="44"/>
      <c r="S42" s="45">
        <v>5</v>
      </c>
      <c r="T42" s="81">
        <v>-40.25</v>
      </c>
      <c r="V42" s="44"/>
      <c r="W42" s="44"/>
      <c r="X42" s="44"/>
      <c r="Y42" s="44"/>
      <c r="Z42" s="45">
        <v>0</v>
      </c>
      <c r="AA42" s="78">
        <v>-12.61</v>
      </c>
      <c r="AC42" s="44"/>
      <c r="AD42" s="44"/>
      <c r="AE42" s="44"/>
      <c r="AF42" s="38" t="s">
        <v>76</v>
      </c>
      <c r="AG42" s="38">
        <v>1</v>
      </c>
      <c r="AH42" s="77">
        <v>36.4</v>
      </c>
      <c r="AJ42" s="44"/>
      <c r="AK42" s="44"/>
      <c r="AL42" s="44"/>
      <c r="AM42" s="44"/>
      <c r="AN42" s="45">
        <v>415</v>
      </c>
      <c r="AO42" s="78">
        <v>8332.7999999999993</v>
      </c>
      <c r="AQ42" s="44"/>
      <c r="AR42" s="44"/>
      <c r="AS42" s="44"/>
      <c r="AT42" s="44"/>
      <c r="AU42" s="45">
        <v>25</v>
      </c>
      <c r="AV42" s="78">
        <v>230.9</v>
      </c>
      <c r="AX42" s="44"/>
      <c r="AY42" s="44"/>
      <c r="AZ42" s="44"/>
      <c r="BA42" s="45" t="s">
        <v>91</v>
      </c>
      <c r="BB42" s="45">
        <v>8587</v>
      </c>
      <c r="BC42" s="83">
        <v>142311.96</v>
      </c>
      <c r="BE42" s="90"/>
      <c r="BF42" s="90"/>
      <c r="BG42" s="90"/>
      <c r="BH42" s="91" t="s">
        <v>92</v>
      </c>
      <c r="BI42" s="91">
        <v>8760</v>
      </c>
      <c r="BJ42" s="92">
        <v>149468.5</v>
      </c>
      <c r="BL42" s="44"/>
      <c r="BM42" s="44"/>
      <c r="BN42" s="44"/>
      <c r="BO42" s="45" t="s">
        <v>92</v>
      </c>
      <c r="BP42" s="45">
        <v>8799</v>
      </c>
      <c r="BQ42" s="97">
        <v>149987.12</v>
      </c>
      <c r="BS42" s="44"/>
      <c r="BT42" s="44"/>
      <c r="BU42" s="44"/>
      <c r="BV42" s="45" t="s">
        <v>92</v>
      </c>
      <c r="BW42" s="45">
        <v>8835</v>
      </c>
      <c r="BX42" s="83">
        <v>150435.99</v>
      </c>
      <c r="BZ42" s="44"/>
      <c r="CA42" s="44"/>
      <c r="CB42" s="44"/>
      <c r="CC42" s="45" t="s">
        <v>97</v>
      </c>
      <c r="CD42" s="46">
        <v>1664</v>
      </c>
      <c r="CE42" s="47">
        <v>32669.75</v>
      </c>
    </row>
    <row r="43" spans="1:83">
      <c r="A43" s="44"/>
      <c r="B43" s="44"/>
      <c r="C43" s="44"/>
      <c r="D43" s="44"/>
      <c r="E43" s="45">
        <v>419</v>
      </c>
      <c r="F43" s="78">
        <v>8993.59</v>
      </c>
      <c r="H43" s="44"/>
      <c r="I43" s="44"/>
      <c r="J43" s="44"/>
      <c r="K43" s="44"/>
      <c r="L43" s="45">
        <v>4</v>
      </c>
      <c r="M43" s="81">
        <v>38.520000000000003</v>
      </c>
      <c r="O43" s="44"/>
      <c r="P43" s="44"/>
      <c r="Q43" s="44"/>
      <c r="R43" s="44"/>
      <c r="S43" s="45">
        <v>420</v>
      </c>
      <c r="T43" s="81">
        <v>7100.23</v>
      </c>
      <c r="V43" s="44"/>
      <c r="W43" s="44"/>
      <c r="X43" s="44"/>
      <c r="Y43" s="38" t="s">
        <v>77</v>
      </c>
      <c r="Z43" s="38">
        <v>1</v>
      </c>
      <c r="AA43" s="77">
        <v>19.41</v>
      </c>
      <c r="AC43" s="44"/>
      <c r="AD43" s="44"/>
      <c r="AE43" s="44"/>
      <c r="AF43" s="44"/>
      <c r="AG43" s="45">
        <v>387</v>
      </c>
      <c r="AH43" s="78">
        <v>6060.62</v>
      </c>
      <c r="AJ43" s="44"/>
      <c r="AK43" s="44"/>
      <c r="AL43" s="44"/>
      <c r="AM43" s="38" t="s">
        <v>78</v>
      </c>
      <c r="AN43" s="38">
        <v>1</v>
      </c>
      <c r="AO43" s="77">
        <v>24.1</v>
      </c>
      <c r="AQ43" s="44"/>
      <c r="AR43" s="44"/>
      <c r="AS43" s="44"/>
      <c r="AT43" s="38" t="s">
        <v>78</v>
      </c>
      <c r="AU43" s="38">
        <v>9</v>
      </c>
      <c r="AV43" s="77">
        <v>91.26</v>
      </c>
      <c r="AX43" s="44"/>
      <c r="AY43" s="44"/>
      <c r="AZ43" s="44"/>
      <c r="BA43" s="45" t="s">
        <v>92</v>
      </c>
      <c r="BB43" s="45">
        <v>8728</v>
      </c>
      <c r="BC43" s="83">
        <v>149094.45000000001</v>
      </c>
      <c r="BE43" s="90"/>
      <c r="BF43" s="90"/>
      <c r="BG43" s="90"/>
      <c r="BH43" s="91" t="s">
        <v>93</v>
      </c>
      <c r="BI43" s="91">
        <v>9534</v>
      </c>
      <c r="BJ43" s="92">
        <v>163695.64000000001</v>
      </c>
      <c r="BL43" s="44"/>
      <c r="BM43" s="44"/>
      <c r="BN43" s="44"/>
      <c r="BO43" s="45" t="s">
        <v>93</v>
      </c>
      <c r="BP43" s="45">
        <v>9548</v>
      </c>
      <c r="BQ43" s="97">
        <v>163938.59</v>
      </c>
      <c r="BS43" s="44"/>
      <c r="BT43" s="44"/>
      <c r="BU43" s="44"/>
      <c r="BV43" s="45" t="s">
        <v>93</v>
      </c>
      <c r="BW43" s="45">
        <v>9525</v>
      </c>
      <c r="BX43" s="83">
        <v>163615.83000000002</v>
      </c>
      <c r="BZ43" s="44"/>
      <c r="CA43" s="44"/>
      <c r="CB43" s="44"/>
      <c r="CC43" s="45" t="s">
        <v>126</v>
      </c>
      <c r="CD43" s="46">
        <v>2</v>
      </c>
      <c r="CE43" s="47">
        <v>-17.52</v>
      </c>
    </row>
    <row r="44" spans="1:83">
      <c r="A44" s="44"/>
      <c r="B44" s="44"/>
      <c r="C44" s="44"/>
      <c r="D44" s="38" t="s">
        <v>79</v>
      </c>
      <c r="E44" s="38">
        <v>1</v>
      </c>
      <c r="F44" s="77">
        <v>45</v>
      </c>
      <c r="H44" s="44"/>
      <c r="I44" s="44"/>
      <c r="J44" s="44"/>
      <c r="K44" s="44"/>
      <c r="L44" s="45">
        <v>421</v>
      </c>
      <c r="M44" s="81">
        <v>7167.57</v>
      </c>
      <c r="O44" s="44"/>
      <c r="P44" s="44"/>
      <c r="Q44" s="44"/>
      <c r="R44" s="38" t="s">
        <v>78</v>
      </c>
      <c r="S44" s="38">
        <v>1</v>
      </c>
      <c r="T44" s="80">
        <v>22.07</v>
      </c>
      <c r="V44" s="44"/>
      <c r="W44" s="44"/>
      <c r="X44" s="44"/>
      <c r="Y44" s="44"/>
      <c r="Z44" s="45">
        <v>417</v>
      </c>
      <c r="AA44" s="78">
        <v>8487.93</v>
      </c>
      <c r="AC44" s="44"/>
      <c r="AD44" s="44"/>
      <c r="AE44" s="44"/>
      <c r="AF44" s="38" t="s">
        <v>77</v>
      </c>
      <c r="AG44" s="38">
        <v>1</v>
      </c>
      <c r="AH44" s="77">
        <v>19.41</v>
      </c>
      <c r="AJ44" s="44"/>
      <c r="AK44" s="44"/>
      <c r="AL44" s="44"/>
      <c r="AM44" s="44"/>
      <c r="AN44" s="45">
        <v>442</v>
      </c>
      <c r="AO44" s="78">
        <v>11013.55</v>
      </c>
      <c r="AQ44" s="44"/>
      <c r="AR44" s="44"/>
      <c r="AS44" s="44"/>
      <c r="AT44" s="44"/>
      <c r="AU44" s="45">
        <v>22</v>
      </c>
      <c r="AV44" s="78">
        <v>238.65</v>
      </c>
      <c r="AX44" s="44"/>
      <c r="AY44" s="44"/>
      <c r="AZ44" s="44"/>
      <c r="BA44" s="45" t="s">
        <v>93</v>
      </c>
      <c r="BB44" s="45">
        <v>9557</v>
      </c>
      <c r="BC44" s="83">
        <v>164177.75</v>
      </c>
      <c r="BE44" s="90"/>
      <c r="BF44" s="90"/>
      <c r="BG44" s="90"/>
      <c r="BH44" s="91" t="s">
        <v>94</v>
      </c>
      <c r="BI44" s="91">
        <v>8449</v>
      </c>
      <c r="BJ44" s="92">
        <v>145553.06</v>
      </c>
      <c r="BL44" s="44"/>
      <c r="BM44" s="44"/>
      <c r="BN44" s="44"/>
      <c r="BO44" s="45" t="s">
        <v>94</v>
      </c>
      <c r="BP44" s="45">
        <v>8421</v>
      </c>
      <c r="BQ44" s="97">
        <v>145166.39999999999</v>
      </c>
      <c r="BS44" s="44"/>
      <c r="BT44" s="44"/>
      <c r="BU44" s="44"/>
      <c r="BV44" s="45" t="s">
        <v>94</v>
      </c>
      <c r="BW44" s="45">
        <v>8446</v>
      </c>
      <c r="BX44" s="83">
        <v>145438.41</v>
      </c>
      <c r="BZ44" s="44"/>
      <c r="CA44" s="44"/>
      <c r="CB44" s="44"/>
      <c r="CC44" s="45" t="s">
        <v>127</v>
      </c>
      <c r="CD44" s="46">
        <v>4</v>
      </c>
      <c r="CE44" s="47">
        <v>-44.77</v>
      </c>
    </row>
    <row r="45" spans="1:83">
      <c r="A45" s="44"/>
      <c r="B45" s="44"/>
      <c r="C45" s="44"/>
      <c r="D45" s="44"/>
      <c r="E45" s="45">
        <v>2</v>
      </c>
      <c r="F45" s="78">
        <v>20.499999999999996</v>
      </c>
      <c r="H45" s="44"/>
      <c r="I45" s="44"/>
      <c r="J45" s="44"/>
      <c r="K45" s="38" t="s">
        <v>78</v>
      </c>
      <c r="L45" s="38">
        <v>1</v>
      </c>
      <c r="M45" s="80">
        <v>22.07</v>
      </c>
      <c r="O45" s="44"/>
      <c r="P45" s="44"/>
      <c r="Q45" s="44"/>
      <c r="R45" s="44"/>
      <c r="S45" s="45">
        <v>422</v>
      </c>
      <c r="T45" s="81">
        <v>9007.5300000000007</v>
      </c>
      <c r="V45" s="44"/>
      <c r="W45" s="44"/>
      <c r="X45" s="44"/>
      <c r="Y45" s="38" t="s">
        <v>78</v>
      </c>
      <c r="Z45" s="38">
        <v>2</v>
      </c>
      <c r="AA45" s="77">
        <v>36.35</v>
      </c>
      <c r="AC45" s="44"/>
      <c r="AD45" s="44"/>
      <c r="AE45" s="44"/>
      <c r="AF45" s="44"/>
      <c r="AG45" s="45">
        <v>2</v>
      </c>
      <c r="AH45" s="78">
        <v>30.31</v>
      </c>
      <c r="AJ45" s="44"/>
      <c r="AK45" s="44"/>
      <c r="AL45" s="44"/>
      <c r="AM45" s="38" t="s">
        <v>79</v>
      </c>
      <c r="AN45" s="38">
        <v>1</v>
      </c>
      <c r="AO45" s="77">
        <v>27.98</v>
      </c>
      <c r="AQ45" s="44"/>
      <c r="AR45" s="44"/>
      <c r="AS45" s="44"/>
      <c r="AT45" s="38" t="s">
        <v>79</v>
      </c>
      <c r="AU45" s="38">
        <v>1</v>
      </c>
      <c r="AV45" s="77">
        <v>-13.15</v>
      </c>
      <c r="AX45" s="44"/>
      <c r="AY45" s="44"/>
      <c r="AZ45" s="44"/>
      <c r="BA45" s="45" t="s">
        <v>94</v>
      </c>
      <c r="BB45" s="45">
        <v>8419</v>
      </c>
      <c r="BC45" s="83">
        <v>145135.88999999998</v>
      </c>
      <c r="BE45" s="90"/>
      <c r="BF45" s="90"/>
      <c r="BG45" s="90"/>
      <c r="BH45" s="91" t="s">
        <v>95</v>
      </c>
      <c r="BI45" s="91">
        <v>7006</v>
      </c>
      <c r="BJ45" s="92">
        <v>118424.62</v>
      </c>
      <c r="BL45" s="44"/>
      <c r="BM45" s="44"/>
      <c r="BN45" s="44"/>
      <c r="BO45" s="45" t="s">
        <v>95</v>
      </c>
      <c r="BP45" s="45">
        <v>7041</v>
      </c>
      <c r="BQ45" s="97">
        <v>118905.19</v>
      </c>
      <c r="BS45" s="44"/>
      <c r="BT45" s="44"/>
      <c r="BU45" s="44"/>
      <c r="BV45" s="45" t="s">
        <v>95</v>
      </c>
      <c r="BW45" s="45">
        <v>7030</v>
      </c>
      <c r="BX45" s="83">
        <v>118829.31</v>
      </c>
      <c r="BZ45" s="44"/>
      <c r="CA45" s="44"/>
      <c r="CB45" s="44"/>
      <c r="CC45" s="45" t="s">
        <v>98</v>
      </c>
      <c r="CD45" s="46">
        <v>147</v>
      </c>
      <c r="CE45" s="47">
        <v>369.55</v>
      </c>
    </row>
    <row r="46" spans="1:83">
      <c r="A46" s="44"/>
      <c r="B46" s="44"/>
      <c r="C46" s="44"/>
      <c r="D46" s="44"/>
      <c r="E46" s="45">
        <v>358</v>
      </c>
      <c r="F46" s="78">
        <v>9511.36</v>
      </c>
      <c r="H46" s="44"/>
      <c r="I46" s="44"/>
      <c r="J46" s="44"/>
      <c r="K46" s="44"/>
      <c r="L46" s="45">
        <v>414</v>
      </c>
      <c r="M46" s="81">
        <v>8898.81</v>
      </c>
      <c r="O46" s="44"/>
      <c r="P46" s="44"/>
      <c r="Q46" s="44"/>
      <c r="R46" s="38" t="s">
        <v>79</v>
      </c>
      <c r="S46" s="38">
        <v>1</v>
      </c>
      <c r="T46" s="80">
        <v>75.95</v>
      </c>
      <c r="V46" s="44"/>
      <c r="W46" s="44"/>
      <c r="X46" s="44"/>
      <c r="Y46" s="44"/>
      <c r="Z46" s="45">
        <v>430</v>
      </c>
      <c r="AA46" s="78">
        <v>10765.69</v>
      </c>
      <c r="AC46" s="44"/>
      <c r="AD46" s="44"/>
      <c r="AE46" s="44"/>
      <c r="AF46" s="44"/>
      <c r="AG46" s="45">
        <v>417</v>
      </c>
      <c r="AH46" s="78">
        <v>8408.2199999999993</v>
      </c>
      <c r="AJ46" s="44"/>
      <c r="AK46" s="44"/>
      <c r="AL46" s="44"/>
      <c r="AM46" s="44"/>
      <c r="AN46" s="45">
        <v>357</v>
      </c>
      <c r="AO46" s="78">
        <v>11002.34</v>
      </c>
      <c r="AQ46" s="44"/>
      <c r="AR46" s="44"/>
      <c r="AS46" s="44"/>
      <c r="AT46" s="44"/>
      <c r="AU46" s="45">
        <v>6</v>
      </c>
      <c r="AV46" s="78">
        <v>93.21</v>
      </c>
      <c r="AX46" s="44"/>
      <c r="AY46" s="44"/>
      <c r="AZ46" s="44"/>
      <c r="BA46" s="45" t="s">
        <v>95</v>
      </c>
      <c r="BB46" s="45">
        <v>7013</v>
      </c>
      <c r="BC46" s="83">
        <v>118639.94</v>
      </c>
      <c r="BE46" s="90"/>
      <c r="BF46" s="90"/>
      <c r="BG46" s="90"/>
      <c r="BH46" s="91" t="s">
        <v>96</v>
      </c>
      <c r="BI46" s="91">
        <v>3307</v>
      </c>
      <c r="BJ46" s="92">
        <v>61004.99</v>
      </c>
      <c r="BL46" s="44"/>
      <c r="BM46" s="44"/>
      <c r="BN46" s="44"/>
      <c r="BO46" s="45" t="s">
        <v>96</v>
      </c>
      <c r="BP46" s="45">
        <v>3288</v>
      </c>
      <c r="BQ46" s="97">
        <v>60469.45</v>
      </c>
      <c r="BS46" s="44"/>
      <c r="BT46" s="44"/>
      <c r="BU46" s="44"/>
      <c r="BV46" s="45" t="s">
        <v>96</v>
      </c>
      <c r="BW46" s="45">
        <v>3290</v>
      </c>
      <c r="BX46" s="83">
        <v>60656.29</v>
      </c>
      <c r="BZ46" s="44"/>
      <c r="CA46" s="44"/>
      <c r="CB46" s="44"/>
      <c r="CC46" s="45" t="s">
        <v>99</v>
      </c>
      <c r="CD46" s="46">
        <v>132</v>
      </c>
      <c r="CE46" s="47">
        <v>346.40999999999997</v>
      </c>
    </row>
    <row r="47" spans="1:83">
      <c r="A47" s="44"/>
      <c r="B47" s="44"/>
      <c r="C47" s="44"/>
      <c r="D47" s="38" t="s">
        <v>80</v>
      </c>
      <c r="E47" s="38">
        <v>1</v>
      </c>
      <c r="F47" s="77">
        <v>27.23</v>
      </c>
      <c r="H47" s="44"/>
      <c r="I47" s="44"/>
      <c r="J47" s="44"/>
      <c r="K47" s="38" t="s">
        <v>79</v>
      </c>
      <c r="L47" s="38">
        <v>1</v>
      </c>
      <c r="M47" s="80">
        <v>13.45</v>
      </c>
      <c r="O47" s="44"/>
      <c r="P47" s="44"/>
      <c r="Q47" s="44"/>
      <c r="R47" s="44"/>
      <c r="S47" s="45">
        <v>360</v>
      </c>
      <c r="T47" s="81">
        <v>9569.0400000000009</v>
      </c>
      <c r="V47" s="44"/>
      <c r="W47" s="44"/>
      <c r="X47" s="44"/>
      <c r="Y47" s="44"/>
      <c r="Z47" s="45">
        <v>0</v>
      </c>
      <c r="AA47" s="78">
        <v>37.619999999999997</v>
      </c>
      <c r="AC47" s="44"/>
      <c r="AD47" s="44"/>
      <c r="AE47" s="44"/>
      <c r="AF47" s="44"/>
      <c r="AG47" s="45">
        <v>0</v>
      </c>
      <c r="AH47" s="78">
        <v>-15.32</v>
      </c>
      <c r="AJ47" s="44"/>
      <c r="AK47" s="44"/>
      <c r="AL47" s="44"/>
      <c r="AM47" s="38" t="s">
        <v>80</v>
      </c>
      <c r="AN47" s="38">
        <v>1</v>
      </c>
      <c r="AO47" s="77">
        <v>-11.690000000000001</v>
      </c>
      <c r="AQ47" s="44"/>
      <c r="AR47" s="44"/>
      <c r="AS47" s="44"/>
      <c r="AT47" s="44"/>
      <c r="AU47" s="45">
        <v>12</v>
      </c>
      <c r="AV47" s="78">
        <v>178.29</v>
      </c>
      <c r="AX47" s="44"/>
      <c r="AY47" s="44"/>
      <c r="AZ47" s="44"/>
      <c r="BA47" s="45" t="s">
        <v>96</v>
      </c>
      <c r="BB47" s="45">
        <v>3283</v>
      </c>
      <c r="BC47" s="83">
        <v>60579.229999999996</v>
      </c>
      <c r="BE47" s="90"/>
      <c r="BF47" s="90"/>
      <c r="BG47" s="90"/>
      <c r="BH47" s="91" t="s">
        <v>97</v>
      </c>
      <c r="BI47" s="91">
        <v>1619</v>
      </c>
      <c r="BJ47" s="92">
        <v>31816.04</v>
      </c>
      <c r="BL47" s="44"/>
      <c r="BM47" s="44"/>
      <c r="BN47" s="44"/>
      <c r="BO47" s="45" t="s">
        <v>97</v>
      </c>
      <c r="BP47" s="45">
        <v>1642</v>
      </c>
      <c r="BQ47" s="97">
        <v>32273.199999999997</v>
      </c>
      <c r="BS47" s="44"/>
      <c r="BT47" s="44"/>
      <c r="BU47" s="44"/>
      <c r="BV47" s="45" t="s">
        <v>97</v>
      </c>
      <c r="BW47" s="45">
        <v>1661</v>
      </c>
      <c r="BX47" s="83">
        <v>32663.37</v>
      </c>
      <c r="BZ47" s="44"/>
      <c r="CA47" s="44"/>
      <c r="CB47" s="44"/>
      <c r="CC47" s="45" t="s">
        <v>100</v>
      </c>
      <c r="CD47" s="46">
        <v>89</v>
      </c>
      <c r="CE47" s="47">
        <v>464.23999999999995</v>
      </c>
    </row>
    <row r="48" spans="1:83">
      <c r="A48" s="44"/>
      <c r="B48" s="44"/>
      <c r="C48" s="44"/>
      <c r="D48" s="44"/>
      <c r="E48" s="45">
        <v>280</v>
      </c>
      <c r="F48" s="78">
        <v>9916.82</v>
      </c>
      <c r="H48" s="44"/>
      <c r="I48" s="44"/>
      <c r="J48" s="44"/>
      <c r="K48" s="44"/>
      <c r="L48" s="45">
        <v>2</v>
      </c>
      <c r="M48" s="81">
        <v>-41.2</v>
      </c>
      <c r="O48" s="44"/>
      <c r="P48" s="44"/>
      <c r="Q48" s="44"/>
      <c r="R48" s="38" t="s">
        <v>80</v>
      </c>
      <c r="S48" s="38">
        <v>1</v>
      </c>
      <c r="T48" s="80">
        <v>44.7</v>
      </c>
      <c r="V48" s="44"/>
      <c r="W48" s="44"/>
      <c r="X48" s="44"/>
      <c r="Y48" s="38" t="s">
        <v>79</v>
      </c>
      <c r="Z48" s="38">
        <v>360</v>
      </c>
      <c r="AA48" s="77">
        <v>11111.17</v>
      </c>
      <c r="AC48" s="44"/>
      <c r="AD48" s="44"/>
      <c r="AE48" s="44"/>
      <c r="AF48" s="38" t="s">
        <v>78</v>
      </c>
      <c r="AG48" s="38">
        <v>0</v>
      </c>
      <c r="AH48" s="77">
        <v>8.5500000000000007</v>
      </c>
      <c r="AJ48" s="44"/>
      <c r="AK48" s="44"/>
      <c r="AL48" s="44"/>
      <c r="AM48" s="44"/>
      <c r="AN48" s="45">
        <v>2</v>
      </c>
      <c r="AO48" s="78">
        <v>25</v>
      </c>
      <c r="AQ48" s="44"/>
      <c r="AR48" s="44"/>
      <c r="AS48" s="44"/>
      <c r="AT48" s="38" t="s">
        <v>80</v>
      </c>
      <c r="AU48" s="38">
        <v>5</v>
      </c>
      <c r="AV48" s="77">
        <v>118.38</v>
      </c>
      <c r="AX48" s="44"/>
      <c r="AY48" s="44"/>
      <c r="AZ48" s="44"/>
      <c r="BA48" s="45" t="s">
        <v>97</v>
      </c>
      <c r="BB48" s="45">
        <v>1609</v>
      </c>
      <c r="BC48" s="83">
        <v>31614.11</v>
      </c>
      <c r="BE48" s="90"/>
      <c r="BF48" s="90"/>
      <c r="BG48" s="90"/>
      <c r="BH48" s="91" t="s">
        <v>86</v>
      </c>
      <c r="BI48" s="91">
        <v>4</v>
      </c>
      <c r="BJ48" s="92">
        <v>23.82</v>
      </c>
      <c r="BL48" s="44"/>
      <c r="BM48" s="44"/>
      <c r="BN48" s="44"/>
      <c r="BO48" s="45" t="s">
        <v>86</v>
      </c>
      <c r="BP48" s="45">
        <v>5</v>
      </c>
      <c r="BQ48" s="97">
        <v>39.980000000000004</v>
      </c>
      <c r="BS48" s="44"/>
      <c r="BT48" s="44"/>
      <c r="BU48" s="44"/>
      <c r="BV48" s="45" t="s">
        <v>86</v>
      </c>
      <c r="BW48" s="45">
        <v>3</v>
      </c>
      <c r="BX48" s="83">
        <v>32.56</v>
      </c>
      <c r="BZ48" s="44"/>
      <c r="CA48" s="44"/>
      <c r="CB48" s="44"/>
      <c r="CC48" s="45" t="s">
        <v>101</v>
      </c>
      <c r="CD48" s="46">
        <v>72</v>
      </c>
      <c r="CE48" s="47">
        <v>564.29</v>
      </c>
    </row>
    <row r="49" spans="1:83">
      <c r="A49" s="44"/>
      <c r="B49" s="44"/>
      <c r="C49" s="44"/>
      <c r="D49" s="38" t="s">
        <v>81</v>
      </c>
      <c r="E49" s="38">
        <v>72</v>
      </c>
      <c r="F49" s="77">
        <v>2116.44</v>
      </c>
      <c r="H49" s="44"/>
      <c r="I49" s="44"/>
      <c r="J49" s="44"/>
      <c r="K49" s="44"/>
      <c r="L49" s="45">
        <v>359</v>
      </c>
      <c r="M49" s="81">
        <v>9582.81</v>
      </c>
      <c r="O49" s="44"/>
      <c r="P49" s="44"/>
      <c r="Q49" s="44"/>
      <c r="R49" s="44"/>
      <c r="S49" s="45">
        <v>281</v>
      </c>
      <c r="T49" s="81">
        <v>9924.0400000000009</v>
      </c>
      <c r="V49" s="44"/>
      <c r="W49" s="44"/>
      <c r="X49" s="44"/>
      <c r="Y49" s="44"/>
      <c r="Z49" s="45">
        <v>0</v>
      </c>
      <c r="AA49" s="78">
        <v>14.530000000000001</v>
      </c>
      <c r="AC49" s="44"/>
      <c r="AD49" s="44"/>
      <c r="AE49" s="44"/>
      <c r="AF49" s="44"/>
      <c r="AG49" s="45">
        <v>437</v>
      </c>
      <c r="AH49" s="78">
        <v>10894.73</v>
      </c>
      <c r="AJ49" s="44"/>
      <c r="AK49" s="44"/>
      <c r="AL49" s="44"/>
      <c r="AM49" s="44"/>
      <c r="AN49" s="45">
        <v>283</v>
      </c>
      <c r="AO49" s="78">
        <v>11542.25</v>
      </c>
      <c r="AQ49" s="44"/>
      <c r="AR49" s="44"/>
      <c r="AS49" s="44"/>
      <c r="AT49" s="44"/>
      <c r="AU49" s="45">
        <v>15</v>
      </c>
      <c r="AV49" s="78">
        <v>304.98</v>
      </c>
      <c r="AX49" s="44"/>
      <c r="AY49" s="44"/>
      <c r="AZ49" s="44"/>
      <c r="BA49" s="45" t="s">
        <v>86</v>
      </c>
      <c r="BB49" s="45">
        <v>4</v>
      </c>
      <c r="BC49" s="83">
        <v>23.82</v>
      </c>
      <c r="BE49" s="90"/>
      <c r="BF49" s="90"/>
      <c r="BG49" s="90"/>
      <c r="BH49" s="91" t="s">
        <v>120</v>
      </c>
      <c r="BI49" s="91">
        <v>7</v>
      </c>
      <c r="BJ49" s="92">
        <v>24.940000000000005</v>
      </c>
      <c r="BL49" s="44"/>
      <c r="BM49" s="44"/>
      <c r="BN49" s="44"/>
      <c r="BO49" s="45" t="s">
        <v>120</v>
      </c>
      <c r="BP49" s="45">
        <v>5</v>
      </c>
      <c r="BQ49" s="97">
        <v>31.7</v>
      </c>
      <c r="BS49" s="44"/>
      <c r="BT49" s="44"/>
      <c r="BU49" s="44"/>
      <c r="BV49" s="45" t="s">
        <v>87</v>
      </c>
      <c r="BW49" s="45">
        <v>1</v>
      </c>
      <c r="BX49" s="83">
        <v>7.3</v>
      </c>
      <c r="BZ49" s="44"/>
      <c r="CA49" s="44"/>
      <c r="CB49" s="44"/>
      <c r="CC49" s="45" t="s">
        <v>102</v>
      </c>
      <c r="CD49" s="46">
        <v>54</v>
      </c>
      <c r="CE49" s="47">
        <v>509.68</v>
      </c>
    </row>
    <row r="50" spans="1:83">
      <c r="A50" s="44"/>
      <c r="B50" s="44"/>
      <c r="C50" s="44"/>
      <c r="D50" s="38" t="s">
        <v>82</v>
      </c>
      <c r="E50" s="38">
        <v>25</v>
      </c>
      <c r="F50" s="77">
        <v>636.02</v>
      </c>
      <c r="H50" s="44"/>
      <c r="I50" s="44"/>
      <c r="J50" s="44"/>
      <c r="K50" s="38" t="s">
        <v>80</v>
      </c>
      <c r="L50" s="38">
        <v>1</v>
      </c>
      <c r="M50" s="80">
        <v>27.23</v>
      </c>
      <c r="O50" s="44"/>
      <c r="P50" s="44"/>
      <c r="Q50" s="44"/>
      <c r="R50" s="38" t="s">
        <v>81</v>
      </c>
      <c r="S50" s="38">
        <v>78</v>
      </c>
      <c r="T50" s="80">
        <v>2233.62</v>
      </c>
      <c r="V50" s="44"/>
      <c r="W50" s="44"/>
      <c r="X50" s="44"/>
      <c r="Y50" s="38" t="s">
        <v>80</v>
      </c>
      <c r="Z50" s="38">
        <v>1</v>
      </c>
      <c r="AA50" s="77">
        <v>9.7600000000000016</v>
      </c>
      <c r="AC50" s="44"/>
      <c r="AD50" s="44"/>
      <c r="AE50" s="44"/>
      <c r="AF50" s="38" t="s">
        <v>79</v>
      </c>
      <c r="AG50" s="38">
        <v>1</v>
      </c>
      <c r="AH50" s="77">
        <v>20.29</v>
      </c>
      <c r="AJ50" s="44"/>
      <c r="AK50" s="44"/>
      <c r="AL50" s="44"/>
      <c r="AM50" s="38" t="s">
        <v>81</v>
      </c>
      <c r="AN50" s="38">
        <v>85</v>
      </c>
      <c r="AO50" s="77">
        <v>2615.25</v>
      </c>
      <c r="AQ50" s="44"/>
      <c r="AR50" s="44"/>
      <c r="AS50" s="44"/>
      <c r="AT50" s="38" t="s">
        <v>81</v>
      </c>
      <c r="AU50" s="38">
        <v>4</v>
      </c>
      <c r="AV50" s="77">
        <v>163.66</v>
      </c>
      <c r="AX50" s="44"/>
      <c r="AY50" s="44"/>
      <c r="AZ50" s="44"/>
      <c r="BA50" s="45" t="s">
        <v>120</v>
      </c>
      <c r="BB50" s="45">
        <v>2</v>
      </c>
      <c r="BC50" s="83">
        <v>0</v>
      </c>
      <c r="BE50" s="90"/>
      <c r="BF50" s="90"/>
      <c r="BG50" s="90"/>
      <c r="BH50" s="91" t="s">
        <v>87</v>
      </c>
      <c r="BI50" s="91">
        <v>3</v>
      </c>
      <c r="BJ50" s="92">
        <v>-1.7199999999999998</v>
      </c>
      <c r="BL50" s="44"/>
      <c r="BM50" s="44"/>
      <c r="BN50" s="44"/>
      <c r="BO50" s="45" t="s">
        <v>87</v>
      </c>
      <c r="BP50" s="45">
        <v>3</v>
      </c>
      <c r="BQ50" s="97">
        <v>7.3</v>
      </c>
      <c r="BS50" s="44"/>
      <c r="BT50" s="44"/>
      <c r="BU50" s="44"/>
      <c r="BV50" s="45" t="s">
        <v>131</v>
      </c>
      <c r="BW50" s="45">
        <v>1</v>
      </c>
      <c r="BX50" s="83">
        <v>-9.2100000000000009</v>
      </c>
      <c r="BZ50" s="44"/>
      <c r="CA50" s="44"/>
      <c r="CB50" s="44"/>
      <c r="CC50" s="45" t="s">
        <v>103</v>
      </c>
      <c r="CD50" s="46">
        <v>65</v>
      </c>
      <c r="CE50" s="47">
        <v>824.17000000000007</v>
      </c>
    </row>
    <row r="51" spans="1:83">
      <c r="A51" s="44"/>
      <c r="B51" s="44"/>
      <c r="C51" s="44"/>
      <c r="D51" s="38" t="s">
        <v>122</v>
      </c>
      <c r="E51" s="38">
        <v>295</v>
      </c>
      <c r="F51" s="77">
        <v>1550.12</v>
      </c>
      <c r="H51" s="44"/>
      <c r="I51" s="44"/>
      <c r="J51" s="44"/>
      <c r="K51" s="44"/>
      <c r="L51" s="45">
        <v>3</v>
      </c>
      <c r="M51" s="81">
        <v>52.41</v>
      </c>
      <c r="O51" s="44"/>
      <c r="P51" s="44"/>
      <c r="Q51" s="44"/>
      <c r="R51" s="38" t="s">
        <v>82</v>
      </c>
      <c r="S51" s="38">
        <v>22</v>
      </c>
      <c r="T51" s="80">
        <v>538.32000000000005</v>
      </c>
      <c r="V51" s="44"/>
      <c r="W51" s="44"/>
      <c r="X51" s="44"/>
      <c r="Y51" s="44"/>
      <c r="Z51" s="45">
        <v>281</v>
      </c>
      <c r="AA51" s="78">
        <v>11742.56</v>
      </c>
      <c r="AC51" s="44"/>
      <c r="AD51" s="44"/>
      <c r="AE51" s="44"/>
      <c r="AF51" s="44"/>
      <c r="AG51" s="45">
        <v>0</v>
      </c>
      <c r="AH51" s="78">
        <v>27.98</v>
      </c>
      <c r="AJ51" s="44"/>
      <c r="AK51" s="44"/>
      <c r="AL51" s="44"/>
      <c r="AM51" s="38" t="s">
        <v>82</v>
      </c>
      <c r="AN51" s="38">
        <v>20</v>
      </c>
      <c r="AO51" s="77">
        <v>540.38</v>
      </c>
      <c r="AQ51" s="44"/>
      <c r="AR51" s="44"/>
      <c r="AS51" s="44"/>
      <c r="AT51" s="38" t="s">
        <v>82</v>
      </c>
      <c r="AU51" s="38">
        <v>1</v>
      </c>
      <c r="AV51" s="77">
        <v>-8.6700000000000017</v>
      </c>
      <c r="AX51" s="44"/>
      <c r="AY51" s="44"/>
      <c r="AZ51" s="44"/>
      <c r="BA51" s="45" t="s">
        <v>87</v>
      </c>
      <c r="BB51" s="45">
        <v>1</v>
      </c>
      <c r="BC51" s="83">
        <v>7.3</v>
      </c>
      <c r="BE51" s="90"/>
      <c r="BF51" s="90"/>
      <c r="BG51" s="90"/>
      <c r="BH51" s="91" t="s">
        <v>143</v>
      </c>
      <c r="BI51" s="91">
        <v>2</v>
      </c>
      <c r="BJ51" s="92">
        <v>36.22</v>
      </c>
      <c r="BL51" s="44"/>
      <c r="BM51" s="44"/>
      <c r="BN51" s="44"/>
      <c r="BO51" s="45" t="s">
        <v>121</v>
      </c>
      <c r="BP51" s="45">
        <v>4</v>
      </c>
      <c r="BQ51" s="97">
        <v>0</v>
      </c>
      <c r="BS51" s="44"/>
      <c r="BT51" s="44"/>
      <c r="BU51" s="44"/>
      <c r="BV51" s="45" t="s">
        <v>122</v>
      </c>
      <c r="BW51" s="45">
        <v>3</v>
      </c>
      <c r="BX51" s="83">
        <v>-44.88</v>
      </c>
      <c r="BZ51" s="44"/>
      <c r="CA51" s="44"/>
      <c r="CB51" s="44"/>
      <c r="CC51" s="45" t="s">
        <v>104</v>
      </c>
      <c r="CD51" s="46">
        <v>51</v>
      </c>
      <c r="CE51" s="47">
        <v>808.59999999999991</v>
      </c>
    </row>
    <row r="52" spans="1:83">
      <c r="A52" s="44"/>
      <c r="B52" s="44"/>
      <c r="C52" s="44"/>
      <c r="D52" s="38" t="s">
        <v>125</v>
      </c>
      <c r="E52" s="38">
        <v>1</v>
      </c>
      <c r="F52" s="77">
        <v>3.17</v>
      </c>
      <c r="H52" s="44"/>
      <c r="I52" s="44"/>
      <c r="J52" s="44"/>
      <c r="K52" s="44"/>
      <c r="L52" s="45">
        <v>284</v>
      </c>
      <c r="M52" s="81">
        <v>9966.82</v>
      </c>
      <c r="O52" s="44"/>
      <c r="P52" s="44"/>
      <c r="Q52" s="44"/>
      <c r="R52" s="38" t="s">
        <v>122</v>
      </c>
      <c r="S52" s="38">
        <v>1</v>
      </c>
      <c r="T52" s="80">
        <v>11.4</v>
      </c>
      <c r="V52" s="44"/>
      <c r="W52" s="44"/>
      <c r="X52" s="44"/>
      <c r="Y52" s="44"/>
      <c r="Z52" s="45">
        <v>0</v>
      </c>
      <c r="AA52" s="78">
        <v>-45.899999999999991</v>
      </c>
      <c r="AC52" s="44"/>
      <c r="AD52" s="44"/>
      <c r="AE52" s="44"/>
      <c r="AF52" s="44"/>
      <c r="AG52" s="45">
        <v>356</v>
      </c>
      <c r="AH52" s="78">
        <v>11007.24</v>
      </c>
      <c r="AJ52" s="44"/>
      <c r="AK52" s="44"/>
      <c r="AL52" s="44"/>
      <c r="AM52" s="38" t="s">
        <v>122</v>
      </c>
      <c r="AN52" s="38">
        <v>1</v>
      </c>
      <c r="AO52" s="77">
        <v>2.69</v>
      </c>
      <c r="AQ52" s="44"/>
      <c r="AR52" s="44"/>
      <c r="AS52" s="44"/>
      <c r="AT52" s="44"/>
      <c r="AU52" s="45">
        <v>2</v>
      </c>
      <c r="AV52" s="78">
        <v>23.12</v>
      </c>
      <c r="AX52" s="44"/>
      <c r="AY52" s="44"/>
      <c r="AZ52" s="44"/>
      <c r="BA52" s="45" t="s">
        <v>143</v>
      </c>
      <c r="BB52" s="45">
        <v>1</v>
      </c>
      <c r="BC52" s="83">
        <v>44.03</v>
      </c>
      <c r="BE52" s="90"/>
      <c r="BF52" s="90"/>
      <c r="BG52" s="90"/>
      <c r="BH52" s="91" t="s">
        <v>121</v>
      </c>
      <c r="BI52" s="91">
        <v>3</v>
      </c>
      <c r="BJ52" s="92">
        <v>33.630000000000003</v>
      </c>
      <c r="BL52" s="44"/>
      <c r="BM52" s="44"/>
      <c r="BN52" s="44"/>
      <c r="BO52" s="45" t="s">
        <v>114</v>
      </c>
      <c r="BP52" s="45">
        <v>2</v>
      </c>
      <c r="BQ52" s="97">
        <v>17.52</v>
      </c>
      <c r="BS52" s="44"/>
      <c r="BT52" s="44"/>
      <c r="BU52" s="44"/>
      <c r="BV52" s="45" t="s">
        <v>127</v>
      </c>
      <c r="BW52" s="45">
        <v>3</v>
      </c>
      <c r="BX52" s="83">
        <v>-27.45</v>
      </c>
      <c r="BZ52" s="44"/>
      <c r="CA52" s="44"/>
      <c r="CB52" s="44"/>
      <c r="CC52" s="45" t="s">
        <v>105</v>
      </c>
      <c r="CD52" s="46">
        <v>32</v>
      </c>
      <c r="CE52" s="47">
        <v>452.46000000000004</v>
      </c>
    </row>
    <row r="53" spans="1:83">
      <c r="A53" s="44"/>
      <c r="B53" s="44"/>
      <c r="C53" s="44"/>
      <c r="D53" s="44"/>
      <c r="E53" s="45">
        <v>4</v>
      </c>
      <c r="F53" s="78">
        <v>26.3</v>
      </c>
      <c r="H53" s="44"/>
      <c r="I53" s="44"/>
      <c r="J53" s="44"/>
      <c r="K53" s="38" t="s">
        <v>81</v>
      </c>
      <c r="L53" s="38">
        <v>1</v>
      </c>
      <c r="M53" s="80">
        <v>-55</v>
      </c>
      <c r="O53" s="44"/>
      <c r="P53" s="44"/>
      <c r="Q53" s="44"/>
      <c r="R53" s="44"/>
      <c r="S53" s="45">
        <v>2</v>
      </c>
      <c r="T53" s="81">
        <v>12.74</v>
      </c>
      <c r="V53" s="44"/>
      <c r="W53" s="44"/>
      <c r="X53" s="44"/>
      <c r="Y53" s="38" t="s">
        <v>81</v>
      </c>
      <c r="Z53" s="38">
        <v>78</v>
      </c>
      <c r="AA53" s="77">
        <v>2181.4699999999998</v>
      </c>
      <c r="AC53" s="44"/>
      <c r="AD53" s="44"/>
      <c r="AE53" s="44"/>
      <c r="AF53" s="38" t="s">
        <v>80</v>
      </c>
      <c r="AG53" s="38">
        <v>1</v>
      </c>
      <c r="AH53" s="77">
        <v>27.23</v>
      </c>
      <c r="AJ53" s="44"/>
      <c r="AK53" s="44"/>
      <c r="AL53" s="44"/>
      <c r="AM53" s="44"/>
      <c r="AN53" s="45">
        <v>2</v>
      </c>
      <c r="AO53" s="78">
        <v>12.8</v>
      </c>
      <c r="AQ53" s="44"/>
      <c r="AR53" s="44"/>
      <c r="AS53" s="44"/>
      <c r="AT53" s="38" t="s">
        <v>98</v>
      </c>
      <c r="AU53" s="38">
        <v>1</v>
      </c>
      <c r="AV53" s="77">
        <v>-4.6399999999999997</v>
      </c>
      <c r="AX53" s="44"/>
      <c r="AY53" s="44"/>
      <c r="AZ53" s="44"/>
      <c r="BA53" s="45" t="s">
        <v>126</v>
      </c>
      <c r="BB53" s="45">
        <v>1</v>
      </c>
      <c r="BC53" s="83">
        <v>-4.78</v>
      </c>
      <c r="BE53" s="90"/>
      <c r="BF53" s="88" t="s">
        <v>51</v>
      </c>
      <c r="BG53" s="88" t="s">
        <v>9</v>
      </c>
      <c r="BH53" s="88" t="s">
        <v>108</v>
      </c>
      <c r="BI53" s="88">
        <v>2617</v>
      </c>
      <c r="BJ53" s="89">
        <v>52545.77</v>
      </c>
      <c r="BL53" s="44"/>
      <c r="BM53" s="44"/>
      <c r="BN53" s="44"/>
      <c r="BO53" s="45" t="s">
        <v>132</v>
      </c>
      <c r="BP53" s="45">
        <v>2</v>
      </c>
      <c r="BQ53" s="97">
        <v>-36.22</v>
      </c>
      <c r="BS53" s="44"/>
      <c r="BT53" s="44"/>
      <c r="BU53" s="44"/>
      <c r="BV53" s="45" t="s">
        <v>128</v>
      </c>
      <c r="BW53" s="45">
        <v>1</v>
      </c>
      <c r="BX53" s="83">
        <v>-8.41</v>
      </c>
      <c r="BZ53" s="44"/>
      <c r="CA53" s="44"/>
      <c r="CB53" s="44"/>
      <c r="CC53" s="45" t="s">
        <v>106</v>
      </c>
      <c r="CD53" s="46">
        <v>10</v>
      </c>
      <c r="CE53" s="47">
        <v>166.75</v>
      </c>
    </row>
    <row r="54" spans="1:83">
      <c r="A54" s="44"/>
      <c r="B54" s="44"/>
      <c r="C54" s="44"/>
      <c r="D54" s="44"/>
      <c r="E54" s="45">
        <v>282</v>
      </c>
      <c r="F54" s="78">
        <v>1695.27</v>
      </c>
      <c r="H54" s="44"/>
      <c r="I54" s="44"/>
      <c r="J54" s="44"/>
      <c r="K54" s="44"/>
      <c r="L54" s="45">
        <v>71</v>
      </c>
      <c r="M54" s="81">
        <v>2068.17</v>
      </c>
      <c r="O54" s="44"/>
      <c r="P54" s="44"/>
      <c r="Q54" s="44"/>
      <c r="R54" s="44"/>
      <c r="S54" s="45">
        <v>294</v>
      </c>
      <c r="T54" s="81">
        <v>1558.61</v>
      </c>
      <c r="V54" s="44"/>
      <c r="W54" s="44"/>
      <c r="X54" s="44"/>
      <c r="Y54" s="38" t="s">
        <v>82</v>
      </c>
      <c r="Z54" s="38">
        <v>1</v>
      </c>
      <c r="AA54" s="77">
        <v>24.24</v>
      </c>
      <c r="AC54" s="44"/>
      <c r="AD54" s="44"/>
      <c r="AE54" s="44"/>
      <c r="AF54" s="44"/>
      <c r="AG54" s="45">
        <v>2</v>
      </c>
      <c r="AH54" s="78">
        <v>32.54</v>
      </c>
      <c r="AJ54" s="44"/>
      <c r="AK54" s="44"/>
      <c r="AL54" s="44"/>
      <c r="AM54" s="44"/>
      <c r="AN54" s="45">
        <v>335</v>
      </c>
      <c r="AO54" s="78">
        <v>2107.64</v>
      </c>
      <c r="AQ54" s="44"/>
      <c r="AR54" s="44"/>
      <c r="AS54" s="44"/>
      <c r="AT54" s="44"/>
      <c r="AU54" s="45">
        <v>19</v>
      </c>
      <c r="AV54" s="78">
        <v>48.01</v>
      </c>
      <c r="AX54" s="44"/>
      <c r="AY54" s="44"/>
      <c r="AZ54" s="44"/>
      <c r="BA54" s="45" t="s">
        <v>127</v>
      </c>
      <c r="BB54" s="45">
        <v>2</v>
      </c>
      <c r="BC54" s="83">
        <v>-19.61</v>
      </c>
      <c r="BE54" s="90"/>
      <c r="BF54" s="90"/>
      <c r="BG54" s="90"/>
      <c r="BH54" s="91" t="s">
        <v>109</v>
      </c>
      <c r="BI54" s="91">
        <v>2555</v>
      </c>
      <c r="BJ54" s="92">
        <v>47332.83</v>
      </c>
      <c r="BL54" s="44"/>
      <c r="BM54" s="38" t="s">
        <v>51</v>
      </c>
      <c r="BN54" s="38" t="s">
        <v>9</v>
      </c>
      <c r="BO54" s="38" t="s">
        <v>108</v>
      </c>
      <c r="BP54" s="38">
        <v>2646</v>
      </c>
      <c r="BQ54" s="96">
        <v>53181.939999999995</v>
      </c>
      <c r="BS54" s="44"/>
      <c r="BT54" s="38" t="s">
        <v>51</v>
      </c>
      <c r="BU54" s="38" t="s">
        <v>9</v>
      </c>
      <c r="BV54" s="38" t="s">
        <v>108</v>
      </c>
      <c r="BW54" s="38">
        <v>2665</v>
      </c>
      <c r="BX54" s="41">
        <v>53387.549999999996</v>
      </c>
      <c r="BZ54" s="44"/>
      <c r="CA54" s="44"/>
      <c r="CB54" s="44"/>
      <c r="CC54" s="45" t="s">
        <v>107</v>
      </c>
      <c r="CD54" s="46">
        <v>8</v>
      </c>
      <c r="CE54" s="47">
        <v>127.89</v>
      </c>
    </row>
    <row r="55" spans="1:83">
      <c r="A55" s="44"/>
      <c r="B55" s="44"/>
      <c r="C55" s="44"/>
      <c r="D55" s="38" t="s">
        <v>126</v>
      </c>
      <c r="E55" s="38">
        <v>1</v>
      </c>
      <c r="F55" s="77">
        <v>6.69</v>
      </c>
      <c r="H55" s="44"/>
      <c r="I55" s="44"/>
      <c r="J55" s="44"/>
      <c r="K55" s="38" t="s">
        <v>82</v>
      </c>
      <c r="L55" s="38">
        <v>22</v>
      </c>
      <c r="M55" s="80">
        <v>562.55999999999995</v>
      </c>
      <c r="O55" s="44"/>
      <c r="P55" s="44"/>
      <c r="Q55" s="44"/>
      <c r="R55" s="38" t="s">
        <v>125</v>
      </c>
      <c r="S55" s="38">
        <v>2</v>
      </c>
      <c r="T55" s="80">
        <v>9.68</v>
      </c>
      <c r="V55" s="44"/>
      <c r="W55" s="44"/>
      <c r="X55" s="44"/>
      <c r="Y55" s="44"/>
      <c r="Z55" s="45">
        <v>22</v>
      </c>
      <c r="AA55" s="78">
        <v>598.02</v>
      </c>
      <c r="AC55" s="44"/>
      <c r="AD55" s="44"/>
      <c r="AE55" s="44"/>
      <c r="AF55" s="44"/>
      <c r="AG55" s="45">
        <v>282</v>
      </c>
      <c r="AH55" s="78">
        <v>11681.75</v>
      </c>
      <c r="AJ55" s="44"/>
      <c r="AK55" s="44"/>
      <c r="AL55" s="44"/>
      <c r="AM55" s="38" t="s">
        <v>125</v>
      </c>
      <c r="AN55" s="38">
        <v>2</v>
      </c>
      <c r="AO55" s="77">
        <v>11.74</v>
      </c>
      <c r="AQ55" s="44"/>
      <c r="AR55" s="44"/>
      <c r="AS55" s="44"/>
      <c r="AT55" s="44"/>
      <c r="AU55" s="45">
        <v>94</v>
      </c>
      <c r="AV55" s="78">
        <v>248.05</v>
      </c>
      <c r="AX55" s="44"/>
      <c r="AY55" s="44"/>
      <c r="AZ55" s="44"/>
      <c r="BA55" s="45" t="s">
        <v>132</v>
      </c>
      <c r="BB55" s="45">
        <v>1</v>
      </c>
      <c r="BC55" s="83">
        <v>-44.03</v>
      </c>
      <c r="BE55" s="90"/>
      <c r="BF55" s="90"/>
      <c r="BG55" s="90"/>
      <c r="BH55" s="91" t="s">
        <v>110</v>
      </c>
      <c r="BI55" s="91">
        <v>3341</v>
      </c>
      <c r="BJ55" s="92">
        <v>63515.35</v>
      </c>
      <c r="BL55" s="44"/>
      <c r="BM55" s="44"/>
      <c r="BN55" s="44"/>
      <c r="BO55" s="45" t="s">
        <v>109</v>
      </c>
      <c r="BP55" s="45">
        <v>2564</v>
      </c>
      <c r="BQ55" s="97">
        <v>47689.17</v>
      </c>
      <c r="BS55" s="44"/>
      <c r="BT55" s="44"/>
      <c r="BU55" s="44"/>
      <c r="BV55" s="45" t="s">
        <v>109</v>
      </c>
      <c r="BW55" s="45">
        <v>2572</v>
      </c>
      <c r="BX55" s="83">
        <v>47798.92</v>
      </c>
      <c r="BZ55" s="44"/>
      <c r="CA55" s="38" t="s">
        <v>51</v>
      </c>
      <c r="CB55" s="38" t="s">
        <v>9</v>
      </c>
      <c r="CC55" s="38" t="s">
        <v>108</v>
      </c>
      <c r="CD55" s="42">
        <v>2702</v>
      </c>
      <c r="CE55" s="43">
        <v>53983.33</v>
      </c>
    </row>
    <row r="56" spans="1:83">
      <c r="A56" s="44"/>
      <c r="B56" s="44"/>
      <c r="C56" s="44"/>
      <c r="D56" s="44"/>
      <c r="E56" s="45">
        <v>231</v>
      </c>
      <c r="F56" s="78">
        <v>2895.75</v>
      </c>
      <c r="H56" s="44"/>
      <c r="I56" s="44"/>
      <c r="J56" s="44"/>
      <c r="K56" s="38" t="s">
        <v>122</v>
      </c>
      <c r="L56" s="38">
        <v>2</v>
      </c>
      <c r="M56" s="80">
        <v>12.14</v>
      </c>
      <c r="O56" s="44"/>
      <c r="P56" s="44"/>
      <c r="Q56" s="44"/>
      <c r="R56" s="44"/>
      <c r="S56" s="45">
        <v>5</v>
      </c>
      <c r="T56" s="81">
        <v>31.5</v>
      </c>
      <c r="V56" s="44"/>
      <c r="W56" s="44"/>
      <c r="X56" s="44"/>
      <c r="Y56" s="38" t="s">
        <v>122</v>
      </c>
      <c r="Z56" s="38">
        <v>1</v>
      </c>
      <c r="AA56" s="77">
        <v>5.54</v>
      </c>
      <c r="AC56" s="44"/>
      <c r="AD56" s="44"/>
      <c r="AE56" s="44"/>
      <c r="AF56" s="44"/>
      <c r="AG56" s="45">
        <v>0</v>
      </c>
      <c r="AH56" s="78">
        <v>-23.98</v>
      </c>
      <c r="AJ56" s="44"/>
      <c r="AK56" s="44"/>
      <c r="AL56" s="44"/>
      <c r="AM56" s="44"/>
      <c r="AN56" s="45">
        <v>5</v>
      </c>
      <c r="AO56" s="78">
        <v>34.75</v>
      </c>
      <c r="AQ56" s="44"/>
      <c r="AR56" s="44"/>
      <c r="AS56" s="44"/>
      <c r="AT56" s="38" t="s">
        <v>99</v>
      </c>
      <c r="AU56" s="38">
        <v>22</v>
      </c>
      <c r="AV56" s="77">
        <v>56.51</v>
      </c>
      <c r="AX56" s="44"/>
      <c r="AY56" s="38" t="s">
        <v>51</v>
      </c>
      <c r="AZ56" s="38" t="s">
        <v>9</v>
      </c>
      <c r="BA56" s="38" t="s">
        <v>108</v>
      </c>
      <c r="BB56" s="38">
        <v>2563</v>
      </c>
      <c r="BC56" s="41">
        <v>51519.41</v>
      </c>
      <c r="BE56" s="90"/>
      <c r="BF56" s="90"/>
      <c r="BG56" s="90"/>
      <c r="BH56" s="91" t="s">
        <v>111</v>
      </c>
      <c r="BI56" s="91">
        <v>3499</v>
      </c>
      <c r="BJ56" s="92">
        <v>58412.81</v>
      </c>
      <c r="BL56" s="44"/>
      <c r="BM56" s="44"/>
      <c r="BN56" s="44"/>
      <c r="BO56" s="45" t="s">
        <v>110</v>
      </c>
      <c r="BP56" s="45">
        <v>3363</v>
      </c>
      <c r="BQ56" s="97">
        <v>64080.609999999993</v>
      </c>
      <c r="BS56" s="44"/>
      <c r="BT56" s="44"/>
      <c r="BU56" s="44"/>
      <c r="BV56" s="45" t="s">
        <v>110</v>
      </c>
      <c r="BW56" s="45">
        <v>3445</v>
      </c>
      <c r="BX56" s="83">
        <v>65241.71</v>
      </c>
      <c r="BZ56" s="44"/>
      <c r="CA56" s="44"/>
      <c r="CB56" s="44"/>
      <c r="CC56" s="45" t="s">
        <v>109</v>
      </c>
      <c r="CD56" s="46">
        <v>2581</v>
      </c>
      <c r="CE56" s="47">
        <v>47840.88</v>
      </c>
    </row>
    <row r="57" spans="1:83">
      <c r="A57" s="44"/>
      <c r="B57" s="44"/>
      <c r="C57" s="44"/>
      <c r="D57" s="38" t="s">
        <v>127</v>
      </c>
      <c r="E57" s="38">
        <v>1</v>
      </c>
      <c r="F57" s="77">
        <v>15.03</v>
      </c>
      <c r="H57" s="44"/>
      <c r="I57" s="44"/>
      <c r="J57" s="44"/>
      <c r="K57" s="44"/>
      <c r="L57" s="45">
        <v>294</v>
      </c>
      <c r="M57" s="81">
        <v>1542.59</v>
      </c>
      <c r="O57" s="44"/>
      <c r="P57" s="44"/>
      <c r="Q57" s="44"/>
      <c r="R57" s="44"/>
      <c r="S57" s="45">
        <v>285</v>
      </c>
      <c r="T57" s="81">
        <v>1714.78</v>
      </c>
      <c r="V57" s="44"/>
      <c r="W57" s="44"/>
      <c r="X57" s="44"/>
      <c r="Y57" s="44"/>
      <c r="Z57" s="45">
        <v>303</v>
      </c>
      <c r="AA57" s="78">
        <v>1922.6</v>
      </c>
      <c r="AC57" s="44"/>
      <c r="AD57" s="44"/>
      <c r="AE57" s="44"/>
      <c r="AF57" s="38" t="s">
        <v>81</v>
      </c>
      <c r="AG57" s="38">
        <v>83</v>
      </c>
      <c r="AH57" s="77">
        <v>2458.02</v>
      </c>
      <c r="AJ57" s="44"/>
      <c r="AK57" s="44"/>
      <c r="AL57" s="44"/>
      <c r="AM57" s="44"/>
      <c r="AN57" s="45">
        <v>308</v>
      </c>
      <c r="AO57" s="78">
        <v>2247.7600000000002</v>
      </c>
      <c r="AQ57" s="44"/>
      <c r="AR57" s="44"/>
      <c r="AS57" s="44"/>
      <c r="AT57" s="44"/>
      <c r="AU57" s="45">
        <v>82</v>
      </c>
      <c r="AV57" s="78">
        <v>227.15</v>
      </c>
      <c r="AX57" s="44"/>
      <c r="AY57" s="44"/>
      <c r="AZ57" s="44"/>
      <c r="BA57" s="45" t="s">
        <v>109</v>
      </c>
      <c r="BB57" s="45">
        <v>2520</v>
      </c>
      <c r="BC57" s="83">
        <v>46705.09</v>
      </c>
      <c r="BE57" s="93" t="s">
        <v>58</v>
      </c>
      <c r="BF57" s="94"/>
      <c r="BG57" s="94"/>
      <c r="BH57" s="94"/>
      <c r="BI57" s="93">
        <v>83893</v>
      </c>
      <c r="BJ57" s="95">
        <v>1368438.3600000003</v>
      </c>
      <c r="BL57" s="44"/>
      <c r="BM57" s="44"/>
      <c r="BN57" s="44"/>
      <c r="BO57" s="45" t="s">
        <v>111</v>
      </c>
      <c r="BP57" s="45">
        <v>3525</v>
      </c>
      <c r="BQ57" s="97">
        <v>58944.229999999996</v>
      </c>
      <c r="BS57" s="44"/>
      <c r="BT57" s="44"/>
      <c r="BU57" s="44"/>
      <c r="BV57" s="45" t="s">
        <v>111</v>
      </c>
      <c r="BW57" s="45">
        <v>3572</v>
      </c>
      <c r="BX57" s="83">
        <v>59639.64</v>
      </c>
      <c r="BZ57" s="44"/>
      <c r="CA57" s="44"/>
      <c r="CB57" s="44"/>
      <c r="CC57" s="45" t="s">
        <v>110</v>
      </c>
      <c r="CD57" s="46">
        <v>3498</v>
      </c>
      <c r="CE57" s="47">
        <v>66246.64</v>
      </c>
    </row>
    <row r="58" spans="1:83">
      <c r="A58" s="44"/>
      <c r="B58" s="44"/>
      <c r="C58" s="44"/>
      <c r="D58" s="44"/>
      <c r="E58" s="45">
        <v>204</v>
      </c>
      <c r="F58" s="78">
        <v>4022.72</v>
      </c>
      <c r="H58" s="44"/>
      <c r="I58" s="44"/>
      <c r="J58" s="44"/>
      <c r="K58" s="38" t="s">
        <v>125</v>
      </c>
      <c r="L58" s="38">
        <v>1</v>
      </c>
      <c r="M58" s="80">
        <v>8.92</v>
      </c>
      <c r="O58" s="44"/>
      <c r="P58" s="44"/>
      <c r="Q58" s="44"/>
      <c r="R58" s="38" t="s">
        <v>126</v>
      </c>
      <c r="S58" s="38">
        <v>1</v>
      </c>
      <c r="T58" s="80">
        <v>7.4600000000000009</v>
      </c>
      <c r="V58" s="44"/>
      <c r="W58" s="44"/>
      <c r="X58" s="44"/>
      <c r="Y58" s="44"/>
      <c r="Z58" s="45">
        <v>0</v>
      </c>
      <c r="AA58" s="78">
        <v>6.07</v>
      </c>
      <c r="AC58" s="44"/>
      <c r="AD58" s="44"/>
      <c r="AE58" s="44"/>
      <c r="AF58" s="38" t="s">
        <v>82</v>
      </c>
      <c r="AG58" s="38">
        <v>22</v>
      </c>
      <c r="AH58" s="77">
        <v>598.02</v>
      </c>
      <c r="AJ58" s="44"/>
      <c r="AK58" s="44"/>
      <c r="AL58" s="44"/>
      <c r="AM58" s="38" t="s">
        <v>126</v>
      </c>
      <c r="AN58" s="38">
        <v>1</v>
      </c>
      <c r="AO58" s="77">
        <v>-5.5699999999999994</v>
      </c>
      <c r="AQ58" s="44"/>
      <c r="AR58" s="44"/>
      <c r="AS58" s="44"/>
      <c r="AT58" s="38" t="s">
        <v>100</v>
      </c>
      <c r="AU58" s="38">
        <v>18</v>
      </c>
      <c r="AV58" s="77">
        <v>92.46</v>
      </c>
      <c r="AX58" s="44"/>
      <c r="AY58" s="44"/>
      <c r="AZ58" s="44"/>
      <c r="BA58" s="45" t="s">
        <v>110</v>
      </c>
      <c r="BB58" s="45">
        <v>3309</v>
      </c>
      <c r="BC58" s="83">
        <v>63380.86</v>
      </c>
      <c r="BL58" s="48" t="s">
        <v>58</v>
      </c>
      <c r="BM58" s="49"/>
      <c r="BN58" s="49"/>
      <c r="BO58" s="49"/>
      <c r="BP58" s="48">
        <v>84011</v>
      </c>
      <c r="BQ58" s="98">
        <v>1370208.3299999998</v>
      </c>
      <c r="BS58" s="48" t="s">
        <v>58</v>
      </c>
      <c r="BT58" s="49"/>
      <c r="BU58" s="49"/>
      <c r="BV58" s="49"/>
      <c r="BW58" s="48">
        <v>84414</v>
      </c>
      <c r="BX58" s="84">
        <v>1373947.6500000004</v>
      </c>
      <c r="BZ58" s="44"/>
      <c r="CA58" s="44"/>
      <c r="CB58" s="44"/>
      <c r="CC58" s="45" t="s">
        <v>111</v>
      </c>
      <c r="CD58" s="46">
        <v>3629</v>
      </c>
      <c r="CE58" s="47">
        <v>60313.289999999994</v>
      </c>
    </row>
    <row r="59" spans="1:83">
      <c r="A59" s="44"/>
      <c r="B59" s="44"/>
      <c r="C59" s="44"/>
      <c r="D59" s="38" t="s">
        <v>128</v>
      </c>
      <c r="E59" s="38">
        <v>2</v>
      </c>
      <c r="F59" s="77">
        <v>35.08</v>
      </c>
      <c r="H59" s="44"/>
      <c r="I59" s="44"/>
      <c r="J59" s="44"/>
      <c r="K59" s="44"/>
      <c r="L59" s="45">
        <v>4</v>
      </c>
      <c r="M59" s="81">
        <v>26.3</v>
      </c>
      <c r="O59" s="44"/>
      <c r="P59" s="44"/>
      <c r="Q59" s="44"/>
      <c r="R59" s="44"/>
      <c r="S59" s="45">
        <v>233</v>
      </c>
      <c r="T59" s="81">
        <v>2821.84</v>
      </c>
      <c r="V59" s="44"/>
      <c r="W59" s="44"/>
      <c r="X59" s="44"/>
      <c r="Y59" s="38" t="s">
        <v>125</v>
      </c>
      <c r="Z59" s="38">
        <v>1</v>
      </c>
      <c r="AA59" s="77">
        <v>4.8099999999999996</v>
      </c>
      <c r="AC59" s="44"/>
      <c r="AD59" s="44"/>
      <c r="AE59" s="44"/>
      <c r="AF59" s="38" t="s">
        <v>122</v>
      </c>
      <c r="AG59" s="38">
        <v>2</v>
      </c>
      <c r="AH59" s="77">
        <v>12.77</v>
      </c>
      <c r="AJ59" s="44"/>
      <c r="AK59" s="44"/>
      <c r="AL59" s="44"/>
      <c r="AM59" s="44"/>
      <c r="AN59" s="45">
        <v>265</v>
      </c>
      <c r="AO59" s="78">
        <v>4017.12</v>
      </c>
      <c r="AQ59" s="44"/>
      <c r="AR59" s="44"/>
      <c r="AS59" s="44"/>
      <c r="AT59" s="44"/>
      <c r="AU59" s="45">
        <v>51</v>
      </c>
      <c r="AV59" s="78">
        <v>310.08999999999997</v>
      </c>
      <c r="AX59" s="44"/>
      <c r="AY59" s="44"/>
      <c r="AZ59" s="44"/>
      <c r="BA59" s="45" t="s">
        <v>111</v>
      </c>
      <c r="BB59" s="45">
        <v>3471</v>
      </c>
      <c r="BC59" s="83">
        <v>58213.919999999998</v>
      </c>
      <c r="BZ59" s="48" t="s">
        <v>58</v>
      </c>
      <c r="CA59" s="49"/>
      <c r="CB59" s="49"/>
      <c r="CC59" s="49"/>
      <c r="CD59" s="50">
        <v>84705</v>
      </c>
      <c r="CE59" s="51">
        <v>1376891.8399999996</v>
      </c>
    </row>
    <row r="60" spans="1:83">
      <c r="A60" s="44"/>
      <c r="B60" s="44"/>
      <c r="C60" s="44"/>
      <c r="D60" s="44"/>
      <c r="E60" s="45">
        <v>159</v>
      </c>
      <c r="F60" s="78">
        <v>3930.12</v>
      </c>
      <c r="H60" s="44"/>
      <c r="I60" s="44"/>
      <c r="J60" s="44"/>
      <c r="K60" s="44"/>
      <c r="L60" s="45">
        <v>285</v>
      </c>
      <c r="M60" s="81">
        <v>1714.63</v>
      </c>
      <c r="O60" s="44"/>
      <c r="P60" s="44"/>
      <c r="Q60" s="44"/>
      <c r="R60" s="38" t="s">
        <v>127</v>
      </c>
      <c r="S60" s="38">
        <v>1</v>
      </c>
      <c r="T60" s="80">
        <v>69.28</v>
      </c>
      <c r="V60" s="44"/>
      <c r="W60" s="44"/>
      <c r="X60" s="44"/>
      <c r="Y60" s="44"/>
      <c r="Z60" s="45">
        <v>5</v>
      </c>
      <c r="AA60" s="78">
        <v>32.72</v>
      </c>
      <c r="AC60" s="44"/>
      <c r="AD60" s="44"/>
      <c r="AE60" s="44"/>
      <c r="AF60" s="44"/>
      <c r="AG60" s="45">
        <v>0</v>
      </c>
      <c r="AH60" s="78">
        <v>7.23</v>
      </c>
      <c r="AJ60" s="44"/>
      <c r="AK60" s="44"/>
      <c r="AL60" s="44"/>
      <c r="AM60" s="38" t="s">
        <v>127</v>
      </c>
      <c r="AN60" s="38">
        <v>1</v>
      </c>
      <c r="AO60" s="77">
        <v>38.68</v>
      </c>
      <c r="AQ60" s="44"/>
      <c r="AR60" s="44"/>
      <c r="AS60" s="44"/>
      <c r="AT60" s="38" t="s">
        <v>101</v>
      </c>
      <c r="AU60" s="38">
        <v>18</v>
      </c>
      <c r="AV60" s="77">
        <v>131.1</v>
      </c>
      <c r="AX60" s="48" t="s">
        <v>58</v>
      </c>
      <c r="AY60" s="49"/>
      <c r="AZ60" s="49"/>
      <c r="BA60" s="49"/>
      <c r="BB60" s="48">
        <v>83430</v>
      </c>
      <c r="BC60" s="84">
        <v>1363730.5400000003</v>
      </c>
    </row>
    <row r="61" spans="1:83">
      <c r="A61" s="44"/>
      <c r="B61" s="44"/>
      <c r="C61" s="44"/>
      <c r="D61" s="38" t="s">
        <v>129</v>
      </c>
      <c r="E61" s="38">
        <v>1</v>
      </c>
      <c r="F61" s="77">
        <v>30.81</v>
      </c>
      <c r="H61" s="44"/>
      <c r="I61" s="44"/>
      <c r="J61" s="44"/>
      <c r="K61" s="38" t="s">
        <v>126</v>
      </c>
      <c r="L61" s="38">
        <v>1</v>
      </c>
      <c r="M61" s="80">
        <v>12.46</v>
      </c>
      <c r="O61" s="44"/>
      <c r="P61" s="44"/>
      <c r="Q61" s="44"/>
      <c r="R61" s="44"/>
      <c r="S61" s="45">
        <v>210</v>
      </c>
      <c r="T61" s="81">
        <v>4069.62</v>
      </c>
      <c r="V61" s="44"/>
      <c r="W61" s="44"/>
      <c r="X61" s="44"/>
      <c r="Y61" s="44"/>
      <c r="Z61" s="45">
        <v>288</v>
      </c>
      <c r="AA61" s="78">
        <v>2108.0500000000002</v>
      </c>
      <c r="AC61" s="44"/>
      <c r="AD61" s="44"/>
      <c r="AE61" s="44"/>
      <c r="AF61" s="44"/>
      <c r="AG61" s="45">
        <v>305</v>
      </c>
      <c r="AH61" s="78">
        <v>1919.39</v>
      </c>
      <c r="AJ61" s="44"/>
      <c r="AK61" s="44"/>
      <c r="AL61" s="44"/>
      <c r="AM61" s="44"/>
      <c r="AN61" s="45">
        <v>2</v>
      </c>
      <c r="AO61" s="78">
        <v>25.5</v>
      </c>
      <c r="AQ61" s="44"/>
      <c r="AR61" s="44"/>
      <c r="AS61" s="44"/>
      <c r="AT61" s="44"/>
      <c r="AU61" s="45">
        <v>38</v>
      </c>
      <c r="AV61" s="78">
        <v>327.43</v>
      </c>
    </row>
    <row r="62" spans="1:83">
      <c r="A62" s="44"/>
      <c r="B62" s="44"/>
      <c r="C62" s="44"/>
      <c r="D62" s="44"/>
      <c r="E62" s="45">
        <v>149</v>
      </c>
      <c r="F62" s="78">
        <v>4798.78</v>
      </c>
      <c r="H62" s="44"/>
      <c r="I62" s="44"/>
      <c r="J62" s="44"/>
      <c r="K62" s="44"/>
      <c r="L62" s="45">
        <v>3</v>
      </c>
      <c r="M62" s="81">
        <v>22.38</v>
      </c>
      <c r="O62" s="44"/>
      <c r="P62" s="44"/>
      <c r="Q62" s="44"/>
      <c r="R62" s="38" t="s">
        <v>128</v>
      </c>
      <c r="S62" s="38">
        <v>2</v>
      </c>
      <c r="T62" s="80">
        <v>35.08</v>
      </c>
      <c r="V62" s="44"/>
      <c r="W62" s="44"/>
      <c r="X62" s="44"/>
      <c r="Y62" s="38" t="s">
        <v>126</v>
      </c>
      <c r="Z62" s="38">
        <v>241</v>
      </c>
      <c r="AA62" s="77">
        <v>3847.29</v>
      </c>
      <c r="AC62" s="44"/>
      <c r="AD62" s="44"/>
      <c r="AE62" s="44"/>
      <c r="AF62" s="38" t="s">
        <v>125</v>
      </c>
      <c r="AG62" s="38">
        <v>1</v>
      </c>
      <c r="AH62" s="77">
        <v>-5.78</v>
      </c>
      <c r="AJ62" s="44"/>
      <c r="AK62" s="44"/>
      <c r="AL62" s="44"/>
      <c r="AM62" s="44"/>
      <c r="AN62" s="45">
        <v>223</v>
      </c>
      <c r="AO62" s="78">
        <v>5387.62</v>
      </c>
      <c r="AQ62" s="44"/>
      <c r="AR62" s="44"/>
      <c r="AS62" s="44"/>
      <c r="AT62" s="38" t="s">
        <v>102</v>
      </c>
      <c r="AU62" s="38">
        <v>1</v>
      </c>
      <c r="AV62" s="77">
        <v>20.46</v>
      </c>
    </row>
    <row r="63" spans="1:83">
      <c r="A63" s="44"/>
      <c r="B63" s="44"/>
      <c r="C63" s="44"/>
      <c r="D63" s="38" t="s">
        <v>130</v>
      </c>
      <c r="E63" s="38">
        <v>1</v>
      </c>
      <c r="F63" s="77">
        <v>29.73</v>
      </c>
      <c r="H63" s="44"/>
      <c r="I63" s="44"/>
      <c r="J63" s="44"/>
      <c r="K63" s="44"/>
      <c r="L63" s="45">
        <v>4</v>
      </c>
      <c r="M63" s="81">
        <v>29.84</v>
      </c>
      <c r="O63" s="44"/>
      <c r="P63" s="44"/>
      <c r="Q63" s="44"/>
      <c r="R63" s="44"/>
      <c r="S63" s="45">
        <v>3</v>
      </c>
      <c r="T63" s="81">
        <v>139.57999999999998</v>
      </c>
      <c r="V63" s="44"/>
      <c r="W63" s="44"/>
      <c r="X63" s="44"/>
      <c r="Y63" s="44"/>
      <c r="Z63" s="45">
        <v>0</v>
      </c>
      <c r="AA63" s="78">
        <v>7.46</v>
      </c>
      <c r="AC63" s="44"/>
      <c r="AD63" s="44"/>
      <c r="AE63" s="44"/>
      <c r="AF63" s="44"/>
      <c r="AG63" s="45">
        <v>4</v>
      </c>
      <c r="AH63" s="78">
        <v>8.7200000000000006</v>
      </c>
      <c r="AJ63" s="44"/>
      <c r="AK63" s="44"/>
      <c r="AL63" s="44"/>
      <c r="AM63" s="38" t="s">
        <v>128</v>
      </c>
      <c r="AN63" s="38">
        <v>2</v>
      </c>
      <c r="AO63" s="77">
        <v>36.19</v>
      </c>
      <c r="AQ63" s="44"/>
      <c r="AR63" s="44"/>
      <c r="AS63" s="44"/>
      <c r="AT63" s="44"/>
      <c r="AU63" s="45">
        <v>10</v>
      </c>
      <c r="AV63" s="78">
        <v>126.88</v>
      </c>
    </row>
    <row r="64" spans="1:83">
      <c r="A64" s="44"/>
      <c r="B64" s="44"/>
      <c r="C64" s="44"/>
      <c r="D64" s="44"/>
      <c r="E64" s="45">
        <v>139</v>
      </c>
      <c r="F64" s="78">
        <v>5645.92</v>
      </c>
      <c r="H64" s="44"/>
      <c r="I64" s="44"/>
      <c r="J64" s="44"/>
      <c r="K64" s="44"/>
      <c r="L64" s="45">
        <v>230</v>
      </c>
      <c r="M64" s="81">
        <v>2821.83</v>
      </c>
      <c r="O64" s="44"/>
      <c r="P64" s="44"/>
      <c r="Q64" s="44"/>
      <c r="R64" s="44"/>
      <c r="S64" s="45">
        <v>166</v>
      </c>
      <c r="T64" s="81">
        <v>4093.07</v>
      </c>
      <c r="V64" s="44"/>
      <c r="W64" s="44"/>
      <c r="X64" s="44"/>
      <c r="Y64" s="38" t="s">
        <v>127</v>
      </c>
      <c r="Z64" s="38">
        <v>1</v>
      </c>
      <c r="AA64" s="77">
        <v>22.75</v>
      </c>
      <c r="AC64" s="44"/>
      <c r="AD64" s="44"/>
      <c r="AE64" s="44"/>
      <c r="AF64" s="44"/>
      <c r="AG64" s="45">
        <v>5</v>
      </c>
      <c r="AH64" s="78">
        <v>34.75</v>
      </c>
      <c r="AJ64" s="44"/>
      <c r="AK64" s="44"/>
      <c r="AL64" s="44"/>
      <c r="AM64" s="44"/>
      <c r="AN64" s="45">
        <v>187</v>
      </c>
      <c r="AO64" s="78">
        <v>5632.68</v>
      </c>
      <c r="AQ64" s="44"/>
      <c r="AR64" s="44"/>
      <c r="AS64" s="44"/>
      <c r="AT64" s="44"/>
      <c r="AU64" s="45">
        <v>39</v>
      </c>
      <c r="AV64" s="78">
        <v>399.5</v>
      </c>
    </row>
    <row r="65" spans="1:48">
      <c r="A65" s="44"/>
      <c r="B65" s="44"/>
      <c r="C65" s="44"/>
      <c r="D65" s="38" t="s">
        <v>131</v>
      </c>
      <c r="E65" s="38">
        <v>62</v>
      </c>
      <c r="F65" s="77">
        <v>3172.12</v>
      </c>
      <c r="H65" s="44"/>
      <c r="I65" s="44"/>
      <c r="J65" s="44"/>
      <c r="K65" s="38" t="s">
        <v>127</v>
      </c>
      <c r="L65" s="38">
        <v>1</v>
      </c>
      <c r="M65" s="80">
        <v>15.03</v>
      </c>
      <c r="O65" s="44"/>
      <c r="P65" s="44"/>
      <c r="Q65" s="44"/>
      <c r="R65" s="38" t="s">
        <v>129</v>
      </c>
      <c r="S65" s="38">
        <v>1</v>
      </c>
      <c r="T65" s="80">
        <v>12.86</v>
      </c>
      <c r="V65" s="44"/>
      <c r="W65" s="44"/>
      <c r="X65" s="44"/>
      <c r="Y65" s="44"/>
      <c r="Z65" s="45">
        <v>4</v>
      </c>
      <c r="AA65" s="78">
        <v>-12.09</v>
      </c>
      <c r="AC65" s="44"/>
      <c r="AD65" s="44"/>
      <c r="AE65" s="44"/>
      <c r="AF65" s="44"/>
      <c r="AG65" s="45">
        <v>287</v>
      </c>
      <c r="AH65" s="78">
        <v>2113.88</v>
      </c>
      <c r="AJ65" s="44"/>
      <c r="AK65" s="44"/>
      <c r="AL65" s="44"/>
      <c r="AM65" s="38" t="s">
        <v>129</v>
      </c>
      <c r="AN65" s="38">
        <v>1</v>
      </c>
      <c r="AO65" s="77">
        <v>13.12</v>
      </c>
      <c r="AQ65" s="44"/>
      <c r="AR65" s="44"/>
      <c r="AS65" s="44"/>
      <c r="AT65" s="38" t="s">
        <v>103</v>
      </c>
      <c r="AU65" s="38">
        <v>3</v>
      </c>
      <c r="AV65" s="77">
        <v>-58.9</v>
      </c>
    </row>
    <row r="66" spans="1:48">
      <c r="A66" s="44"/>
      <c r="B66" s="44"/>
      <c r="C66" s="44"/>
      <c r="D66" s="38" t="s">
        <v>132</v>
      </c>
      <c r="E66" s="38">
        <v>21</v>
      </c>
      <c r="F66" s="77">
        <v>1029.55</v>
      </c>
      <c r="H66" s="44"/>
      <c r="I66" s="44"/>
      <c r="J66" s="44"/>
      <c r="K66" s="44"/>
      <c r="L66" s="45">
        <v>205</v>
      </c>
      <c r="M66" s="81">
        <v>3966.49</v>
      </c>
      <c r="O66" s="44"/>
      <c r="P66" s="44"/>
      <c r="Q66" s="44"/>
      <c r="R66" s="44"/>
      <c r="S66" s="45">
        <v>145</v>
      </c>
      <c r="T66" s="81">
        <v>4617.4799999999996</v>
      </c>
      <c r="V66" s="44"/>
      <c r="W66" s="44"/>
      <c r="X66" s="44"/>
      <c r="Y66" s="44"/>
      <c r="Z66" s="45">
        <v>207</v>
      </c>
      <c r="AA66" s="78">
        <v>5110.42</v>
      </c>
      <c r="AC66" s="44"/>
      <c r="AD66" s="44"/>
      <c r="AE66" s="44"/>
      <c r="AF66" s="38" t="s">
        <v>126</v>
      </c>
      <c r="AG66" s="38">
        <v>4</v>
      </c>
      <c r="AH66" s="77">
        <v>34.619999999999997</v>
      </c>
      <c r="AJ66" s="44"/>
      <c r="AK66" s="44"/>
      <c r="AL66" s="44"/>
      <c r="AM66" s="44"/>
      <c r="AN66" s="45">
        <v>166</v>
      </c>
      <c r="AO66" s="78">
        <v>6083.6</v>
      </c>
      <c r="AQ66" s="44"/>
      <c r="AR66" s="44"/>
      <c r="AS66" s="44"/>
      <c r="AT66" s="44"/>
      <c r="AU66" s="45">
        <v>15</v>
      </c>
      <c r="AV66" s="78">
        <v>199.08</v>
      </c>
    </row>
    <row r="67" spans="1:48">
      <c r="A67" s="44"/>
      <c r="B67" s="44"/>
      <c r="C67" s="44"/>
      <c r="D67" s="38" t="s">
        <v>133</v>
      </c>
      <c r="E67" s="38">
        <v>1</v>
      </c>
      <c r="F67" s="77">
        <v>24.44</v>
      </c>
      <c r="H67" s="44"/>
      <c r="I67" s="44"/>
      <c r="J67" s="44"/>
      <c r="K67" s="38" t="s">
        <v>128</v>
      </c>
      <c r="L67" s="38">
        <v>2</v>
      </c>
      <c r="M67" s="80">
        <v>63.94</v>
      </c>
      <c r="O67" s="44"/>
      <c r="P67" s="44"/>
      <c r="Q67" s="44"/>
      <c r="R67" s="38" t="s">
        <v>130</v>
      </c>
      <c r="S67" s="38">
        <v>1</v>
      </c>
      <c r="T67" s="80">
        <v>11.71</v>
      </c>
      <c r="V67" s="44"/>
      <c r="W67" s="44"/>
      <c r="X67" s="44"/>
      <c r="Y67" s="44"/>
      <c r="Z67" s="45">
        <v>0</v>
      </c>
      <c r="AA67" s="78">
        <v>15.03</v>
      </c>
      <c r="AC67" s="44"/>
      <c r="AD67" s="44"/>
      <c r="AE67" s="44"/>
      <c r="AF67" s="44"/>
      <c r="AG67" s="45">
        <v>0</v>
      </c>
      <c r="AH67" s="78">
        <v>30.76</v>
      </c>
      <c r="AJ67" s="44"/>
      <c r="AK67" s="44"/>
      <c r="AL67" s="44"/>
      <c r="AM67" s="38" t="s">
        <v>130</v>
      </c>
      <c r="AN67" s="38">
        <v>1</v>
      </c>
      <c r="AO67" s="77">
        <v>14.42</v>
      </c>
      <c r="AQ67" s="44"/>
      <c r="AR67" s="44"/>
      <c r="AS67" s="44"/>
      <c r="AT67" s="44"/>
      <c r="AU67" s="45">
        <v>41</v>
      </c>
      <c r="AV67" s="78">
        <v>524.95000000000005</v>
      </c>
    </row>
    <row r="68" spans="1:48">
      <c r="A68" s="44"/>
      <c r="B68" s="44"/>
      <c r="C68" s="44"/>
      <c r="D68" s="44"/>
      <c r="E68" s="45">
        <v>5</v>
      </c>
      <c r="F68" s="78">
        <v>165.02</v>
      </c>
      <c r="H68" s="44"/>
      <c r="I68" s="44"/>
      <c r="J68" s="44"/>
      <c r="K68" s="44"/>
      <c r="L68" s="45">
        <v>162</v>
      </c>
      <c r="M68" s="81">
        <v>3985.47</v>
      </c>
      <c r="O68" s="44"/>
      <c r="P68" s="44"/>
      <c r="Q68" s="44"/>
      <c r="R68" s="44"/>
      <c r="S68" s="45">
        <v>142</v>
      </c>
      <c r="T68" s="81">
        <v>5758.15</v>
      </c>
      <c r="V68" s="44"/>
      <c r="W68" s="44"/>
      <c r="X68" s="44"/>
      <c r="Y68" s="38" t="s">
        <v>128</v>
      </c>
      <c r="Z68" s="38">
        <v>2</v>
      </c>
      <c r="AA68" s="77">
        <v>35.380000000000003</v>
      </c>
      <c r="AC68" s="44"/>
      <c r="AD68" s="44"/>
      <c r="AE68" s="44"/>
      <c r="AF68" s="44"/>
      <c r="AG68" s="45">
        <v>246</v>
      </c>
      <c r="AH68" s="78">
        <v>3829.07</v>
      </c>
      <c r="AJ68" s="44"/>
      <c r="AK68" s="44"/>
      <c r="AL68" s="44"/>
      <c r="AM68" s="44"/>
      <c r="AN68" s="45">
        <v>147</v>
      </c>
      <c r="AO68" s="78">
        <v>7138.26</v>
      </c>
      <c r="AQ68" s="44"/>
      <c r="AR68" s="44"/>
      <c r="AS68" s="44"/>
      <c r="AT68" s="38" t="s">
        <v>104</v>
      </c>
      <c r="AU68" s="38">
        <v>13</v>
      </c>
      <c r="AV68" s="77">
        <v>235.42</v>
      </c>
    </row>
    <row r="69" spans="1:48">
      <c r="A69" s="44"/>
      <c r="B69" s="44"/>
      <c r="C69" s="44"/>
      <c r="D69" s="38" t="s">
        <v>98</v>
      </c>
      <c r="E69" s="38">
        <v>1</v>
      </c>
      <c r="F69" s="77">
        <v>8.73</v>
      </c>
      <c r="H69" s="44"/>
      <c r="I69" s="44"/>
      <c r="J69" s="44"/>
      <c r="K69" s="38" t="s">
        <v>129</v>
      </c>
      <c r="L69" s="38">
        <v>1</v>
      </c>
      <c r="M69" s="80">
        <v>-8.5100000000000016</v>
      </c>
      <c r="O69" s="44"/>
      <c r="P69" s="44"/>
      <c r="Q69" s="44"/>
      <c r="R69" s="38" t="s">
        <v>131</v>
      </c>
      <c r="S69" s="38">
        <v>63</v>
      </c>
      <c r="T69" s="80">
        <v>3191.94</v>
      </c>
      <c r="V69" s="44"/>
      <c r="W69" s="44"/>
      <c r="X69" s="44"/>
      <c r="Y69" s="44"/>
      <c r="Z69" s="45">
        <v>165</v>
      </c>
      <c r="AA69" s="78">
        <v>5075.3500000000004</v>
      </c>
      <c r="AC69" s="44"/>
      <c r="AD69" s="44"/>
      <c r="AE69" s="44"/>
      <c r="AF69" s="38" t="s">
        <v>127</v>
      </c>
      <c r="AG69" s="38">
        <v>1</v>
      </c>
      <c r="AH69" s="77">
        <v>22.75</v>
      </c>
      <c r="AJ69" s="44"/>
      <c r="AK69" s="44"/>
      <c r="AL69" s="44"/>
      <c r="AM69" s="38" t="s">
        <v>131</v>
      </c>
      <c r="AN69" s="38">
        <v>71</v>
      </c>
      <c r="AO69" s="77">
        <v>4170.32</v>
      </c>
      <c r="AQ69" s="44"/>
      <c r="AR69" s="44"/>
      <c r="AS69" s="44"/>
      <c r="AT69" s="44"/>
      <c r="AU69" s="45">
        <v>31</v>
      </c>
      <c r="AV69" s="78">
        <v>489.69</v>
      </c>
    </row>
    <row r="70" spans="1:48">
      <c r="A70" s="44"/>
      <c r="B70" s="44"/>
      <c r="C70" s="44"/>
      <c r="D70" s="44"/>
      <c r="E70" s="45">
        <v>2</v>
      </c>
      <c r="F70" s="78">
        <v>2.67</v>
      </c>
      <c r="H70" s="44"/>
      <c r="I70" s="44"/>
      <c r="J70" s="44"/>
      <c r="K70" s="44"/>
      <c r="L70" s="45">
        <v>145</v>
      </c>
      <c r="M70" s="81">
        <v>4627.34</v>
      </c>
      <c r="O70" s="44"/>
      <c r="P70" s="44"/>
      <c r="Q70" s="44"/>
      <c r="R70" s="38" t="s">
        <v>132</v>
      </c>
      <c r="S70" s="38">
        <v>1</v>
      </c>
      <c r="T70" s="80">
        <v>-25.08</v>
      </c>
      <c r="V70" s="44"/>
      <c r="W70" s="44"/>
      <c r="X70" s="44"/>
      <c r="Y70" s="44"/>
      <c r="Z70" s="45">
        <v>0</v>
      </c>
      <c r="AA70" s="78">
        <v>-23.63</v>
      </c>
      <c r="AC70" s="44"/>
      <c r="AD70" s="44"/>
      <c r="AE70" s="44"/>
      <c r="AF70" s="44"/>
      <c r="AG70" s="45">
        <v>3</v>
      </c>
      <c r="AH70" s="78">
        <v>146.13999999999999</v>
      </c>
      <c r="AJ70" s="44"/>
      <c r="AK70" s="44"/>
      <c r="AL70" s="44"/>
      <c r="AM70" s="38" t="s">
        <v>132</v>
      </c>
      <c r="AN70" s="38">
        <v>21</v>
      </c>
      <c r="AO70" s="77">
        <v>1026.43</v>
      </c>
      <c r="AQ70" s="44"/>
      <c r="AR70" s="44"/>
      <c r="AS70" s="44"/>
      <c r="AT70" s="38" t="s">
        <v>105</v>
      </c>
      <c r="AU70" s="38">
        <v>1</v>
      </c>
      <c r="AV70" s="77">
        <v>76.44</v>
      </c>
    </row>
    <row r="71" spans="1:48">
      <c r="A71" s="44"/>
      <c r="B71" s="44"/>
      <c r="C71" s="44"/>
      <c r="D71" s="44"/>
      <c r="E71" s="45">
        <v>333</v>
      </c>
      <c r="F71" s="78">
        <v>1394.73</v>
      </c>
      <c r="H71" s="44"/>
      <c r="I71" s="44"/>
      <c r="J71" s="44"/>
      <c r="K71" s="38" t="s">
        <v>130</v>
      </c>
      <c r="L71" s="38">
        <v>1</v>
      </c>
      <c r="M71" s="80">
        <v>11.71</v>
      </c>
      <c r="O71" s="44"/>
      <c r="P71" s="44"/>
      <c r="Q71" s="44"/>
      <c r="R71" s="44"/>
      <c r="S71" s="45">
        <v>19</v>
      </c>
      <c r="T71" s="81">
        <v>834.53</v>
      </c>
      <c r="V71" s="44"/>
      <c r="W71" s="44"/>
      <c r="X71" s="44"/>
      <c r="Y71" s="38" t="s">
        <v>129</v>
      </c>
      <c r="Z71" s="38">
        <v>1</v>
      </c>
      <c r="AA71" s="77">
        <v>13.12</v>
      </c>
      <c r="AC71" s="44"/>
      <c r="AD71" s="44"/>
      <c r="AE71" s="44"/>
      <c r="AF71" s="44"/>
      <c r="AG71" s="45">
        <v>0</v>
      </c>
      <c r="AH71" s="78">
        <v>17.03</v>
      </c>
      <c r="AJ71" s="44"/>
      <c r="AK71" s="44"/>
      <c r="AL71" s="44"/>
      <c r="AM71" s="38" t="s">
        <v>133</v>
      </c>
      <c r="AN71" s="38">
        <v>1</v>
      </c>
      <c r="AO71" s="77">
        <v>25.91</v>
      </c>
      <c r="AQ71" s="44"/>
      <c r="AR71" s="44"/>
      <c r="AS71" s="44"/>
      <c r="AT71" s="44"/>
      <c r="AU71" s="45">
        <v>9</v>
      </c>
      <c r="AV71" s="78">
        <v>153.38</v>
      </c>
    </row>
    <row r="72" spans="1:48">
      <c r="A72" s="44"/>
      <c r="B72" s="44"/>
      <c r="C72" s="44"/>
      <c r="D72" s="38" t="s">
        <v>99</v>
      </c>
      <c r="E72" s="38">
        <v>1</v>
      </c>
      <c r="F72" s="77">
        <v>3.39</v>
      </c>
      <c r="H72" s="44"/>
      <c r="I72" s="44"/>
      <c r="J72" s="44"/>
      <c r="K72" s="44"/>
      <c r="L72" s="45">
        <v>139</v>
      </c>
      <c r="M72" s="81">
        <v>5672.22</v>
      </c>
      <c r="O72" s="44"/>
      <c r="P72" s="44"/>
      <c r="Q72" s="44"/>
      <c r="R72" s="38" t="s">
        <v>133</v>
      </c>
      <c r="S72" s="38">
        <v>1</v>
      </c>
      <c r="T72" s="80">
        <v>24.44</v>
      </c>
      <c r="V72" s="44"/>
      <c r="W72" s="44"/>
      <c r="X72" s="44"/>
      <c r="Y72" s="44"/>
      <c r="Z72" s="45">
        <v>148</v>
      </c>
      <c r="AA72" s="78">
        <v>5536.88</v>
      </c>
      <c r="AC72" s="44"/>
      <c r="AD72" s="44"/>
      <c r="AE72" s="44"/>
      <c r="AF72" s="44"/>
      <c r="AG72" s="45">
        <v>213</v>
      </c>
      <c r="AH72" s="78">
        <v>5131.0600000000004</v>
      </c>
      <c r="AJ72" s="44"/>
      <c r="AK72" s="44"/>
      <c r="AL72" s="44"/>
      <c r="AM72" s="44"/>
      <c r="AN72" s="45">
        <v>4</v>
      </c>
      <c r="AO72" s="78">
        <v>138.07</v>
      </c>
      <c r="AQ72" s="44"/>
      <c r="AR72" s="44"/>
      <c r="AS72" s="44"/>
      <c r="AT72" s="44"/>
      <c r="AU72" s="45">
        <v>12</v>
      </c>
      <c r="AV72" s="78">
        <v>187.23</v>
      </c>
    </row>
    <row r="73" spans="1:48">
      <c r="A73" s="44"/>
      <c r="B73" s="44"/>
      <c r="C73" s="44"/>
      <c r="D73" s="44"/>
      <c r="E73" s="45">
        <v>2</v>
      </c>
      <c r="F73" s="78">
        <v>1.99</v>
      </c>
      <c r="H73" s="44"/>
      <c r="I73" s="44"/>
      <c r="J73" s="44"/>
      <c r="K73" s="38" t="s">
        <v>131</v>
      </c>
      <c r="L73" s="38">
        <v>65</v>
      </c>
      <c r="M73" s="80">
        <v>3244.98</v>
      </c>
      <c r="O73" s="44"/>
      <c r="P73" s="44"/>
      <c r="Q73" s="44"/>
      <c r="R73" s="44"/>
      <c r="S73" s="45">
        <v>4</v>
      </c>
      <c r="T73" s="81">
        <v>121.95</v>
      </c>
      <c r="V73" s="44"/>
      <c r="W73" s="44"/>
      <c r="X73" s="44"/>
      <c r="Y73" s="44"/>
      <c r="Z73" s="45">
        <v>0</v>
      </c>
      <c r="AA73" s="78">
        <v>0</v>
      </c>
      <c r="AC73" s="44"/>
      <c r="AD73" s="44"/>
      <c r="AE73" s="44"/>
      <c r="AF73" s="38" t="s">
        <v>128</v>
      </c>
      <c r="AG73" s="38">
        <v>1</v>
      </c>
      <c r="AH73" s="77">
        <v>-26.07</v>
      </c>
      <c r="AJ73" s="44"/>
      <c r="AK73" s="44"/>
      <c r="AL73" s="44"/>
      <c r="AM73" s="38" t="s">
        <v>98</v>
      </c>
      <c r="AN73" s="38">
        <v>1</v>
      </c>
      <c r="AO73" s="77">
        <v>7.09</v>
      </c>
      <c r="AQ73" s="44"/>
      <c r="AR73" s="44"/>
      <c r="AS73" s="44"/>
      <c r="AT73" s="38" t="s">
        <v>106</v>
      </c>
      <c r="AU73" s="38">
        <v>3</v>
      </c>
      <c r="AV73" s="77">
        <v>65.66</v>
      </c>
    </row>
    <row r="74" spans="1:48">
      <c r="A74" s="44"/>
      <c r="B74" s="44"/>
      <c r="C74" s="44"/>
      <c r="D74" s="44"/>
      <c r="E74" s="45">
        <v>292</v>
      </c>
      <c r="F74" s="78">
        <v>1305.82</v>
      </c>
      <c r="H74" s="44"/>
      <c r="I74" s="44"/>
      <c r="J74" s="44"/>
      <c r="K74" s="38" t="s">
        <v>132</v>
      </c>
      <c r="L74" s="38">
        <v>19</v>
      </c>
      <c r="M74" s="80">
        <v>827.91</v>
      </c>
      <c r="O74" s="44"/>
      <c r="P74" s="44"/>
      <c r="Q74" s="44"/>
      <c r="R74" s="38" t="s">
        <v>98</v>
      </c>
      <c r="S74" s="38">
        <v>1</v>
      </c>
      <c r="T74" s="80">
        <v>-5.03</v>
      </c>
      <c r="V74" s="44"/>
      <c r="W74" s="44"/>
      <c r="X74" s="44"/>
      <c r="Y74" s="38" t="s">
        <v>130</v>
      </c>
      <c r="Z74" s="38">
        <v>1</v>
      </c>
      <c r="AA74" s="77">
        <v>14.42</v>
      </c>
      <c r="AC74" s="44"/>
      <c r="AD74" s="44"/>
      <c r="AE74" s="44"/>
      <c r="AF74" s="44"/>
      <c r="AG74" s="45">
        <v>2</v>
      </c>
      <c r="AH74" s="78">
        <v>36.19</v>
      </c>
      <c r="AJ74" s="44"/>
      <c r="AK74" s="44"/>
      <c r="AL74" s="44"/>
      <c r="AM74" s="44"/>
      <c r="AN74" s="45">
        <v>2</v>
      </c>
      <c r="AO74" s="78">
        <v>6.64</v>
      </c>
      <c r="AQ74" s="44"/>
      <c r="AR74" s="44"/>
      <c r="AS74" s="44"/>
      <c r="AT74" s="44"/>
      <c r="AU74" s="45">
        <v>7</v>
      </c>
      <c r="AV74" s="78">
        <v>95.01</v>
      </c>
    </row>
    <row r="75" spans="1:48">
      <c r="A75" s="44"/>
      <c r="B75" s="44"/>
      <c r="C75" s="44"/>
      <c r="D75" s="38" t="s">
        <v>100</v>
      </c>
      <c r="E75" s="38">
        <v>1</v>
      </c>
      <c r="F75" s="77">
        <v>8.5299999999999994</v>
      </c>
      <c r="H75" s="44"/>
      <c r="I75" s="44"/>
      <c r="J75" s="44"/>
      <c r="K75" s="38" t="s">
        <v>133</v>
      </c>
      <c r="L75" s="38">
        <v>1</v>
      </c>
      <c r="M75" s="80">
        <v>24.44</v>
      </c>
      <c r="O75" s="44"/>
      <c r="P75" s="44"/>
      <c r="Q75" s="44"/>
      <c r="R75" s="44"/>
      <c r="S75" s="45">
        <v>2</v>
      </c>
      <c r="T75" s="81">
        <v>7.9399999999999995</v>
      </c>
      <c r="V75" s="44"/>
      <c r="W75" s="44"/>
      <c r="X75" s="44"/>
      <c r="Y75" s="44"/>
      <c r="Z75" s="45">
        <v>142</v>
      </c>
      <c r="AA75" s="78">
        <v>6951.7</v>
      </c>
      <c r="AC75" s="44"/>
      <c r="AD75" s="44"/>
      <c r="AE75" s="44"/>
      <c r="AF75" s="44"/>
      <c r="AG75" s="45">
        <v>0</v>
      </c>
      <c r="AH75" s="78">
        <v>-58.98</v>
      </c>
      <c r="AJ75" s="44"/>
      <c r="AK75" s="44"/>
      <c r="AL75" s="44"/>
      <c r="AM75" s="44"/>
      <c r="AN75" s="45">
        <v>364</v>
      </c>
      <c r="AO75" s="78">
        <v>1847.7</v>
      </c>
      <c r="AQ75" s="44"/>
      <c r="AR75" s="44"/>
      <c r="AS75" s="44"/>
      <c r="AT75" s="38" t="s">
        <v>107</v>
      </c>
      <c r="AU75" s="38">
        <v>3</v>
      </c>
      <c r="AV75" s="77">
        <v>81.55</v>
      </c>
    </row>
    <row r="76" spans="1:48">
      <c r="A76" s="44"/>
      <c r="B76" s="44"/>
      <c r="C76" s="44"/>
      <c r="D76" s="44"/>
      <c r="E76" s="45">
        <v>255</v>
      </c>
      <c r="F76" s="78">
        <v>2428.71</v>
      </c>
      <c r="H76" s="44"/>
      <c r="I76" s="44"/>
      <c r="J76" s="44"/>
      <c r="K76" s="44"/>
      <c r="L76" s="45">
        <v>4</v>
      </c>
      <c r="M76" s="81">
        <v>121.95</v>
      </c>
      <c r="O76" s="44"/>
      <c r="P76" s="44"/>
      <c r="Q76" s="44"/>
      <c r="R76" s="44"/>
      <c r="S76" s="45">
        <v>344</v>
      </c>
      <c r="T76" s="81">
        <v>1437.42</v>
      </c>
      <c r="V76" s="44"/>
      <c r="W76" s="44"/>
      <c r="X76" s="44"/>
      <c r="Y76" s="38" t="s">
        <v>131</v>
      </c>
      <c r="Z76" s="38">
        <v>65</v>
      </c>
      <c r="AA76" s="77">
        <v>3949.36</v>
      </c>
      <c r="AC76" s="44"/>
      <c r="AD76" s="44"/>
      <c r="AE76" s="44"/>
      <c r="AF76" s="44"/>
      <c r="AG76" s="45">
        <v>173</v>
      </c>
      <c r="AH76" s="78">
        <v>5251.53</v>
      </c>
      <c r="AJ76" s="44"/>
      <c r="AK76" s="44"/>
      <c r="AL76" s="44"/>
      <c r="AM76" s="38" t="s">
        <v>99</v>
      </c>
      <c r="AN76" s="38">
        <v>1</v>
      </c>
      <c r="AO76" s="77">
        <v>8.2799999999999994</v>
      </c>
      <c r="AQ76" s="44"/>
      <c r="AR76" s="44"/>
      <c r="AS76" s="44"/>
      <c r="AT76" s="38" t="s">
        <v>83</v>
      </c>
      <c r="AU76" s="38">
        <v>1</v>
      </c>
      <c r="AV76" s="77">
        <v>6.32</v>
      </c>
    </row>
    <row r="77" spans="1:48">
      <c r="A77" s="44"/>
      <c r="B77" s="44"/>
      <c r="C77" s="44"/>
      <c r="D77" s="38" t="s">
        <v>101</v>
      </c>
      <c r="E77" s="38">
        <v>1</v>
      </c>
      <c r="F77" s="77">
        <v>48.800000000000004</v>
      </c>
      <c r="H77" s="44"/>
      <c r="I77" s="44"/>
      <c r="J77" s="44"/>
      <c r="K77" s="38" t="s">
        <v>98</v>
      </c>
      <c r="L77" s="38">
        <v>1</v>
      </c>
      <c r="M77" s="80">
        <v>7.53</v>
      </c>
      <c r="O77" s="44"/>
      <c r="P77" s="44"/>
      <c r="Q77" s="44"/>
      <c r="R77" s="38" t="s">
        <v>99</v>
      </c>
      <c r="S77" s="38">
        <v>1</v>
      </c>
      <c r="T77" s="80">
        <v>3.15</v>
      </c>
      <c r="V77" s="44"/>
      <c r="W77" s="44"/>
      <c r="X77" s="44"/>
      <c r="Y77" s="38" t="s">
        <v>132</v>
      </c>
      <c r="Z77" s="38">
        <v>19</v>
      </c>
      <c r="AA77" s="77">
        <v>884.59</v>
      </c>
      <c r="AC77" s="44"/>
      <c r="AD77" s="44"/>
      <c r="AE77" s="44"/>
      <c r="AF77" s="38" t="s">
        <v>129</v>
      </c>
      <c r="AG77" s="38">
        <v>1</v>
      </c>
      <c r="AH77" s="77">
        <v>13.12</v>
      </c>
      <c r="AJ77" s="44"/>
      <c r="AK77" s="44"/>
      <c r="AL77" s="44"/>
      <c r="AM77" s="44"/>
      <c r="AN77" s="45">
        <v>2</v>
      </c>
      <c r="AO77" s="78">
        <v>10.130000000000001</v>
      </c>
      <c r="AQ77" s="44"/>
      <c r="AR77" s="44"/>
      <c r="AS77" s="44"/>
      <c r="AT77" s="44"/>
      <c r="AU77" s="45">
        <v>2</v>
      </c>
      <c r="AV77" s="78">
        <v>12.58</v>
      </c>
    </row>
    <row r="78" spans="1:48">
      <c r="A78" s="44"/>
      <c r="B78" s="44"/>
      <c r="C78" s="44"/>
      <c r="D78" s="44"/>
      <c r="E78" s="45">
        <v>2</v>
      </c>
      <c r="F78" s="78">
        <v>-16.12</v>
      </c>
      <c r="H78" s="44"/>
      <c r="I78" s="44"/>
      <c r="J78" s="44"/>
      <c r="K78" s="44"/>
      <c r="L78" s="45">
        <v>334</v>
      </c>
      <c r="M78" s="81">
        <v>1395.04</v>
      </c>
      <c r="O78" s="44"/>
      <c r="P78" s="44"/>
      <c r="Q78" s="44"/>
      <c r="R78" s="44"/>
      <c r="S78" s="45">
        <v>3</v>
      </c>
      <c r="T78" s="81">
        <v>3.01</v>
      </c>
      <c r="V78" s="44"/>
      <c r="W78" s="44"/>
      <c r="X78" s="44"/>
      <c r="Y78" s="38" t="s">
        <v>133</v>
      </c>
      <c r="Z78" s="38">
        <v>4</v>
      </c>
      <c r="AA78" s="77">
        <v>138.07</v>
      </c>
      <c r="AC78" s="44"/>
      <c r="AD78" s="44"/>
      <c r="AE78" s="44"/>
      <c r="AF78" s="44"/>
      <c r="AG78" s="45">
        <v>147</v>
      </c>
      <c r="AH78" s="78">
        <v>5477.95</v>
      </c>
      <c r="AJ78" s="44"/>
      <c r="AK78" s="44"/>
      <c r="AL78" s="44"/>
      <c r="AM78" s="44"/>
      <c r="AN78" s="45">
        <v>299</v>
      </c>
      <c r="AO78" s="78">
        <v>1628.33</v>
      </c>
      <c r="AQ78" s="44"/>
      <c r="AR78" s="44"/>
      <c r="AS78" s="44"/>
      <c r="AT78" s="38" t="s">
        <v>84</v>
      </c>
      <c r="AU78" s="38">
        <v>1</v>
      </c>
      <c r="AV78" s="77">
        <v>0</v>
      </c>
    </row>
    <row r="79" spans="1:48">
      <c r="A79" s="44"/>
      <c r="B79" s="44"/>
      <c r="C79" s="44"/>
      <c r="D79" s="44"/>
      <c r="E79" s="45">
        <v>208</v>
      </c>
      <c r="F79" s="78">
        <v>3016.55</v>
      </c>
      <c r="H79" s="44"/>
      <c r="I79" s="44"/>
      <c r="J79" s="44"/>
      <c r="K79" s="38" t="s">
        <v>99</v>
      </c>
      <c r="L79" s="38">
        <v>1</v>
      </c>
      <c r="M79" s="80">
        <v>2.76</v>
      </c>
      <c r="O79" s="44"/>
      <c r="P79" s="44"/>
      <c r="Q79" s="44"/>
      <c r="R79" s="44"/>
      <c r="S79" s="45">
        <v>302</v>
      </c>
      <c r="T79" s="81">
        <v>1365.61</v>
      </c>
      <c r="V79" s="44"/>
      <c r="W79" s="44"/>
      <c r="X79" s="44"/>
      <c r="Y79" s="44"/>
      <c r="Z79" s="45">
        <v>0</v>
      </c>
      <c r="AA79" s="78">
        <v>24.44</v>
      </c>
      <c r="AC79" s="44"/>
      <c r="AD79" s="44"/>
      <c r="AE79" s="44"/>
      <c r="AF79" s="44"/>
      <c r="AG79" s="45">
        <v>0</v>
      </c>
      <c r="AH79" s="78">
        <v>0</v>
      </c>
      <c r="AJ79" s="44"/>
      <c r="AK79" s="44"/>
      <c r="AL79" s="44"/>
      <c r="AM79" s="38" t="s">
        <v>100</v>
      </c>
      <c r="AN79" s="38">
        <v>1</v>
      </c>
      <c r="AO79" s="77">
        <v>-0.64</v>
      </c>
      <c r="AQ79" s="44"/>
      <c r="AR79" s="44"/>
      <c r="AS79" s="44"/>
      <c r="AT79" s="44"/>
      <c r="AU79" s="45">
        <v>2</v>
      </c>
      <c r="AV79" s="78">
        <v>27.37</v>
      </c>
    </row>
    <row r="80" spans="1:48">
      <c r="A80" s="44"/>
      <c r="B80" s="44"/>
      <c r="C80" s="44"/>
      <c r="D80" s="38" t="s">
        <v>102</v>
      </c>
      <c r="E80" s="38">
        <v>241</v>
      </c>
      <c r="F80" s="77">
        <v>4830.92</v>
      </c>
      <c r="H80" s="44"/>
      <c r="I80" s="44"/>
      <c r="J80" s="44"/>
      <c r="K80" s="44"/>
      <c r="L80" s="45">
        <v>290</v>
      </c>
      <c r="M80" s="81">
        <v>1302.17</v>
      </c>
      <c r="O80" s="44"/>
      <c r="P80" s="44"/>
      <c r="Q80" s="44"/>
      <c r="R80" s="38" t="s">
        <v>100</v>
      </c>
      <c r="S80" s="38">
        <v>3</v>
      </c>
      <c r="T80" s="80">
        <v>8.06</v>
      </c>
      <c r="V80" s="44"/>
      <c r="W80" s="44"/>
      <c r="X80" s="44"/>
      <c r="Y80" s="38" t="s">
        <v>98</v>
      </c>
      <c r="Z80" s="38">
        <v>2</v>
      </c>
      <c r="AA80" s="77">
        <v>6.29</v>
      </c>
      <c r="AC80" s="44"/>
      <c r="AD80" s="44"/>
      <c r="AE80" s="44"/>
      <c r="AF80" s="38" t="s">
        <v>130</v>
      </c>
      <c r="AG80" s="38">
        <v>1</v>
      </c>
      <c r="AH80" s="77">
        <v>14.42</v>
      </c>
      <c r="AJ80" s="44"/>
      <c r="AK80" s="44"/>
      <c r="AL80" s="44"/>
      <c r="AM80" s="44"/>
      <c r="AN80" s="45">
        <v>270</v>
      </c>
      <c r="AO80" s="78">
        <v>3286.68</v>
      </c>
      <c r="AQ80" s="44"/>
      <c r="AR80" s="44"/>
      <c r="AS80" s="44"/>
      <c r="AT80" s="44"/>
      <c r="AU80" s="45">
        <v>7</v>
      </c>
      <c r="AV80" s="78">
        <v>24.21</v>
      </c>
    </row>
    <row r="81" spans="1:48">
      <c r="A81" s="44"/>
      <c r="B81" s="44"/>
      <c r="C81" s="44"/>
      <c r="D81" s="38" t="s">
        <v>103</v>
      </c>
      <c r="E81" s="38">
        <v>3</v>
      </c>
      <c r="F81" s="77">
        <v>51.57</v>
      </c>
      <c r="H81" s="44"/>
      <c r="I81" s="44"/>
      <c r="J81" s="44"/>
      <c r="K81" s="38" t="s">
        <v>100</v>
      </c>
      <c r="L81" s="38">
        <v>2</v>
      </c>
      <c r="M81" s="80">
        <v>18.88</v>
      </c>
      <c r="O81" s="44"/>
      <c r="P81" s="44"/>
      <c r="Q81" s="44"/>
      <c r="R81" s="44"/>
      <c r="S81" s="45">
        <v>261</v>
      </c>
      <c r="T81" s="81">
        <v>2470.14</v>
      </c>
      <c r="V81" s="44"/>
      <c r="W81" s="44"/>
      <c r="X81" s="44"/>
      <c r="Y81" s="44"/>
      <c r="Z81" s="45">
        <v>348</v>
      </c>
      <c r="AA81" s="78">
        <v>1781.21</v>
      </c>
      <c r="AC81" s="44"/>
      <c r="AD81" s="44"/>
      <c r="AE81" s="44"/>
      <c r="AF81" s="44"/>
      <c r="AG81" s="45">
        <v>142</v>
      </c>
      <c r="AH81" s="78">
        <v>6886.96</v>
      </c>
      <c r="AJ81" s="44"/>
      <c r="AK81" s="44"/>
      <c r="AL81" s="44"/>
      <c r="AM81" s="38" t="s">
        <v>101</v>
      </c>
      <c r="AN81" s="38">
        <v>1</v>
      </c>
      <c r="AO81" s="77">
        <v>32.049999999999997</v>
      </c>
      <c r="AQ81" s="44"/>
      <c r="AR81" s="44"/>
      <c r="AS81" s="44"/>
      <c r="AT81" s="38" t="s">
        <v>114</v>
      </c>
      <c r="AU81" s="38">
        <v>1</v>
      </c>
      <c r="AV81" s="77">
        <v>17.72</v>
      </c>
    </row>
    <row r="82" spans="1:48">
      <c r="A82" s="44"/>
      <c r="B82" s="44"/>
      <c r="C82" s="44"/>
      <c r="D82" s="44"/>
      <c r="E82" s="45">
        <v>239</v>
      </c>
      <c r="F82" s="78">
        <v>6599.62</v>
      </c>
      <c r="H82" s="44"/>
      <c r="I82" s="44"/>
      <c r="J82" s="44"/>
      <c r="K82" s="44"/>
      <c r="L82" s="45">
        <v>259</v>
      </c>
      <c r="M82" s="81">
        <v>2458.17</v>
      </c>
      <c r="O82" s="44"/>
      <c r="P82" s="44"/>
      <c r="Q82" s="44"/>
      <c r="R82" s="38" t="s">
        <v>101</v>
      </c>
      <c r="S82" s="38">
        <v>1</v>
      </c>
      <c r="T82" s="80">
        <v>27.5</v>
      </c>
      <c r="V82" s="44"/>
      <c r="W82" s="44"/>
      <c r="X82" s="44"/>
      <c r="Y82" s="44"/>
      <c r="Z82" s="45">
        <v>0</v>
      </c>
      <c r="AA82" s="78">
        <v>4.93</v>
      </c>
      <c r="AC82" s="44"/>
      <c r="AD82" s="44"/>
      <c r="AE82" s="44"/>
      <c r="AF82" s="44"/>
      <c r="AG82" s="45">
        <v>0</v>
      </c>
      <c r="AH82" s="78">
        <v>48.19</v>
      </c>
      <c r="AJ82" s="44"/>
      <c r="AK82" s="44"/>
      <c r="AL82" s="44"/>
      <c r="AM82" s="44"/>
      <c r="AN82" s="45">
        <v>216</v>
      </c>
      <c r="AO82" s="78">
        <v>4086.58</v>
      </c>
      <c r="AQ82" s="44"/>
      <c r="AR82" s="44"/>
      <c r="AS82" s="44"/>
      <c r="AT82" s="44"/>
      <c r="AU82" s="45">
        <v>3</v>
      </c>
      <c r="AV82" s="78">
        <v>11.6</v>
      </c>
    </row>
    <row r="83" spans="1:48">
      <c r="A83" s="44"/>
      <c r="B83" s="44"/>
      <c r="C83" s="44"/>
      <c r="D83" s="38" t="s">
        <v>104</v>
      </c>
      <c r="E83" s="38">
        <v>1</v>
      </c>
      <c r="F83" s="77">
        <v>17.100000000000001</v>
      </c>
      <c r="H83" s="44"/>
      <c r="I83" s="44"/>
      <c r="J83" s="44"/>
      <c r="K83" s="38" t="s">
        <v>101</v>
      </c>
      <c r="L83" s="38">
        <v>1</v>
      </c>
      <c r="M83" s="80">
        <v>48.78</v>
      </c>
      <c r="O83" s="44"/>
      <c r="P83" s="44"/>
      <c r="Q83" s="44"/>
      <c r="R83" s="44"/>
      <c r="S83" s="45">
        <v>3</v>
      </c>
      <c r="T83" s="81">
        <v>58.83</v>
      </c>
      <c r="V83" s="44"/>
      <c r="W83" s="44"/>
      <c r="X83" s="44"/>
      <c r="Y83" s="38" t="s">
        <v>99</v>
      </c>
      <c r="Z83" s="38">
        <v>2</v>
      </c>
      <c r="AA83" s="77">
        <v>24.020000000000003</v>
      </c>
      <c r="AC83" s="44"/>
      <c r="AD83" s="44"/>
      <c r="AE83" s="44"/>
      <c r="AF83" s="38" t="s">
        <v>131</v>
      </c>
      <c r="AG83" s="38">
        <v>67</v>
      </c>
      <c r="AH83" s="77">
        <v>4068.77</v>
      </c>
      <c r="AJ83" s="44"/>
      <c r="AK83" s="44"/>
      <c r="AL83" s="44"/>
      <c r="AM83" s="38" t="s">
        <v>102</v>
      </c>
      <c r="AN83" s="38">
        <v>236</v>
      </c>
      <c r="AO83" s="77">
        <v>5888.65</v>
      </c>
      <c r="AQ83" s="44"/>
      <c r="AR83" s="44"/>
      <c r="AS83" s="44"/>
      <c r="AT83" s="38" t="s">
        <v>85</v>
      </c>
      <c r="AU83" s="38">
        <v>1</v>
      </c>
      <c r="AV83" s="77">
        <v>23.08</v>
      </c>
    </row>
    <row r="84" spans="1:48">
      <c r="A84" s="44"/>
      <c r="B84" s="44"/>
      <c r="C84" s="44"/>
      <c r="D84" s="44"/>
      <c r="E84" s="45">
        <v>184</v>
      </c>
      <c r="F84" s="78">
        <v>5815.1</v>
      </c>
      <c r="H84" s="44"/>
      <c r="I84" s="44"/>
      <c r="J84" s="44"/>
      <c r="K84" s="44"/>
      <c r="L84" s="45">
        <v>3</v>
      </c>
      <c r="M84" s="81">
        <v>36.18</v>
      </c>
      <c r="O84" s="44"/>
      <c r="P84" s="44"/>
      <c r="Q84" s="44"/>
      <c r="R84" s="44"/>
      <c r="S84" s="45">
        <v>4</v>
      </c>
      <c r="T84" s="81">
        <v>-52.96</v>
      </c>
      <c r="V84" s="44"/>
      <c r="W84" s="44"/>
      <c r="X84" s="44"/>
      <c r="Y84" s="44"/>
      <c r="Z84" s="45">
        <v>302</v>
      </c>
      <c r="AA84" s="78">
        <v>1634.76</v>
      </c>
      <c r="AC84" s="44"/>
      <c r="AD84" s="44"/>
      <c r="AE84" s="44"/>
      <c r="AF84" s="38" t="s">
        <v>132</v>
      </c>
      <c r="AG84" s="38">
        <v>19</v>
      </c>
      <c r="AH84" s="77">
        <v>885.39</v>
      </c>
      <c r="AJ84" s="44"/>
      <c r="AK84" s="44"/>
      <c r="AL84" s="44"/>
      <c r="AM84" s="38" t="s">
        <v>103</v>
      </c>
      <c r="AN84" s="38">
        <v>1</v>
      </c>
      <c r="AO84" s="77">
        <v>185.24</v>
      </c>
      <c r="AQ84" s="44"/>
      <c r="AR84" s="44"/>
      <c r="AS84" s="44"/>
      <c r="AT84" s="44"/>
      <c r="AU84" s="45">
        <v>2</v>
      </c>
      <c r="AV84" s="78">
        <v>18.43</v>
      </c>
    </row>
    <row r="85" spans="1:48">
      <c r="A85" s="44"/>
      <c r="B85" s="44"/>
      <c r="C85" s="44"/>
      <c r="D85" s="38" t="s">
        <v>105</v>
      </c>
      <c r="E85" s="38">
        <v>2</v>
      </c>
      <c r="F85" s="77">
        <v>33.700000000000003</v>
      </c>
      <c r="H85" s="44"/>
      <c r="I85" s="44"/>
      <c r="J85" s="44"/>
      <c r="K85" s="44"/>
      <c r="L85" s="45">
        <v>209</v>
      </c>
      <c r="M85" s="81">
        <v>3000.25</v>
      </c>
      <c r="O85" s="44"/>
      <c r="P85" s="44"/>
      <c r="Q85" s="44"/>
      <c r="R85" s="44"/>
      <c r="S85" s="45">
        <v>209</v>
      </c>
      <c r="T85" s="81">
        <v>3077.27</v>
      </c>
      <c r="V85" s="44"/>
      <c r="W85" s="44"/>
      <c r="X85" s="44"/>
      <c r="Y85" s="38" t="s">
        <v>100</v>
      </c>
      <c r="Z85" s="38">
        <v>1</v>
      </c>
      <c r="AA85" s="77">
        <v>8.83</v>
      </c>
      <c r="AC85" s="44"/>
      <c r="AD85" s="44"/>
      <c r="AE85" s="44"/>
      <c r="AF85" s="38" t="s">
        <v>133</v>
      </c>
      <c r="AG85" s="38">
        <v>4</v>
      </c>
      <c r="AH85" s="77">
        <v>138.07</v>
      </c>
      <c r="AJ85" s="44"/>
      <c r="AK85" s="44"/>
      <c r="AL85" s="44"/>
      <c r="AM85" s="44"/>
      <c r="AN85" s="45">
        <v>3</v>
      </c>
      <c r="AO85" s="78">
        <v>55.85</v>
      </c>
      <c r="AQ85" s="44"/>
      <c r="AR85" s="44"/>
      <c r="AS85" s="44"/>
      <c r="AT85" s="44"/>
      <c r="AU85" s="45">
        <v>3</v>
      </c>
      <c r="AV85" s="78">
        <v>100.82</v>
      </c>
    </row>
    <row r="86" spans="1:48">
      <c r="A86" s="44"/>
      <c r="B86" s="44"/>
      <c r="C86" s="44"/>
      <c r="D86" s="44"/>
      <c r="E86" s="45">
        <v>127</v>
      </c>
      <c r="F86" s="78">
        <v>5521.85</v>
      </c>
      <c r="H86" s="44"/>
      <c r="I86" s="44"/>
      <c r="J86" s="44"/>
      <c r="K86" s="38" t="s">
        <v>102</v>
      </c>
      <c r="L86" s="38">
        <v>238</v>
      </c>
      <c r="M86" s="80">
        <v>4780.99</v>
      </c>
      <c r="O86" s="44"/>
      <c r="P86" s="44"/>
      <c r="Q86" s="44"/>
      <c r="R86" s="38" t="s">
        <v>102</v>
      </c>
      <c r="S86" s="38">
        <v>1</v>
      </c>
      <c r="T86" s="80">
        <v>0</v>
      </c>
      <c r="V86" s="44"/>
      <c r="W86" s="44"/>
      <c r="X86" s="44"/>
      <c r="Y86" s="44"/>
      <c r="Z86" s="45">
        <v>261</v>
      </c>
      <c r="AA86" s="78">
        <v>3290.41</v>
      </c>
      <c r="AC86" s="44"/>
      <c r="AD86" s="44"/>
      <c r="AE86" s="44"/>
      <c r="AF86" s="44"/>
      <c r="AG86" s="45">
        <v>0</v>
      </c>
      <c r="AH86" s="78">
        <v>25.91</v>
      </c>
      <c r="AJ86" s="44"/>
      <c r="AK86" s="44"/>
      <c r="AL86" s="44"/>
      <c r="AM86" s="44"/>
      <c r="AN86" s="45">
        <v>251</v>
      </c>
      <c r="AO86" s="78">
        <v>7758.3</v>
      </c>
      <c r="AQ86" s="44"/>
      <c r="AR86" s="44"/>
      <c r="AS86" s="44"/>
      <c r="AT86" s="38" t="s">
        <v>88</v>
      </c>
      <c r="AU86" s="38">
        <v>4961</v>
      </c>
      <c r="AV86" s="77">
        <v>62845.45</v>
      </c>
    </row>
    <row r="87" spans="1:48">
      <c r="A87" s="44"/>
      <c r="B87" s="44"/>
      <c r="C87" s="44"/>
      <c r="D87" s="38" t="s">
        <v>106</v>
      </c>
      <c r="E87" s="38">
        <v>44</v>
      </c>
      <c r="F87" s="77">
        <v>1573.99</v>
      </c>
      <c r="H87" s="44"/>
      <c r="I87" s="44"/>
      <c r="J87" s="44"/>
      <c r="K87" s="38" t="s">
        <v>103</v>
      </c>
      <c r="L87" s="38">
        <v>1</v>
      </c>
      <c r="M87" s="80">
        <v>9.7200000000000006</v>
      </c>
      <c r="O87" s="44"/>
      <c r="P87" s="44"/>
      <c r="Q87" s="44"/>
      <c r="R87" s="44"/>
      <c r="S87" s="45">
        <v>238</v>
      </c>
      <c r="T87" s="81">
        <v>4728.07</v>
      </c>
      <c r="V87" s="44"/>
      <c r="W87" s="44"/>
      <c r="X87" s="44"/>
      <c r="Y87" s="38" t="s">
        <v>101</v>
      </c>
      <c r="Z87" s="38">
        <v>1</v>
      </c>
      <c r="AA87" s="77">
        <v>27.5</v>
      </c>
      <c r="AC87" s="44"/>
      <c r="AD87" s="44"/>
      <c r="AE87" s="44"/>
      <c r="AF87" s="38" t="s">
        <v>98</v>
      </c>
      <c r="AG87" s="38">
        <v>1</v>
      </c>
      <c r="AH87" s="77">
        <v>7.09</v>
      </c>
      <c r="AJ87" s="44"/>
      <c r="AK87" s="44"/>
      <c r="AL87" s="44"/>
      <c r="AM87" s="38" t="s">
        <v>104</v>
      </c>
      <c r="AN87" s="38">
        <v>1</v>
      </c>
      <c r="AO87" s="77">
        <v>22.12</v>
      </c>
      <c r="AQ87" s="44"/>
      <c r="AR87" s="44"/>
      <c r="AS87" s="44"/>
      <c r="AT87" s="44"/>
      <c r="AU87" s="45">
        <v>3024</v>
      </c>
      <c r="AV87" s="78">
        <v>32164.240000000002</v>
      </c>
    </row>
    <row r="88" spans="1:48">
      <c r="A88" s="44"/>
      <c r="B88" s="44"/>
      <c r="C88" s="44"/>
      <c r="D88" s="38" t="s">
        <v>107</v>
      </c>
      <c r="E88" s="38">
        <v>1</v>
      </c>
      <c r="F88" s="77">
        <v>22.82</v>
      </c>
      <c r="H88" s="44"/>
      <c r="I88" s="44"/>
      <c r="J88" s="44"/>
      <c r="K88" s="44"/>
      <c r="L88" s="45">
        <v>2</v>
      </c>
      <c r="M88" s="81">
        <v>47.28</v>
      </c>
      <c r="O88" s="44"/>
      <c r="P88" s="44"/>
      <c r="Q88" s="44"/>
      <c r="R88" s="38" t="s">
        <v>103</v>
      </c>
      <c r="S88" s="38">
        <v>3</v>
      </c>
      <c r="T88" s="80">
        <v>51.57</v>
      </c>
      <c r="V88" s="44"/>
      <c r="W88" s="44"/>
      <c r="X88" s="44"/>
      <c r="Y88" s="44"/>
      <c r="Z88" s="45">
        <v>2</v>
      </c>
      <c r="AA88" s="78">
        <v>22.84</v>
      </c>
      <c r="AC88" s="44"/>
      <c r="AD88" s="44"/>
      <c r="AE88" s="44"/>
      <c r="AF88" s="44"/>
      <c r="AG88" s="45">
        <v>2</v>
      </c>
      <c r="AH88" s="78">
        <v>6.64</v>
      </c>
      <c r="AJ88" s="44"/>
      <c r="AK88" s="44"/>
      <c r="AL88" s="44"/>
      <c r="AM88" s="44"/>
      <c r="AN88" s="45">
        <v>183</v>
      </c>
      <c r="AO88" s="78">
        <v>6979.73</v>
      </c>
      <c r="AQ88" s="44"/>
      <c r="AR88" s="44"/>
      <c r="AS88" s="44"/>
      <c r="AT88" s="38" t="s">
        <v>89</v>
      </c>
      <c r="AU88" s="38">
        <v>4414</v>
      </c>
      <c r="AV88" s="77">
        <v>64835.78</v>
      </c>
    </row>
    <row r="89" spans="1:48">
      <c r="A89" s="44"/>
      <c r="B89" s="44"/>
      <c r="C89" s="44"/>
      <c r="D89" s="44"/>
      <c r="E89" s="45">
        <v>14</v>
      </c>
      <c r="F89" s="78">
        <v>342.27</v>
      </c>
      <c r="H89" s="44"/>
      <c r="I89" s="44"/>
      <c r="J89" s="44"/>
      <c r="K89" s="44"/>
      <c r="L89" s="45">
        <v>3</v>
      </c>
      <c r="M89" s="81">
        <v>51.57</v>
      </c>
      <c r="O89" s="44"/>
      <c r="P89" s="44"/>
      <c r="Q89" s="44"/>
      <c r="R89" s="44"/>
      <c r="S89" s="45">
        <v>242</v>
      </c>
      <c r="T89" s="81">
        <v>6531.22</v>
      </c>
      <c r="V89" s="44"/>
      <c r="W89" s="44"/>
      <c r="X89" s="44"/>
      <c r="Y89" s="44"/>
      <c r="Z89" s="45">
        <v>209</v>
      </c>
      <c r="AA89" s="78">
        <v>3909.06</v>
      </c>
      <c r="AC89" s="44"/>
      <c r="AD89" s="44"/>
      <c r="AE89" s="44"/>
      <c r="AF89" s="44"/>
      <c r="AG89" s="45">
        <v>352</v>
      </c>
      <c r="AH89" s="78">
        <v>1806.57</v>
      </c>
      <c r="AJ89" s="44"/>
      <c r="AK89" s="44"/>
      <c r="AL89" s="44"/>
      <c r="AM89" s="38" t="s">
        <v>105</v>
      </c>
      <c r="AN89" s="38">
        <v>1</v>
      </c>
      <c r="AO89" s="77">
        <v>55.739999999999995</v>
      </c>
      <c r="AQ89" s="44"/>
      <c r="AR89" s="44"/>
      <c r="AS89" s="44"/>
      <c r="AT89" s="44"/>
      <c r="AU89" s="45">
        <v>3031</v>
      </c>
      <c r="AV89" s="78">
        <v>40667.97</v>
      </c>
    </row>
    <row r="90" spans="1:48">
      <c r="A90" s="44"/>
      <c r="B90" s="38" t="s">
        <v>51</v>
      </c>
      <c r="C90" s="38" t="s">
        <v>9</v>
      </c>
      <c r="D90" s="38" t="s">
        <v>108</v>
      </c>
      <c r="E90" s="38">
        <v>4</v>
      </c>
      <c r="F90" s="77">
        <v>39.590000000000003</v>
      </c>
      <c r="H90" s="44"/>
      <c r="I90" s="44"/>
      <c r="J90" s="44"/>
      <c r="K90" s="44"/>
      <c r="L90" s="45">
        <v>243</v>
      </c>
      <c r="M90" s="81">
        <v>6651.33</v>
      </c>
      <c r="O90" s="44"/>
      <c r="P90" s="44"/>
      <c r="Q90" s="44"/>
      <c r="R90" s="38" t="s">
        <v>104</v>
      </c>
      <c r="S90" s="38">
        <v>1</v>
      </c>
      <c r="T90" s="80">
        <v>17.100000000000001</v>
      </c>
      <c r="V90" s="44"/>
      <c r="W90" s="44"/>
      <c r="X90" s="44"/>
      <c r="Y90" s="38" t="s">
        <v>102</v>
      </c>
      <c r="Z90" s="38">
        <v>1</v>
      </c>
      <c r="AA90" s="77">
        <v>30.8</v>
      </c>
      <c r="AC90" s="44"/>
      <c r="AD90" s="44"/>
      <c r="AE90" s="44"/>
      <c r="AF90" s="38" t="s">
        <v>99</v>
      </c>
      <c r="AG90" s="38">
        <v>1</v>
      </c>
      <c r="AH90" s="77">
        <v>11.27</v>
      </c>
      <c r="AJ90" s="44"/>
      <c r="AK90" s="44"/>
      <c r="AL90" s="44"/>
      <c r="AM90" s="44"/>
      <c r="AN90" s="45">
        <v>2</v>
      </c>
      <c r="AO90" s="78">
        <v>36.409999999999997</v>
      </c>
      <c r="AQ90" s="44"/>
      <c r="AR90" s="44"/>
      <c r="AS90" s="44"/>
      <c r="AT90" s="38" t="s">
        <v>90</v>
      </c>
      <c r="AU90" s="38">
        <v>4396</v>
      </c>
      <c r="AV90" s="77">
        <v>70501.22</v>
      </c>
    </row>
    <row r="91" spans="1:48">
      <c r="A91" s="44"/>
      <c r="B91" s="44"/>
      <c r="C91" s="44"/>
      <c r="D91" s="44"/>
      <c r="E91" s="45">
        <v>2296</v>
      </c>
      <c r="F91" s="78">
        <v>43414.57</v>
      </c>
      <c r="H91" s="44"/>
      <c r="I91" s="44"/>
      <c r="J91" s="44"/>
      <c r="K91" s="38" t="s">
        <v>104</v>
      </c>
      <c r="L91" s="38">
        <v>1</v>
      </c>
      <c r="M91" s="80">
        <v>17.100000000000001</v>
      </c>
      <c r="O91" s="44"/>
      <c r="P91" s="44"/>
      <c r="Q91" s="44"/>
      <c r="R91" s="44"/>
      <c r="S91" s="45">
        <v>187</v>
      </c>
      <c r="T91" s="81">
        <v>6036.83</v>
      </c>
      <c r="V91" s="44"/>
      <c r="W91" s="44"/>
      <c r="X91" s="44"/>
      <c r="Y91" s="44"/>
      <c r="Z91" s="45">
        <v>237</v>
      </c>
      <c r="AA91" s="78">
        <v>5924.62</v>
      </c>
      <c r="AC91" s="44"/>
      <c r="AD91" s="44"/>
      <c r="AE91" s="44"/>
      <c r="AF91" s="44"/>
      <c r="AG91" s="45">
        <v>2</v>
      </c>
      <c r="AH91" s="78">
        <v>10.130000000000001</v>
      </c>
      <c r="AJ91" s="44"/>
      <c r="AK91" s="44"/>
      <c r="AL91" s="44"/>
      <c r="AM91" s="44"/>
      <c r="AN91" s="45">
        <v>130</v>
      </c>
      <c r="AO91" s="78">
        <v>6622.85</v>
      </c>
      <c r="AQ91" s="44"/>
      <c r="AR91" s="44"/>
      <c r="AS91" s="44"/>
      <c r="AT91" s="44"/>
      <c r="AU91" s="45">
        <v>3524</v>
      </c>
      <c r="AV91" s="78">
        <v>54496.94</v>
      </c>
    </row>
    <row r="92" spans="1:48">
      <c r="A92" s="44"/>
      <c r="B92" s="44"/>
      <c r="C92" s="44"/>
      <c r="D92" s="38" t="s">
        <v>109</v>
      </c>
      <c r="E92" s="38">
        <v>1</v>
      </c>
      <c r="F92" s="77">
        <v>8.8699999999999992</v>
      </c>
      <c r="H92" s="44"/>
      <c r="I92" s="44"/>
      <c r="J92" s="44"/>
      <c r="K92" s="44"/>
      <c r="L92" s="45">
        <v>185</v>
      </c>
      <c r="M92" s="81">
        <v>5844.16</v>
      </c>
      <c r="O92" s="44"/>
      <c r="P92" s="44"/>
      <c r="Q92" s="44"/>
      <c r="R92" s="38" t="s">
        <v>105</v>
      </c>
      <c r="S92" s="38">
        <v>2</v>
      </c>
      <c r="T92" s="80">
        <v>33.700000000000003</v>
      </c>
      <c r="V92" s="44"/>
      <c r="W92" s="44"/>
      <c r="X92" s="44"/>
      <c r="Y92" s="38" t="s">
        <v>103</v>
      </c>
      <c r="Z92" s="38">
        <v>1</v>
      </c>
      <c r="AA92" s="77">
        <v>22.7</v>
      </c>
      <c r="AC92" s="44"/>
      <c r="AD92" s="44"/>
      <c r="AE92" s="44"/>
      <c r="AF92" s="44"/>
      <c r="AG92" s="45">
        <v>303</v>
      </c>
      <c r="AH92" s="78">
        <v>1616.83</v>
      </c>
      <c r="AJ92" s="44"/>
      <c r="AK92" s="44"/>
      <c r="AL92" s="44"/>
      <c r="AM92" s="38" t="s">
        <v>106</v>
      </c>
      <c r="AN92" s="38">
        <v>47</v>
      </c>
      <c r="AO92" s="77">
        <v>1630.35</v>
      </c>
      <c r="AQ92" s="44"/>
      <c r="AR92" s="44"/>
      <c r="AS92" s="44"/>
      <c r="AT92" s="38" t="s">
        <v>91</v>
      </c>
      <c r="AU92" s="38">
        <v>4772</v>
      </c>
      <c r="AV92" s="77">
        <v>79228.22</v>
      </c>
    </row>
    <row r="93" spans="1:48">
      <c r="A93" s="44"/>
      <c r="B93" s="44"/>
      <c r="C93" s="44"/>
      <c r="D93" s="44"/>
      <c r="E93" s="45">
        <v>2273</v>
      </c>
      <c r="F93" s="78">
        <v>39848.92</v>
      </c>
      <c r="H93" s="44"/>
      <c r="I93" s="44"/>
      <c r="J93" s="44"/>
      <c r="K93" s="38" t="s">
        <v>105</v>
      </c>
      <c r="L93" s="38">
        <v>1</v>
      </c>
      <c r="M93" s="80">
        <v>26.77</v>
      </c>
      <c r="O93" s="44"/>
      <c r="P93" s="44"/>
      <c r="Q93" s="44"/>
      <c r="R93" s="44"/>
      <c r="S93" s="45">
        <v>129</v>
      </c>
      <c r="T93" s="81">
        <v>5589.18</v>
      </c>
      <c r="V93" s="44"/>
      <c r="W93" s="44"/>
      <c r="X93" s="44"/>
      <c r="Y93" s="44"/>
      <c r="Z93" s="45">
        <v>3</v>
      </c>
      <c r="AA93" s="78">
        <v>53.94</v>
      </c>
      <c r="AC93" s="44"/>
      <c r="AD93" s="44"/>
      <c r="AE93" s="44"/>
      <c r="AF93" s="38" t="s">
        <v>100</v>
      </c>
      <c r="AG93" s="38">
        <v>260</v>
      </c>
      <c r="AH93" s="77">
        <v>3245.47</v>
      </c>
      <c r="AJ93" s="44"/>
      <c r="AK93" s="44"/>
      <c r="AL93" s="44"/>
      <c r="AM93" s="38" t="s">
        <v>107</v>
      </c>
      <c r="AN93" s="38">
        <v>1</v>
      </c>
      <c r="AO93" s="77">
        <v>24.68</v>
      </c>
      <c r="AQ93" s="44"/>
      <c r="AR93" s="44"/>
      <c r="AS93" s="44"/>
      <c r="AT93" s="44"/>
      <c r="AU93" s="45">
        <v>3829</v>
      </c>
      <c r="AV93" s="78">
        <v>63416.49</v>
      </c>
    </row>
    <row r="94" spans="1:48">
      <c r="A94" s="44"/>
      <c r="B94" s="44"/>
      <c r="C94" s="44"/>
      <c r="D94" s="38" t="s">
        <v>110</v>
      </c>
      <c r="E94" s="38">
        <v>1</v>
      </c>
      <c r="F94" s="77">
        <v>16.29</v>
      </c>
      <c r="H94" s="44"/>
      <c r="I94" s="44"/>
      <c r="J94" s="44"/>
      <c r="K94" s="44"/>
      <c r="L94" s="45">
        <v>2</v>
      </c>
      <c r="M94" s="81">
        <v>33.700000000000003</v>
      </c>
      <c r="O94" s="44"/>
      <c r="P94" s="44"/>
      <c r="Q94" s="44"/>
      <c r="R94" s="38" t="s">
        <v>106</v>
      </c>
      <c r="S94" s="38">
        <v>43</v>
      </c>
      <c r="T94" s="80">
        <v>1499.74</v>
      </c>
      <c r="V94" s="44"/>
      <c r="W94" s="44"/>
      <c r="X94" s="44"/>
      <c r="Y94" s="44"/>
      <c r="Z94" s="45">
        <v>240</v>
      </c>
      <c r="AA94" s="78">
        <v>7554.02</v>
      </c>
      <c r="AC94" s="44"/>
      <c r="AD94" s="44"/>
      <c r="AE94" s="44"/>
      <c r="AF94" s="38" t="s">
        <v>101</v>
      </c>
      <c r="AG94" s="38">
        <v>1</v>
      </c>
      <c r="AH94" s="77">
        <v>32.049999999999997</v>
      </c>
      <c r="AJ94" s="44"/>
      <c r="AK94" s="44"/>
      <c r="AL94" s="44"/>
      <c r="AM94" s="44"/>
      <c r="AN94" s="45">
        <v>13</v>
      </c>
      <c r="AO94" s="78">
        <v>384.04</v>
      </c>
      <c r="AQ94" s="44"/>
      <c r="AR94" s="44"/>
      <c r="AS94" s="44"/>
      <c r="AT94" s="38" t="s">
        <v>92</v>
      </c>
      <c r="AU94" s="38">
        <v>4928</v>
      </c>
      <c r="AV94" s="77">
        <v>83358.320000000007</v>
      </c>
    </row>
    <row r="95" spans="1:48">
      <c r="A95" s="44"/>
      <c r="B95" s="44"/>
      <c r="C95" s="44"/>
      <c r="D95" s="44"/>
      <c r="E95" s="45">
        <v>4</v>
      </c>
      <c r="F95" s="78">
        <v>6.43</v>
      </c>
      <c r="H95" s="44"/>
      <c r="I95" s="44"/>
      <c r="J95" s="44"/>
      <c r="K95" s="44"/>
      <c r="L95" s="45">
        <v>128</v>
      </c>
      <c r="M95" s="81">
        <v>5535.42</v>
      </c>
      <c r="O95" s="44"/>
      <c r="P95" s="44"/>
      <c r="Q95" s="44"/>
      <c r="R95" s="38" t="s">
        <v>107</v>
      </c>
      <c r="S95" s="38">
        <v>1</v>
      </c>
      <c r="T95" s="80">
        <v>22.82</v>
      </c>
      <c r="V95" s="44"/>
      <c r="W95" s="44"/>
      <c r="X95" s="44"/>
      <c r="Y95" s="44"/>
      <c r="Z95" s="45">
        <v>0</v>
      </c>
      <c r="AA95" s="78">
        <v>37.840000000000003</v>
      </c>
      <c r="AC95" s="44"/>
      <c r="AD95" s="44"/>
      <c r="AE95" s="44"/>
      <c r="AF95" s="44"/>
      <c r="AG95" s="45">
        <v>210</v>
      </c>
      <c r="AH95" s="78">
        <v>3934.94</v>
      </c>
      <c r="AJ95" s="44"/>
      <c r="AK95" s="38" t="s">
        <v>51</v>
      </c>
      <c r="AL95" s="38" t="s">
        <v>9</v>
      </c>
      <c r="AM95" s="38" t="s">
        <v>108</v>
      </c>
      <c r="AN95" s="38">
        <v>1</v>
      </c>
      <c r="AO95" s="77">
        <v>10.25</v>
      </c>
      <c r="AQ95" s="44"/>
      <c r="AR95" s="44"/>
      <c r="AS95" s="44"/>
      <c r="AT95" s="44"/>
      <c r="AU95" s="45">
        <v>3769</v>
      </c>
      <c r="AV95" s="78">
        <v>65170.21</v>
      </c>
    </row>
    <row r="96" spans="1:48">
      <c r="A96" s="44"/>
      <c r="B96" s="44"/>
      <c r="C96" s="44"/>
      <c r="D96" s="44"/>
      <c r="E96" s="45">
        <v>12</v>
      </c>
      <c r="F96" s="78">
        <v>359.72</v>
      </c>
      <c r="H96" s="44"/>
      <c r="I96" s="44"/>
      <c r="J96" s="44"/>
      <c r="K96" s="38" t="s">
        <v>106</v>
      </c>
      <c r="L96" s="38">
        <v>43</v>
      </c>
      <c r="M96" s="80">
        <v>1499.74</v>
      </c>
      <c r="O96" s="44"/>
      <c r="P96" s="44"/>
      <c r="Q96" s="44"/>
      <c r="R96" s="44"/>
      <c r="S96" s="45">
        <v>13</v>
      </c>
      <c r="T96" s="81">
        <v>337</v>
      </c>
      <c r="V96" s="44"/>
      <c r="W96" s="44"/>
      <c r="X96" s="44"/>
      <c r="Y96" s="38" t="s">
        <v>104</v>
      </c>
      <c r="Z96" s="38">
        <v>1</v>
      </c>
      <c r="AA96" s="77">
        <v>40.650000000000006</v>
      </c>
      <c r="AC96" s="44"/>
      <c r="AD96" s="44"/>
      <c r="AE96" s="44"/>
      <c r="AF96" s="38" t="s">
        <v>102</v>
      </c>
      <c r="AG96" s="38">
        <v>230</v>
      </c>
      <c r="AH96" s="77">
        <v>5736.34</v>
      </c>
      <c r="AJ96" s="44"/>
      <c r="AK96" s="44"/>
      <c r="AL96" s="44"/>
      <c r="AM96" s="44"/>
      <c r="AN96" s="45">
        <v>3</v>
      </c>
      <c r="AO96" s="78">
        <v>31.68</v>
      </c>
      <c r="AQ96" s="44"/>
      <c r="AR96" s="44"/>
      <c r="AS96" s="44"/>
      <c r="AT96" s="38" t="s">
        <v>93</v>
      </c>
      <c r="AU96" s="38">
        <v>5481</v>
      </c>
      <c r="AV96" s="77">
        <v>93584.06</v>
      </c>
    </row>
    <row r="97" spans="1:48">
      <c r="A97" s="44"/>
      <c r="B97" s="44"/>
      <c r="C97" s="44"/>
      <c r="D97" s="44"/>
      <c r="E97" s="45">
        <v>43</v>
      </c>
      <c r="F97" s="78">
        <v>528.71</v>
      </c>
      <c r="H97" s="44"/>
      <c r="I97" s="44"/>
      <c r="J97" s="44"/>
      <c r="K97" s="38" t="s">
        <v>107</v>
      </c>
      <c r="L97" s="38">
        <v>1</v>
      </c>
      <c r="M97" s="80">
        <v>22.82</v>
      </c>
      <c r="O97" s="44"/>
      <c r="P97" s="38" t="s">
        <v>51</v>
      </c>
      <c r="Q97" s="38" t="s">
        <v>9</v>
      </c>
      <c r="R97" s="38" t="s">
        <v>108</v>
      </c>
      <c r="S97" s="38">
        <v>2</v>
      </c>
      <c r="T97" s="80">
        <v>20.63</v>
      </c>
      <c r="V97" s="44"/>
      <c r="W97" s="44"/>
      <c r="X97" s="44"/>
      <c r="Y97" s="44"/>
      <c r="Z97" s="45">
        <v>191</v>
      </c>
      <c r="AA97" s="78">
        <v>7239.37</v>
      </c>
      <c r="AC97" s="44"/>
      <c r="AD97" s="44"/>
      <c r="AE97" s="44"/>
      <c r="AF97" s="38" t="s">
        <v>103</v>
      </c>
      <c r="AG97" s="38">
        <v>1</v>
      </c>
      <c r="AH97" s="77">
        <v>20.190000000000001</v>
      </c>
      <c r="AJ97" s="44"/>
      <c r="AK97" s="44"/>
      <c r="AL97" s="44"/>
      <c r="AM97" s="44"/>
      <c r="AN97" s="45">
        <v>2628</v>
      </c>
      <c r="AO97" s="78">
        <v>52521.05</v>
      </c>
      <c r="AQ97" s="44"/>
      <c r="AR97" s="44"/>
      <c r="AS97" s="44"/>
      <c r="AT97" s="44"/>
      <c r="AU97" s="45">
        <v>4105</v>
      </c>
      <c r="AV97" s="78">
        <v>71336.11</v>
      </c>
    </row>
    <row r="98" spans="1:48">
      <c r="A98" s="44"/>
      <c r="B98" s="44"/>
      <c r="C98" s="44"/>
      <c r="D98" s="44"/>
      <c r="E98" s="45">
        <v>3065</v>
      </c>
      <c r="F98" s="78">
        <v>51046.15</v>
      </c>
      <c r="H98" s="44"/>
      <c r="I98" s="44"/>
      <c r="J98" s="44"/>
      <c r="K98" s="44"/>
      <c r="L98" s="45">
        <v>15</v>
      </c>
      <c r="M98" s="81">
        <v>309.31</v>
      </c>
      <c r="O98" s="44"/>
      <c r="P98" s="44"/>
      <c r="Q98" s="44"/>
      <c r="R98" s="44"/>
      <c r="S98" s="45">
        <v>3</v>
      </c>
      <c r="T98" s="81">
        <v>-28.44</v>
      </c>
      <c r="V98" s="44"/>
      <c r="W98" s="44"/>
      <c r="X98" s="44"/>
      <c r="Y98" s="38" t="s">
        <v>105</v>
      </c>
      <c r="Z98" s="38">
        <v>2</v>
      </c>
      <c r="AA98" s="77">
        <v>36.409999999999997</v>
      </c>
      <c r="AC98" s="44"/>
      <c r="AD98" s="44"/>
      <c r="AE98" s="44"/>
      <c r="AF98" s="44"/>
      <c r="AG98" s="45">
        <v>3</v>
      </c>
      <c r="AH98" s="78">
        <v>55.85</v>
      </c>
      <c r="AJ98" s="44"/>
      <c r="AK98" s="44"/>
      <c r="AL98" s="44"/>
      <c r="AM98" s="38" t="s">
        <v>109</v>
      </c>
      <c r="AN98" s="38">
        <v>1</v>
      </c>
      <c r="AO98" s="77">
        <v>22.56</v>
      </c>
      <c r="AQ98" s="44"/>
      <c r="AR98" s="44"/>
      <c r="AS98" s="44"/>
      <c r="AT98" s="38" t="s">
        <v>94</v>
      </c>
      <c r="AU98" s="38">
        <v>4671</v>
      </c>
      <c r="AV98" s="77">
        <v>79864.86</v>
      </c>
    </row>
    <row r="99" spans="1:48">
      <c r="A99" s="44"/>
      <c r="B99" s="44"/>
      <c r="C99" s="44"/>
      <c r="D99" s="38" t="s">
        <v>111</v>
      </c>
      <c r="E99" s="38">
        <v>1</v>
      </c>
      <c r="F99" s="77">
        <v>-15.8</v>
      </c>
      <c r="H99" s="44"/>
      <c r="I99" s="38" t="s">
        <v>51</v>
      </c>
      <c r="J99" s="38" t="s">
        <v>9</v>
      </c>
      <c r="K99" s="38" t="s">
        <v>108</v>
      </c>
      <c r="L99" s="38">
        <v>3</v>
      </c>
      <c r="M99" s="80">
        <v>30.11</v>
      </c>
      <c r="O99" s="44"/>
      <c r="P99" s="44"/>
      <c r="Q99" s="44"/>
      <c r="R99" s="44"/>
      <c r="S99" s="45">
        <v>2437</v>
      </c>
      <c r="T99" s="81">
        <v>46282.28</v>
      </c>
      <c r="V99" s="44"/>
      <c r="W99" s="44"/>
      <c r="X99" s="44"/>
      <c r="Y99" s="44"/>
      <c r="Z99" s="45">
        <v>130</v>
      </c>
      <c r="AA99" s="78">
        <v>6634.74</v>
      </c>
      <c r="AC99" s="44"/>
      <c r="AD99" s="44"/>
      <c r="AE99" s="44"/>
      <c r="AF99" s="44"/>
      <c r="AG99" s="45">
        <v>0</v>
      </c>
      <c r="AH99" s="78">
        <v>21.06</v>
      </c>
      <c r="AJ99" s="44"/>
      <c r="AK99" s="44"/>
      <c r="AL99" s="44"/>
      <c r="AM99" s="44"/>
      <c r="AN99" s="45">
        <v>2494</v>
      </c>
      <c r="AO99" s="78">
        <v>46275.14</v>
      </c>
      <c r="AQ99" s="44"/>
      <c r="AR99" s="44"/>
      <c r="AS99" s="44"/>
      <c r="AT99" s="44"/>
      <c r="AU99" s="45">
        <v>3742</v>
      </c>
      <c r="AV99" s="78">
        <v>65052.25</v>
      </c>
    </row>
    <row r="100" spans="1:48">
      <c r="A100" s="44"/>
      <c r="B100" s="44"/>
      <c r="C100" s="44"/>
      <c r="D100" s="44"/>
      <c r="E100" s="45">
        <v>6</v>
      </c>
      <c r="F100" s="78">
        <v>-97.2</v>
      </c>
      <c r="H100" s="44"/>
      <c r="I100" s="44"/>
      <c r="J100" s="44"/>
      <c r="K100" s="44"/>
      <c r="L100" s="45">
        <v>2326</v>
      </c>
      <c r="M100" s="81">
        <v>44096.25</v>
      </c>
      <c r="O100" s="44"/>
      <c r="P100" s="44"/>
      <c r="Q100" s="44"/>
      <c r="R100" s="38" t="s">
        <v>109</v>
      </c>
      <c r="S100" s="38">
        <v>2</v>
      </c>
      <c r="T100" s="80">
        <v>-17.739999999999998</v>
      </c>
      <c r="V100" s="44"/>
      <c r="W100" s="44"/>
      <c r="X100" s="44"/>
      <c r="Y100" s="38" t="s">
        <v>106</v>
      </c>
      <c r="Z100" s="38">
        <v>44</v>
      </c>
      <c r="AA100" s="77">
        <v>1523.14</v>
      </c>
      <c r="AC100" s="44"/>
      <c r="AD100" s="44"/>
      <c r="AE100" s="44"/>
      <c r="AF100" s="44"/>
      <c r="AG100" s="45">
        <v>247</v>
      </c>
      <c r="AH100" s="78">
        <v>7702.43</v>
      </c>
      <c r="AJ100" s="44"/>
      <c r="AK100" s="44"/>
      <c r="AL100" s="44"/>
      <c r="AM100" s="38" t="s">
        <v>110</v>
      </c>
      <c r="AN100" s="39"/>
      <c r="AO100" s="77">
        <v>65534.81</v>
      </c>
      <c r="AQ100" s="44"/>
      <c r="AR100" s="44"/>
      <c r="AS100" s="44"/>
      <c r="AT100" s="38" t="s">
        <v>95</v>
      </c>
      <c r="AU100" s="38">
        <v>3750</v>
      </c>
      <c r="AV100" s="77">
        <v>61979.63</v>
      </c>
    </row>
    <row r="101" spans="1:48">
      <c r="A101" s="44"/>
      <c r="B101" s="44"/>
      <c r="C101" s="44"/>
      <c r="D101" s="44"/>
      <c r="E101" s="45">
        <v>9</v>
      </c>
      <c r="F101" s="78">
        <v>119.47</v>
      </c>
      <c r="H101" s="44"/>
      <c r="I101" s="44"/>
      <c r="J101" s="44"/>
      <c r="K101" s="38" t="s">
        <v>109</v>
      </c>
      <c r="L101" s="38">
        <v>1</v>
      </c>
      <c r="M101" s="80">
        <v>8.8699999999999992</v>
      </c>
      <c r="O101" s="44"/>
      <c r="P101" s="44"/>
      <c r="Q101" s="44"/>
      <c r="R101" s="44"/>
      <c r="S101" s="45">
        <v>2371</v>
      </c>
      <c r="T101" s="81">
        <v>41824.160000000003</v>
      </c>
      <c r="V101" s="44"/>
      <c r="W101" s="44"/>
      <c r="X101" s="44"/>
      <c r="Y101" s="38" t="s">
        <v>107</v>
      </c>
      <c r="Z101" s="38">
        <v>1</v>
      </c>
      <c r="AA101" s="77">
        <v>22.82</v>
      </c>
      <c r="AC101" s="44"/>
      <c r="AD101" s="44"/>
      <c r="AE101" s="44"/>
      <c r="AF101" s="38" t="s">
        <v>104</v>
      </c>
      <c r="AG101" s="38">
        <v>1</v>
      </c>
      <c r="AH101" s="77">
        <v>22.12</v>
      </c>
      <c r="AJ101" s="44"/>
      <c r="AK101" s="44"/>
      <c r="AL101" s="44"/>
      <c r="AM101" s="38" t="s">
        <v>111</v>
      </c>
      <c r="AN101" s="38">
        <v>1</v>
      </c>
      <c r="AO101" s="77">
        <v>-6.4</v>
      </c>
      <c r="AQ101" s="44"/>
      <c r="AR101" s="44"/>
      <c r="AS101" s="44"/>
      <c r="AT101" s="44"/>
      <c r="AU101" s="45">
        <v>3266</v>
      </c>
      <c r="AV101" s="78">
        <v>56933.33</v>
      </c>
    </row>
    <row r="102" spans="1:48">
      <c r="A102" s="44"/>
      <c r="B102" s="44"/>
      <c r="C102" s="44"/>
      <c r="D102" s="44"/>
      <c r="E102" s="45">
        <v>13</v>
      </c>
      <c r="F102" s="78">
        <v>150.26</v>
      </c>
      <c r="H102" s="44"/>
      <c r="I102" s="44"/>
      <c r="J102" s="44"/>
      <c r="K102" s="44"/>
      <c r="L102" s="45">
        <v>2282</v>
      </c>
      <c r="M102" s="81">
        <v>39899.67</v>
      </c>
      <c r="O102" s="44"/>
      <c r="P102" s="44"/>
      <c r="Q102" s="44"/>
      <c r="R102" s="38" t="s">
        <v>110</v>
      </c>
      <c r="S102" s="38">
        <v>1</v>
      </c>
      <c r="T102" s="80">
        <v>-13.2</v>
      </c>
      <c r="V102" s="44"/>
      <c r="W102" s="44"/>
      <c r="X102" s="44"/>
      <c r="Y102" s="44"/>
      <c r="Z102" s="45">
        <v>12</v>
      </c>
      <c r="AA102" s="78">
        <v>350.75</v>
      </c>
      <c r="AC102" s="44"/>
      <c r="AD102" s="44"/>
      <c r="AE102" s="44"/>
      <c r="AF102" s="44"/>
      <c r="AG102" s="45">
        <v>186</v>
      </c>
      <c r="AH102" s="78">
        <v>7040.35</v>
      </c>
      <c r="AJ102" s="44"/>
      <c r="AK102" s="44"/>
      <c r="AL102" s="44"/>
      <c r="AM102" s="44"/>
      <c r="AN102" s="45">
        <v>3</v>
      </c>
      <c r="AO102" s="78">
        <v>-28.5</v>
      </c>
      <c r="AQ102" s="44"/>
      <c r="AR102" s="44"/>
      <c r="AS102" s="44"/>
      <c r="AT102" s="38" t="s">
        <v>96</v>
      </c>
      <c r="AU102" s="38">
        <v>1542</v>
      </c>
      <c r="AV102" s="77">
        <v>27139.35</v>
      </c>
    </row>
    <row r="103" spans="1:48">
      <c r="A103" s="44"/>
      <c r="B103" s="44"/>
      <c r="C103" s="44"/>
      <c r="D103" s="44"/>
      <c r="E103" s="45">
        <v>15</v>
      </c>
      <c r="F103" s="78">
        <v>162.79</v>
      </c>
      <c r="H103" s="44"/>
      <c r="I103" s="44"/>
      <c r="J103" s="44"/>
      <c r="K103" s="38" t="s">
        <v>110</v>
      </c>
      <c r="L103" s="38">
        <v>1</v>
      </c>
      <c r="M103" s="80">
        <v>0</v>
      </c>
      <c r="O103" s="44"/>
      <c r="P103" s="44"/>
      <c r="Q103" s="44"/>
      <c r="R103" s="44"/>
      <c r="S103" s="45">
        <v>2</v>
      </c>
      <c r="T103" s="81">
        <v>24.34</v>
      </c>
      <c r="V103" s="44"/>
      <c r="W103" s="38" t="s">
        <v>51</v>
      </c>
      <c r="X103" s="38" t="s">
        <v>9</v>
      </c>
      <c r="Y103" s="38" t="s">
        <v>108</v>
      </c>
      <c r="Z103" s="38">
        <v>2521</v>
      </c>
      <c r="AA103" s="77">
        <v>51283.03</v>
      </c>
      <c r="AC103" s="44"/>
      <c r="AD103" s="44"/>
      <c r="AE103" s="44"/>
      <c r="AF103" s="38" t="s">
        <v>105</v>
      </c>
      <c r="AG103" s="38">
        <v>1</v>
      </c>
      <c r="AH103" s="77">
        <v>26.77</v>
      </c>
      <c r="AJ103" s="44"/>
      <c r="AK103" s="44"/>
      <c r="AL103" s="44"/>
      <c r="AM103" s="44"/>
      <c r="AN103" s="45">
        <v>7</v>
      </c>
      <c r="AO103" s="78">
        <v>62.89</v>
      </c>
      <c r="AQ103" s="44"/>
      <c r="AR103" s="44"/>
      <c r="AS103" s="44"/>
      <c r="AT103" s="44"/>
      <c r="AU103" s="45">
        <v>1768</v>
      </c>
      <c r="AV103" s="78">
        <v>33733.360000000001</v>
      </c>
    </row>
    <row r="104" spans="1:48">
      <c r="A104" s="44"/>
      <c r="B104" s="44"/>
      <c r="C104" s="44"/>
      <c r="D104" s="44"/>
      <c r="E104" s="45">
        <v>3193</v>
      </c>
      <c r="F104" s="78">
        <v>46544.53</v>
      </c>
      <c r="H104" s="44"/>
      <c r="I104" s="44"/>
      <c r="J104" s="44"/>
      <c r="K104" s="44"/>
      <c r="L104" s="45">
        <v>6</v>
      </c>
      <c r="M104" s="81">
        <v>43.68</v>
      </c>
      <c r="O104" s="44"/>
      <c r="P104" s="44"/>
      <c r="Q104" s="44"/>
      <c r="R104" s="44"/>
      <c r="S104" s="45">
        <v>5</v>
      </c>
      <c r="T104" s="81">
        <v>-80.8</v>
      </c>
      <c r="V104" s="44"/>
      <c r="W104" s="44"/>
      <c r="X104" s="44"/>
      <c r="Y104" s="44"/>
      <c r="Z104" s="45">
        <v>0</v>
      </c>
      <c r="AA104" s="78">
        <v>-21.61</v>
      </c>
      <c r="AC104" s="44"/>
      <c r="AD104" s="44"/>
      <c r="AE104" s="44"/>
      <c r="AF104" s="44"/>
      <c r="AG104" s="45">
        <v>2</v>
      </c>
      <c r="AH104" s="78">
        <v>36.409999999999997</v>
      </c>
      <c r="AJ104" s="44"/>
      <c r="AK104" s="44"/>
      <c r="AL104" s="44"/>
      <c r="AM104" s="44"/>
      <c r="AN104" s="45">
        <v>9</v>
      </c>
      <c r="AO104" s="78">
        <v>113.22</v>
      </c>
      <c r="AQ104" s="44"/>
      <c r="AR104" s="44"/>
      <c r="AS104" s="44"/>
      <c r="AT104" s="38" t="s">
        <v>97</v>
      </c>
      <c r="AU104" s="38">
        <v>715</v>
      </c>
      <c r="AV104" s="77">
        <v>12967.62</v>
      </c>
    </row>
    <row r="105" spans="1:48">
      <c r="A105" s="48" t="s">
        <v>58</v>
      </c>
      <c r="B105" s="49"/>
      <c r="C105" s="49"/>
      <c r="D105" s="49"/>
      <c r="E105" s="49"/>
      <c r="F105" s="79">
        <v>332498.70999999996</v>
      </c>
      <c r="H105" s="44"/>
      <c r="I105" s="44"/>
      <c r="J105" s="44"/>
      <c r="K105" s="44"/>
      <c r="L105" s="45">
        <v>14</v>
      </c>
      <c r="M105" s="81">
        <v>195.2</v>
      </c>
      <c r="O105" s="44"/>
      <c r="P105" s="44"/>
      <c r="Q105" s="44"/>
      <c r="R105" s="44"/>
      <c r="S105" s="45">
        <v>15</v>
      </c>
      <c r="T105" s="81">
        <v>198.65</v>
      </c>
      <c r="V105" s="44"/>
      <c r="W105" s="44"/>
      <c r="X105" s="44"/>
      <c r="Y105" s="38" t="s">
        <v>109</v>
      </c>
      <c r="Z105" s="38">
        <v>2427</v>
      </c>
      <c r="AA105" s="77">
        <v>45396.37</v>
      </c>
      <c r="AC105" s="44"/>
      <c r="AD105" s="44"/>
      <c r="AE105" s="44"/>
      <c r="AF105" s="44"/>
      <c r="AG105" s="45">
        <v>0</v>
      </c>
      <c r="AH105" s="78">
        <v>57.94</v>
      </c>
      <c r="AJ105" s="44"/>
      <c r="AK105" s="44"/>
      <c r="AL105" s="44"/>
      <c r="AM105" s="44"/>
      <c r="AN105" s="45">
        <v>22</v>
      </c>
      <c r="AO105" s="78">
        <v>263.47000000000003</v>
      </c>
      <c r="AQ105" s="44"/>
      <c r="AR105" s="44"/>
      <c r="AS105" s="44"/>
      <c r="AT105" s="44"/>
      <c r="AU105" s="45">
        <v>913</v>
      </c>
      <c r="AV105" s="78">
        <v>19018.72</v>
      </c>
    </row>
    <row r="106" spans="1:48">
      <c r="H106" s="44"/>
      <c r="I106" s="44"/>
      <c r="J106" s="44"/>
      <c r="K106" s="44"/>
      <c r="L106" s="45">
        <v>17</v>
      </c>
      <c r="M106" s="81">
        <v>281.79000000000002</v>
      </c>
      <c r="O106" s="44"/>
      <c r="P106" s="44"/>
      <c r="Q106" s="44"/>
      <c r="R106" s="44"/>
      <c r="S106" s="45">
        <v>50</v>
      </c>
      <c r="T106" s="81">
        <v>621.16</v>
      </c>
      <c r="V106" s="44"/>
      <c r="W106" s="44"/>
      <c r="X106" s="44"/>
      <c r="Y106" s="44"/>
      <c r="Z106" s="45">
        <v>0</v>
      </c>
      <c r="AA106" s="78">
        <v>42.54</v>
      </c>
      <c r="AC106" s="44"/>
      <c r="AD106" s="44"/>
      <c r="AE106" s="44"/>
      <c r="AF106" s="44"/>
      <c r="AG106" s="45">
        <v>132</v>
      </c>
      <c r="AH106" s="78">
        <v>6752.44</v>
      </c>
      <c r="AJ106" s="44"/>
      <c r="AK106" s="44"/>
      <c r="AL106" s="44"/>
      <c r="AM106" s="44"/>
      <c r="AN106" s="45">
        <v>3388</v>
      </c>
      <c r="AO106" s="78">
        <v>57766.49</v>
      </c>
      <c r="AQ106" s="44"/>
      <c r="AR106" s="44"/>
      <c r="AS106" s="44"/>
      <c r="AT106" s="38" t="s">
        <v>86</v>
      </c>
      <c r="AU106" s="38">
        <v>1</v>
      </c>
      <c r="AV106" s="77">
        <v>23.02</v>
      </c>
    </row>
    <row r="107" spans="1:48">
      <c r="H107" s="44"/>
      <c r="I107" s="44"/>
      <c r="J107" s="44"/>
      <c r="K107" s="44"/>
      <c r="L107" s="45">
        <v>3098</v>
      </c>
      <c r="M107" s="81">
        <v>51471.62</v>
      </c>
      <c r="O107" s="44"/>
      <c r="P107" s="44"/>
      <c r="Q107" s="44"/>
      <c r="R107" s="44"/>
      <c r="S107" s="45">
        <v>23</v>
      </c>
      <c r="T107" s="81">
        <v>350.6</v>
      </c>
      <c r="V107" s="44"/>
      <c r="W107" s="44"/>
      <c r="X107" s="44"/>
      <c r="Y107" s="38" t="s">
        <v>110</v>
      </c>
      <c r="Z107" s="38">
        <v>14</v>
      </c>
      <c r="AA107" s="77">
        <v>129.56</v>
      </c>
      <c r="AC107" s="44"/>
      <c r="AD107" s="44"/>
      <c r="AE107" s="44"/>
      <c r="AF107" s="38" t="s">
        <v>106</v>
      </c>
      <c r="AG107" s="38">
        <v>44</v>
      </c>
      <c r="AH107" s="77">
        <v>1536.62</v>
      </c>
      <c r="AJ107" s="38" t="s">
        <v>117</v>
      </c>
      <c r="AK107" s="38" t="s">
        <v>117</v>
      </c>
      <c r="AL107" s="38" t="s">
        <v>117</v>
      </c>
      <c r="AM107" s="38" t="s">
        <v>117</v>
      </c>
      <c r="AN107" s="38" t="s">
        <v>117</v>
      </c>
      <c r="AO107" s="77"/>
      <c r="AQ107" s="44"/>
      <c r="AR107" s="44"/>
      <c r="AS107" s="44"/>
      <c r="AT107" s="44"/>
      <c r="AU107" s="45">
        <v>2</v>
      </c>
      <c r="AV107" s="78">
        <v>23.82</v>
      </c>
    </row>
    <row r="108" spans="1:48">
      <c r="H108" s="44"/>
      <c r="I108" s="44"/>
      <c r="J108" s="44"/>
      <c r="K108" s="44"/>
      <c r="L108" s="45">
        <v>41</v>
      </c>
      <c r="M108" s="81">
        <v>508.7</v>
      </c>
      <c r="O108" s="44"/>
      <c r="P108" s="44"/>
      <c r="Q108" s="44"/>
      <c r="R108" s="44"/>
      <c r="S108" s="45">
        <v>3129</v>
      </c>
      <c r="T108" s="81">
        <v>52353.9</v>
      </c>
      <c r="V108" s="44"/>
      <c r="W108" s="44"/>
      <c r="X108" s="44"/>
      <c r="Y108" s="44"/>
      <c r="Z108" s="45">
        <v>3181</v>
      </c>
      <c r="AA108" s="78">
        <v>61949.01</v>
      </c>
      <c r="AC108" s="44"/>
      <c r="AD108" s="44"/>
      <c r="AE108" s="44"/>
      <c r="AF108" s="38" t="s">
        <v>107</v>
      </c>
      <c r="AG108" s="38">
        <v>1</v>
      </c>
      <c r="AH108" s="77">
        <v>24.68</v>
      </c>
      <c r="AJ108" s="48" t="s">
        <v>58</v>
      </c>
      <c r="AK108" s="49"/>
      <c r="AL108" s="49"/>
      <c r="AM108" s="49"/>
      <c r="AN108" s="49"/>
      <c r="AO108" s="79">
        <v>407203.92999999993</v>
      </c>
      <c r="AQ108" s="44"/>
      <c r="AR108" s="44"/>
      <c r="AS108" s="44"/>
      <c r="AT108" s="38" t="s">
        <v>121</v>
      </c>
      <c r="AU108" s="38">
        <v>1</v>
      </c>
      <c r="AV108" s="77">
        <v>38.31</v>
      </c>
    </row>
    <row r="109" spans="1:48">
      <c r="H109" s="44"/>
      <c r="I109" s="44"/>
      <c r="J109" s="44"/>
      <c r="K109" s="38" t="s">
        <v>111</v>
      </c>
      <c r="L109" s="38">
        <v>1</v>
      </c>
      <c r="M109" s="80">
        <v>-11.69</v>
      </c>
      <c r="O109" s="44"/>
      <c r="P109" s="44"/>
      <c r="Q109" s="44"/>
      <c r="R109" s="38" t="s">
        <v>111</v>
      </c>
      <c r="S109" s="38">
        <v>2</v>
      </c>
      <c r="T109" s="80">
        <v>-23.12</v>
      </c>
      <c r="V109" s="44"/>
      <c r="W109" s="44"/>
      <c r="X109" s="44"/>
      <c r="Y109" s="44"/>
      <c r="Z109" s="45">
        <v>52</v>
      </c>
      <c r="AA109" s="78">
        <v>679.87</v>
      </c>
      <c r="AC109" s="44"/>
      <c r="AD109" s="44"/>
      <c r="AE109" s="44"/>
      <c r="AF109" s="44"/>
      <c r="AG109" s="45">
        <v>13</v>
      </c>
      <c r="AH109" s="78">
        <v>384.04</v>
      </c>
      <c r="AQ109" s="44"/>
      <c r="AR109" s="44"/>
      <c r="AS109" s="44"/>
      <c r="AT109" s="38" t="s">
        <v>120</v>
      </c>
      <c r="AU109" s="38">
        <v>1</v>
      </c>
      <c r="AV109" s="77">
        <v>11.37</v>
      </c>
    </row>
    <row r="110" spans="1:48">
      <c r="H110" s="44"/>
      <c r="I110" s="44"/>
      <c r="J110" s="44"/>
      <c r="K110" s="44"/>
      <c r="L110" s="45">
        <v>2</v>
      </c>
      <c r="M110" s="81">
        <v>-25.35</v>
      </c>
      <c r="O110" s="44"/>
      <c r="P110" s="44"/>
      <c r="Q110" s="44"/>
      <c r="R110" s="44"/>
      <c r="S110" s="45">
        <v>3</v>
      </c>
      <c r="T110" s="81">
        <v>-40.42</v>
      </c>
      <c r="V110" s="44"/>
      <c r="W110" s="44"/>
      <c r="X110" s="44"/>
      <c r="Y110" s="44"/>
      <c r="Z110" s="45">
        <v>0</v>
      </c>
      <c r="AA110" s="78">
        <v>236.11999999999998</v>
      </c>
      <c r="AC110" s="44"/>
      <c r="AD110" s="38" t="s">
        <v>51</v>
      </c>
      <c r="AE110" s="38" t="s">
        <v>9</v>
      </c>
      <c r="AF110" s="38" t="s">
        <v>108</v>
      </c>
      <c r="AG110" s="38">
        <v>0</v>
      </c>
      <c r="AH110" s="77">
        <v>31</v>
      </c>
      <c r="AQ110" s="44"/>
      <c r="AR110" s="44"/>
      <c r="AS110" s="44"/>
      <c r="AT110" s="44"/>
      <c r="AU110" s="45">
        <v>3</v>
      </c>
      <c r="AV110" s="78">
        <v>12.79</v>
      </c>
    </row>
    <row r="111" spans="1:48">
      <c r="H111" s="44"/>
      <c r="I111" s="44"/>
      <c r="J111" s="44"/>
      <c r="K111" s="44"/>
      <c r="L111" s="45">
        <v>10</v>
      </c>
      <c r="M111" s="81">
        <v>124.98</v>
      </c>
      <c r="O111" s="44"/>
      <c r="P111" s="44"/>
      <c r="Q111" s="44"/>
      <c r="R111" s="44"/>
      <c r="S111" s="45">
        <v>10</v>
      </c>
      <c r="T111" s="81">
        <v>124.58</v>
      </c>
      <c r="V111" s="44"/>
      <c r="W111" s="44"/>
      <c r="X111" s="44"/>
      <c r="Y111" s="38" t="s">
        <v>111</v>
      </c>
      <c r="Z111" s="38">
        <v>1</v>
      </c>
      <c r="AA111" s="77">
        <v>-7.96</v>
      </c>
      <c r="AC111" s="44"/>
      <c r="AD111" s="44"/>
      <c r="AE111" s="44"/>
      <c r="AF111" s="44"/>
      <c r="AG111" s="45">
        <v>2553</v>
      </c>
      <c r="AH111" s="78">
        <v>51993.45</v>
      </c>
      <c r="AQ111" s="44"/>
      <c r="AR111" s="44"/>
      <c r="AS111" s="44"/>
      <c r="AT111" s="38" t="s">
        <v>87</v>
      </c>
      <c r="AU111" s="38">
        <v>1</v>
      </c>
      <c r="AV111" s="77">
        <v>7.3</v>
      </c>
    </row>
    <row r="112" spans="1:48">
      <c r="H112" s="44"/>
      <c r="I112" s="44"/>
      <c r="J112" s="44"/>
      <c r="K112" s="44"/>
      <c r="L112" s="45">
        <v>15</v>
      </c>
      <c r="M112" s="81">
        <v>363.78</v>
      </c>
      <c r="O112" s="44"/>
      <c r="P112" s="44"/>
      <c r="Q112" s="44"/>
      <c r="R112" s="44"/>
      <c r="S112" s="45">
        <v>12</v>
      </c>
      <c r="T112" s="81">
        <v>191.26</v>
      </c>
      <c r="V112" s="44"/>
      <c r="W112" s="44"/>
      <c r="X112" s="44"/>
      <c r="Y112" s="44"/>
      <c r="Z112" s="45">
        <v>11</v>
      </c>
      <c r="AA112" s="78">
        <v>154.28</v>
      </c>
      <c r="AC112" s="44"/>
      <c r="AD112" s="44"/>
      <c r="AE112" s="44"/>
      <c r="AF112" s="38" t="s">
        <v>109</v>
      </c>
      <c r="AG112" s="38">
        <v>0</v>
      </c>
      <c r="AH112" s="77">
        <v>22.56</v>
      </c>
      <c r="AQ112" s="44"/>
      <c r="AR112" s="44"/>
      <c r="AS112" s="44"/>
      <c r="AT112" s="44"/>
      <c r="AU112" s="45">
        <v>2</v>
      </c>
      <c r="AV112" s="78">
        <v>0</v>
      </c>
    </row>
    <row r="113" spans="8:48">
      <c r="H113" s="44"/>
      <c r="I113" s="44"/>
      <c r="J113" s="44"/>
      <c r="K113" s="44"/>
      <c r="L113" s="45">
        <v>3250</v>
      </c>
      <c r="M113" s="81">
        <v>47214.18</v>
      </c>
      <c r="O113" s="44"/>
      <c r="P113" s="44"/>
      <c r="Q113" s="44"/>
      <c r="R113" s="44"/>
      <c r="S113" s="45">
        <v>20</v>
      </c>
      <c r="T113" s="81">
        <v>213.73</v>
      </c>
      <c r="V113" s="44"/>
      <c r="W113" s="44"/>
      <c r="X113" s="44"/>
      <c r="Y113" s="44"/>
      <c r="Z113" s="45">
        <v>23</v>
      </c>
      <c r="AA113" s="78">
        <v>254.17</v>
      </c>
      <c r="AC113" s="44"/>
      <c r="AD113" s="44"/>
      <c r="AE113" s="44"/>
      <c r="AF113" s="44"/>
      <c r="AG113" s="45">
        <v>2459</v>
      </c>
      <c r="AH113" s="78">
        <v>45965.03</v>
      </c>
      <c r="AQ113" s="44"/>
      <c r="AR113" s="44"/>
      <c r="AS113" s="44"/>
      <c r="AT113" s="38" t="s">
        <v>143</v>
      </c>
      <c r="AU113" s="38">
        <v>1</v>
      </c>
      <c r="AV113" s="77">
        <v>44.03</v>
      </c>
    </row>
    <row r="114" spans="8:48">
      <c r="H114" s="48" t="s">
        <v>58</v>
      </c>
      <c r="I114" s="49"/>
      <c r="J114" s="49"/>
      <c r="K114" s="49"/>
      <c r="L114" s="49"/>
      <c r="M114" s="82">
        <v>334291.95000000007</v>
      </c>
      <c r="O114" s="44"/>
      <c r="P114" s="44"/>
      <c r="Q114" s="44"/>
      <c r="R114" s="44"/>
      <c r="S114" s="45">
        <v>3274</v>
      </c>
      <c r="T114" s="81">
        <v>47648.52</v>
      </c>
      <c r="V114" s="44"/>
      <c r="W114" s="44"/>
      <c r="X114" s="44"/>
      <c r="Y114" s="44"/>
      <c r="Z114" s="45">
        <v>3305</v>
      </c>
      <c r="AA114" s="78">
        <v>56601.59</v>
      </c>
      <c r="AC114" s="44"/>
      <c r="AD114" s="44"/>
      <c r="AE114" s="44"/>
      <c r="AF114" s="38" t="s">
        <v>110</v>
      </c>
      <c r="AG114" s="38">
        <v>1</v>
      </c>
      <c r="AH114" s="77">
        <v>-16.93</v>
      </c>
      <c r="AQ114" s="44"/>
      <c r="AR114" s="38" t="s">
        <v>51</v>
      </c>
      <c r="AS114" s="38" t="s">
        <v>9</v>
      </c>
      <c r="AT114" s="38" t="s">
        <v>108</v>
      </c>
      <c r="AU114" s="38">
        <v>4</v>
      </c>
      <c r="AV114" s="77">
        <v>-41.25</v>
      </c>
    </row>
    <row r="115" spans="8:48">
      <c r="O115" s="48" t="s">
        <v>58</v>
      </c>
      <c r="P115" s="49"/>
      <c r="Q115" s="49"/>
      <c r="R115" s="49"/>
      <c r="S115" s="49"/>
      <c r="T115" s="82">
        <v>340458.33000000007</v>
      </c>
      <c r="V115" s="44"/>
      <c r="W115" s="44"/>
      <c r="X115" s="44"/>
      <c r="Y115" s="44"/>
      <c r="Z115" s="45">
        <v>0</v>
      </c>
      <c r="AA115" s="78">
        <v>-4.1299999999999955</v>
      </c>
      <c r="AC115" s="44"/>
      <c r="AD115" s="44"/>
      <c r="AE115" s="44"/>
      <c r="AF115" s="44"/>
      <c r="AG115" s="45">
        <v>3</v>
      </c>
      <c r="AH115" s="78">
        <v>11.17</v>
      </c>
      <c r="AQ115" s="44"/>
      <c r="AR115" s="44"/>
      <c r="AS115" s="44"/>
      <c r="AT115" s="44"/>
      <c r="AU115" s="45">
        <v>2552</v>
      </c>
      <c r="AV115" s="78">
        <v>51057.9</v>
      </c>
    </row>
    <row r="116" spans="8:48">
      <c r="V116" s="48" t="s">
        <v>58</v>
      </c>
      <c r="W116" s="49"/>
      <c r="X116" s="49"/>
      <c r="Y116" s="49"/>
      <c r="Z116" s="49"/>
      <c r="AA116" s="79">
        <v>398160.07999999996</v>
      </c>
      <c r="AC116" s="44"/>
      <c r="AD116" s="44"/>
      <c r="AE116" s="44"/>
      <c r="AF116" s="44"/>
      <c r="AG116" s="45">
        <v>22</v>
      </c>
      <c r="AH116" s="78">
        <v>444.77</v>
      </c>
      <c r="AQ116" s="44"/>
      <c r="AR116" s="44"/>
      <c r="AS116" s="44"/>
      <c r="AT116" s="38" t="s">
        <v>109</v>
      </c>
      <c r="AU116" s="38">
        <v>2509</v>
      </c>
      <c r="AV116" s="77">
        <v>46351.03</v>
      </c>
    </row>
    <row r="117" spans="8:48">
      <c r="AC117" s="44"/>
      <c r="AD117" s="44"/>
      <c r="AE117" s="44"/>
      <c r="AF117" s="44"/>
      <c r="AG117" s="45">
        <v>52</v>
      </c>
      <c r="AH117" s="78">
        <v>675.54</v>
      </c>
      <c r="AQ117" s="44"/>
      <c r="AR117" s="44"/>
      <c r="AS117" s="44"/>
      <c r="AT117" s="38" t="s">
        <v>110</v>
      </c>
      <c r="AU117" s="38">
        <v>1</v>
      </c>
      <c r="AV117" s="77">
        <v>21.32</v>
      </c>
    </row>
    <row r="118" spans="8:48">
      <c r="AC118" s="44"/>
      <c r="AD118" s="44"/>
      <c r="AE118" s="44"/>
      <c r="AF118" s="44"/>
      <c r="AG118" s="45">
        <v>0</v>
      </c>
      <c r="AH118" s="78">
        <v>67.830000000000041</v>
      </c>
      <c r="AQ118" s="44"/>
      <c r="AR118" s="44"/>
      <c r="AS118" s="44"/>
      <c r="AT118" s="44"/>
      <c r="AU118" s="45">
        <v>9</v>
      </c>
      <c r="AV118" s="78">
        <v>145.32</v>
      </c>
    </row>
    <row r="119" spans="8:48">
      <c r="AC119" s="44"/>
      <c r="AD119" s="44"/>
      <c r="AE119" s="44"/>
      <c r="AF119" s="44"/>
      <c r="AG119" s="45">
        <v>3220</v>
      </c>
      <c r="AH119" s="78">
        <v>62704.74</v>
      </c>
      <c r="AQ119" s="44"/>
      <c r="AR119" s="44"/>
      <c r="AS119" s="44"/>
      <c r="AT119" s="44"/>
      <c r="AU119" s="45">
        <v>13</v>
      </c>
      <c r="AV119" s="78">
        <v>244.98</v>
      </c>
    </row>
    <row r="120" spans="8:48">
      <c r="AC120" s="44"/>
      <c r="AD120" s="44"/>
      <c r="AE120" s="44"/>
      <c r="AF120" s="38" t="s">
        <v>111</v>
      </c>
      <c r="AG120" s="38">
        <v>16</v>
      </c>
      <c r="AH120" s="77">
        <v>194.5</v>
      </c>
      <c r="AQ120" s="44"/>
      <c r="AR120" s="44"/>
      <c r="AS120" s="44"/>
      <c r="AT120" s="44"/>
      <c r="AU120" s="45">
        <v>55</v>
      </c>
      <c r="AV120" s="78">
        <v>704.76</v>
      </c>
    </row>
    <row r="121" spans="8:48">
      <c r="AC121" s="44"/>
      <c r="AD121" s="44"/>
      <c r="AE121" s="44"/>
      <c r="AF121" s="44"/>
      <c r="AG121" s="45">
        <v>21</v>
      </c>
      <c r="AH121" s="78">
        <v>257.14</v>
      </c>
      <c r="AQ121" s="44"/>
      <c r="AR121" s="44"/>
      <c r="AS121" s="44"/>
      <c r="AT121" s="44"/>
      <c r="AU121" s="45">
        <v>11</v>
      </c>
      <c r="AV121" s="78">
        <v>-167.91</v>
      </c>
    </row>
    <row r="122" spans="8:48">
      <c r="AC122" s="44"/>
      <c r="AD122" s="44"/>
      <c r="AE122" s="44"/>
      <c r="AF122" s="44"/>
      <c r="AG122" s="45">
        <v>3332</v>
      </c>
      <c r="AH122" s="78">
        <v>56994.97</v>
      </c>
      <c r="AQ122" s="44"/>
      <c r="AR122" s="44"/>
      <c r="AS122" s="44"/>
      <c r="AT122" s="44"/>
      <c r="AU122" s="45">
        <v>3201</v>
      </c>
      <c r="AV122" s="78">
        <v>61838.720000000001</v>
      </c>
    </row>
    <row r="123" spans="8:48">
      <c r="AC123" s="44"/>
      <c r="AD123" s="44"/>
      <c r="AE123" s="44"/>
      <c r="AF123" s="44"/>
      <c r="AG123" s="45">
        <v>0</v>
      </c>
      <c r="AH123" s="78">
        <v>108.8</v>
      </c>
      <c r="AQ123" s="44"/>
      <c r="AR123" s="44"/>
      <c r="AS123" s="44"/>
      <c r="AT123" s="38" t="s">
        <v>111</v>
      </c>
      <c r="AU123" s="38">
        <v>4</v>
      </c>
      <c r="AV123" s="77">
        <v>-92.84</v>
      </c>
    </row>
    <row r="124" spans="8:48">
      <c r="AC124" s="38" t="s">
        <v>137</v>
      </c>
      <c r="AD124" s="38" t="s">
        <v>138</v>
      </c>
      <c r="AE124" s="38" t="s">
        <v>9</v>
      </c>
      <c r="AF124" s="38" t="s">
        <v>139</v>
      </c>
      <c r="AG124" s="38">
        <v>1</v>
      </c>
      <c r="AH124" s="77">
        <v>-2.34</v>
      </c>
      <c r="AQ124" s="44"/>
      <c r="AR124" s="44"/>
      <c r="AS124" s="44"/>
      <c r="AT124" s="44"/>
      <c r="AU124" s="45">
        <v>8</v>
      </c>
      <c r="AV124" s="78">
        <v>147.21</v>
      </c>
    </row>
    <row r="125" spans="8:48">
      <c r="AC125" s="48" t="s">
        <v>58</v>
      </c>
      <c r="AD125" s="49"/>
      <c r="AE125" s="49"/>
      <c r="AF125" s="49"/>
      <c r="AG125" s="49"/>
      <c r="AH125" s="79">
        <v>401552.12999999989</v>
      </c>
      <c r="AQ125" s="44"/>
      <c r="AR125" s="44"/>
      <c r="AS125" s="44"/>
      <c r="AT125" s="44"/>
      <c r="AU125" s="45">
        <v>23</v>
      </c>
      <c r="AV125" s="78">
        <v>272.38</v>
      </c>
    </row>
    <row r="126" spans="8:48">
      <c r="AQ126" s="44"/>
      <c r="AR126" s="44"/>
      <c r="AS126" s="44"/>
      <c r="AT126" s="44"/>
      <c r="AU126" s="45">
        <v>11</v>
      </c>
      <c r="AV126" s="78">
        <v>156.04</v>
      </c>
    </row>
    <row r="127" spans="8:48">
      <c r="AQ127" s="44"/>
      <c r="AR127" s="44"/>
      <c r="AS127" s="44"/>
      <c r="AT127" s="44"/>
      <c r="AU127" s="45">
        <v>3404</v>
      </c>
      <c r="AV127" s="78">
        <v>57541.88</v>
      </c>
    </row>
    <row r="128" spans="8:48">
      <c r="AQ128" s="48" t="s">
        <v>58</v>
      </c>
      <c r="AR128" s="49"/>
      <c r="AS128" s="49"/>
      <c r="AT128" s="49"/>
      <c r="AU128" s="49"/>
      <c r="AV128" s="79">
        <v>1365220.6600000004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3BC3-38AC-4B0E-B805-0C9EF2764B97}">
  <sheetPr codeName="Sheet9"/>
  <dimension ref="A1:AO60"/>
  <sheetViews>
    <sheetView workbookViewId="0">
      <selection activeCell="AO67" sqref="AO67"/>
    </sheetView>
  </sheetViews>
  <sheetFormatPr defaultRowHeight="15"/>
  <cols>
    <col min="1" max="1" width="34.5703125" bestFit="1" customWidth="1"/>
    <col min="2" max="2" width="15" bestFit="1" customWidth="1"/>
    <col min="3" max="3" width="10.28515625" bestFit="1" customWidth="1"/>
    <col min="4" max="4" width="41.42578125" bestFit="1" customWidth="1"/>
    <col min="5" max="5" width="12.5703125" bestFit="1" customWidth="1"/>
    <col min="6" max="6" width="28.140625" bestFit="1" customWidth="1"/>
    <col min="8" max="8" width="36.42578125" bestFit="1" customWidth="1"/>
    <col min="9" max="9" width="17.28515625" bestFit="1" customWidth="1"/>
    <col min="10" max="10" width="12.5703125" bestFit="1" customWidth="1"/>
    <col min="11" max="11" width="41.42578125" bestFit="1" customWidth="1"/>
    <col min="12" max="12" width="12.5703125" bestFit="1" customWidth="1"/>
    <col min="13" max="13" width="28.140625" bestFit="1" customWidth="1"/>
    <col min="15" max="15" width="38.85546875" bestFit="1" customWidth="1"/>
    <col min="16" max="16" width="15" bestFit="1" customWidth="1"/>
    <col min="17" max="17" width="10.28515625" bestFit="1" customWidth="1"/>
    <col min="18" max="18" width="41.42578125" bestFit="1" customWidth="1"/>
    <col min="19" max="19" width="12.5703125" bestFit="1" customWidth="1"/>
    <col min="20" max="20" width="28.140625" bestFit="1" customWidth="1"/>
    <col min="22" max="22" width="36.42578125" bestFit="1" customWidth="1"/>
    <col min="23" max="23" width="15" bestFit="1" customWidth="1"/>
    <col min="24" max="24" width="10.28515625" bestFit="1" customWidth="1"/>
    <col min="25" max="25" width="41.42578125" bestFit="1" customWidth="1"/>
    <col min="26" max="26" width="12.5703125" bestFit="1" customWidth="1"/>
    <col min="27" max="27" width="28.140625" bestFit="1" customWidth="1"/>
    <col min="29" max="29" width="38.140625" bestFit="1" customWidth="1"/>
    <col min="30" max="30" width="10.85546875" bestFit="1" customWidth="1"/>
    <col min="31" max="31" width="15.5703125" bestFit="1" customWidth="1"/>
    <col min="32" max="32" width="40.7109375" bestFit="1" customWidth="1"/>
    <col min="33" max="33" width="13.42578125" bestFit="1" customWidth="1"/>
    <col min="34" max="34" width="29.85546875" bestFit="1" customWidth="1"/>
    <col min="36" max="36" width="38.140625" bestFit="1" customWidth="1"/>
    <col min="37" max="37" width="10.85546875" bestFit="1" customWidth="1"/>
    <col min="38" max="38" width="15.5703125" bestFit="1" customWidth="1"/>
    <col min="39" max="39" width="41.42578125" bestFit="1" customWidth="1"/>
    <col min="40" max="40" width="13.42578125" bestFit="1" customWidth="1"/>
    <col min="41" max="41" width="29.85546875" bestFit="1" customWidth="1"/>
  </cols>
  <sheetData>
    <row r="1" spans="1:41">
      <c r="A1" s="14" t="s">
        <v>60</v>
      </c>
      <c r="B1" s="13"/>
      <c r="C1" s="13"/>
      <c r="D1" s="13"/>
      <c r="E1" s="13"/>
      <c r="F1" s="13"/>
      <c r="H1" s="12" t="s">
        <v>112</v>
      </c>
      <c r="I1" s="30"/>
      <c r="J1" s="15"/>
      <c r="K1" s="15"/>
      <c r="L1" s="15"/>
      <c r="M1" s="15"/>
      <c r="O1" s="35" t="s">
        <v>113</v>
      </c>
      <c r="P1" s="36"/>
      <c r="Q1" s="34"/>
      <c r="R1" s="34"/>
      <c r="S1" s="34"/>
      <c r="T1" s="34"/>
      <c r="V1" s="35" t="s">
        <v>116</v>
      </c>
      <c r="W1" s="36"/>
      <c r="X1" s="37"/>
      <c r="Y1" s="37"/>
      <c r="Z1" s="37"/>
      <c r="AA1" s="37"/>
      <c r="AC1" s="35" t="s">
        <v>118</v>
      </c>
      <c r="AD1" s="37"/>
      <c r="AE1" s="37"/>
      <c r="AF1" s="37"/>
      <c r="AG1" s="37"/>
      <c r="AH1" s="37"/>
      <c r="AJ1" s="65" t="s">
        <v>119</v>
      </c>
      <c r="AK1" s="34"/>
      <c r="AL1" s="34"/>
      <c r="AM1" s="34"/>
      <c r="AN1" s="34"/>
      <c r="AO1" s="34"/>
    </row>
    <row r="2" spans="1:41">
      <c r="H2" s="15"/>
      <c r="I2" s="15"/>
      <c r="J2" s="15"/>
      <c r="K2" s="15"/>
      <c r="L2" s="15"/>
      <c r="M2" s="15"/>
      <c r="V2" s="37"/>
      <c r="W2" s="37"/>
      <c r="X2" s="37"/>
      <c r="Y2" s="37"/>
      <c r="Z2" s="37"/>
      <c r="AA2" s="37"/>
      <c r="AC2" s="37"/>
      <c r="AD2" s="37"/>
      <c r="AE2" s="37"/>
      <c r="AF2" s="37"/>
      <c r="AG2" s="37"/>
      <c r="AH2" s="37"/>
      <c r="AJ2" s="34"/>
      <c r="AK2" s="34"/>
      <c r="AL2" s="34"/>
      <c r="AM2" s="34"/>
      <c r="AN2" s="34"/>
      <c r="AO2" s="34"/>
    </row>
    <row r="3" spans="1:41">
      <c r="H3" s="15"/>
      <c r="I3" s="15"/>
      <c r="J3" s="15"/>
      <c r="K3" s="15"/>
      <c r="L3" s="15"/>
      <c r="M3" s="15"/>
      <c r="V3" s="37"/>
      <c r="W3" s="37"/>
      <c r="X3" s="37"/>
      <c r="Y3" s="37"/>
      <c r="Z3" s="37"/>
      <c r="AA3" s="37"/>
      <c r="AC3" s="37"/>
      <c r="AD3" s="37"/>
      <c r="AE3" s="37"/>
      <c r="AF3" s="37"/>
      <c r="AG3" s="37"/>
      <c r="AH3" s="37"/>
      <c r="AJ3" s="34"/>
      <c r="AK3" s="34"/>
      <c r="AL3" s="34"/>
      <c r="AM3" s="34"/>
      <c r="AN3" s="34"/>
      <c r="AO3" s="34"/>
    </row>
    <row r="4" spans="1:41">
      <c r="A4" s="16"/>
      <c r="B4" s="17"/>
      <c r="C4" s="17"/>
      <c r="D4" s="17"/>
      <c r="E4" s="16" t="s">
        <v>61</v>
      </c>
      <c r="F4" s="18"/>
      <c r="H4" s="16"/>
      <c r="I4" s="17"/>
      <c r="J4" s="17"/>
      <c r="K4" s="17"/>
      <c r="L4" s="31" t="s">
        <v>61</v>
      </c>
      <c r="M4" s="18"/>
      <c r="O4" s="38"/>
      <c r="P4" s="39"/>
      <c r="Q4" s="39"/>
      <c r="R4" s="39"/>
      <c r="S4" s="38" t="s">
        <v>61</v>
      </c>
      <c r="T4" s="40"/>
      <c r="V4" s="38"/>
      <c r="W4" s="39"/>
      <c r="X4" s="39"/>
      <c r="Y4" s="39"/>
      <c r="Z4" s="31" t="s">
        <v>61</v>
      </c>
      <c r="AA4" s="40"/>
      <c r="AC4" s="33" t="s">
        <v>1</v>
      </c>
      <c r="AD4" s="33" t="s">
        <v>3</v>
      </c>
      <c r="AE4" s="33" t="s">
        <v>2</v>
      </c>
      <c r="AF4" s="33" t="s">
        <v>62</v>
      </c>
      <c r="AG4" s="33" t="s">
        <v>5</v>
      </c>
      <c r="AH4" s="32" t="s">
        <v>6</v>
      </c>
      <c r="AJ4" s="38"/>
      <c r="AK4" s="39"/>
      <c r="AL4" s="39"/>
      <c r="AM4" s="39"/>
      <c r="AN4" s="31" t="s">
        <v>61</v>
      </c>
      <c r="AO4" s="40"/>
    </row>
    <row r="5" spans="1:41">
      <c r="A5" s="16" t="s">
        <v>1</v>
      </c>
      <c r="B5" s="16" t="s">
        <v>2</v>
      </c>
      <c r="C5" s="16" t="s">
        <v>3</v>
      </c>
      <c r="D5" s="16" t="s">
        <v>62</v>
      </c>
      <c r="E5" s="16" t="s">
        <v>5</v>
      </c>
      <c r="F5" s="19" t="s">
        <v>6</v>
      </c>
      <c r="H5" s="31" t="s">
        <v>1</v>
      </c>
      <c r="I5" s="31" t="s">
        <v>2</v>
      </c>
      <c r="J5" s="31" t="s">
        <v>3</v>
      </c>
      <c r="K5" s="31" t="s">
        <v>62</v>
      </c>
      <c r="L5" s="16" t="s">
        <v>5</v>
      </c>
      <c r="M5" s="19" t="s">
        <v>6</v>
      </c>
      <c r="O5" s="38" t="s">
        <v>1</v>
      </c>
      <c r="P5" s="38" t="s">
        <v>2</v>
      </c>
      <c r="Q5" s="38" t="s">
        <v>3</v>
      </c>
      <c r="R5" s="38" t="s">
        <v>62</v>
      </c>
      <c r="S5" s="38" t="s">
        <v>5</v>
      </c>
      <c r="T5" s="41" t="s">
        <v>6</v>
      </c>
      <c r="V5" s="31" t="s">
        <v>1</v>
      </c>
      <c r="W5" s="31" t="s">
        <v>2</v>
      </c>
      <c r="X5" s="31" t="s">
        <v>3</v>
      </c>
      <c r="Y5" s="31" t="s">
        <v>62</v>
      </c>
      <c r="Z5" s="38" t="s">
        <v>5</v>
      </c>
      <c r="AA5" s="41" t="s">
        <v>6</v>
      </c>
      <c r="AC5" s="52" t="s">
        <v>7</v>
      </c>
      <c r="AD5" s="53" t="s">
        <v>9</v>
      </c>
      <c r="AE5" s="53" t="s">
        <v>8</v>
      </c>
      <c r="AF5" s="53" t="s">
        <v>63</v>
      </c>
      <c r="AG5" s="54">
        <v>70</v>
      </c>
      <c r="AH5" s="55">
        <v>173.26999999999998</v>
      </c>
      <c r="AJ5" s="75" t="s">
        <v>1</v>
      </c>
      <c r="AK5" s="75" t="s">
        <v>3</v>
      </c>
      <c r="AL5" s="75" t="s">
        <v>2</v>
      </c>
      <c r="AM5" s="75" t="s">
        <v>62</v>
      </c>
      <c r="AN5" s="66" t="s">
        <v>5</v>
      </c>
      <c r="AO5" s="67" t="s">
        <v>6</v>
      </c>
    </row>
    <row r="6" spans="1:41">
      <c r="A6" s="16" t="s">
        <v>7</v>
      </c>
      <c r="B6" s="16" t="s">
        <v>8</v>
      </c>
      <c r="C6" s="16">
        <v>55000</v>
      </c>
      <c r="D6" s="16" t="s">
        <v>63</v>
      </c>
      <c r="E6" s="20">
        <v>59</v>
      </c>
      <c r="F6" s="21">
        <v>135.91</v>
      </c>
      <c r="H6" s="16" t="s">
        <v>7</v>
      </c>
      <c r="I6" s="16" t="s">
        <v>8</v>
      </c>
      <c r="J6" s="16" t="s">
        <v>9</v>
      </c>
      <c r="K6" s="16" t="s">
        <v>63</v>
      </c>
      <c r="L6" s="20">
        <v>60</v>
      </c>
      <c r="M6" s="21">
        <v>137.81</v>
      </c>
      <c r="O6" s="38" t="s">
        <v>7</v>
      </c>
      <c r="P6" s="38" t="s">
        <v>8</v>
      </c>
      <c r="Q6" s="38" t="s">
        <v>9</v>
      </c>
      <c r="R6" s="38" t="s">
        <v>63</v>
      </c>
      <c r="S6" s="42">
        <v>61</v>
      </c>
      <c r="T6" s="43">
        <v>142.1</v>
      </c>
      <c r="V6" s="38" t="s">
        <v>7</v>
      </c>
      <c r="W6" s="38" t="s">
        <v>8</v>
      </c>
      <c r="X6" s="38" t="s">
        <v>9</v>
      </c>
      <c r="Y6" s="38" t="s">
        <v>63</v>
      </c>
      <c r="Z6" s="42">
        <v>60</v>
      </c>
      <c r="AA6" s="43">
        <v>147.91</v>
      </c>
      <c r="AC6" s="56"/>
      <c r="AD6" s="57"/>
      <c r="AE6" s="57"/>
      <c r="AF6" s="58" t="s">
        <v>64</v>
      </c>
      <c r="AG6" s="59">
        <v>54</v>
      </c>
      <c r="AH6" s="60">
        <v>141.57</v>
      </c>
      <c r="AJ6" s="38" t="s">
        <v>7</v>
      </c>
      <c r="AK6" s="38" t="s">
        <v>9</v>
      </c>
      <c r="AL6" s="38" t="s">
        <v>8</v>
      </c>
      <c r="AM6" s="38" t="s">
        <v>63</v>
      </c>
      <c r="AN6" s="68">
        <v>74</v>
      </c>
      <c r="AO6" s="43">
        <v>179.02999999999997</v>
      </c>
    </row>
    <row r="7" spans="1:41">
      <c r="A7" s="22"/>
      <c r="B7" s="22"/>
      <c r="C7" s="22"/>
      <c r="D7" s="23" t="s">
        <v>64</v>
      </c>
      <c r="E7" s="24">
        <v>40</v>
      </c>
      <c r="F7" s="25">
        <v>98.88</v>
      </c>
      <c r="H7" s="22"/>
      <c r="I7" s="22"/>
      <c r="J7" s="22"/>
      <c r="K7" s="23" t="s">
        <v>64</v>
      </c>
      <c r="L7" s="24">
        <v>45</v>
      </c>
      <c r="M7" s="25">
        <v>114.66999999999999</v>
      </c>
      <c r="O7" s="44"/>
      <c r="P7" s="44"/>
      <c r="Q7" s="44"/>
      <c r="R7" s="45" t="s">
        <v>64</v>
      </c>
      <c r="S7" s="46">
        <v>48</v>
      </c>
      <c r="T7" s="47">
        <v>121.61000000000001</v>
      </c>
      <c r="V7" s="44"/>
      <c r="W7" s="44"/>
      <c r="X7" s="44"/>
      <c r="Y7" s="45" t="s">
        <v>64</v>
      </c>
      <c r="Z7" s="46">
        <v>50</v>
      </c>
      <c r="AA7" s="47">
        <v>130.04</v>
      </c>
      <c r="AC7" s="56"/>
      <c r="AD7" s="57"/>
      <c r="AE7" s="57"/>
      <c r="AF7" s="58" t="s">
        <v>65</v>
      </c>
      <c r="AG7" s="59">
        <v>53</v>
      </c>
      <c r="AH7" s="60">
        <v>288.43</v>
      </c>
      <c r="AJ7" s="69"/>
      <c r="AK7" s="69"/>
      <c r="AL7" s="69"/>
      <c r="AM7" s="45" t="s">
        <v>64</v>
      </c>
      <c r="AN7" s="70">
        <v>57</v>
      </c>
      <c r="AO7" s="47">
        <v>148.75</v>
      </c>
    </row>
    <row r="8" spans="1:41">
      <c r="A8" s="22"/>
      <c r="B8" s="22"/>
      <c r="C8" s="22"/>
      <c r="D8" s="23" t="s">
        <v>65</v>
      </c>
      <c r="E8" s="24">
        <v>41</v>
      </c>
      <c r="F8" s="25">
        <v>164.38</v>
      </c>
      <c r="H8" s="22"/>
      <c r="I8" s="22"/>
      <c r="J8" s="22"/>
      <c r="K8" s="23" t="s">
        <v>65</v>
      </c>
      <c r="L8" s="24">
        <v>42</v>
      </c>
      <c r="M8" s="25">
        <v>186.7</v>
      </c>
      <c r="O8" s="44"/>
      <c r="P8" s="44"/>
      <c r="Q8" s="44"/>
      <c r="R8" s="45" t="s">
        <v>65</v>
      </c>
      <c r="S8" s="46">
        <v>51</v>
      </c>
      <c r="T8" s="47">
        <v>233.87</v>
      </c>
      <c r="V8" s="44"/>
      <c r="W8" s="44"/>
      <c r="X8" s="44"/>
      <c r="Y8" s="45" t="s">
        <v>65</v>
      </c>
      <c r="Z8" s="46">
        <v>51</v>
      </c>
      <c r="AA8" s="47">
        <v>281.88</v>
      </c>
      <c r="AC8" s="56"/>
      <c r="AD8" s="57"/>
      <c r="AE8" s="57"/>
      <c r="AF8" s="58" t="s">
        <v>66</v>
      </c>
      <c r="AG8" s="59">
        <v>51</v>
      </c>
      <c r="AH8" s="60">
        <v>439.18</v>
      </c>
      <c r="AJ8" s="69"/>
      <c r="AK8" s="69"/>
      <c r="AL8" s="69"/>
      <c r="AM8" s="45" t="s">
        <v>65</v>
      </c>
      <c r="AN8" s="70">
        <v>53</v>
      </c>
      <c r="AO8" s="47">
        <v>292.73</v>
      </c>
    </row>
    <row r="9" spans="1:41">
      <c r="A9" s="22"/>
      <c r="B9" s="22"/>
      <c r="C9" s="22"/>
      <c r="D9" s="23" t="s">
        <v>66</v>
      </c>
      <c r="E9" s="24">
        <v>48</v>
      </c>
      <c r="F9" s="25">
        <v>347.8</v>
      </c>
      <c r="H9" s="22"/>
      <c r="I9" s="22"/>
      <c r="J9" s="22"/>
      <c r="K9" s="23" t="s">
        <v>66</v>
      </c>
      <c r="L9" s="24">
        <v>47</v>
      </c>
      <c r="M9" s="25">
        <v>360.83000000000004</v>
      </c>
      <c r="O9" s="44"/>
      <c r="P9" s="44"/>
      <c r="Q9" s="44"/>
      <c r="R9" s="45" t="s">
        <v>66</v>
      </c>
      <c r="S9" s="46">
        <v>46</v>
      </c>
      <c r="T9" s="47">
        <v>351.96000000000004</v>
      </c>
      <c r="V9" s="44"/>
      <c r="W9" s="44"/>
      <c r="X9" s="44"/>
      <c r="Y9" s="45" t="s">
        <v>66</v>
      </c>
      <c r="Z9" s="46">
        <v>49</v>
      </c>
      <c r="AA9" s="47">
        <v>405.08000000000004</v>
      </c>
      <c r="AC9" s="56"/>
      <c r="AD9" s="57"/>
      <c r="AE9" s="57"/>
      <c r="AF9" s="58" t="s">
        <v>67</v>
      </c>
      <c r="AG9" s="59">
        <v>55</v>
      </c>
      <c r="AH9" s="60">
        <v>605.81999999999994</v>
      </c>
      <c r="AJ9" s="69"/>
      <c r="AK9" s="69"/>
      <c r="AL9" s="69"/>
      <c r="AM9" s="45" t="s">
        <v>66</v>
      </c>
      <c r="AN9" s="70">
        <v>53</v>
      </c>
      <c r="AO9" s="47">
        <v>435.59000000000003</v>
      </c>
    </row>
    <row r="10" spans="1:41">
      <c r="A10" s="22"/>
      <c r="B10" s="22"/>
      <c r="C10" s="22"/>
      <c r="D10" s="23" t="s">
        <v>67</v>
      </c>
      <c r="E10" s="24">
        <v>45</v>
      </c>
      <c r="F10" s="25">
        <v>449.87</v>
      </c>
      <c r="H10" s="22"/>
      <c r="I10" s="22"/>
      <c r="J10" s="22"/>
      <c r="K10" s="23" t="s">
        <v>67</v>
      </c>
      <c r="L10" s="24">
        <v>47</v>
      </c>
      <c r="M10" s="25">
        <v>528.23</v>
      </c>
      <c r="O10" s="44"/>
      <c r="P10" s="44"/>
      <c r="Q10" s="44"/>
      <c r="R10" s="45" t="s">
        <v>67</v>
      </c>
      <c r="S10" s="46">
        <v>52</v>
      </c>
      <c r="T10" s="47">
        <v>522.14</v>
      </c>
      <c r="V10" s="44"/>
      <c r="W10" s="44"/>
      <c r="X10" s="44"/>
      <c r="Y10" s="45" t="s">
        <v>67</v>
      </c>
      <c r="Z10" s="46">
        <v>55</v>
      </c>
      <c r="AA10" s="47">
        <v>595</v>
      </c>
      <c r="AC10" s="56"/>
      <c r="AD10" s="57"/>
      <c r="AE10" s="57"/>
      <c r="AF10" s="58" t="s">
        <v>68</v>
      </c>
      <c r="AG10" s="59">
        <v>44</v>
      </c>
      <c r="AH10" s="60">
        <v>559.44000000000005</v>
      </c>
      <c r="AJ10" s="69"/>
      <c r="AK10" s="69"/>
      <c r="AL10" s="69"/>
      <c r="AM10" s="45" t="s">
        <v>67</v>
      </c>
      <c r="AN10" s="70">
        <v>56</v>
      </c>
      <c r="AO10" s="47">
        <v>617.5</v>
      </c>
    </row>
    <row r="11" spans="1:41">
      <c r="A11" s="22"/>
      <c r="B11" s="22"/>
      <c r="C11" s="22"/>
      <c r="D11" s="23" t="s">
        <v>68</v>
      </c>
      <c r="E11" s="24">
        <v>33</v>
      </c>
      <c r="F11" s="25">
        <v>403.04</v>
      </c>
      <c r="H11" s="22"/>
      <c r="I11" s="22"/>
      <c r="J11" s="22"/>
      <c r="K11" s="23" t="s">
        <v>68</v>
      </c>
      <c r="L11" s="24">
        <v>32</v>
      </c>
      <c r="M11" s="25">
        <v>420.99</v>
      </c>
      <c r="O11" s="44"/>
      <c r="P11" s="44"/>
      <c r="Q11" s="44"/>
      <c r="R11" s="45" t="s">
        <v>68</v>
      </c>
      <c r="S11" s="46">
        <v>36</v>
      </c>
      <c r="T11" s="47">
        <v>445.26</v>
      </c>
      <c r="V11" s="44"/>
      <c r="W11" s="44"/>
      <c r="X11" s="44"/>
      <c r="Y11" s="45" t="s">
        <v>68</v>
      </c>
      <c r="Z11" s="46">
        <v>37</v>
      </c>
      <c r="AA11" s="47">
        <v>515.03</v>
      </c>
      <c r="AC11" s="56"/>
      <c r="AD11" s="57"/>
      <c r="AE11" s="57"/>
      <c r="AF11" s="58" t="s">
        <v>69</v>
      </c>
      <c r="AG11" s="59">
        <v>38</v>
      </c>
      <c r="AH11" s="60">
        <v>564.20000000000005</v>
      </c>
      <c r="AJ11" s="69"/>
      <c r="AK11" s="69"/>
      <c r="AL11" s="69"/>
      <c r="AM11" s="45" t="s">
        <v>68</v>
      </c>
      <c r="AN11" s="70">
        <v>43</v>
      </c>
      <c r="AO11" s="47">
        <v>566.1</v>
      </c>
    </row>
    <row r="12" spans="1:41">
      <c r="A12" s="22"/>
      <c r="B12" s="22"/>
      <c r="C12" s="22"/>
      <c r="D12" s="23" t="s">
        <v>69</v>
      </c>
      <c r="E12" s="24">
        <v>34</v>
      </c>
      <c r="F12" s="25">
        <v>470.40999999999997</v>
      </c>
      <c r="H12" s="22"/>
      <c r="I12" s="22"/>
      <c r="J12" s="22"/>
      <c r="K12" s="23" t="s">
        <v>69</v>
      </c>
      <c r="L12" s="24">
        <v>32</v>
      </c>
      <c r="M12" s="25">
        <v>442.75</v>
      </c>
      <c r="O12" s="44"/>
      <c r="P12" s="44"/>
      <c r="Q12" s="44"/>
      <c r="R12" s="45" t="s">
        <v>69</v>
      </c>
      <c r="S12" s="46">
        <v>34</v>
      </c>
      <c r="T12" s="47">
        <v>503.28</v>
      </c>
      <c r="V12" s="44"/>
      <c r="W12" s="44"/>
      <c r="X12" s="44"/>
      <c r="Y12" s="45" t="s">
        <v>69</v>
      </c>
      <c r="Z12" s="46">
        <v>37</v>
      </c>
      <c r="AA12" s="47">
        <v>564.34</v>
      </c>
      <c r="AC12" s="56"/>
      <c r="AD12" s="57"/>
      <c r="AE12" s="57"/>
      <c r="AF12" s="58" t="s">
        <v>70</v>
      </c>
      <c r="AG12" s="59">
        <v>26</v>
      </c>
      <c r="AH12" s="60">
        <v>539.67000000000007</v>
      </c>
      <c r="AJ12" s="69"/>
      <c r="AK12" s="69"/>
      <c r="AL12" s="69"/>
      <c r="AM12" s="45" t="s">
        <v>69</v>
      </c>
      <c r="AN12" s="70">
        <v>41</v>
      </c>
      <c r="AO12" s="47">
        <v>637.03</v>
      </c>
    </row>
    <row r="13" spans="1:41">
      <c r="A13" s="22"/>
      <c r="B13" s="22"/>
      <c r="C13" s="22"/>
      <c r="D13" s="23" t="s">
        <v>70</v>
      </c>
      <c r="E13" s="24">
        <v>22</v>
      </c>
      <c r="F13" s="25">
        <v>395.99</v>
      </c>
      <c r="H13" s="22"/>
      <c r="I13" s="22"/>
      <c r="J13" s="22"/>
      <c r="K13" s="23" t="s">
        <v>70</v>
      </c>
      <c r="L13" s="24">
        <v>23</v>
      </c>
      <c r="M13" s="25">
        <v>486</v>
      </c>
      <c r="O13" s="44"/>
      <c r="P13" s="44"/>
      <c r="Q13" s="44"/>
      <c r="R13" s="45" t="s">
        <v>70</v>
      </c>
      <c r="S13" s="46">
        <v>26</v>
      </c>
      <c r="T13" s="47">
        <v>458.88</v>
      </c>
      <c r="V13" s="44"/>
      <c r="W13" s="44"/>
      <c r="X13" s="44"/>
      <c r="Y13" s="45" t="s">
        <v>70</v>
      </c>
      <c r="Z13" s="46">
        <v>23</v>
      </c>
      <c r="AA13" s="47">
        <v>498.92</v>
      </c>
      <c r="AC13" s="56"/>
      <c r="AD13" s="57"/>
      <c r="AE13" s="57"/>
      <c r="AF13" s="58" t="s">
        <v>71</v>
      </c>
      <c r="AG13" s="59">
        <v>13</v>
      </c>
      <c r="AH13" s="60">
        <v>227.4</v>
      </c>
      <c r="AJ13" s="69"/>
      <c r="AK13" s="69"/>
      <c r="AL13" s="69"/>
      <c r="AM13" s="45" t="s">
        <v>70</v>
      </c>
      <c r="AN13" s="70">
        <v>27</v>
      </c>
      <c r="AO13" s="47">
        <v>557.93999999999994</v>
      </c>
    </row>
    <row r="14" spans="1:41">
      <c r="A14" s="22"/>
      <c r="B14" s="22"/>
      <c r="C14" s="22"/>
      <c r="D14" s="23" t="s">
        <v>71</v>
      </c>
      <c r="E14" s="24">
        <v>11</v>
      </c>
      <c r="F14" s="25">
        <v>196.76</v>
      </c>
      <c r="H14" s="22"/>
      <c r="I14" s="22"/>
      <c r="J14" s="22"/>
      <c r="K14" s="23" t="s">
        <v>71</v>
      </c>
      <c r="L14" s="24">
        <v>12</v>
      </c>
      <c r="M14" s="25">
        <v>207.95</v>
      </c>
      <c r="O14" s="44"/>
      <c r="P14" s="44"/>
      <c r="Q14" s="44"/>
      <c r="R14" s="45" t="s">
        <v>71</v>
      </c>
      <c r="S14" s="46">
        <v>12</v>
      </c>
      <c r="T14" s="47">
        <v>207.95</v>
      </c>
      <c r="V14" s="44"/>
      <c r="W14" s="44"/>
      <c r="X14" s="44"/>
      <c r="Y14" s="45" t="s">
        <v>71</v>
      </c>
      <c r="Z14" s="46">
        <v>14</v>
      </c>
      <c r="AA14" s="47">
        <v>235.43</v>
      </c>
      <c r="AC14" s="56"/>
      <c r="AD14" s="57"/>
      <c r="AE14" s="57"/>
      <c r="AF14" s="58" t="s">
        <v>73</v>
      </c>
      <c r="AG14" s="59">
        <v>48</v>
      </c>
      <c r="AH14" s="60">
        <v>106.41</v>
      </c>
      <c r="AJ14" s="69"/>
      <c r="AK14" s="69"/>
      <c r="AL14" s="69"/>
      <c r="AM14" s="45" t="s">
        <v>71</v>
      </c>
      <c r="AN14" s="70">
        <v>15</v>
      </c>
      <c r="AO14" s="47">
        <v>262.68</v>
      </c>
    </row>
    <row r="15" spans="1:41">
      <c r="A15" s="22"/>
      <c r="B15" s="22"/>
      <c r="C15" s="22"/>
      <c r="D15" s="23" t="s">
        <v>72</v>
      </c>
      <c r="E15" s="24">
        <v>2</v>
      </c>
      <c r="F15" s="25">
        <v>29.85</v>
      </c>
      <c r="H15" s="22"/>
      <c r="I15" s="22"/>
      <c r="J15" s="22"/>
      <c r="K15" s="23" t="s">
        <v>72</v>
      </c>
      <c r="L15" s="24">
        <v>2</v>
      </c>
      <c r="M15" s="25">
        <v>29.85</v>
      </c>
      <c r="O15" s="44"/>
      <c r="P15" s="44"/>
      <c r="Q15" s="44"/>
      <c r="R15" s="45" t="s">
        <v>72</v>
      </c>
      <c r="S15" s="46">
        <v>2</v>
      </c>
      <c r="T15" s="47">
        <v>29.85</v>
      </c>
      <c r="V15" s="44"/>
      <c r="W15" s="44"/>
      <c r="X15" s="44"/>
      <c r="Y15" s="45" t="s">
        <v>72</v>
      </c>
      <c r="Z15" s="46">
        <v>2</v>
      </c>
      <c r="AA15" s="47">
        <v>30.74</v>
      </c>
      <c r="AC15" s="56"/>
      <c r="AD15" s="57"/>
      <c r="AE15" s="57"/>
      <c r="AF15" s="58" t="s">
        <v>74</v>
      </c>
      <c r="AG15" s="59">
        <v>51</v>
      </c>
      <c r="AH15" s="60">
        <v>121.83</v>
      </c>
      <c r="AJ15" s="69"/>
      <c r="AK15" s="69"/>
      <c r="AL15" s="69"/>
      <c r="AM15" s="45" t="s">
        <v>72</v>
      </c>
      <c r="AN15" s="70">
        <v>2</v>
      </c>
      <c r="AO15" s="47">
        <v>30.74</v>
      </c>
    </row>
    <row r="16" spans="1:41">
      <c r="A16" s="22"/>
      <c r="B16" s="22"/>
      <c r="C16" s="22"/>
      <c r="D16" s="23" t="s">
        <v>73</v>
      </c>
      <c r="E16" s="24">
        <v>39</v>
      </c>
      <c r="F16" s="25">
        <v>88.17</v>
      </c>
      <c r="H16" s="22"/>
      <c r="I16" s="22"/>
      <c r="J16" s="22"/>
      <c r="K16" s="23" t="s">
        <v>73</v>
      </c>
      <c r="L16" s="24">
        <v>41</v>
      </c>
      <c r="M16" s="25">
        <v>91.4</v>
      </c>
      <c r="O16" s="44"/>
      <c r="P16" s="44"/>
      <c r="Q16" s="44"/>
      <c r="R16" s="45" t="s">
        <v>73</v>
      </c>
      <c r="S16" s="46">
        <v>44</v>
      </c>
      <c r="T16" s="47">
        <v>97.460000000000008</v>
      </c>
      <c r="V16" s="44"/>
      <c r="W16" s="44"/>
      <c r="X16" s="44"/>
      <c r="Y16" s="45" t="s">
        <v>73</v>
      </c>
      <c r="Z16" s="46">
        <v>46</v>
      </c>
      <c r="AA16" s="47">
        <v>105.05</v>
      </c>
      <c r="AC16" s="56"/>
      <c r="AD16" s="57"/>
      <c r="AE16" s="57"/>
      <c r="AF16" s="58" t="s">
        <v>75</v>
      </c>
      <c r="AG16" s="59">
        <v>45</v>
      </c>
      <c r="AH16" s="60">
        <v>199.55</v>
      </c>
      <c r="AJ16" s="69"/>
      <c r="AK16" s="69"/>
      <c r="AL16" s="69"/>
      <c r="AM16" s="45" t="s">
        <v>73</v>
      </c>
      <c r="AN16" s="70">
        <v>48</v>
      </c>
      <c r="AO16" s="47">
        <v>105.22</v>
      </c>
    </row>
    <row r="17" spans="1:41">
      <c r="A17" s="22"/>
      <c r="B17" s="22"/>
      <c r="C17" s="22"/>
      <c r="D17" s="23" t="s">
        <v>74</v>
      </c>
      <c r="E17" s="24">
        <v>42</v>
      </c>
      <c r="F17" s="25">
        <v>96.14</v>
      </c>
      <c r="H17" s="22"/>
      <c r="I17" s="22"/>
      <c r="J17" s="22"/>
      <c r="K17" s="23" t="s">
        <v>74</v>
      </c>
      <c r="L17" s="24">
        <v>46</v>
      </c>
      <c r="M17" s="25">
        <v>100.89</v>
      </c>
      <c r="O17" s="44"/>
      <c r="P17" s="44"/>
      <c r="Q17" s="44"/>
      <c r="R17" s="45" t="s">
        <v>74</v>
      </c>
      <c r="S17" s="46">
        <v>47</v>
      </c>
      <c r="T17" s="47">
        <v>104.11</v>
      </c>
      <c r="V17" s="44"/>
      <c r="W17" s="44"/>
      <c r="X17" s="44"/>
      <c r="Y17" s="45" t="s">
        <v>74</v>
      </c>
      <c r="Z17" s="46">
        <v>47</v>
      </c>
      <c r="AA17" s="47">
        <v>111.42999999999999</v>
      </c>
      <c r="AC17" s="56"/>
      <c r="AD17" s="57"/>
      <c r="AE17" s="57"/>
      <c r="AF17" s="58" t="s">
        <v>76</v>
      </c>
      <c r="AG17" s="59">
        <v>42</v>
      </c>
      <c r="AH17" s="60">
        <v>376.06</v>
      </c>
      <c r="AJ17" s="69"/>
      <c r="AK17" s="69"/>
      <c r="AL17" s="69"/>
      <c r="AM17" s="45" t="s">
        <v>74</v>
      </c>
      <c r="AN17" s="70">
        <v>57</v>
      </c>
      <c r="AO17" s="47">
        <v>137.22</v>
      </c>
    </row>
    <row r="18" spans="1:41">
      <c r="A18" s="22"/>
      <c r="B18" s="22"/>
      <c r="C18" s="22"/>
      <c r="D18" s="23" t="s">
        <v>75</v>
      </c>
      <c r="E18" s="24">
        <v>36</v>
      </c>
      <c r="F18" s="25">
        <v>160.94</v>
      </c>
      <c r="H18" s="22"/>
      <c r="I18" s="22"/>
      <c r="J18" s="22"/>
      <c r="K18" s="23" t="s">
        <v>75</v>
      </c>
      <c r="L18" s="24">
        <v>40</v>
      </c>
      <c r="M18" s="25">
        <v>172.51</v>
      </c>
      <c r="O18" s="44"/>
      <c r="P18" s="44"/>
      <c r="Q18" s="44"/>
      <c r="R18" s="45" t="s">
        <v>75</v>
      </c>
      <c r="S18" s="46">
        <v>44</v>
      </c>
      <c r="T18" s="47">
        <v>172.48</v>
      </c>
      <c r="V18" s="44"/>
      <c r="W18" s="44"/>
      <c r="X18" s="44"/>
      <c r="Y18" s="45" t="s">
        <v>75</v>
      </c>
      <c r="Z18" s="46">
        <v>42</v>
      </c>
      <c r="AA18" s="47">
        <v>198.75</v>
      </c>
      <c r="AC18" s="56"/>
      <c r="AD18" s="57"/>
      <c r="AE18" s="57"/>
      <c r="AF18" s="58" t="s">
        <v>77</v>
      </c>
      <c r="AG18" s="59">
        <v>50</v>
      </c>
      <c r="AH18" s="60">
        <v>454.44000000000005</v>
      </c>
      <c r="AJ18" s="69"/>
      <c r="AK18" s="69"/>
      <c r="AL18" s="69"/>
      <c r="AM18" s="45" t="s">
        <v>75</v>
      </c>
      <c r="AN18" s="70">
        <v>45</v>
      </c>
      <c r="AO18" s="47">
        <v>203.45</v>
      </c>
    </row>
    <row r="19" spans="1:41">
      <c r="A19" s="22"/>
      <c r="B19" s="22"/>
      <c r="C19" s="22"/>
      <c r="D19" s="23" t="s">
        <v>76</v>
      </c>
      <c r="E19" s="24">
        <v>39</v>
      </c>
      <c r="F19" s="25">
        <v>326.06</v>
      </c>
      <c r="H19" s="22"/>
      <c r="I19" s="22"/>
      <c r="J19" s="22"/>
      <c r="K19" s="23" t="s">
        <v>76</v>
      </c>
      <c r="L19" s="24">
        <v>39</v>
      </c>
      <c r="M19" s="25">
        <v>326.14</v>
      </c>
      <c r="O19" s="44"/>
      <c r="P19" s="44"/>
      <c r="Q19" s="44"/>
      <c r="R19" s="45" t="s">
        <v>76</v>
      </c>
      <c r="S19" s="46">
        <v>42</v>
      </c>
      <c r="T19" s="47">
        <v>342.63</v>
      </c>
      <c r="V19" s="44"/>
      <c r="W19" s="44"/>
      <c r="X19" s="44"/>
      <c r="Y19" s="45" t="s">
        <v>76</v>
      </c>
      <c r="Z19" s="46">
        <v>42</v>
      </c>
      <c r="AA19" s="47">
        <v>379.8</v>
      </c>
      <c r="AC19" s="56"/>
      <c r="AD19" s="57"/>
      <c r="AE19" s="57"/>
      <c r="AF19" s="58" t="s">
        <v>78</v>
      </c>
      <c r="AG19" s="59">
        <v>42</v>
      </c>
      <c r="AH19" s="60">
        <v>492.70000000000005</v>
      </c>
      <c r="AJ19" s="69"/>
      <c r="AK19" s="69"/>
      <c r="AL19" s="69"/>
      <c r="AM19" s="45" t="s">
        <v>76</v>
      </c>
      <c r="AN19" s="70">
        <v>41</v>
      </c>
      <c r="AO19" s="47">
        <v>363.64</v>
      </c>
    </row>
    <row r="20" spans="1:41">
      <c r="A20" s="22"/>
      <c r="B20" s="22"/>
      <c r="C20" s="22"/>
      <c r="D20" s="23" t="s">
        <v>77</v>
      </c>
      <c r="E20" s="24">
        <v>52</v>
      </c>
      <c r="F20" s="25">
        <v>463.5</v>
      </c>
      <c r="H20" s="22"/>
      <c r="I20" s="22"/>
      <c r="J20" s="22"/>
      <c r="K20" s="23" t="s">
        <v>77</v>
      </c>
      <c r="L20" s="24">
        <v>52</v>
      </c>
      <c r="M20" s="25">
        <v>431.22999999999996</v>
      </c>
      <c r="O20" s="44"/>
      <c r="P20" s="44"/>
      <c r="Q20" s="44"/>
      <c r="R20" s="45" t="s">
        <v>77</v>
      </c>
      <c r="S20" s="46">
        <v>54</v>
      </c>
      <c r="T20" s="47">
        <v>444.34000000000003</v>
      </c>
      <c r="V20" s="44"/>
      <c r="W20" s="44"/>
      <c r="X20" s="44"/>
      <c r="Y20" s="45" t="s">
        <v>77</v>
      </c>
      <c r="Z20" s="46">
        <v>51</v>
      </c>
      <c r="AA20" s="47">
        <v>456.95000000000005</v>
      </c>
      <c r="AC20" s="56"/>
      <c r="AD20" s="57"/>
      <c r="AE20" s="57"/>
      <c r="AF20" s="58" t="s">
        <v>79</v>
      </c>
      <c r="AG20" s="59">
        <v>39</v>
      </c>
      <c r="AH20" s="60">
        <v>544.54999999999995</v>
      </c>
      <c r="AJ20" s="69"/>
      <c r="AK20" s="69"/>
      <c r="AL20" s="69"/>
      <c r="AM20" s="45" t="s">
        <v>77</v>
      </c>
      <c r="AN20" s="70">
        <v>49</v>
      </c>
      <c r="AO20" s="47">
        <v>451.64</v>
      </c>
    </row>
    <row r="21" spans="1:41">
      <c r="A21" s="22"/>
      <c r="B21" s="22"/>
      <c r="C21" s="22"/>
      <c r="D21" s="23" t="s">
        <v>78</v>
      </c>
      <c r="E21" s="24">
        <v>41</v>
      </c>
      <c r="F21" s="25">
        <v>446.32</v>
      </c>
      <c r="H21" s="22"/>
      <c r="I21" s="22"/>
      <c r="J21" s="22"/>
      <c r="K21" s="23" t="s">
        <v>78</v>
      </c>
      <c r="L21" s="24">
        <v>39</v>
      </c>
      <c r="M21" s="25">
        <v>434.85</v>
      </c>
      <c r="O21" s="44"/>
      <c r="P21" s="44"/>
      <c r="Q21" s="44"/>
      <c r="R21" s="45" t="s">
        <v>78</v>
      </c>
      <c r="S21" s="46">
        <v>41</v>
      </c>
      <c r="T21" s="47">
        <v>461.27</v>
      </c>
      <c r="V21" s="44"/>
      <c r="W21" s="44"/>
      <c r="X21" s="44"/>
      <c r="Y21" s="45" t="s">
        <v>78</v>
      </c>
      <c r="Z21" s="46">
        <v>44</v>
      </c>
      <c r="AA21" s="47">
        <v>517.4</v>
      </c>
      <c r="AC21" s="56"/>
      <c r="AD21" s="57"/>
      <c r="AE21" s="57"/>
      <c r="AF21" s="58" t="s">
        <v>80</v>
      </c>
      <c r="AG21" s="59">
        <v>26</v>
      </c>
      <c r="AH21" s="60">
        <v>548.21</v>
      </c>
      <c r="AJ21" s="69"/>
      <c r="AK21" s="69"/>
      <c r="AL21" s="69"/>
      <c r="AM21" s="45" t="s">
        <v>78</v>
      </c>
      <c r="AN21" s="70">
        <v>44</v>
      </c>
      <c r="AO21" s="47">
        <v>515.24</v>
      </c>
    </row>
    <row r="22" spans="1:41">
      <c r="A22" s="22"/>
      <c r="B22" s="22"/>
      <c r="C22" s="22"/>
      <c r="D22" s="23" t="s">
        <v>79</v>
      </c>
      <c r="E22" s="24">
        <v>29</v>
      </c>
      <c r="F22" s="25">
        <v>395.67999999999995</v>
      </c>
      <c r="H22" s="22"/>
      <c r="I22" s="22"/>
      <c r="J22" s="22"/>
      <c r="K22" s="23" t="s">
        <v>79</v>
      </c>
      <c r="L22" s="24">
        <v>30</v>
      </c>
      <c r="M22" s="25">
        <v>423.83000000000004</v>
      </c>
      <c r="O22" s="44"/>
      <c r="P22" s="44"/>
      <c r="Q22" s="44"/>
      <c r="R22" s="45" t="s">
        <v>79</v>
      </c>
      <c r="S22" s="46">
        <v>31</v>
      </c>
      <c r="T22" s="47">
        <v>428.25</v>
      </c>
      <c r="V22" s="44"/>
      <c r="W22" s="44"/>
      <c r="X22" s="44"/>
      <c r="Y22" s="45" t="s">
        <v>79</v>
      </c>
      <c r="Z22" s="46">
        <v>33</v>
      </c>
      <c r="AA22" s="47">
        <v>468.01</v>
      </c>
      <c r="AC22" s="56"/>
      <c r="AD22" s="57"/>
      <c r="AE22" s="57"/>
      <c r="AF22" s="58" t="s">
        <v>81</v>
      </c>
      <c r="AG22" s="59">
        <v>11</v>
      </c>
      <c r="AH22" s="60">
        <v>224.5</v>
      </c>
      <c r="AJ22" s="69"/>
      <c r="AK22" s="69"/>
      <c r="AL22" s="69"/>
      <c r="AM22" s="45" t="s">
        <v>79</v>
      </c>
      <c r="AN22" s="70">
        <v>38</v>
      </c>
      <c r="AO22" s="47">
        <v>504.02</v>
      </c>
    </row>
    <row r="23" spans="1:41">
      <c r="A23" s="22"/>
      <c r="B23" s="22"/>
      <c r="C23" s="22"/>
      <c r="D23" s="23" t="s">
        <v>80</v>
      </c>
      <c r="E23" s="24">
        <v>20</v>
      </c>
      <c r="F23" s="25">
        <v>417.27</v>
      </c>
      <c r="H23" s="22"/>
      <c r="I23" s="22"/>
      <c r="J23" s="22"/>
      <c r="K23" s="23" t="s">
        <v>80</v>
      </c>
      <c r="L23" s="24">
        <v>20</v>
      </c>
      <c r="M23" s="25">
        <v>418.85</v>
      </c>
      <c r="O23" s="44"/>
      <c r="P23" s="44"/>
      <c r="Q23" s="44"/>
      <c r="R23" s="45" t="s">
        <v>80</v>
      </c>
      <c r="S23" s="46">
        <v>22</v>
      </c>
      <c r="T23" s="47">
        <v>446.17</v>
      </c>
      <c r="V23" s="44"/>
      <c r="W23" s="44"/>
      <c r="X23" s="44"/>
      <c r="Y23" s="45" t="s">
        <v>80</v>
      </c>
      <c r="Z23" s="46">
        <v>25</v>
      </c>
      <c r="AA23" s="47">
        <v>534.24</v>
      </c>
      <c r="AC23" s="56"/>
      <c r="AD23" s="57"/>
      <c r="AE23" s="57"/>
      <c r="AF23" s="58" t="s">
        <v>82</v>
      </c>
      <c r="AG23" s="59">
        <v>5</v>
      </c>
      <c r="AH23" s="60">
        <v>36.980000000000004</v>
      </c>
      <c r="AJ23" s="69"/>
      <c r="AK23" s="69"/>
      <c r="AL23" s="69"/>
      <c r="AM23" s="45" t="s">
        <v>80</v>
      </c>
      <c r="AN23" s="70">
        <v>26</v>
      </c>
      <c r="AO23" s="47">
        <v>534.38</v>
      </c>
    </row>
    <row r="24" spans="1:41">
      <c r="A24" s="22"/>
      <c r="B24" s="22"/>
      <c r="C24" s="22"/>
      <c r="D24" s="23" t="s">
        <v>81</v>
      </c>
      <c r="E24" s="24">
        <v>9</v>
      </c>
      <c r="F24" s="25">
        <v>188.91000000000003</v>
      </c>
      <c r="H24" s="22"/>
      <c r="I24" s="22"/>
      <c r="J24" s="22"/>
      <c r="K24" s="23" t="s">
        <v>81</v>
      </c>
      <c r="L24" s="24">
        <v>10</v>
      </c>
      <c r="M24" s="25">
        <v>199.08</v>
      </c>
      <c r="O24" s="44"/>
      <c r="P24" s="44"/>
      <c r="Q24" s="44"/>
      <c r="R24" s="45" t="s">
        <v>81</v>
      </c>
      <c r="S24" s="46">
        <v>10</v>
      </c>
      <c r="T24" s="47">
        <v>185.72000000000003</v>
      </c>
      <c r="V24" s="44"/>
      <c r="W24" s="44"/>
      <c r="X24" s="44"/>
      <c r="Y24" s="45" t="s">
        <v>81</v>
      </c>
      <c r="Z24" s="46">
        <v>10</v>
      </c>
      <c r="AA24" s="47">
        <v>183.25</v>
      </c>
      <c r="AC24" s="56"/>
      <c r="AD24" s="57"/>
      <c r="AE24" s="57"/>
      <c r="AF24" s="58" t="s">
        <v>88</v>
      </c>
      <c r="AG24" s="59">
        <v>8256</v>
      </c>
      <c r="AH24" s="60">
        <v>102075.04999999999</v>
      </c>
      <c r="AJ24" s="69"/>
      <c r="AK24" s="69"/>
      <c r="AL24" s="69"/>
      <c r="AM24" s="45" t="s">
        <v>81</v>
      </c>
      <c r="AN24" s="70">
        <v>10</v>
      </c>
      <c r="AO24" s="47">
        <v>198.13</v>
      </c>
    </row>
    <row r="25" spans="1:41">
      <c r="A25" s="22"/>
      <c r="B25" s="22"/>
      <c r="C25" s="22"/>
      <c r="D25" s="23" t="s">
        <v>82</v>
      </c>
      <c r="E25" s="24">
        <v>4</v>
      </c>
      <c r="F25" s="25">
        <v>48.89</v>
      </c>
      <c r="H25" s="22"/>
      <c r="I25" s="22"/>
      <c r="J25" s="22"/>
      <c r="K25" s="23" t="s">
        <v>82</v>
      </c>
      <c r="L25" s="24">
        <v>4</v>
      </c>
      <c r="M25" s="25">
        <v>48.89</v>
      </c>
      <c r="O25" s="44"/>
      <c r="P25" s="44"/>
      <c r="Q25" s="44"/>
      <c r="R25" s="45" t="s">
        <v>82</v>
      </c>
      <c r="S25" s="46">
        <v>4</v>
      </c>
      <c r="T25" s="47">
        <v>48.89</v>
      </c>
      <c r="V25" s="44"/>
      <c r="W25" s="44"/>
      <c r="X25" s="44"/>
      <c r="Y25" s="45" t="s">
        <v>82</v>
      </c>
      <c r="Z25" s="46">
        <v>5</v>
      </c>
      <c r="AA25" s="47">
        <v>66.28</v>
      </c>
      <c r="AC25" s="56"/>
      <c r="AD25" s="57"/>
      <c r="AE25" s="57"/>
      <c r="AF25" s="58" t="s">
        <v>89</v>
      </c>
      <c r="AG25" s="59">
        <v>7569</v>
      </c>
      <c r="AH25" s="60">
        <v>112822.36000000002</v>
      </c>
      <c r="AJ25" s="69"/>
      <c r="AK25" s="69"/>
      <c r="AL25" s="69"/>
      <c r="AM25" s="45" t="s">
        <v>82</v>
      </c>
      <c r="AN25" s="70">
        <v>4</v>
      </c>
      <c r="AO25" s="47">
        <v>51.63</v>
      </c>
    </row>
    <row r="26" spans="1:41">
      <c r="A26" s="22"/>
      <c r="B26" s="22"/>
      <c r="C26" s="22"/>
      <c r="D26" s="23" t="s">
        <v>83</v>
      </c>
      <c r="E26" s="24">
        <v>2</v>
      </c>
      <c r="F26" s="25">
        <v>3.85</v>
      </c>
      <c r="H26" s="22"/>
      <c r="I26" s="22"/>
      <c r="J26" s="22"/>
      <c r="K26" s="23" t="s">
        <v>83</v>
      </c>
      <c r="L26" s="24">
        <v>2</v>
      </c>
      <c r="M26" s="25">
        <v>3.85</v>
      </c>
      <c r="O26" s="44"/>
      <c r="P26" s="44"/>
      <c r="Q26" s="44"/>
      <c r="R26" s="45" t="s">
        <v>83</v>
      </c>
      <c r="S26" s="46">
        <v>1</v>
      </c>
      <c r="T26" s="47">
        <v>2.5099999999999998</v>
      </c>
      <c r="V26" s="44"/>
      <c r="W26" s="44"/>
      <c r="X26" s="44"/>
      <c r="Y26" s="45" t="s">
        <v>83</v>
      </c>
      <c r="Z26" s="46">
        <v>1</v>
      </c>
      <c r="AA26" s="47">
        <v>2.57</v>
      </c>
      <c r="AC26" s="56"/>
      <c r="AD26" s="57"/>
      <c r="AE26" s="57"/>
      <c r="AF26" s="58" t="s">
        <v>90</v>
      </c>
      <c r="AG26" s="59">
        <v>8233</v>
      </c>
      <c r="AH26" s="60">
        <v>136726.22999999998</v>
      </c>
      <c r="AJ26" s="69"/>
      <c r="AK26" s="69"/>
      <c r="AL26" s="69"/>
      <c r="AM26" s="45" t="s">
        <v>83</v>
      </c>
      <c r="AN26" s="70">
        <v>3</v>
      </c>
      <c r="AO26" s="47">
        <v>10.01</v>
      </c>
    </row>
    <row r="27" spans="1:41">
      <c r="A27" s="22"/>
      <c r="B27" s="22"/>
      <c r="C27" s="22"/>
      <c r="D27" s="23" t="s">
        <v>84</v>
      </c>
      <c r="E27" s="24">
        <v>6</v>
      </c>
      <c r="F27" s="25">
        <v>22.85</v>
      </c>
      <c r="H27" s="22"/>
      <c r="I27" s="22"/>
      <c r="J27" s="22"/>
      <c r="K27" s="23" t="s">
        <v>84</v>
      </c>
      <c r="L27" s="24">
        <v>7</v>
      </c>
      <c r="M27" s="25">
        <v>26.61</v>
      </c>
      <c r="O27" s="44"/>
      <c r="P27" s="44"/>
      <c r="Q27" s="44"/>
      <c r="R27" s="45" t="s">
        <v>84</v>
      </c>
      <c r="S27" s="46">
        <v>6</v>
      </c>
      <c r="T27" s="47">
        <v>21.38</v>
      </c>
      <c r="V27" s="44"/>
      <c r="W27" s="44"/>
      <c r="X27" s="44"/>
      <c r="Y27" s="45" t="s">
        <v>84</v>
      </c>
      <c r="Z27" s="46">
        <v>6</v>
      </c>
      <c r="AA27" s="47">
        <v>24.62</v>
      </c>
      <c r="AC27" s="56"/>
      <c r="AD27" s="57"/>
      <c r="AE27" s="57"/>
      <c r="AF27" s="58" t="s">
        <v>91</v>
      </c>
      <c r="AG27" s="59">
        <v>8773</v>
      </c>
      <c r="AH27" s="60">
        <v>154060.19</v>
      </c>
      <c r="AJ27" s="69"/>
      <c r="AK27" s="69"/>
      <c r="AL27" s="69"/>
      <c r="AM27" s="45" t="s">
        <v>84</v>
      </c>
      <c r="AN27" s="70">
        <v>5</v>
      </c>
      <c r="AO27" s="47">
        <v>22.83</v>
      </c>
    </row>
    <row r="28" spans="1:41">
      <c r="A28" s="22"/>
      <c r="B28" s="22"/>
      <c r="C28" s="22"/>
      <c r="D28" s="23" t="s">
        <v>85</v>
      </c>
      <c r="E28" s="24">
        <v>4</v>
      </c>
      <c r="F28" s="25">
        <v>29.8</v>
      </c>
      <c r="H28" s="22"/>
      <c r="I28" s="22"/>
      <c r="J28" s="22"/>
      <c r="K28" s="23" t="s">
        <v>85</v>
      </c>
      <c r="L28" s="24">
        <v>2</v>
      </c>
      <c r="M28" s="25">
        <v>19.12</v>
      </c>
      <c r="O28" s="44"/>
      <c r="P28" s="44"/>
      <c r="Q28" s="44"/>
      <c r="R28" s="45" t="s">
        <v>85</v>
      </c>
      <c r="S28" s="46">
        <v>2</v>
      </c>
      <c r="T28" s="47">
        <v>19.12</v>
      </c>
      <c r="V28" s="44"/>
      <c r="W28" s="44"/>
      <c r="X28" s="44"/>
      <c r="Y28" s="45" t="s">
        <v>85</v>
      </c>
      <c r="Z28" s="46">
        <v>2</v>
      </c>
      <c r="AA28" s="47">
        <v>22.84</v>
      </c>
      <c r="AC28" s="56"/>
      <c r="AD28" s="57"/>
      <c r="AE28" s="57"/>
      <c r="AF28" s="58" t="s">
        <v>92</v>
      </c>
      <c r="AG28" s="59">
        <v>8941</v>
      </c>
      <c r="AH28" s="60">
        <v>161102.79999999999</v>
      </c>
      <c r="AJ28" s="69"/>
      <c r="AK28" s="69"/>
      <c r="AL28" s="69"/>
      <c r="AM28" s="45" t="s">
        <v>114</v>
      </c>
      <c r="AN28" s="70">
        <v>2</v>
      </c>
      <c r="AO28" s="47">
        <v>-4.66</v>
      </c>
    </row>
    <row r="29" spans="1:41">
      <c r="A29" s="22"/>
      <c r="B29" s="22"/>
      <c r="C29" s="22"/>
      <c r="D29" s="23" t="s">
        <v>86</v>
      </c>
      <c r="E29" s="24">
        <v>3</v>
      </c>
      <c r="F29" s="25">
        <v>32.56</v>
      </c>
      <c r="H29" s="22"/>
      <c r="I29" s="22"/>
      <c r="J29" s="22"/>
      <c r="K29" s="23" t="s">
        <v>86</v>
      </c>
      <c r="L29" s="24">
        <v>4</v>
      </c>
      <c r="M29" s="25">
        <v>43.24</v>
      </c>
      <c r="O29" s="44"/>
      <c r="P29" s="44"/>
      <c r="Q29" s="44"/>
      <c r="R29" s="45" t="s">
        <v>86</v>
      </c>
      <c r="S29" s="46">
        <v>5</v>
      </c>
      <c r="T29" s="47">
        <v>62.49</v>
      </c>
      <c r="V29" s="44"/>
      <c r="W29" s="44"/>
      <c r="X29" s="44"/>
      <c r="Y29" s="45" t="s">
        <v>86</v>
      </c>
      <c r="Z29" s="46">
        <v>6</v>
      </c>
      <c r="AA29" s="47">
        <v>80.09</v>
      </c>
      <c r="AC29" s="56"/>
      <c r="AD29" s="57"/>
      <c r="AE29" s="57"/>
      <c r="AF29" s="58" t="s">
        <v>93</v>
      </c>
      <c r="AG29" s="59">
        <v>9520</v>
      </c>
      <c r="AH29" s="60">
        <v>172840.43</v>
      </c>
      <c r="AJ29" s="69"/>
      <c r="AK29" s="69"/>
      <c r="AL29" s="69"/>
      <c r="AM29" s="45" t="s">
        <v>120</v>
      </c>
      <c r="AN29" s="70">
        <v>1</v>
      </c>
      <c r="AO29" s="47">
        <v>-9.9</v>
      </c>
    </row>
    <row r="30" spans="1:41">
      <c r="A30" s="22"/>
      <c r="B30" s="22"/>
      <c r="C30" s="22"/>
      <c r="D30" s="23" t="s">
        <v>87</v>
      </c>
      <c r="E30" s="24">
        <v>1</v>
      </c>
      <c r="F30" s="25">
        <v>7.3</v>
      </c>
      <c r="H30" s="22"/>
      <c r="I30" s="22"/>
      <c r="J30" s="22"/>
      <c r="K30" s="23" t="s">
        <v>87</v>
      </c>
      <c r="L30" s="24">
        <v>1</v>
      </c>
      <c r="M30" s="25">
        <v>7.3</v>
      </c>
      <c r="O30" s="44"/>
      <c r="P30" s="44"/>
      <c r="Q30" s="44"/>
      <c r="R30" s="45" t="s">
        <v>87</v>
      </c>
      <c r="S30" s="46">
        <v>1</v>
      </c>
      <c r="T30" s="47">
        <v>7.3</v>
      </c>
      <c r="V30" s="44"/>
      <c r="W30" s="44"/>
      <c r="X30" s="44"/>
      <c r="Y30" s="45" t="s">
        <v>87</v>
      </c>
      <c r="Z30" s="46">
        <v>1</v>
      </c>
      <c r="AA30" s="47">
        <v>9.1</v>
      </c>
      <c r="AC30" s="56"/>
      <c r="AD30" s="57"/>
      <c r="AE30" s="57"/>
      <c r="AF30" s="58" t="s">
        <v>94</v>
      </c>
      <c r="AG30" s="59">
        <v>8521</v>
      </c>
      <c r="AH30" s="60">
        <v>154919.97000000003</v>
      </c>
      <c r="AJ30" s="69"/>
      <c r="AK30" s="69"/>
      <c r="AL30" s="69"/>
      <c r="AM30" s="45" t="s">
        <v>85</v>
      </c>
      <c r="AN30" s="70">
        <v>2</v>
      </c>
      <c r="AO30" s="47">
        <v>22.84</v>
      </c>
    </row>
    <row r="31" spans="1:41">
      <c r="A31" s="22"/>
      <c r="B31" s="22"/>
      <c r="C31" s="22"/>
      <c r="D31" s="23" t="s">
        <v>88</v>
      </c>
      <c r="E31" s="24">
        <v>8020</v>
      </c>
      <c r="F31" s="25">
        <v>93823.58</v>
      </c>
      <c r="H31" s="22"/>
      <c r="I31" s="22"/>
      <c r="J31" s="22"/>
      <c r="K31" s="23" t="s">
        <v>88</v>
      </c>
      <c r="L31" s="24">
        <v>8052</v>
      </c>
      <c r="M31" s="25">
        <v>93884.459999999992</v>
      </c>
      <c r="O31" s="44"/>
      <c r="P31" s="44"/>
      <c r="Q31" s="44"/>
      <c r="R31" s="45" t="s">
        <v>88</v>
      </c>
      <c r="S31" s="46">
        <v>8104</v>
      </c>
      <c r="T31" s="47">
        <v>94483.38</v>
      </c>
      <c r="V31" s="44"/>
      <c r="W31" s="44"/>
      <c r="X31" s="44"/>
      <c r="Y31" s="45" t="s">
        <v>88</v>
      </c>
      <c r="Z31" s="46">
        <v>8195</v>
      </c>
      <c r="AA31" s="47">
        <v>101589.81</v>
      </c>
      <c r="AC31" s="56"/>
      <c r="AD31" s="57"/>
      <c r="AE31" s="57"/>
      <c r="AF31" s="58" t="s">
        <v>95</v>
      </c>
      <c r="AG31" s="59">
        <v>7039</v>
      </c>
      <c r="AH31" s="60">
        <v>124917.20999999999</v>
      </c>
      <c r="AJ31" s="69"/>
      <c r="AK31" s="69"/>
      <c r="AL31" s="69"/>
      <c r="AM31" s="45" t="s">
        <v>86</v>
      </c>
      <c r="AN31" s="70">
        <v>6</v>
      </c>
      <c r="AO31" s="47">
        <v>80.09</v>
      </c>
    </row>
    <row r="32" spans="1:41">
      <c r="A32" s="22"/>
      <c r="B32" s="22"/>
      <c r="C32" s="22"/>
      <c r="D32" s="23" t="s">
        <v>89</v>
      </c>
      <c r="E32" s="24">
        <v>7468</v>
      </c>
      <c r="F32" s="25">
        <v>104406.91</v>
      </c>
      <c r="H32" s="22"/>
      <c r="I32" s="22"/>
      <c r="J32" s="22"/>
      <c r="K32" s="23" t="s">
        <v>89</v>
      </c>
      <c r="L32" s="24">
        <v>7436</v>
      </c>
      <c r="M32" s="25">
        <v>103762.43</v>
      </c>
      <c r="O32" s="44"/>
      <c r="P32" s="44"/>
      <c r="Q32" s="44"/>
      <c r="R32" s="45" t="s">
        <v>89</v>
      </c>
      <c r="S32" s="46">
        <v>7481</v>
      </c>
      <c r="T32" s="47">
        <v>104462.42</v>
      </c>
      <c r="V32" s="44"/>
      <c r="W32" s="44"/>
      <c r="X32" s="44"/>
      <c r="Y32" s="45" t="s">
        <v>89</v>
      </c>
      <c r="Z32" s="46">
        <v>7558</v>
      </c>
      <c r="AA32" s="47">
        <v>112884.32</v>
      </c>
      <c r="AC32" s="56"/>
      <c r="AD32" s="57"/>
      <c r="AE32" s="57"/>
      <c r="AF32" s="58" t="s">
        <v>96</v>
      </c>
      <c r="AG32" s="59">
        <v>3340</v>
      </c>
      <c r="AH32" s="60">
        <v>64021.91</v>
      </c>
      <c r="AJ32" s="69"/>
      <c r="AK32" s="69"/>
      <c r="AL32" s="69"/>
      <c r="AM32" s="45" t="s">
        <v>87</v>
      </c>
      <c r="AN32" s="70">
        <v>1</v>
      </c>
      <c r="AO32" s="47">
        <v>9.1</v>
      </c>
    </row>
    <row r="33" spans="1:41">
      <c r="A33" s="22"/>
      <c r="B33" s="22"/>
      <c r="C33" s="22"/>
      <c r="D33" s="23" t="s">
        <v>90</v>
      </c>
      <c r="E33" s="24">
        <v>8015</v>
      </c>
      <c r="F33" s="25">
        <v>124465.56</v>
      </c>
      <c r="H33" s="22"/>
      <c r="I33" s="22"/>
      <c r="J33" s="22"/>
      <c r="K33" s="23" t="s">
        <v>90</v>
      </c>
      <c r="L33" s="24">
        <v>8062</v>
      </c>
      <c r="M33" s="25">
        <v>124991.83</v>
      </c>
      <c r="O33" s="44"/>
      <c r="P33" s="44"/>
      <c r="Q33" s="44"/>
      <c r="R33" s="45" t="s">
        <v>90</v>
      </c>
      <c r="S33" s="46">
        <v>8119</v>
      </c>
      <c r="T33" s="47">
        <v>125736.33</v>
      </c>
      <c r="V33" s="44"/>
      <c r="W33" s="44"/>
      <c r="X33" s="44"/>
      <c r="Y33" s="45" t="s">
        <v>90</v>
      </c>
      <c r="Z33" s="46">
        <v>8185</v>
      </c>
      <c r="AA33" s="47">
        <v>135897.29999999999</v>
      </c>
      <c r="AC33" s="56"/>
      <c r="AD33" s="57"/>
      <c r="AE33" s="57"/>
      <c r="AF33" s="58" t="s">
        <v>97</v>
      </c>
      <c r="AG33" s="59">
        <v>1648</v>
      </c>
      <c r="AH33" s="60">
        <v>33468.26</v>
      </c>
      <c r="AJ33" s="69"/>
      <c r="AK33" s="69"/>
      <c r="AL33" s="69"/>
      <c r="AM33" s="45" t="s">
        <v>121</v>
      </c>
      <c r="AN33" s="70">
        <v>1</v>
      </c>
      <c r="AO33" s="47">
        <v>-20.05</v>
      </c>
    </row>
    <row r="34" spans="1:41">
      <c r="A34" s="22"/>
      <c r="B34" s="22"/>
      <c r="C34" s="22"/>
      <c r="D34" s="23" t="s">
        <v>91</v>
      </c>
      <c r="E34" s="24">
        <v>8643</v>
      </c>
      <c r="F34" s="25">
        <v>143186.22</v>
      </c>
      <c r="H34" s="22"/>
      <c r="I34" s="22"/>
      <c r="J34" s="22"/>
      <c r="K34" s="23" t="s">
        <v>91</v>
      </c>
      <c r="L34" s="24">
        <v>8664</v>
      </c>
      <c r="M34" s="25">
        <v>143196.76999999999</v>
      </c>
      <c r="O34" s="44"/>
      <c r="P34" s="44"/>
      <c r="Q34" s="44"/>
      <c r="R34" s="45" t="s">
        <v>91</v>
      </c>
      <c r="S34" s="46">
        <v>8714</v>
      </c>
      <c r="T34" s="47">
        <v>144248.79999999999</v>
      </c>
      <c r="V34" s="44"/>
      <c r="W34" s="44"/>
      <c r="X34" s="44"/>
      <c r="Y34" s="45" t="s">
        <v>91</v>
      </c>
      <c r="Z34" s="46">
        <v>8749</v>
      </c>
      <c r="AA34" s="47">
        <v>153714.1</v>
      </c>
      <c r="AC34" s="56"/>
      <c r="AD34" s="57"/>
      <c r="AE34" s="57"/>
      <c r="AF34" s="58" t="s">
        <v>98</v>
      </c>
      <c r="AG34" s="59">
        <v>191</v>
      </c>
      <c r="AH34" s="60">
        <v>503.74</v>
      </c>
      <c r="AJ34" s="69"/>
      <c r="AK34" s="69"/>
      <c r="AL34" s="69"/>
      <c r="AM34" s="45" t="s">
        <v>88</v>
      </c>
      <c r="AN34" s="70">
        <v>8287</v>
      </c>
      <c r="AO34" s="47">
        <v>102130.25</v>
      </c>
    </row>
    <row r="35" spans="1:41">
      <c r="A35" s="22"/>
      <c r="B35" s="22"/>
      <c r="C35" s="22"/>
      <c r="D35" s="23" t="s">
        <v>92</v>
      </c>
      <c r="E35" s="24">
        <v>8807</v>
      </c>
      <c r="F35" s="25">
        <v>149657.78</v>
      </c>
      <c r="H35" s="22"/>
      <c r="I35" s="22"/>
      <c r="J35" s="22"/>
      <c r="K35" s="23" t="s">
        <v>92</v>
      </c>
      <c r="L35" s="24">
        <v>8854</v>
      </c>
      <c r="M35" s="25">
        <v>150352.56</v>
      </c>
      <c r="O35" s="44"/>
      <c r="P35" s="44"/>
      <c r="Q35" s="44"/>
      <c r="R35" s="45" t="s">
        <v>92</v>
      </c>
      <c r="S35" s="46">
        <v>8914</v>
      </c>
      <c r="T35" s="47">
        <v>151181.49</v>
      </c>
      <c r="V35" s="44"/>
      <c r="W35" s="44"/>
      <c r="X35" s="44"/>
      <c r="Y35" s="45" t="s">
        <v>92</v>
      </c>
      <c r="Z35" s="46">
        <v>8960</v>
      </c>
      <c r="AA35" s="47">
        <v>161590.72</v>
      </c>
      <c r="AC35" s="56"/>
      <c r="AD35" s="57"/>
      <c r="AE35" s="57"/>
      <c r="AF35" s="58" t="s">
        <v>99</v>
      </c>
      <c r="AG35" s="59">
        <v>163</v>
      </c>
      <c r="AH35" s="60">
        <v>462.51</v>
      </c>
      <c r="AJ35" s="69"/>
      <c r="AK35" s="69"/>
      <c r="AL35" s="69"/>
      <c r="AM35" s="45" t="s">
        <v>89</v>
      </c>
      <c r="AN35" s="70">
        <v>7585</v>
      </c>
      <c r="AO35" s="47">
        <v>112731.92000000001</v>
      </c>
    </row>
    <row r="36" spans="1:41">
      <c r="A36" s="22"/>
      <c r="B36" s="22"/>
      <c r="C36" s="22"/>
      <c r="D36" s="23" t="s">
        <v>93</v>
      </c>
      <c r="E36" s="24">
        <v>9495</v>
      </c>
      <c r="F36" s="25">
        <v>162643.16999999998</v>
      </c>
      <c r="H36" s="22"/>
      <c r="I36" s="22"/>
      <c r="J36" s="22"/>
      <c r="K36" s="23" t="s">
        <v>93</v>
      </c>
      <c r="L36" s="24">
        <v>9465</v>
      </c>
      <c r="M36" s="25">
        <v>162240.02000000002</v>
      </c>
      <c r="O36" s="44"/>
      <c r="P36" s="44"/>
      <c r="Q36" s="44"/>
      <c r="R36" s="45" t="s">
        <v>93</v>
      </c>
      <c r="S36" s="46">
        <v>9448</v>
      </c>
      <c r="T36" s="47">
        <v>162000.47</v>
      </c>
      <c r="V36" s="44"/>
      <c r="W36" s="44"/>
      <c r="X36" s="44"/>
      <c r="Y36" s="45" t="s">
        <v>93</v>
      </c>
      <c r="Z36" s="46">
        <v>9485</v>
      </c>
      <c r="AA36" s="47">
        <v>172232.49</v>
      </c>
      <c r="AC36" s="56"/>
      <c r="AD36" s="57"/>
      <c r="AE36" s="57"/>
      <c r="AF36" s="58" t="s">
        <v>100</v>
      </c>
      <c r="AG36" s="59">
        <v>111</v>
      </c>
      <c r="AH36" s="60">
        <v>625.20000000000005</v>
      </c>
      <c r="AJ36" s="69"/>
      <c r="AK36" s="69"/>
      <c r="AL36" s="69"/>
      <c r="AM36" s="45" t="s">
        <v>90</v>
      </c>
      <c r="AN36" s="70">
        <v>8237</v>
      </c>
      <c r="AO36" s="47">
        <v>136736.39000000001</v>
      </c>
    </row>
    <row r="37" spans="1:41">
      <c r="A37" s="22"/>
      <c r="B37" s="22"/>
      <c r="C37" s="22"/>
      <c r="D37" s="23" t="s">
        <v>94</v>
      </c>
      <c r="E37" s="24">
        <v>8435</v>
      </c>
      <c r="F37" s="25">
        <v>145322.02000000002</v>
      </c>
      <c r="H37" s="22"/>
      <c r="I37" s="22"/>
      <c r="J37" s="22"/>
      <c r="K37" s="23" t="s">
        <v>94</v>
      </c>
      <c r="L37" s="24">
        <v>8456</v>
      </c>
      <c r="M37" s="25">
        <v>145783.23000000001</v>
      </c>
      <c r="O37" s="44"/>
      <c r="P37" s="44"/>
      <c r="Q37" s="44"/>
      <c r="R37" s="45" t="s">
        <v>94</v>
      </c>
      <c r="S37" s="46">
        <v>8496</v>
      </c>
      <c r="T37" s="47">
        <v>146281.11000000002</v>
      </c>
      <c r="V37" s="44"/>
      <c r="W37" s="44"/>
      <c r="X37" s="44"/>
      <c r="Y37" s="45" t="s">
        <v>94</v>
      </c>
      <c r="Z37" s="46">
        <v>8539</v>
      </c>
      <c r="AA37" s="47">
        <v>154793.12</v>
      </c>
      <c r="AC37" s="56"/>
      <c r="AD37" s="57"/>
      <c r="AE37" s="57"/>
      <c r="AF37" s="58" t="s">
        <v>101</v>
      </c>
      <c r="AG37" s="59">
        <v>79</v>
      </c>
      <c r="AH37" s="60">
        <v>666.72</v>
      </c>
      <c r="AJ37" s="69"/>
      <c r="AK37" s="69"/>
      <c r="AL37" s="69"/>
      <c r="AM37" s="45" t="s">
        <v>91</v>
      </c>
      <c r="AN37" s="70">
        <v>8764</v>
      </c>
      <c r="AO37" s="47">
        <v>153584.97999999998</v>
      </c>
    </row>
    <row r="38" spans="1:41">
      <c r="A38" s="22"/>
      <c r="B38" s="22"/>
      <c r="C38" s="22"/>
      <c r="D38" s="23" t="s">
        <v>95</v>
      </c>
      <c r="E38" s="24">
        <v>6983</v>
      </c>
      <c r="F38" s="25">
        <v>117956.01000000001</v>
      </c>
      <c r="H38" s="22"/>
      <c r="I38" s="22"/>
      <c r="J38" s="22"/>
      <c r="K38" s="23" t="s">
        <v>95</v>
      </c>
      <c r="L38" s="24">
        <v>6983</v>
      </c>
      <c r="M38" s="25">
        <v>117877</v>
      </c>
      <c r="O38" s="44"/>
      <c r="P38" s="44"/>
      <c r="Q38" s="44"/>
      <c r="R38" s="45" t="s">
        <v>95</v>
      </c>
      <c r="S38" s="46">
        <v>6983</v>
      </c>
      <c r="T38" s="47">
        <v>117875.97</v>
      </c>
      <c r="V38" s="44"/>
      <c r="W38" s="44"/>
      <c r="X38" s="44"/>
      <c r="Y38" s="45" t="s">
        <v>95</v>
      </c>
      <c r="Z38" s="46">
        <v>7003</v>
      </c>
      <c r="AA38" s="47">
        <v>124322.99999999999</v>
      </c>
      <c r="AC38" s="56"/>
      <c r="AD38" s="57"/>
      <c r="AE38" s="57"/>
      <c r="AF38" s="58" t="s">
        <v>102</v>
      </c>
      <c r="AG38" s="59">
        <v>69</v>
      </c>
      <c r="AH38" s="60">
        <v>743.29000000000008</v>
      </c>
      <c r="AJ38" s="69"/>
      <c r="AK38" s="69"/>
      <c r="AL38" s="69"/>
      <c r="AM38" s="45" t="s">
        <v>92</v>
      </c>
      <c r="AN38" s="70">
        <v>8963</v>
      </c>
      <c r="AO38" s="47">
        <v>161168.38</v>
      </c>
    </row>
    <row r="39" spans="1:41">
      <c r="A39" s="22"/>
      <c r="B39" s="22"/>
      <c r="C39" s="22"/>
      <c r="D39" s="23" t="s">
        <v>96</v>
      </c>
      <c r="E39" s="24">
        <v>3303</v>
      </c>
      <c r="F39" s="25">
        <v>60862.149999999994</v>
      </c>
      <c r="H39" s="22"/>
      <c r="I39" s="22"/>
      <c r="J39" s="22"/>
      <c r="K39" s="23" t="s">
        <v>96</v>
      </c>
      <c r="L39" s="24">
        <v>3260</v>
      </c>
      <c r="M39" s="25">
        <v>60026.009999999995</v>
      </c>
      <c r="O39" s="44"/>
      <c r="P39" s="44"/>
      <c r="Q39" s="44"/>
      <c r="R39" s="45" t="s">
        <v>96</v>
      </c>
      <c r="S39" s="46">
        <v>3280</v>
      </c>
      <c r="T39" s="47">
        <v>60202.240000000005</v>
      </c>
      <c r="V39" s="44"/>
      <c r="W39" s="44"/>
      <c r="X39" s="44"/>
      <c r="Y39" s="45" t="s">
        <v>96</v>
      </c>
      <c r="Z39" s="46">
        <v>3305</v>
      </c>
      <c r="AA39" s="47">
        <v>63338.55</v>
      </c>
      <c r="AC39" s="56"/>
      <c r="AD39" s="57"/>
      <c r="AE39" s="57"/>
      <c r="AF39" s="58" t="s">
        <v>103</v>
      </c>
      <c r="AG39" s="59">
        <v>71</v>
      </c>
      <c r="AH39" s="60">
        <v>944.19</v>
      </c>
      <c r="AJ39" s="69"/>
      <c r="AK39" s="69"/>
      <c r="AL39" s="69"/>
      <c r="AM39" s="45" t="s">
        <v>93</v>
      </c>
      <c r="AN39" s="70">
        <v>9541</v>
      </c>
      <c r="AO39" s="47">
        <v>173135.66999999998</v>
      </c>
    </row>
    <row r="40" spans="1:41">
      <c r="A40" s="22"/>
      <c r="B40" s="22"/>
      <c r="C40" s="22"/>
      <c r="D40" s="23" t="s">
        <v>97</v>
      </c>
      <c r="E40" s="24">
        <v>1661</v>
      </c>
      <c r="F40" s="25">
        <v>32654.720000000001</v>
      </c>
      <c r="H40" s="22"/>
      <c r="I40" s="22"/>
      <c r="J40" s="22"/>
      <c r="K40" s="23" t="s">
        <v>97</v>
      </c>
      <c r="L40" s="24">
        <v>1635</v>
      </c>
      <c r="M40" s="25">
        <v>32041.88</v>
      </c>
      <c r="O40" s="44"/>
      <c r="P40" s="44"/>
      <c r="Q40" s="44"/>
      <c r="R40" s="45" t="s">
        <v>97</v>
      </c>
      <c r="S40" s="46">
        <v>1633</v>
      </c>
      <c r="T40" s="47">
        <v>31850.07</v>
      </c>
      <c r="V40" s="44"/>
      <c r="W40" s="44"/>
      <c r="X40" s="44"/>
      <c r="Y40" s="45" t="s">
        <v>97</v>
      </c>
      <c r="Z40" s="46">
        <v>1638</v>
      </c>
      <c r="AA40" s="47">
        <v>33283.24</v>
      </c>
      <c r="AC40" s="56"/>
      <c r="AD40" s="57"/>
      <c r="AE40" s="57"/>
      <c r="AF40" s="58" t="s">
        <v>104</v>
      </c>
      <c r="AG40" s="59">
        <v>56</v>
      </c>
      <c r="AH40" s="60">
        <v>926.67000000000007</v>
      </c>
      <c r="AJ40" s="69"/>
      <c r="AK40" s="69"/>
      <c r="AL40" s="69"/>
      <c r="AM40" s="45" t="s">
        <v>94</v>
      </c>
      <c r="AN40" s="70">
        <v>8522</v>
      </c>
      <c r="AO40" s="47">
        <v>154452.59</v>
      </c>
    </row>
    <row r="41" spans="1:41">
      <c r="A41" s="22"/>
      <c r="B41" s="22"/>
      <c r="C41" s="22"/>
      <c r="D41" s="23" t="s">
        <v>98</v>
      </c>
      <c r="E41" s="24">
        <v>153</v>
      </c>
      <c r="F41" s="25">
        <v>382.62</v>
      </c>
      <c r="H41" s="22"/>
      <c r="I41" s="22"/>
      <c r="J41" s="22"/>
      <c r="K41" s="23" t="s">
        <v>98</v>
      </c>
      <c r="L41" s="24">
        <v>169</v>
      </c>
      <c r="M41" s="25">
        <v>414.45000000000005</v>
      </c>
      <c r="O41" s="44"/>
      <c r="P41" s="44"/>
      <c r="Q41" s="44"/>
      <c r="R41" s="45" t="s">
        <v>98</v>
      </c>
      <c r="S41" s="46">
        <v>176</v>
      </c>
      <c r="T41" s="47">
        <v>436.12</v>
      </c>
      <c r="V41" s="44"/>
      <c r="W41" s="44"/>
      <c r="X41" s="44"/>
      <c r="Y41" s="45" t="s">
        <v>98</v>
      </c>
      <c r="Z41" s="46">
        <v>185</v>
      </c>
      <c r="AA41" s="47">
        <v>488.02000000000004</v>
      </c>
      <c r="AC41" s="56"/>
      <c r="AD41" s="57"/>
      <c r="AE41" s="57"/>
      <c r="AF41" s="58" t="s">
        <v>105</v>
      </c>
      <c r="AG41" s="59">
        <v>40</v>
      </c>
      <c r="AH41" s="60">
        <v>701.85</v>
      </c>
      <c r="AJ41" s="69"/>
      <c r="AK41" s="69"/>
      <c r="AL41" s="69"/>
      <c r="AM41" s="45" t="s">
        <v>95</v>
      </c>
      <c r="AN41" s="70">
        <v>7052</v>
      </c>
      <c r="AO41" s="47">
        <v>125448.5</v>
      </c>
    </row>
    <row r="42" spans="1:41">
      <c r="A42" s="22"/>
      <c r="B42" s="22"/>
      <c r="C42" s="22"/>
      <c r="D42" s="23" t="s">
        <v>99</v>
      </c>
      <c r="E42" s="24">
        <v>134</v>
      </c>
      <c r="F42" s="25">
        <v>338.92</v>
      </c>
      <c r="H42" s="22"/>
      <c r="I42" s="22"/>
      <c r="J42" s="22"/>
      <c r="K42" s="23" t="s">
        <v>99</v>
      </c>
      <c r="L42" s="24">
        <v>142</v>
      </c>
      <c r="M42" s="25">
        <v>372.41</v>
      </c>
      <c r="O42" s="44"/>
      <c r="P42" s="44"/>
      <c r="Q42" s="44"/>
      <c r="R42" s="45" t="s">
        <v>99</v>
      </c>
      <c r="S42" s="46">
        <v>146</v>
      </c>
      <c r="T42" s="47">
        <v>387.92</v>
      </c>
      <c r="V42" s="44"/>
      <c r="W42" s="44"/>
      <c r="X42" s="44"/>
      <c r="Y42" s="45" t="s">
        <v>99</v>
      </c>
      <c r="Z42" s="46">
        <v>150</v>
      </c>
      <c r="AA42" s="47">
        <v>426.4</v>
      </c>
      <c r="AC42" s="56"/>
      <c r="AD42" s="57"/>
      <c r="AE42" s="57"/>
      <c r="AF42" s="58" t="s">
        <v>106</v>
      </c>
      <c r="AG42" s="59">
        <v>12</v>
      </c>
      <c r="AH42" s="60">
        <v>188.68</v>
      </c>
      <c r="AJ42" s="69"/>
      <c r="AK42" s="69"/>
      <c r="AL42" s="69"/>
      <c r="AM42" s="45" t="s">
        <v>96</v>
      </c>
      <c r="AN42" s="70">
        <v>3363</v>
      </c>
      <c r="AO42" s="47">
        <v>64284.92</v>
      </c>
    </row>
    <row r="43" spans="1:41">
      <c r="A43" s="22"/>
      <c r="B43" s="22"/>
      <c r="C43" s="22"/>
      <c r="D43" s="23" t="s">
        <v>100</v>
      </c>
      <c r="E43" s="24">
        <v>91</v>
      </c>
      <c r="F43" s="25">
        <v>469.03</v>
      </c>
      <c r="H43" s="22"/>
      <c r="I43" s="22"/>
      <c r="J43" s="22"/>
      <c r="K43" s="23" t="s">
        <v>100</v>
      </c>
      <c r="L43" s="24">
        <v>96</v>
      </c>
      <c r="M43" s="25">
        <v>476.72</v>
      </c>
      <c r="O43" s="44"/>
      <c r="P43" s="44"/>
      <c r="Q43" s="44"/>
      <c r="R43" s="45" t="s">
        <v>100</v>
      </c>
      <c r="S43" s="46">
        <v>102</v>
      </c>
      <c r="T43" s="47">
        <v>468.34999999999997</v>
      </c>
      <c r="V43" s="44"/>
      <c r="W43" s="44"/>
      <c r="X43" s="44"/>
      <c r="Y43" s="45" t="s">
        <v>100</v>
      </c>
      <c r="Z43" s="46">
        <v>106</v>
      </c>
      <c r="AA43" s="47">
        <v>617.06999999999994</v>
      </c>
      <c r="AC43" s="56"/>
      <c r="AD43" s="57"/>
      <c r="AE43" s="57"/>
      <c r="AF43" s="58" t="s">
        <v>107</v>
      </c>
      <c r="AG43" s="59">
        <v>10</v>
      </c>
      <c r="AH43" s="60">
        <v>159.80000000000001</v>
      </c>
      <c r="AJ43" s="69"/>
      <c r="AK43" s="69"/>
      <c r="AL43" s="69"/>
      <c r="AM43" s="45" t="s">
        <v>97</v>
      </c>
      <c r="AN43" s="70">
        <v>1657</v>
      </c>
      <c r="AO43" s="47">
        <v>33829.589999999997</v>
      </c>
    </row>
    <row r="44" spans="1:41">
      <c r="A44" s="22"/>
      <c r="B44" s="22"/>
      <c r="C44" s="22"/>
      <c r="D44" s="23" t="s">
        <v>101</v>
      </c>
      <c r="E44" s="24">
        <v>68</v>
      </c>
      <c r="F44" s="25">
        <v>538.48</v>
      </c>
      <c r="H44" s="22"/>
      <c r="I44" s="22"/>
      <c r="J44" s="22"/>
      <c r="K44" s="23" t="s">
        <v>101</v>
      </c>
      <c r="L44" s="24">
        <v>70</v>
      </c>
      <c r="M44" s="25">
        <v>561.33000000000004</v>
      </c>
      <c r="O44" s="44"/>
      <c r="P44" s="44"/>
      <c r="Q44" s="44"/>
      <c r="R44" s="45" t="s">
        <v>101</v>
      </c>
      <c r="S44" s="46">
        <v>75</v>
      </c>
      <c r="T44" s="47">
        <v>580.68000000000006</v>
      </c>
      <c r="V44" s="44"/>
      <c r="W44" s="44"/>
      <c r="X44" s="44"/>
      <c r="Y44" s="45" t="s">
        <v>101</v>
      </c>
      <c r="Z44" s="46">
        <v>80</v>
      </c>
      <c r="AA44" s="47">
        <v>692.59</v>
      </c>
      <c r="AC44" s="56"/>
      <c r="AD44" s="57"/>
      <c r="AE44" s="57"/>
      <c r="AF44" s="58" t="s">
        <v>72</v>
      </c>
      <c r="AG44" s="59">
        <v>2</v>
      </c>
      <c r="AH44" s="60">
        <v>30.74</v>
      </c>
      <c r="AJ44" s="69"/>
      <c r="AK44" s="69"/>
      <c r="AL44" s="69"/>
      <c r="AM44" s="45" t="s">
        <v>122</v>
      </c>
      <c r="AN44" s="70">
        <v>2</v>
      </c>
      <c r="AO44" s="47">
        <v>-19.36</v>
      </c>
    </row>
    <row r="45" spans="1:41">
      <c r="A45" s="22"/>
      <c r="B45" s="22"/>
      <c r="C45" s="22"/>
      <c r="D45" s="23" t="s">
        <v>102</v>
      </c>
      <c r="E45" s="24">
        <v>58</v>
      </c>
      <c r="F45" s="25">
        <v>545.23</v>
      </c>
      <c r="H45" s="22"/>
      <c r="I45" s="22"/>
      <c r="J45" s="22"/>
      <c r="K45" s="23" t="s">
        <v>102</v>
      </c>
      <c r="L45" s="24">
        <v>61</v>
      </c>
      <c r="M45" s="25">
        <v>546.85</v>
      </c>
      <c r="O45" s="44"/>
      <c r="P45" s="44"/>
      <c r="Q45" s="44"/>
      <c r="R45" s="45" t="s">
        <v>102</v>
      </c>
      <c r="S45" s="46">
        <v>66</v>
      </c>
      <c r="T45" s="47">
        <v>609.64</v>
      </c>
      <c r="V45" s="44"/>
      <c r="W45" s="44"/>
      <c r="X45" s="44"/>
      <c r="Y45" s="45" t="s">
        <v>102</v>
      </c>
      <c r="Z45" s="46">
        <v>66</v>
      </c>
      <c r="AA45" s="47">
        <v>680.49</v>
      </c>
      <c r="AC45" s="56"/>
      <c r="AD45" s="57"/>
      <c r="AE45" s="57"/>
      <c r="AF45" s="58" t="s">
        <v>83</v>
      </c>
      <c r="AG45" s="59">
        <v>4</v>
      </c>
      <c r="AH45" s="60">
        <v>25.72</v>
      </c>
      <c r="AJ45" s="69"/>
      <c r="AK45" s="69"/>
      <c r="AL45" s="69"/>
      <c r="AM45" s="45" t="s">
        <v>98</v>
      </c>
      <c r="AN45" s="70">
        <v>193</v>
      </c>
      <c r="AO45" s="47">
        <v>510.89000000000004</v>
      </c>
    </row>
    <row r="46" spans="1:41">
      <c r="A46" s="22"/>
      <c r="B46" s="22"/>
      <c r="C46" s="22"/>
      <c r="D46" s="23" t="s">
        <v>103</v>
      </c>
      <c r="E46" s="24">
        <v>67</v>
      </c>
      <c r="F46" s="25">
        <v>838.31000000000006</v>
      </c>
      <c r="H46" s="22"/>
      <c r="I46" s="22"/>
      <c r="J46" s="22"/>
      <c r="K46" s="23" t="s">
        <v>103</v>
      </c>
      <c r="L46" s="24">
        <v>67</v>
      </c>
      <c r="M46" s="25">
        <v>830.41000000000008</v>
      </c>
      <c r="O46" s="44"/>
      <c r="P46" s="44"/>
      <c r="Q46" s="44"/>
      <c r="R46" s="45" t="s">
        <v>103</v>
      </c>
      <c r="S46" s="46">
        <v>67</v>
      </c>
      <c r="T46" s="47">
        <v>813.85</v>
      </c>
      <c r="V46" s="44"/>
      <c r="W46" s="44"/>
      <c r="X46" s="44"/>
      <c r="Y46" s="45" t="s">
        <v>103</v>
      </c>
      <c r="Z46" s="46">
        <v>70</v>
      </c>
      <c r="AA46" s="47">
        <v>939.4</v>
      </c>
      <c r="AC46" s="56"/>
      <c r="AD46" s="57"/>
      <c r="AE46" s="57"/>
      <c r="AF46" s="58" t="s">
        <v>84</v>
      </c>
      <c r="AG46" s="59">
        <v>6</v>
      </c>
      <c r="AH46" s="60">
        <v>24.62</v>
      </c>
      <c r="AJ46" s="69"/>
      <c r="AK46" s="69"/>
      <c r="AL46" s="69"/>
      <c r="AM46" s="45" t="s">
        <v>99</v>
      </c>
      <c r="AN46" s="70">
        <v>171</v>
      </c>
      <c r="AO46" s="47">
        <v>473.44</v>
      </c>
    </row>
    <row r="47" spans="1:41">
      <c r="A47" s="22"/>
      <c r="B47" s="22"/>
      <c r="C47" s="22"/>
      <c r="D47" s="23" t="s">
        <v>104</v>
      </c>
      <c r="E47" s="24">
        <v>53</v>
      </c>
      <c r="F47" s="25">
        <v>795.96</v>
      </c>
      <c r="H47" s="22"/>
      <c r="I47" s="22"/>
      <c r="J47" s="22"/>
      <c r="K47" s="23" t="s">
        <v>104</v>
      </c>
      <c r="L47" s="24">
        <v>57</v>
      </c>
      <c r="M47" s="25">
        <v>852.59999999999991</v>
      </c>
      <c r="O47" s="44"/>
      <c r="P47" s="44"/>
      <c r="Q47" s="44"/>
      <c r="R47" s="45" t="s">
        <v>104</v>
      </c>
      <c r="S47" s="46">
        <v>56</v>
      </c>
      <c r="T47" s="47">
        <v>853.19</v>
      </c>
      <c r="V47" s="44"/>
      <c r="W47" s="44"/>
      <c r="X47" s="44"/>
      <c r="Y47" s="45" t="s">
        <v>104</v>
      </c>
      <c r="Z47" s="46">
        <v>56</v>
      </c>
      <c r="AA47" s="47">
        <v>923.82999999999993</v>
      </c>
      <c r="AC47" s="56"/>
      <c r="AD47" s="57"/>
      <c r="AE47" s="57"/>
      <c r="AF47" s="58" t="s">
        <v>114</v>
      </c>
      <c r="AG47" s="59">
        <v>1</v>
      </c>
      <c r="AH47" s="60">
        <v>4.82</v>
      </c>
      <c r="AJ47" s="69"/>
      <c r="AK47" s="69"/>
      <c r="AL47" s="69"/>
      <c r="AM47" s="45" t="s">
        <v>100</v>
      </c>
      <c r="AN47" s="70">
        <v>108</v>
      </c>
      <c r="AO47" s="47">
        <v>630.74</v>
      </c>
    </row>
    <row r="48" spans="1:41">
      <c r="A48" s="22"/>
      <c r="B48" s="22"/>
      <c r="C48" s="22"/>
      <c r="D48" s="23" t="s">
        <v>105</v>
      </c>
      <c r="E48" s="24">
        <v>29</v>
      </c>
      <c r="F48" s="25">
        <v>508.92999999999995</v>
      </c>
      <c r="H48" s="22"/>
      <c r="I48" s="22"/>
      <c r="J48" s="22"/>
      <c r="K48" s="23" t="s">
        <v>105</v>
      </c>
      <c r="L48" s="24">
        <v>31</v>
      </c>
      <c r="M48" s="25">
        <v>542.5</v>
      </c>
      <c r="O48" s="44"/>
      <c r="P48" s="44"/>
      <c r="Q48" s="44"/>
      <c r="R48" s="45" t="s">
        <v>105</v>
      </c>
      <c r="S48" s="46">
        <v>30</v>
      </c>
      <c r="T48" s="47">
        <v>514.64</v>
      </c>
      <c r="V48" s="44"/>
      <c r="W48" s="44"/>
      <c r="X48" s="44"/>
      <c r="Y48" s="45" t="s">
        <v>105</v>
      </c>
      <c r="Z48" s="46">
        <v>32</v>
      </c>
      <c r="AA48" s="47">
        <v>659.8</v>
      </c>
      <c r="AC48" s="56"/>
      <c r="AD48" s="57"/>
      <c r="AE48" s="57"/>
      <c r="AF48" s="58" t="s">
        <v>85</v>
      </c>
      <c r="AG48" s="59">
        <v>2</v>
      </c>
      <c r="AH48" s="60">
        <v>22.84</v>
      </c>
      <c r="AJ48" s="69"/>
      <c r="AK48" s="69"/>
      <c r="AL48" s="69"/>
      <c r="AM48" s="45" t="s">
        <v>101</v>
      </c>
      <c r="AN48" s="70">
        <v>80</v>
      </c>
      <c r="AO48" s="47">
        <v>696.41000000000008</v>
      </c>
    </row>
    <row r="49" spans="1:41">
      <c r="A49" s="22"/>
      <c r="B49" s="22"/>
      <c r="C49" s="22"/>
      <c r="D49" s="23" t="s">
        <v>106</v>
      </c>
      <c r="E49" s="24">
        <v>11</v>
      </c>
      <c r="F49" s="25">
        <v>149.28</v>
      </c>
      <c r="H49" s="22"/>
      <c r="I49" s="22"/>
      <c r="J49" s="22"/>
      <c r="K49" s="23" t="s">
        <v>106</v>
      </c>
      <c r="L49" s="24">
        <v>9</v>
      </c>
      <c r="M49" s="25">
        <v>154.75</v>
      </c>
      <c r="O49" s="44"/>
      <c r="P49" s="44"/>
      <c r="Q49" s="44"/>
      <c r="R49" s="45" t="s">
        <v>106</v>
      </c>
      <c r="S49" s="46">
        <v>11</v>
      </c>
      <c r="T49" s="47">
        <v>192.2</v>
      </c>
      <c r="V49" s="44"/>
      <c r="W49" s="44"/>
      <c r="X49" s="44"/>
      <c r="Y49" s="45" t="s">
        <v>106</v>
      </c>
      <c r="Z49" s="46">
        <v>11</v>
      </c>
      <c r="AA49" s="47">
        <v>180.3</v>
      </c>
      <c r="AC49" s="56"/>
      <c r="AD49" s="57"/>
      <c r="AE49" s="57"/>
      <c r="AF49" s="58" t="s">
        <v>86</v>
      </c>
      <c r="AG49" s="59">
        <v>6</v>
      </c>
      <c r="AH49" s="60">
        <v>80.09</v>
      </c>
      <c r="AJ49" s="69"/>
      <c r="AK49" s="69"/>
      <c r="AL49" s="69"/>
      <c r="AM49" s="45" t="s">
        <v>102</v>
      </c>
      <c r="AN49" s="70">
        <v>70</v>
      </c>
      <c r="AO49" s="47">
        <v>746.82</v>
      </c>
    </row>
    <row r="50" spans="1:41">
      <c r="A50" s="22"/>
      <c r="B50" s="22"/>
      <c r="C50" s="22"/>
      <c r="D50" s="23" t="s">
        <v>107</v>
      </c>
      <c r="E50" s="24">
        <v>8</v>
      </c>
      <c r="F50" s="25">
        <v>127.89</v>
      </c>
      <c r="H50" s="22"/>
      <c r="I50" s="22"/>
      <c r="J50" s="22"/>
      <c r="K50" s="23" t="s">
        <v>107</v>
      </c>
      <c r="L50" s="24">
        <v>9</v>
      </c>
      <c r="M50" s="25">
        <v>139.88999999999999</v>
      </c>
      <c r="O50" s="44"/>
      <c r="P50" s="44"/>
      <c r="Q50" s="44"/>
      <c r="R50" s="45" t="s">
        <v>107</v>
      </c>
      <c r="S50" s="46">
        <v>10</v>
      </c>
      <c r="T50" s="47">
        <v>144.81</v>
      </c>
      <c r="V50" s="44"/>
      <c r="W50" s="44"/>
      <c r="X50" s="44"/>
      <c r="Y50" s="45" t="s">
        <v>107</v>
      </c>
      <c r="Z50" s="46">
        <v>10</v>
      </c>
      <c r="AA50" s="47">
        <v>159.80000000000001</v>
      </c>
      <c r="AC50" s="56"/>
      <c r="AD50" s="57"/>
      <c r="AE50" s="57"/>
      <c r="AF50" s="58" t="s">
        <v>87</v>
      </c>
      <c r="AG50" s="59">
        <v>1</v>
      </c>
      <c r="AH50" s="60">
        <v>9.1</v>
      </c>
      <c r="AJ50" s="69"/>
      <c r="AK50" s="69"/>
      <c r="AL50" s="69"/>
      <c r="AM50" s="45" t="s">
        <v>103</v>
      </c>
      <c r="AN50" s="70">
        <v>77</v>
      </c>
      <c r="AO50" s="47">
        <v>960.65</v>
      </c>
    </row>
    <row r="51" spans="1:41">
      <c r="A51" s="22"/>
      <c r="B51" s="16" t="s">
        <v>51</v>
      </c>
      <c r="C51" s="16">
        <v>55000</v>
      </c>
      <c r="D51" s="16" t="s">
        <v>108</v>
      </c>
      <c r="E51" s="20">
        <v>2719</v>
      </c>
      <c r="F51" s="21">
        <v>54614.130000000005</v>
      </c>
      <c r="H51" s="22"/>
      <c r="I51" s="16" t="s">
        <v>51</v>
      </c>
      <c r="J51" s="16" t="s">
        <v>9</v>
      </c>
      <c r="K51" s="16" t="s">
        <v>108</v>
      </c>
      <c r="L51" s="20">
        <v>2738</v>
      </c>
      <c r="M51" s="21">
        <v>55102.06</v>
      </c>
      <c r="O51" s="44"/>
      <c r="P51" s="44"/>
      <c r="Q51" s="44"/>
      <c r="R51" s="45" t="s">
        <v>114</v>
      </c>
      <c r="S51" s="46">
        <v>1</v>
      </c>
      <c r="T51" s="47">
        <v>2.33</v>
      </c>
      <c r="V51" s="44"/>
      <c r="W51" s="44"/>
      <c r="X51" s="44"/>
      <c r="Y51" s="45" t="s">
        <v>114</v>
      </c>
      <c r="Z51" s="46">
        <v>2</v>
      </c>
      <c r="AA51" s="47">
        <v>12.99</v>
      </c>
      <c r="AC51" s="56"/>
      <c r="AD51" s="57"/>
      <c r="AE51" s="53" t="s">
        <v>51</v>
      </c>
      <c r="AF51" s="53" t="s">
        <v>110</v>
      </c>
      <c r="AG51" s="54">
        <v>3653</v>
      </c>
      <c r="AH51" s="55">
        <v>73917.03</v>
      </c>
      <c r="AJ51" s="69"/>
      <c r="AK51" s="69"/>
      <c r="AL51" s="69"/>
      <c r="AM51" s="45" t="s">
        <v>104</v>
      </c>
      <c r="AN51" s="70">
        <v>60</v>
      </c>
      <c r="AO51" s="47">
        <v>985.42000000000007</v>
      </c>
    </row>
    <row r="52" spans="1:41">
      <c r="A52" s="22"/>
      <c r="B52" s="22"/>
      <c r="C52" s="22"/>
      <c r="D52" s="23" t="s">
        <v>109</v>
      </c>
      <c r="E52" s="24">
        <v>2580</v>
      </c>
      <c r="F52" s="25">
        <v>48025.5</v>
      </c>
      <c r="H52" s="22"/>
      <c r="I52" s="22"/>
      <c r="J52" s="22"/>
      <c r="K52" s="23" t="s">
        <v>109</v>
      </c>
      <c r="L52" s="24">
        <v>2580</v>
      </c>
      <c r="M52" s="25">
        <v>48441.59</v>
      </c>
      <c r="O52" s="44"/>
      <c r="P52" s="38" t="s">
        <v>51</v>
      </c>
      <c r="Q52" s="38" t="s">
        <v>9</v>
      </c>
      <c r="R52" s="38" t="s">
        <v>108</v>
      </c>
      <c r="S52" s="42">
        <v>2841</v>
      </c>
      <c r="T52" s="43">
        <v>57733.01</v>
      </c>
      <c r="V52" s="44"/>
      <c r="W52" s="38" t="s">
        <v>51</v>
      </c>
      <c r="X52" s="38" t="s">
        <v>9</v>
      </c>
      <c r="Y52" s="38" t="s">
        <v>108</v>
      </c>
      <c r="Z52" s="42">
        <v>2897</v>
      </c>
      <c r="AA52" s="43">
        <v>61301.54</v>
      </c>
      <c r="AC52" s="56"/>
      <c r="AD52" s="57"/>
      <c r="AE52" s="57"/>
      <c r="AF52" s="58" t="s">
        <v>111</v>
      </c>
      <c r="AG52" s="59">
        <v>3830</v>
      </c>
      <c r="AH52" s="60">
        <v>67900.55</v>
      </c>
      <c r="AJ52" s="69"/>
      <c r="AK52" s="69"/>
      <c r="AL52" s="69"/>
      <c r="AM52" s="45" t="s">
        <v>105</v>
      </c>
      <c r="AN52" s="70">
        <v>36</v>
      </c>
      <c r="AO52" s="47">
        <v>730.16</v>
      </c>
    </row>
    <row r="53" spans="1:41">
      <c r="A53" s="22"/>
      <c r="B53" s="22"/>
      <c r="C53" s="22"/>
      <c r="D53" s="23" t="s">
        <v>110</v>
      </c>
      <c r="E53" s="24">
        <v>3515</v>
      </c>
      <c r="F53" s="25">
        <v>66326.51999999999</v>
      </c>
      <c r="H53" s="22"/>
      <c r="I53" s="22"/>
      <c r="J53" s="22"/>
      <c r="K53" s="23" t="s">
        <v>110</v>
      </c>
      <c r="L53" s="24">
        <v>3561</v>
      </c>
      <c r="M53" s="25">
        <v>67360.070000000007</v>
      </c>
      <c r="O53" s="44"/>
      <c r="P53" s="44"/>
      <c r="Q53" s="44"/>
      <c r="R53" s="45" t="s">
        <v>109</v>
      </c>
      <c r="S53" s="46">
        <v>2641</v>
      </c>
      <c r="T53" s="47">
        <v>49418.05</v>
      </c>
      <c r="V53" s="44"/>
      <c r="W53" s="44"/>
      <c r="X53" s="44"/>
      <c r="Y53" s="45" t="s">
        <v>109</v>
      </c>
      <c r="Z53" s="46">
        <v>2685</v>
      </c>
      <c r="AA53" s="47">
        <v>52384.86</v>
      </c>
      <c r="AC53" s="56"/>
      <c r="AD53" s="57"/>
      <c r="AE53" s="57"/>
      <c r="AF53" s="58" t="s">
        <v>108</v>
      </c>
      <c r="AG53" s="59">
        <v>2962</v>
      </c>
      <c r="AH53" s="60">
        <v>62709.27</v>
      </c>
      <c r="AJ53" s="69"/>
      <c r="AK53" s="69"/>
      <c r="AL53" s="69"/>
      <c r="AM53" s="45" t="s">
        <v>106</v>
      </c>
      <c r="AN53" s="70">
        <v>12</v>
      </c>
      <c r="AO53" s="47">
        <v>188.68</v>
      </c>
    </row>
    <row r="54" spans="1:41">
      <c r="A54" s="22"/>
      <c r="B54" s="22"/>
      <c r="C54" s="22"/>
      <c r="D54" s="23" t="s">
        <v>111</v>
      </c>
      <c r="E54" s="24">
        <v>3646</v>
      </c>
      <c r="F54" s="25">
        <v>60537.82</v>
      </c>
      <c r="H54" s="22"/>
      <c r="I54" s="22"/>
      <c r="J54" s="22"/>
      <c r="K54" s="23" t="s">
        <v>111</v>
      </c>
      <c r="L54" s="24">
        <v>3713</v>
      </c>
      <c r="M54" s="25">
        <v>61328.200000000004</v>
      </c>
      <c r="O54" s="44"/>
      <c r="P54" s="44"/>
      <c r="Q54" s="44"/>
      <c r="R54" s="45" t="s">
        <v>110</v>
      </c>
      <c r="S54" s="46">
        <v>3591</v>
      </c>
      <c r="T54" s="47">
        <v>67558.489999999991</v>
      </c>
      <c r="V54" s="44"/>
      <c r="W54" s="44"/>
      <c r="X54" s="44"/>
      <c r="Y54" s="45" t="s">
        <v>110</v>
      </c>
      <c r="Z54" s="46">
        <v>3603</v>
      </c>
      <c r="AA54" s="47">
        <v>72782.939999999988</v>
      </c>
      <c r="AC54" s="56"/>
      <c r="AD54" s="57"/>
      <c r="AE54" s="57"/>
      <c r="AF54" s="58" t="s">
        <v>109</v>
      </c>
      <c r="AG54" s="59">
        <v>2723</v>
      </c>
      <c r="AH54" s="60">
        <v>52872.72</v>
      </c>
      <c r="AJ54" s="69"/>
      <c r="AK54" s="69"/>
      <c r="AL54" s="69"/>
      <c r="AM54" s="45" t="s">
        <v>107</v>
      </c>
      <c r="AN54" s="70">
        <v>10</v>
      </c>
      <c r="AO54" s="47">
        <v>159.80000000000001</v>
      </c>
    </row>
    <row r="55" spans="1:41">
      <c r="A55" s="26" t="s">
        <v>58</v>
      </c>
      <c r="B55" s="27"/>
      <c r="C55" s="27"/>
      <c r="D55" s="27"/>
      <c r="E55" s="28">
        <v>84624</v>
      </c>
      <c r="F55" s="29">
        <v>1374597.8699999999</v>
      </c>
      <c r="H55" s="26" t="s">
        <v>58</v>
      </c>
      <c r="I55" s="27"/>
      <c r="J55" s="27"/>
      <c r="K55" s="27"/>
      <c r="L55" s="28">
        <v>84849</v>
      </c>
      <c r="M55" s="29">
        <v>1376943.5899999999</v>
      </c>
      <c r="O55" s="44"/>
      <c r="P55" s="44"/>
      <c r="Q55" s="44"/>
      <c r="R55" s="45" t="s">
        <v>111</v>
      </c>
      <c r="S55" s="46">
        <v>3762</v>
      </c>
      <c r="T55" s="47">
        <v>62251.020000000004</v>
      </c>
      <c r="V55" s="44"/>
      <c r="W55" s="44"/>
      <c r="X55" s="44"/>
      <c r="Y55" s="45" t="s">
        <v>111</v>
      </c>
      <c r="Z55" s="46">
        <v>3799</v>
      </c>
      <c r="AA55" s="47">
        <v>67330.14</v>
      </c>
      <c r="AC55" s="61" t="s">
        <v>58</v>
      </c>
      <c r="AD55" s="62"/>
      <c r="AE55" s="62"/>
      <c r="AF55" s="62"/>
      <c r="AG55" s="63">
        <v>86595</v>
      </c>
      <c r="AH55" s="64">
        <v>1487118.7700000003</v>
      </c>
      <c r="AJ55" s="69"/>
      <c r="AK55" s="69"/>
      <c r="AL55" s="38" t="s">
        <v>51</v>
      </c>
      <c r="AM55" s="38" t="s">
        <v>108</v>
      </c>
      <c r="AN55" s="68">
        <v>2987</v>
      </c>
      <c r="AO55" s="43">
        <v>62638.97</v>
      </c>
    </row>
    <row r="56" spans="1:41">
      <c r="O56" s="44"/>
      <c r="P56" s="44"/>
      <c r="Q56" s="38" t="s">
        <v>115</v>
      </c>
      <c r="R56" s="38"/>
      <c r="S56" s="42">
        <v>1</v>
      </c>
      <c r="T56" s="43">
        <v>-7.41</v>
      </c>
      <c r="V56" s="38" t="s">
        <v>117</v>
      </c>
      <c r="W56" s="38" t="s">
        <v>117</v>
      </c>
      <c r="X56" s="38" t="s">
        <v>117</v>
      </c>
      <c r="Y56" s="38" t="s">
        <v>117</v>
      </c>
      <c r="Z56" s="42"/>
      <c r="AA56" s="43"/>
      <c r="AJ56" s="69"/>
      <c r="AK56" s="69"/>
      <c r="AL56" s="69"/>
      <c r="AM56" s="45" t="s">
        <v>109</v>
      </c>
      <c r="AN56" s="70">
        <v>2743</v>
      </c>
      <c r="AO56" s="47">
        <v>53155.859999999993</v>
      </c>
    </row>
    <row r="57" spans="1:41">
      <c r="O57" s="48" t="s">
        <v>58</v>
      </c>
      <c r="P57" s="49"/>
      <c r="Q57" s="49"/>
      <c r="R57" s="49"/>
      <c r="S57" s="50">
        <v>85470</v>
      </c>
      <c r="T57" s="51">
        <v>1386140.1900000002</v>
      </c>
      <c r="V57" s="48" t="s">
        <v>58</v>
      </c>
      <c r="W57" s="49"/>
      <c r="X57" s="49"/>
      <c r="Y57" s="49"/>
      <c r="Z57" s="50">
        <v>86108</v>
      </c>
      <c r="AA57" s="51">
        <v>1479791.57</v>
      </c>
      <c r="AJ57" s="69"/>
      <c r="AK57" s="69"/>
      <c r="AL57" s="69"/>
      <c r="AM57" s="45" t="s">
        <v>110</v>
      </c>
      <c r="AN57" s="70">
        <v>3702</v>
      </c>
      <c r="AO57" s="47">
        <v>74712.459999999977</v>
      </c>
    </row>
    <row r="58" spans="1:41">
      <c r="AJ58" s="69"/>
      <c r="AK58" s="69"/>
      <c r="AL58" s="69"/>
      <c r="AM58" s="45" t="s">
        <v>111</v>
      </c>
      <c r="AN58" s="70">
        <v>3852</v>
      </c>
      <c r="AO58" s="47">
        <v>68234.28</v>
      </c>
    </row>
    <row r="59" spans="1:41">
      <c r="AJ59" s="69"/>
      <c r="AK59" s="38" t="s">
        <v>115</v>
      </c>
      <c r="AL59" s="38" t="s">
        <v>51</v>
      </c>
      <c r="AM59" s="38"/>
      <c r="AN59" s="68">
        <v>1</v>
      </c>
      <c r="AO59" s="43">
        <v>-10.16</v>
      </c>
    </row>
    <row r="60" spans="1:41">
      <c r="AJ60" s="71" t="s">
        <v>58</v>
      </c>
      <c r="AK60" s="72"/>
      <c r="AL60" s="72"/>
      <c r="AM60" s="72"/>
      <c r="AN60" s="73">
        <v>86879</v>
      </c>
      <c r="AO60" s="74">
        <v>1489201.1699999997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C8CA-5FFD-463E-BFBC-31FB1A7CA387}">
  <dimension ref="A1:AH58"/>
  <sheetViews>
    <sheetView workbookViewId="0">
      <selection activeCell="Z65" sqref="Z65"/>
    </sheetView>
  </sheetViews>
  <sheetFormatPr defaultRowHeight="15"/>
  <cols>
    <col min="1" max="1" width="36" bestFit="1" customWidth="1"/>
    <col min="2" max="2" width="10.85546875" bestFit="1" customWidth="1"/>
    <col min="3" max="3" width="15.5703125" bestFit="1" customWidth="1"/>
    <col min="4" max="4" width="40.7109375" bestFit="1" customWidth="1"/>
    <col min="5" max="5" width="13.42578125" bestFit="1" customWidth="1"/>
    <col min="6" max="6" width="29.85546875" bestFit="1" customWidth="1"/>
    <col min="8" max="8" width="36.85546875" bestFit="1" customWidth="1"/>
    <col min="9" max="9" width="10.85546875" bestFit="1" customWidth="1"/>
    <col min="10" max="10" width="15.5703125" bestFit="1" customWidth="1"/>
    <col min="11" max="11" width="40.7109375" bestFit="1" customWidth="1"/>
    <col min="12" max="12" width="13.42578125" bestFit="1" customWidth="1"/>
    <col min="13" max="13" width="29.85546875" bestFit="1" customWidth="1"/>
    <col min="15" max="15" width="34.5703125" bestFit="1" customWidth="1"/>
    <col min="16" max="16" width="10.85546875" bestFit="1" customWidth="1"/>
    <col min="17" max="17" width="15.5703125" bestFit="1" customWidth="1"/>
    <col min="18" max="18" width="41.42578125" bestFit="1" customWidth="1"/>
    <col min="19" max="19" width="13.42578125" bestFit="1" customWidth="1"/>
    <col min="20" max="20" width="29.85546875" bestFit="1" customWidth="1"/>
    <col min="22" max="22" width="40.5703125" bestFit="1" customWidth="1"/>
    <col min="23" max="23" width="10.85546875" bestFit="1" customWidth="1"/>
    <col min="24" max="24" width="15.85546875" bestFit="1" customWidth="1"/>
    <col min="25" max="25" width="41.42578125" bestFit="1" customWidth="1"/>
    <col min="26" max="26" width="14.85546875" bestFit="1" customWidth="1"/>
    <col min="27" max="27" width="31.140625" bestFit="1" customWidth="1"/>
    <col min="29" max="29" width="39.5703125" bestFit="1" customWidth="1"/>
    <col min="30" max="30" width="10.85546875" bestFit="1" customWidth="1"/>
    <col min="31" max="31" width="15.5703125" bestFit="1" customWidth="1"/>
    <col min="32" max="32" width="41.42578125" bestFit="1" customWidth="1"/>
    <col min="33" max="33" width="13.42578125" bestFit="1" customWidth="1"/>
    <col min="34" max="34" width="29.85546875" bestFit="1" customWidth="1"/>
  </cols>
  <sheetData>
    <row r="1" spans="1:34">
      <c r="A1" s="139" t="s">
        <v>180</v>
      </c>
      <c r="B1" s="125"/>
      <c r="C1" s="125"/>
      <c r="D1" s="125"/>
      <c r="E1" s="125"/>
      <c r="F1" s="125"/>
      <c r="H1" s="141" t="s">
        <v>181</v>
      </c>
      <c r="I1" s="140"/>
      <c r="J1" s="140"/>
      <c r="K1" s="140"/>
      <c r="L1" s="140"/>
      <c r="M1" s="140"/>
      <c r="O1" s="65" t="s">
        <v>182</v>
      </c>
      <c r="P1" s="34"/>
      <c r="Q1" s="34"/>
      <c r="R1" s="34"/>
      <c r="S1" s="34"/>
      <c r="T1" s="34"/>
      <c r="V1" s="65" t="s">
        <v>183</v>
      </c>
      <c r="W1" s="34"/>
      <c r="X1" s="34"/>
      <c r="Y1" s="34"/>
      <c r="Z1" s="11"/>
      <c r="AA1" s="11"/>
      <c r="AC1" s="65" t="s">
        <v>184</v>
      </c>
      <c r="AD1" s="34"/>
      <c r="AE1" s="34"/>
      <c r="AF1" s="34"/>
      <c r="AG1" s="34"/>
      <c r="AH1" s="34"/>
    </row>
    <row r="2" spans="1:34">
      <c r="O2" s="34"/>
      <c r="P2" s="34"/>
      <c r="Q2" s="34"/>
      <c r="R2" s="34"/>
      <c r="S2" s="34"/>
      <c r="T2" s="34"/>
      <c r="V2" s="34"/>
      <c r="W2" s="34"/>
      <c r="X2" s="34"/>
      <c r="Y2" s="34"/>
      <c r="Z2" s="11"/>
      <c r="AA2" s="11"/>
      <c r="AC2" s="34"/>
      <c r="AD2" s="34"/>
      <c r="AE2" s="34"/>
      <c r="AF2" s="34"/>
      <c r="AG2" s="34"/>
      <c r="AH2" s="34"/>
    </row>
    <row r="3" spans="1:34">
      <c r="O3" s="34"/>
      <c r="P3" s="34"/>
      <c r="Q3" s="34"/>
      <c r="R3" s="34"/>
      <c r="S3" s="34"/>
      <c r="T3" s="34"/>
      <c r="AC3" s="34"/>
      <c r="AD3" s="34"/>
      <c r="AE3" s="34"/>
      <c r="AF3" s="34"/>
      <c r="AG3" s="34"/>
      <c r="AH3" s="34"/>
    </row>
    <row r="4" spans="1:34">
      <c r="A4" s="138" t="s">
        <v>1</v>
      </c>
      <c r="B4" s="138" t="s">
        <v>3</v>
      </c>
      <c r="C4" s="138" t="s">
        <v>2</v>
      </c>
      <c r="D4" s="138" t="s">
        <v>62</v>
      </c>
      <c r="E4" s="138" t="s">
        <v>5</v>
      </c>
      <c r="F4" s="137" t="s">
        <v>6</v>
      </c>
      <c r="H4" s="143" t="s">
        <v>1</v>
      </c>
      <c r="I4" s="143" t="s">
        <v>3</v>
      </c>
      <c r="J4" s="143" t="s">
        <v>2</v>
      </c>
      <c r="K4" s="143" t="s">
        <v>62</v>
      </c>
      <c r="L4" s="143" t="s">
        <v>5</v>
      </c>
      <c r="M4" s="144" t="s">
        <v>6</v>
      </c>
      <c r="O4" s="124" t="s">
        <v>1</v>
      </c>
      <c r="P4" s="124" t="s">
        <v>3</v>
      </c>
      <c r="Q4" s="124" t="s">
        <v>2</v>
      </c>
      <c r="R4" s="124" t="s">
        <v>62</v>
      </c>
      <c r="S4" s="124" t="s">
        <v>5</v>
      </c>
      <c r="T4" s="155" t="s">
        <v>6</v>
      </c>
      <c r="V4" s="115" t="s">
        <v>1</v>
      </c>
      <c r="W4" s="115" t="s">
        <v>3</v>
      </c>
      <c r="X4" s="115" t="s">
        <v>2</v>
      </c>
      <c r="Y4" s="115" t="s">
        <v>62</v>
      </c>
      <c r="Z4" s="167" t="s">
        <v>5</v>
      </c>
      <c r="AA4" s="167" t="s">
        <v>6</v>
      </c>
      <c r="AC4" s="124" t="s">
        <v>1</v>
      </c>
      <c r="AD4" s="124" t="s">
        <v>3</v>
      </c>
      <c r="AE4" s="124" t="s">
        <v>2</v>
      </c>
      <c r="AF4" s="124" t="s">
        <v>62</v>
      </c>
      <c r="AG4" s="124" t="s">
        <v>5</v>
      </c>
      <c r="AH4" s="171" t="s">
        <v>6</v>
      </c>
    </row>
    <row r="5" spans="1:34">
      <c r="A5" s="136" t="s">
        <v>7</v>
      </c>
      <c r="B5" s="136" t="s">
        <v>9</v>
      </c>
      <c r="C5" s="136" t="s">
        <v>8</v>
      </c>
      <c r="D5" s="136" t="s">
        <v>63</v>
      </c>
      <c r="E5" s="135">
        <v>79</v>
      </c>
      <c r="F5" s="134">
        <v>190.43</v>
      </c>
      <c r="H5" s="142" t="s">
        <v>7</v>
      </c>
      <c r="I5" s="142" t="s">
        <v>9</v>
      </c>
      <c r="J5" s="142" t="s">
        <v>8</v>
      </c>
      <c r="K5" s="142" t="s">
        <v>63</v>
      </c>
      <c r="L5" s="145">
        <v>81</v>
      </c>
      <c r="M5" s="146">
        <v>192.29999999999998</v>
      </c>
      <c r="O5" s="156" t="s">
        <v>7</v>
      </c>
      <c r="P5" s="156" t="s">
        <v>9</v>
      </c>
      <c r="Q5" s="156" t="s">
        <v>8</v>
      </c>
      <c r="R5" s="156" t="s">
        <v>63</v>
      </c>
      <c r="S5" s="157">
        <v>83</v>
      </c>
      <c r="T5" s="158">
        <v>197.72</v>
      </c>
      <c r="V5" s="110" t="s">
        <v>7</v>
      </c>
      <c r="W5" s="110" t="s">
        <v>9</v>
      </c>
      <c r="X5" s="34" t="s">
        <v>8</v>
      </c>
      <c r="Y5" s="34" t="s">
        <v>63</v>
      </c>
      <c r="Z5" s="11">
        <v>86</v>
      </c>
      <c r="AA5" s="11">
        <v>207.19</v>
      </c>
      <c r="AC5" s="156" t="s">
        <v>7</v>
      </c>
      <c r="AD5" s="156" t="s">
        <v>9</v>
      </c>
      <c r="AE5" s="156" t="s">
        <v>8</v>
      </c>
      <c r="AF5" s="156" t="s">
        <v>63</v>
      </c>
      <c r="AG5" s="157">
        <v>89</v>
      </c>
      <c r="AH5" s="172">
        <v>210.5</v>
      </c>
    </row>
    <row r="6" spans="1:34">
      <c r="A6" s="133"/>
      <c r="B6" s="133"/>
      <c r="C6" s="133"/>
      <c r="D6" s="132" t="s">
        <v>64</v>
      </c>
      <c r="E6" s="131">
        <v>63</v>
      </c>
      <c r="F6" s="130">
        <v>167.17</v>
      </c>
      <c r="H6" s="147"/>
      <c r="I6" s="147"/>
      <c r="J6" s="147"/>
      <c r="K6" s="148" t="s">
        <v>64</v>
      </c>
      <c r="L6" s="149">
        <v>63</v>
      </c>
      <c r="M6" s="150">
        <v>169.05</v>
      </c>
      <c r="O6" s="159"/>
      <c r="P6" s="159"/>
      <c r="Q6" s="159"/>
      <c r="R6" s="160" t="s">
        <v>64</v>
      </c>
      <c r="S6" s="161">
        <v>61</v>
      </c>
      <c r="T6" s="162">
        <v>164.07</v>
      </c>
      <c r="V6" s="110"/>
      <c r="W6" s="110"/>
      <c r="X6" s="34"/>
      <c r="Y6" s="34" t="s">
        <v>64</v>
      </c>
      <c r="Z6" s="11">
        <v>61</v>
      </c>
      <c r="AA6" s="11">
        <v>163.49</v>
      </c>
      <c r="AC6" s="173"/>
      <c r="AD6" s="173"/>
      <c r="AE6" s="173"/>
      <c r="AF6" s="160" t="s">
        <v>64</v>
      </c>
      <c r="AG6" s="161">
        <v>63</v>
      </c>
      <c r="AH6" s="4">
        <v>169.21</v>
      </c>
    </row>
    <row r="7" spans="1:34">
      <c r="A7" s="133"/>
      <c r="B7" s="133"/>
      <c r="C7" s="133"/>
      <c r="D7" s="132" t="s">
        <v>65</v>
      </c>
      <c r="E7" s="131">
        <v>63</v>
      </c>
      <c r="F7" s="130">
        <v>355.08</v>
      </c>
      <c r="H7" s="147"/>
      <c r="I7" s="147"/>
      <c r="J7" s="147"/>
      <c r="K7" s="148" t="s">
        <v>65</v>
      </c>
      <c r="L7" s="149">
        <v>64</v>
      </c>
      <c r="M7" s="150">
        <v>351.73</v>
      </c>
      <c r="O7" s="159"/>
      <c r="P7" s="159"/>
      <c r="Q7" s="159"/>
      <c r="R7" s="160" t="s">
        <v>65</v>
      </c>
      <c r="S7" s="161">
        <v>64</v>
      </c>
      <c r="T7" s="162">
        <v>355.63</v>
      </c>
      <c r="V7" s="110"/>
      <c r="W7" s="110"/>
      <c r="X7" s="34"/>
      <c r="Y7" s="34" t="s">
        <v>65</v>
      </c>
      <c r="Z7" s="11">
        <v>65</v>
      </c>
      <c r="AA7" s="11">
        <v>345.11</v>
      </c>
      <c r="AC7" s="173"/>
      <c r="AD7" s="173"/>
      <c r="AE7" s="173"/>
      <c r="AF7" s="160" t="s">
        <v>65</v>
      </c>
      <c r="AG7" s="161">
        <v>65</v>
      </c>
      <c r="AH7" s="4">
        <v>359.86</v>
      </c>
    </row>
    <row r="8" spans="1:34">
      <c r="A8" s="133"/>
      <c r="B8" s="133"/>
      <c r="C8" s="133"/>
      <c r="D8" s="132" t="s">
        <v>66</v>
      </c>
      <c r="E8" s="131">
        <v>52</v>
      </c>
      <c r="F8" s="130">
        <v>465.31</v>
      </c>
      <c r="H8" s="147"/>
      <c r="I8" s="147"/>
      <c r="J8" s="147"/>
      <c r="K8" s="148" t="s">
        <v>66</v>
      </c>
      <c r="L8" s="149">
        <v>56</v>
      </c>
      <c r="M8" s="150">
        <v>490.33000000000004</v>
      </c>
      <c r="O8" s="159"/>
      <c r="P8" s="159"/>
      <c r="Q8" s="159"/>
      <c r="R8" s="160" t="s">
        <v>66</v>
      </c>
      <c r="S8" s="161">
        <v>52</v>
      </c>
      <c r="T8" s="162">
        <v>453.06</v>
      </c>
      <c r="V8" s="110"/>
      <c r="W8" s="110"/>
      <c r="X8" s="34"/>
      <c r="Y8" s="34" t="s">
        <v>66</v>
      </c>
      <c r="Z8" s="11">
        <v>51</v>
      </c>
      <c r="AA8" s="11">
        <v>447.63</v>
      </c>
      <c r="AC8" s="173"/>
      <c r="AD8" s="173"/>
      <c r="AE8" s="173"/>
      <c r="AF8" s="160" t="s">
        <v>66</v>
      </c>
      <c r="AG8" s="161">
        <v>50</v>
      </c>
      <c r="AH8" s="4">
        <v>440.54</v>
      </c>
    </row>
    <row r="9" spans="1:34">
      <c r="A9" s="133"/>
      <c r="B9" s="133"/>
      <c r="C9" s="133"/>
      <c r="D9" s="132" t="s">
        <v>67</v>
      </c>
      <c r="E9" s="131">
        <v>67</v>
      </c>
      <c r="F9" s="130">
        <v>705.02</v>
      </c>
      <c r="H9" s="147"/>
      <c r="I9" s="147"/>
      <c r="J9" s="147"/>
      <c r="K9" s="148" t="s">
        <v>67</v>
      </c>
      <c r="L9" s="149">
        <v>69</v>
      </c>
      <c r="M9" s="150">
        <v>708.8</v>
      </c>
      <c r="O9" s="159"/>
      <c r="P9" s="159"/>
      <c r="Q9" s="159"/>
      <c r="R9" s="160" t="s">
        <v>67</v>
      </c>
      <c r="S9" s="161">
        <v>69</v>
      </c>
      <c r="T9" s="162">
        <v>716.59999999999991</v>
      </c>
      <c r="V9" s="110"/>
      <c r="W9" s="110"/>
      <c r="X9" s="34"/>
      <c r="Y9" s="34" t="s">
        <v>67</v>
      </c>
      <c r="Z9" s="11">
        <v>68</v>
      </c>
      <c r="AA9" s="11">
        <v>704.4</v>
      </c>
      <c r="AC9" s="173"/>
      <c r="AD9" s="173"/>
      <c r="AE9" s="173"/>
      <c r="AF9" s="160" t="s">
        <v>67</v>
      </c>
      <c r="AG9" s="161">
        <v>71</v>
      </c>
      <c r="AH9" s="4">
        <v>721.55</v>
      </c>
    </row>
    <row r="10" spans="1:34">
      <c r="A10" s="133"/>
      <c r="B10" s="133"/>
      <c r="C10" s="133"/>
      <c r="D10" s="132" t="s">
        <v>68</v>
      </c>
      <c r="E10" s="131">
        <v>48</v>
      </c>
      <c r="F10" s="130">
        <v>701.34999999999991</v>
      </c>
      <c r="H10" s="147"/>
      <c r="I10" s="147"/>
      <c r="J10" s="147"/>
      <c r="K10" s="148" t="s">
        <v>68</v>
      </c>
      <c r="L10" s="149">
        <v>48</v>
      </c>
      <c r="M10" s="150">
        <v>694.43000000000006</v>
      </c>
      <c r="O10" s="159"/>
      <c r="P10" s="159"/>
      <c r="Q10" s="159"/>
      <c r="R10" s="160" t="s">
        <v>68</v>
      </c>
      <c r="S10" s="161">
        <v>51</v>
      </c>
      <c r="T10" s="162">
        <v>717.19</v>
      </c>
      <c r="V10" s="110"/>
      <c r="W10" s="110"/>
      <c r="X10" s="34"/>
      <c r="Y10" s="34" t="s">
        <v>68</v>
      </c>
      <c r="Z10" s="11">
        <v>54</v>
      </c>
      <c r="AA10" s="11">
        <v>739.79</v>
      </c>
      <c r="AC10" s="173"/>
      <c r="AD10" s="173"/>
      <c r="AE10" s="173"/>
      <c r="AF10" s="160" t="s">
        <v>68</v>
      </c>
      <c r="AG10" s="161">
        <v>57</v>
      </c>
      <c r="AH10" s="4">
        <v>785.42000000000007</v>
      </c>
    </row>
    <row r="11" spans="1:34">
      <c r="A11" s="133"/>
      <c r="B11" s="133"/>
      <c r="C11" s="133"/>
      <c r="D11" s="132" t="s">
        <v>69</v>
      </c>
      <c r="E11" s="131">
        <v>51</v>
      </c>
      <c r="F11" s="130">
        <v>717.1</v>
      </c>
      <c r="H11" s="147"/>
      <c r="I11" s="147"/>
      <c r="J11" s="147"/>
      <c r="K11" s="148" t="s">
        <v>69</v>
      </c>
      <c r="L11" s="149">
        <v>54</v>
      </c>
      <c r="M11" s="150">
        <v>792.45</v>
      </c>
      <c r="O11" s="159"/>
      <c r="P11" s="159"/>
      <c r="Q11" s="159"/>
      <c r="R11" s="160" t="s">
        <v>69</v>
      </c>
      <c r="S11" s="161">
        <v>47</v>
      </c>
      <c r="T11" s="162">
        <v>684.29</v>
      </c>
      <c r="V11" s="110"/>
      <c r="W11" s="110"/>
      <c r="X11" s="34"/>
      <c r="Y11" s="34" t="s">
        <v>69</v>
      </c>
      <c r="Z11" s="11">
        <v>49</v>
      </c>
      <c r="AA11" s="11">
        <v>698.56999999999994</v>
      </c>
      <c r="AC11" s="173"/>
      <c r="AD11" s="173"/>
      <c r="AE11" s="173"/>
      <c r="AF11" s="160" t="s">
        <v>69</v>
      </c>
      <c r="AG11" s="161">
        <v>49</v>
      </c>
      <c r="AH11" s="4">
        <v>697.46</v>
      </c>
    </row>
    <row r="12" spans="1:34">
      <c r="A12" s="133"/>
      <c r="B12" s="133"/>
      <c r="C12" s="133"/>
      <c r="D12" s="132" t="s">
        <v>70</v>
      </c>
      <c r="E12" s="131">
        <v>33</v>
      </c>
      <c r="F12" s="130">
        <v>617.44000000000005</v>
      </c>
      <c r="H12" s="147"/>
      <c r="I12" s="147"/>
      <c r="J12" s="147"/>
      <c r="K12" s="148" t="s">
        <v>70</v>
      </c>
      <c r="L12" s="149">
        <v>33</v>
      </c>
      <c r="M12" s="150">
        <v>632.83999999999992</v>
      </c>
      <c r="O12" s="159"/>
      <c r="P12" s="159"/>
      <c r="Q12" s="159"/>
      <c r="R12" s="160" t="s">
        <v>70</v>
      </c>
      <c r="S12" s="161">
        <v>32</v>
      </c>
      <c r="T12" s="162">
        <v>595.95000000000005</v>
      </c>
      <c r="V12" s="110"/>
      <c r="W12" s="110"/>
      <c r="X12" s="34"/>
      <c r="Y12" s="34" t="s">
        <v>70</v>
      </c>
      <c r="Z12" s="11">
        <v>32</v>
      </c>
      <c r="AA12" s="11">
        <v>595.95000000000005</v>
      </c>
      <c r="AC12" s="173"/>
      <c r="AD12" s="173"/>
      <c r="AE12" s="173"/>
      <c r="AF12" s="160" t="s">
        <v>70</v>
      </c>
      <c r="AG12" s="161">
        <v>33</v>
      </c>
      <c r="AH12" s="4">
        <v>604.72</v>
      </c>
    </row>
    <row r="13" spans="1:34">
      <c r="A13" s="133"/>
      <c r="B13" s="133"/>
      <c r="C13" s="133"/>
      <c r="D13" s="132" t="s">
        <v>71</v>
      </c>
      <c r="E13" s="131">
        <v>15</v>
      </c>
      <c r="F13" s="130">
        <v>227.36</v>
      </c>
      <c r="H13" s="147"/>
      <c r="I13" s="147"/>
      <c r="J13" s="147"/>
      <c r="K13" s="148" t="s">
        <v>71</v>
      </c>
      <c r="L13" s="149">
        <v>15</v>
      </c>
      <c r="M13" s="150">
        <v>232.24</v>
      </c>
      <c r="O13" s="159"/>
      <c r="P13" s="159"/>
      <c r="Q13" s="159"/>
      <c r="R13" s="160" t="s">
        <v>71</v>
      </c>
      <c r="S13" s="161">
        <v>16</v>
      </c>
      <c r="T13" s="162">
        <v>277.77999999999997</v>
      </c>
      <c r="V13" s="110"/>
      <c r="W13" s="110"/>
      <c r="X13" s="34"/>
      <c r="Y13" s="34" t="s">
        <v>71</v>
      </c>
      <c r="Z13" s="11">
        <v>15</v>
      </c>
      <c r="AA13" s="11">
        <v>266.78999999999996</v>
      </c>
      <c r="AC13" s="173"/>
      <c r="AD13" s="173"/>
      <c r="AE13" s="173"/>
      <c r="AF13" s="160" t="s">
        <v>71</v>
      </c>
      <c r="AG13" s="161">
        <v>15</v>
      </c>
      <c r="AH13" s="4">
        <v>266.78999999999996</v>
      </c>
    </row>
    <row r="14" spans="1:34">
      <c r="A14" s="133"/>
      <c r="B14" s="133"/>
      <c r="C14" s="133"/>
      <c r="D14" s="132" t="s">
        <v>72</v>
      </c>
      <c r="E14" s="131">
        <v>1</v>
      </c>
      <c r="F14" s="130">
        <v>21.77</v>
      </c>
      <c r="H14" s="147"/>
      <c r="I14" s="147"/>
      <c r="J14" s="147"/>
      <c r="K14" s="148" t="s">
        <v>72</v>
      </c>
      <c r="L14" s="149">
        <v>2</v>
      </c>
      <c r="M14" s="150">
        <v>38.1</v>
      </c>
      <c r="O14" s="159"/>
      <c r="P14" s="159"/>
      <c r="Q14" s="159"/>
      <c r="R14" s="160" t="s">
        <v>72</v>
      </c>
      <c r="S14" s="161">
        <v>4</v>
      </c>
      <c r="T14" s="162">
        <v>62.39</v>
      </c>
      <c r="V14" s="110"/>
      <c r="W14" s="110"/>
      <c r="X14" s="34"/>
      <c r="Y14" s="34" t="s">
        <v>72</v>
      </c>
      <c r="Z14" s="11">
        <v>4</v>
      </c>
      <c r="AA14" s="11">
        <v>62.39</v>
      </c>
      <c r="AC14" s="173"/>
      <c r="AD14" s="173"/>
      <c r="AE14" s="173"/>
      <c r="AF14" s="160" t="s">
        <v>72</v>
      </c>
      <c r="AG14" s="161">
        <v>4</v>
      </c>
      <c r="AH14" s="4">
        <v>62.39</v>
      </c>
    </row>
    <row r="15" spans="1:34">
      <c r="A15" s="133"/>
      <c r="B15" s="133"/>
      <c r="C15" s="133"/>
      <c r="D15" s="132" t="s">
        <v>73</v>
      </c>
      <c r="E15" s="131">
        <v>57</v>
      </c>
      <c r="F15" s="130">
        <v>123.07000000000001</v>
      </c>
      <c r="H15" s="147"/>
      <c r="I15" s="147"/>
      <c r="J15" s="147"/>
      <c r="K15" s="148" t="s">
        <v>73</v>
      </c>
      <c r="L15" s="149">
        <v>57</v>
      </c>
      <c r="M15" s="150">
        <v>123.19</v>
      </c>
      <c r="O15" s="159"/>
      <c r="P15" s="159"/>
      <c r="Q15" s="159"/>
      <c r="R15" s="160" t="s">
        <v>73</v>
      </c>
      <c r="S15" s="161">
        <v>56</v>
      </c>
      <c r="T15" s="162">
        <v>122.17</v>
      </c>
      <c r="V15" s="110"/>
      <c r="W15" s="110"/>
      <c r="X15" s="34"/>
      <c r="Y15" s="34" t="s">
        <v>73</v>
      </c>
      <c r="Z15" s="11">
        <v>58</v>
      </c>
      <c r="AA15" s="11">
        <v>126.07000000000001</v>
      </c>
      <c r="AC15" s="173"/>
      <c r="AD15" s="173"/>
      <c r="AE15" s="173"/>
      <c r="AF15" s="160" t="s">
        <v>73</v>
      </c>
      <c r="AG15" s="161">
        <v>58</v>
      </c>
      <c r="AH15" s="4">
        <v>122.27</v>
      </c>
    </row>
    <row r="16" spans="1:34">
      <c r="A16" s="133"/>
      <c r="B16" s="133"/>
      <c r="C16" s="133"/>
      <c r="D16" s="132" t="s">
        <v>74</v>
      </c>
      <c r="E16" s="131">
        <v>57</v>
      </c>
      <c r="F16" s="130">
        <v>128.44999999999999</v>
      </c>
      <c r="H16" s="147"/>
      <c r="I16" s="147"/>
      <c r="J16" s="147"/>
      <c r="K16" s="148" t="s">
        <v>74</v>
      </c>
      <c r="L16" s="149">
        <v>59</v>
      </c>
      <c r="M16" s="150">
        <v>136.44</v>
      </c>
      <c r="O16" s="159"/>
      <c r="P16" s="159"/>
      <c r="Q16" s="159"/>
      <c r="R16" s="160" t="s">
        <v>74</v>
      </c>
      <c r="S16" s="161">
        <v>57</v>
      </c>
      <c r="T16" s="162">
        <v>131.52000000000001</v>
      </c>
      <c r="V16" s="110"/>
      <c r="W16" s="110"/>
      <c r="X16" s="34"/>
      <c r="Y16" s="34" t="s">
        <v>74</v>
      </c>
      <c r="Z16" s="11">
        <v>54</v>
      </c>
      <c r="AA16" s="11">
        <v>122.85</v>
      </c>
      <c r="AC16" s="173"/>
      <c r="AD16" s="173"/>
      <c r="AE16" s="173"/>
      <c r="AF16" s="160" t="s">
        <v>74</v>
      </c>
      <c r="AG16" s="161">
        <v>56</v>
      </c>
      <c r="AH16" s="4">
        <v>127.11000000000001</v>
      </c>
    </row>
    <row r="17" spans="1:34">
      <c r="A17" s="133"/>
      <c r="B17" s="133"/>
      <c r="C17" s="133"/>
      <c r="D17" s="132" t="s">
        <v>75</v>
      </c>
      <c r="E17" s="131">
        <v>53</v>
      </c>
      <c r="F17" s="130">
        <v>241.47000000000003</v>
      </c>
      <c r="H17" s="147"/>
      <c r="I17" s="147"/>
      <c r="J17" s="147"/>
      <c r="K17" s="148" t="s">
        <v>75</v>
      </c>
      <c r="L17" s="149">
        <v>48</v>
      </c>
      <c r="M17" s="150">
        <v>222.53</v>
      </c>
      <c r="O17" s="159"/>
      <c r="P17" s="159"/>
      <c r="Q17" s="159"/>
      <c r="R17" s="160" t="s">
        <v>75</v>
      </c>
      <c r="S17" s="161">
        <v>48</v>
      </c>
      <c r="T17" s="162">
        <v>219.22</v>
      </c>
      <c r="V17" s="110"/>
      <c r="W17" s="110"/>
      <c r="X17" s="34"/>
      <c r="Y17" s="34" t="s">
        <v>75</v>
      </c>
      <c r="Z17" s="11">
        <v>53</v>
      </c>
      <c r="AA17" s="11">
        <v>233.45</v>
      </c>
      <c r="AC17" s="173"/>
      <c r="AD17" s="173"/>
      <c r="AE17" s="173"/>
      <c r="AF17" s="160" t="s">
        <v>75</v>
      </c>
      <c r="AG17" s="161">
        <v>53</v>
      </c>
      <c r="AH17" s="4">
        <v>231.01999999999998</v>
      </c>
    </row>
    <row r="18" spans="1:34">
      <c r="A18" s="133"/>
      <c r="B18" s="133"/>
      <c r="C18" s="133"/>
      <c r="D18" s="132" t="s">
        <v>76</v>
      </c>
      <c r="E18" s="131">
        <v>47</v>
      </c>
      <c r="F18" s="130">
        <v>388.35</v>
      </c>
      <c r="H18" s="147"/>
      <c r="I18" s="147"/>
      <c r="J18" s="147"/>
      <c r="K18" s="148" t="s">
        <v>76</v>
      </c>
      <c r="L18" s="149">
        <v>51</v>
      </c>
      <c r="M18" s="150">
        <v>405.98</v>
      </c>
      <c r="O18" s="159"/>
      <c r="P18" s="159"/>
      <c r="Q18" s="159"/>
      <c r="R18" s="160" t="s">
        <v>76</v>
      </c>
      <c r="S18" s="161">
        <v>52</v>
      </c>
      <c r="T18" s="162">
        <v>412.07</v>
      </c>
      <c r="V18" s="110"/>
      <c r="W18" s="110"/>
      <c r="X18" s="34"/>
      <c r="Y18" s="34" t="s">
        <v>76</v>
      </c>
      <c r="Z18" s="11">
        <v>53</v>
      </c>
      <c r="AA18" s="11">
        <v>403.13</v>
      </c>
      <c r="AC18" s="173"/>
      <c r="AD18" s="173"/>
      <c r="AE18" s="173"/>
      <c r="AF18" s="160" t="s">
        <v>76</v>
      </c>
      <c r="AG18" s="161">
        <v>54</v>
      </c>
      <c r="AH18" s="4">
        <v>390.62</v>
      </c>
    </row>
    <row r="19" spans="1:34">
      <c r="A19" s="133"/>
      <c r="B19" s="133"/>
      <c r="C19" s="133"/>
      <c r="D19" s="132" t="s">
        <v>77</v>
      </c>
      <c r="E19" s="131">
        <v>57</v>
      </c>
      <c r="F19" s="130">
        <v>541.15</v>
      </c>
      <c r="H19" s="147"/>
      <c r="I19" s="147"/>
      <c r="J19" s="147"/>
      <c r="K19" s="148" t="s">
        <v>77</v>
      </c>
      <c r="L19" s="149">
        <v>57</v>
      </c>
      <c r="M19" s="150">
        <v>538.41999999999996</v>
      </c>
      <c r="O19" s="159"/>
      <c r="P19" s="159"/>
      <c r="Q19" s="159"/>
      <c r="R19" s="160" t="s">
        <v>77</v>
      </c>
      <c r="S19" s="161">
        <v>58</v>
      </c>
      <c r="T19" s="162">
        <v>541.88</v>
      </c>
      <c r="V19" s="110"/>
      <c r="W19" s="110"/>
      <c r="X19" s="34"/>
      <c r="Y19" s="34" t="s">
        <v>77</v>
      </c>
      <c r="Z19" s="11">
        <v>59</v>
      </c>
      <c r="AA19" s="11">
        <v>559.38</v>
      </c>
      <c r="AC19" s="173"/>
      <c r="AD19" s="173"/>
      <c r="AE19" s="173"/>
      <c r="AF19" s="160" t="s">
        <v>77</v>
      </c>
      <c r="AG19" s="161">
        <v>61</v>
      </c>
      <c r="AH19" s="4">
        <v>583.13</v>
      </c>
    </row>
    <row r="20" spans="1:34">
      <c r="A20" s="133"/>
      <c r="B20" s="133"/>
      <c r="C20" s="133"/>
      <c r="D20" s="132" t="s">
        <v>78</v>
      </c>
      <c r="E20" s="131">
        <v>54</v>
      </c>
      <c r="F20" s="130">
        <v>642.13</v>
      </c>
      <c r="H20" s="147"/>
      <c r="I20" s="147"/>
      <c r="J20" s="147"/>
      <c r="K20" s="148" t="s">
        <v>78</v>
      </c>
      <c r="L20" s="149">
        <v>52</v>
      </c>
      <c r="M20" s="150">
        <v>596.07999999999993</v>
      </c>
      <c r="O20" s="159"/>
      <c r="P20" s="159"/>
      <c r="Q20" s="159"/>
      <c r="R20" s="160" t="s">
        <v>78</v>
      </c>
      <c r="S20" s="161">
        <v>50</v>
      </c>
      <c r="T20" s="162">
        <v>581.77</v>
      </c>
      <c r="V20" s="110"/>
      <c r="W20" s="110"/>
      <c r="X20" s="34"/>
      <c r="Y20" s="34" t="s">
        <v>78</v>
      </c>
      <c r="Z20" s="11">
        <v>50</v>
      </c>
      <c r="AA20" s="11">
        <v>606.57000000000005</v>
      </c>
      <c r="AC20" s="173"/>
      <c r="AD20" s="173"/>
      <c r="AE20" s="173"/>
      <c r="AF20" s="160" t="s">
        <v>78</v>
      </c>
      <c r="AG20" s="161">
        <v>51</v>
      </c>
      <c r="AH20" s="4">
        <v>603.18000000000006</v>
      </c>
    </row>
    <row r="21" spans="1:34">
      <c r="A21" s="133"/>
      <c r="B21" s="133"/>
      <c r="C21" s="133"/>
      <c r="D21" s="132" t="s">
        <v>79</v>
      </c>
      <c r="E21" s="131">
        <v>51</v>
      </c>
      <c r="F21" s="130">
        <v>700.78</v>
      </c>
      <c r="H21" s="147"/>
      <c r="I21" s="147"/>
      <c r="J21" s="147"/>
      <c r="K21" s="148" t="s">
        <v>79</v>
      </c>
      <c r="L21" s="149">
        <v>51</v>
      </c>
      <c r="M21" s="150">
        <v>708.62</v>
      </c>
      <c r="O21" s="159"/>
      <c r="P21" s="159"/>
      <c r="Q21" s="159"/>
      <c r="R21" s="160" t="s">
        <v>79</v>
      </c>
      <c r="S21" s="161">
        <v>52</v>
      </c>
      <c r="T21" s="162">
        <v>658.9</v>
      </c>
      <c r="V21" s="110"/>
      <c r="W21" s="110"/>
      <c r="X21" s="34"/>
      <c r="Y21" s="34" t="s">
        <v>79</v>
      </c>
      <c r="Z21" s="11">
        <v>47</v>
      </c>
      <c r="AA21" s="11">
        <v>625.77</v>
      </c>
      <c r="AC21" s="173"/>
      <c r="AD21" s="173"/>
      <c r="AE21" s="173"/>
      <c r="AF21" s="160" t="s">
        <v>79</v>
      </c>
      <c r="AG21" s="161">
        <v>49</v>
      </c>
      <c r="AH21" s="4">
        <v>651.76</v>
      </c>
    </row>
    <row r="22" spans="1:34">
      <c r="A22" s="133"/>
      <c r="B22" s="133"/>
      <c r="C22" s="133"/>
      <c r="D22" s="132" t="s">
        <v>80</v>
      </c>
      <c r="E22" s="131">
        <v>33</v>
      </c>
      <c r="F22" s="130">
        <v>622.28</v>
      </c>
      <c r="H22" s="147"/>
      <c r="I22" s="147"/>
      <c r="J22" s="147"/>
      <c r="K22" s="148" t="s">
        <v>80</v>
      </c>
      <c r="L22" s="149">
        <v>33</v>
      </c>
      <c r="M22" s="150">
        <v>622.28</v>
      </c>
      <c r="O22" s="159"/>
      <c r="P22" s="159"/>
      <c r="Q22" s="159"/>
      <c r="R22" s="160" t="s">
        <v>80</v>
      </c>
      <c r="S22" s="161">
        <v>31</v>
      </c>
      <c r="T22" s="162">
        <v>609.28</v>
      </c>
      <c r="V22" s="110"/>
      <c r="W22" s="110"/>
      <c r="X22" s="34"/>
      <c r="Y22" s="34" t="s">
        <v>80</v>
      </c>
      <c r="Z22" s="11">
        <v>34</v>
      </c>
      <c r="AA22" s="11">
        <v>663.41000000000008</v>
      </c>
      <c r="AC22" s="173"/>
      <c r="AD22" s="173"/>
      <c r="AE22" s="173"/>
      <c r="AF22" s="160" t="s">
        <v>80</v>
      </c>
      <c r="AG22" s="161">
        <v>32</v>
      </c>
      <c r="AH22" s="4">
        <v>624.47</v>
      </c>
    </row>
    <row r="23" spans="1:34">
      <c r="A23" s="133"/>
      <c r="B23" s="133"/>
      <c r="C23" s="133"/>
      <c r="D23" s="132" t="s">
        <v>81</v>
      </c>
      <c r="E23" s="131">
        <v>10</v>
      </c>
      <c r="F23" s="130">
        <v>194.99</v>
      </c>
      <c r="H23" s="147"/>
      <c r="I23" s="147"/>
      <c r="J23" s="147"/>
      <c r="K23" s="148" t="s">
        <v>81</v>
      </c>
      <c r="L23" s="149">
        <v>10</v>
      </c>
      <c r="M23" s="150">
        <v>194.99</v>
      </c>
      <c r="O23" s="159"/>
      <c r="P23" s="159"/>
      <c r="Q23" s="159"/>
      <c r="R23" s="160" t="s">
        <v>81</v>
      </c>
      <c r="S23" s="161">
        <v>12</v>
      </c>
      <c r="T23" s="162">
        <v>221.67000000000002</v>
      </c>
      <c r="V23" s="110"/>
      <c r="W23" s="110"/>
      <c r="X23" s="34"/>
      <c r="Y23" s="34" t="s">
        <v>81</v>
      </c>
      <c r="Z23" s="11">
        <v>12</v>
      </c>
      <c r="AA23" s="11">
        <v>226.03000000000003</v>
      </c>
      <c r="AC23" s="173"/>
      <c r="AD23" s="173"/>
      <c r="AE23" s="173"/>
      <c r="AF23" s="160" t="s">
        <v>81</v>
      </c>
      <c r="AG23" s="161">
        <v>13</v>
      </c>
      <c r="AH23" s="4">
        <v>245.72000000000003</v>
      </c>
    </row>
    <row r="24" spans="1:34">
      <c r="A24" s="133"/>
      <c r="B24" s="133"/>
      <c r="C24" s="133"/>
      <c r="D24" s="132" t="s">
        <v>82</v>
      </c>
      <c r="E24" s="131">
        <v>4</v>
      </c>
      <c r="F24" s="130">
        <v>70.91</v>
      </c>
      <c r="H24" s="147"/>
      <c r="I24" s="147"/>
      <c r="J24" s="147"/>
      <c r="K24" s="148" t="s">
        <v>82</v>
      </c>
      <c r="L24" s="149">
        <v>4</v>
      </c>
      <c r="M24" s="150">
        <v>70.91</v>
      </c>
      <c r="O24" s="159"/>
      <c r="P24" s="159"/>
      <c r="Q24" s="159"/>
      <c r="R24" s="160" t="s">
        <v>82</v>
      </c>
      <c r="S24" s="161">
        <v>5</v>
      </c>
      <c r="T24" s="162">
        <v>90.13</v>
      </c>
      <c r="V24" s="110"/>
      <c r="W24" s="110"/>
      <c r="X24" s="34"/>
      <c r="Y24" s="34" t="s">
        <v>82</v>
      </c>
      <c r="Z24" s="11">
        <v>6</v>
      </c>
      <c r="AA24" s="11">
        <v>101.13</v>
      </c>
      <c r="AC24" s="173"/>
      <c r="AD24" s="173"/>
      <c r="AE24" s="173"/>
      <c r="AF24" s="160" t="s">
        <v>82</v>
      </c>
      <c r="AG24" s="161">
        <v>6</v>
      </c>
      <c r="AH24" s="4">
        <v>101.13</v>
      </c>
    </row>
    <row r="25" spans="1:34">
      <c r="A25" s="133"/>
      <c r="B25" s="133"/>
      <c r="C25" s="133"/>
      <c r="D25" s="132" t="s">
        <v>83</v>
      </c>
      <c r="E25" s="131">
        <v>4</v>
      </c>
      <c r="F25" s="130">
        <v>11.38</v>
      </c>
      <c r="H25" s="147"/>
      <c r="I25" s="147"/>
      <c r="J25" s="147"/>
      <c r="K25" s="148" t="s">
        <v>83</v>
      </c>
      <c r="L25" s="149">
        <v>4</v>
      </c>
      <c r="M25" s="150">
        <v>11.38</v>
      </c>
      <c r="O25" s="159"/>
      <c r="P25" s="159"/>
      <c r="Q25" s="159"/>
      <c r="R25" s="160" t="s">
        <v>83</v>
      </c>
      <c r="S25" s="161">
        <v>4</v>
      </c>
      <c r="T25" s="162">
        <v>11.38</v>
      </c>
      <c r="V25" s="110"/>
      <c r="W25" s="110"/>
      <c r="X25" s="34"/>
      <c r="Y25" s="34" t="s">
        <v>83</v>
      </c>
      <c r="Z25" s="11">
        <v>4</v>
      </c>
      <c r="AA25" s="11">
        <v>11.38</v>
      </c>
      <c r="AC25" s="173"/>
      <c r="AD25" s="173"/>
      <c r="AE25" s="173"/>
      <c r="AF25" s="160" t="s">
        <v>83</v>
      </c>
      <c r="AG25" s="161">
        <v>2</v>
      </c>
      <c r="AH25" s="4">
        <v>7.44</v>
      </c>
    </row>
    <row r="26" spans="1:34">
      <c r="A26" s="133"/>
      <c r="B26" s="133"/>
      <c r="C26" s="133"/>
      <c r="D26" s="132" t="s">
        <v>84</v>
      </c>
      <c r="E26" s="131">
        <v>6</v>
      </c>
      <c r="F26" s="130">
        <v>25.4</v>
      </c>
      <c r="H26" s="147"/>
      <c r="I26" s="147"/>
      <c r="J26" s="147"/>
      <c r="K26" s="148" t="s">
        <v>84</v>
      </c>
      <c r="L26" s="149">
        <v>7</v>
      </c>
      <c r="M26" s="150">
        <v>21.79</v>
      </c>
      <c r="O26" s="159"/>
      <c r="P26" s="159"/>
      <c r="Q26" s="159"/>
      <c r="R26" s="160" t="s">
        <v>84</v>
      </c>
      <c r="S26" s="161">
        <v>6</v>
      </c>
      <c r="T26" s="162">
        <v>25.4</v>
      </c>
      <c r="V26" s="110"/>
      <c r="W26" s="110"/>
      <c r="X26" s="34"/>
      <c r="Y26" s="34" t="s">
        <v>84</v>
      </c>
      <c r="Z26" s="11">
        <v>7</v>
      </c>
      <c r="AA26" s="11">
        <v>30.21</v>
      </c>
      <c r="AC26" s="173"/>
      <c r="AD26" s="173"/>
      <c r="AE26" s="173"/>
      <c r="AF26" s="160" t="s">
        <v>84</v>
      </c>
      <c r="AG26" s="161">
        <v>7</v>
      </c>
      <c r="AH26" s="4">
        <v>30.21</v>
      </c>
    </row>
    <row r="27" spans="1:34">
      <c r="A27" s="133"/>
      <c r="B27" s="133"/>
      <c r="C27" s="133"/>
      <c r="D27" s="132" t="s">
        <v>114</v>
      </c>
      <c r="E27" s="131">
        <v>1</v>
      </c>
      <c r="F27" s="130">
        <v>4.82</v>
      </c>
      <c r="H27" s="147"/>
      <c r="I27" s="147"/>
      <c r="J27" s="147"/>
      <c r="K27" s="148" t="s">
        <v>114</v>
      </c>
      <c r="L27" s="149">
        <v>2</v>
      </c>
      <c r="M27" s="150">
        <v>-10.27</v>
      </c>
      <c r="O27" s="159"/>
      <c r="P27" s="159"/>
      <c r="Q27" s="159"/>
      <c r="R27" s="160" t="s">
        <v>114</v>
      </c>
      <c r="S27" s="161">
        <v>1</v>
      </c>
      <c r="T27" s="162">
        <v>4.82</v>
      </c>
      <c r="V27" s="110"/>
      <c r="W27" s="110"/>
      <c r="X27" s="34"/>
      <c r="Y27" s="34" t="s">
        <v>114</v>
      </c>
      <c r="Z27" s="11">
        <v>2</v>
      </c>
      <c r="AA27" s="11">
        <v>17.07</v>
      </c>
      <c r="AC27" s="173"/>
      <c r="AD27" s="173"/>
      <c r="AE27" s="173"/>
      <c r="AF27" s="160" t="s">
        <v>114</v>
      </c>
      <c r="AG27" s="161">
        <v>2</v>
      </c>
      <c r="AH27" s="4">
        <v>17.07</v>
      </c>
    </row>
    <row r="28" spans="1:34">
      <c r="A28" s="133"/>
      <c r="B28" s="133"/>
      <c r="C28" s="133"/>
      <c r="D28" s="132" t="s">
        <v>120</v>
      </c>
      <c r="E28" s="131">
        <v>3</v>
      </c>
      <c r="F28" s="130">
        <v>44.46</v>
      </c>
      <c r="H28" s="147"/>
      <c r="I28" s="147"/>
      <c r="J28" s="147"/>
      <c r="K28" s="148" t="s">
        <v>120</v>
      </c>
      <c r="L28" s="149">
        <v>2</v>
      </c>
      <c r="M28" s="150">
        <v>34.56</v>
      </c>
      <c r="O28" s="159"/>
      <c r="P28" s="159"/>
      <c r="Q28" s="159"/>
      <c r="R28" s="160" t="s">
        <v>120</v>
      </c>
      <c r="S28" s="161">
        <v>2</v>
      </c>
      <c r="T28" s="162">
        <v>34.56</v>
      </c>
      <c r="V28" s="110"/>
      <c r="W28" s="110"/>
      <c r="X28" s="34"/>
      <c r="Y28" s="34" t="s">
        <v>120</v>
      </c>
      <c r="Z28" s="11">
        <v>2</v>
      </c>
      <c r="AA28" s="11">
        <v>34.56</v>
      </c>
      <c r="AC28" s="173"/>
      <c r="AD28" s="173"/>
      <c r="AE28" s="173"/>
      <c r="AF28" s="160" t="s">
        <v>120</v>
      </c>
      <c r="AG28" s="161">
        <v>2</v>
      </c>
      <c r="AH28" s="4">
        <v>34.56</v>
      </c>
    </row>
    <row r="29" spans="1:34">
      <c r="A29" s="133"/>
      <c r="B29" s="133"/>
      <c r="C29" s="133"/>
      <c r="D29" s="132" t="s">
        <v>85</v>
      </c>
      <c r="E29" s="131">
        <v>3</v>
      </c>
      <c r="F29" s="130">
        <v>60.39</v>
      </c>
      <c r="H29" s="147"/>
      <c r="I29" s="147"/>
      <c r="J29" s="147"/>
      <c r="K29" s="148" t="s">
        <v>85</v>
      </c>
      <c r="L29" s="149">
        <v>3</v>
      </c>
      <c r="M29" s="150">
        <v>60.39</v>
      </c>
      <c r="O29" s="159"/>
      <c r="P29" s="159"/>
      <c r="Q29" s="159"/>
      <c r="R29" s="160" t="s">
        <v>85</v>
      </c>
      <c r="S29" s="161">
        <v>3</v>
      </c>
      <c r="T29" s="162">
        <v>60.39</v>
      </c>
      <c r="V29" s="110"/>
      <c r="W29" s="110"/>
      <c r="X29" s="34"/>
      <c r="Y29" s="34" t="s">
        <v>85</v>
      </c>
      <c r="Z29" s="11">
        <v>3</v>
      </c>
      <c r="AA29" s="11">
        <v>60.39</v>
      </c>
      <c r="AC29" s="173"/>
      <c r="AD29" s="173"/>
      <c r="AE29" s="173"/>
      <c r="AF29" s="160" t="s">
        <v>85</v>
      </c>
      <c r="AG29" s="161">
        <v>4</v>
      </c>
      <c r="AH29" s="4">
        <v>137.63999999999999</v>
      </c>
    </row>
    <row r="30" spans="1:34">
      <c r="A30" s="133"/>
      <c r="B30" s="133"/>
      <c r="C30" s="133"/>
      <c r="D30" s="132" t="s">
        <v>86</v>
      </c>
      <c r="E30" s="131">
        <v>6</v>
      </c>
      <c r="F30" s="130">
        <v>80.09</v>
      </c>
      <c r="H30" s="147"/>
      <c r="I30" s="147"/>
      <c r="J30" s="147"/>
      <c r="K30" s="148" t="s">
        <v>86</v>
      </c>
      <c r="L30" s="149">
        <v>6</v>
      </c>
      <c r="M30" s="150">
        <v>70.41</v>
      </c>
      <c r="O30" s="159"/>
      <c r="P30" s="159"/>
      <c r="Q30" s="159"/>
      <c r="R30" s="160" t="s">
        <v>86</v>
      </c>
      <c r="S30" s="161">
        <v>6</v>
      </c>
      <c r="T30" s="162">
        <v>70.41</v>
      </c>
      <c r="V30" s="110"/>
      <c r="W30" s="110"/>
      <c r="X30" s="34"/>
      <c r="Y30" s="34" t="s">
        <v>86</v>
      </c>
      <c r="Z30" s="11">
        <v>6</v>
      </c>
      <c r="AA30" s="11">
        <v>70.41</v>
      </c>
      <c r="AC30" s="173"/>
      <c r="AD30" s="173"/>
      <c r="AE30" s="173"/>
      <c r="AF30" s="160" t="s">
        <v>86</v>
      </c>
      <c r="AG30" s="161">
        <v>7</v>
      </c>
      <c r="AH30" s="4">
        <v>79.56</v>
      </c>
    </row>
    <row r="31" spans="1:34">
      <c r="A31" s="133"/>
      <c r="B31" s="133"/>
      <c r="C31" s="133"/>
      <c r="D31" s="132" t="s">
        <v>87</v>
      </c>
      <c r="E31" s="131">
        <v>1</v>
      </c>
      <c r="F31" s="130">
        <v>9.1</v>
      </c>
      <c r="H31" s="147"/>
      <c r="I31" s="147"/>
      <c r="J31" s="147"/>
      <c r="K31" s="148" t="s">
        <v>87</v>
      </c>
      <c r="L31" s="149">
        <v>1</v>
      </c>
      <c r="M31" s="150">
        <v>9.1</v>
      </c>
      <c r="O31" s="159"/>
      <c r="P31" s="159"/>
      <c r="Q31" s="159"/>
      <c r="R31" s="160" t="s">
        <v>87</v>
      </c>
      <c r="S31" s="161">
        <v>4</v>
      </c>
      <c r="T31" s="162">
        <v>47.32</v>
      </c>
      <c r="V31" s="110"/>
      <c r="W31" s="110"/>
      <c r="X31" s="34"/>
      <c r="Y31" s="34" t="s">
        <v>87</v>
      </c>
      <c r="Z31" s="11">
        <v>1</v>
      </c>
      <c r="AA31" s="11">
        <v>9.1</v>
      </c>
      <c r="AC31" s="173"/>
      <c r="AD31" s="173"/>
      <c r="AE31" s="173"/>
      <c r="AF31" s="160" t="s">
        <v>87</v>
      </c>
      <c r="AG31" s="161">
        <v>2</v>
      </c>
      <c r="AH31" s="4">
        <v>17.579999999999998</v>
      </c>
    </row>
    <row r="32" spans="1:34">
      <c r="A32" s="133"/>
      <c r="B32" s="133"/>
      <c r="C32" s="133"/>
      <c r="D32" s="132" t="s">
        <v>121</v>
      </c>
      <c r="E32" s="131">
        <v>1</v>
      </c>
      <c r="F32" s="130">
        <v>0</v>
      </c>
      <c r="H32" s="147"/>
      <c r="I32" s="147"/>
      <c r="J32" s="147"/>
      <c r="K32" s="148" t="s">
        <v>143</v>
      </c>
      <c r="L32" s="149">
        <v>1</v>
      </c>
      <c r="M32" s="150">
        <v>-27.24</v>
      </c>
      <c r="O32" s="159"/>
      <c r="P32" s="159"/>
      <c r="Q32" s="159"/>
      <c r="R32" s="160" t="s">
        <v>143</v>
      </c>
      <c r="S32" s="161">
        <v>1</v>
      </c>
      <c r="T32" s="162">
        <v>27.24</v>
      </c>
      <c r="V32" s="110"/>
      <c r="W32" s="110"/>
      <c r="X32" s="34"/>
      <c r="Y32" s="34" t="s">
        <v>88</v>
      </c>
      <c r="Z32" s="11">
        <v>8056</v>
      </c>
      <c r="AA32" s="11">
        <v>98131.39</v>
      </c>
      <c r="AC32" s="173"/>
      <c r="AD32" s="173"/>
      <c r="AE32" s="173"/>
      <c r="AF32" s="160" t="s">
        <v>88</v>
      </c>
      <c r="AG32" s="161">
        <v>8041</v>
      </c>
      <c r="AH32" s="4">
        <v>97695.59</v>
      </c>
    </row>
    <row r="33" spans="1:34">
      <c r="A33" s="133"/>
      <c r="B33" s="133"/>
      <c r="C33" s="133"/>
      <c r="D33" s="132" t="s">
        <v>88</v>
      </c>
      <c r="E33" s="131">
        <v>8176</v>
      </c>
      <c r="F33" s="130">
        <v>100331.36999999998</v>
      </c>
      <c r="H33" s="147"/>
      <c r="I33" s="147"/>
      <c r="J33" s="147"/>
      <c r="K33" s="148" t="s">
        <v>88</v>
      </c>
      <c r="L33" s="149">
        <v>8087</v>
      </c>
      <c r="M33" s="150">
        <v>99084.07</v>
      </c>
      <c r="O33" s="159"/>
      <c r="P33" s="159"/>
      <c r="Q33" s="159"/>
      <c r="R33" s="160" t="s">
        <v>88</v>
      </c>
      <c r="S33" s="161">
        <v>8084</v>
      </c>
      <c r="T33" s="162">
        <v>98810.69</v>
      </c>
      <c r="V33" s="110"/>
      <c r="W33" s="110"/>
      <c r="X33" s="34"/>
      <c r="Y33" s="34" t="s">
        <v>89</v>
      </c>
      <c r="Z33" s="11">
        <v>7493</v>
      </c>
      <c r="AA33" s="11">
        <v>110515.55</v>
      </c>
      <c r="AC33" s="173"/>
      <c r="AD33" s="173"/>
      <c r="AE33" s="173"/>
      <c r="AF33" s="160" t="s">
        <v>89</v>
      </c>
      <c r="AG33" s="161">
        <v>7477</v>
      </c>
      <c r="AH33" s="4">
        <v>109938.86</v>
      </c>
    </row>
    <row r="34" spans="1:34">
      <c r="A34" s="133"/>
      <c r="B34" s="133"/>
      <c r="C34" s="133"/>
      <c r="D34" s="132" t="s">
        <v>89</v>
      </c>
      <c r="E34" s="131">
        <v>7531</v>
      </c>
      <c r="F34" s="130">
        <v>111665.87</v>
      </c>
      <c r="H34" s="147"/>
      <c r="I34" s="147"/>
      <c r="J34" s="147"/>
      <c r="K34" s="148" t="s">
        <v>89</v>
      </c>
      <c r="L34" s="149">
        <v>7510</v>
      </c>
      <c r="M34" s="150">
        <v>111256.49</v>
      </c>
      <c r="O34" s="159"/>
      <c r="P34" s="159"/>
      <c r="Q34" s="159"/>
      <c r="R34" s="160" t="s">
        <v>89</v>
      </c>
      <c r="S34" s="161">
        <v>7521</v>
      </c>
      <c r="T34" s="162">
        <v>111112.94</v>
      </c>
      <c r="V34" s="110"/>
      <c r="W34" s="110"/>
      <c r="X34" s="34"/>
      <c r="Y34" s="34" t="s">
        <v>90</v>
      </c>
      <c r="Z34" s="11">
        <v>8247</v>
      </c>
      <c r="AA34" s="11">
        <v>136154.32</v>
      </c>
      <c r="AC34" s="173"/>
      <c r="AD34" s="173"/>
      <c r="AE34" s="173"/>
      <c r="AF34" s="160" t="s">
        <v>90</v>
      </c>
      <c r="AG34" s="161">
        <v>8324</v>
      </c>
      <c r="AH34" s="4">
        <v>136862.32</v>
      </c>
    </row>
    <row r="35" spans="1:34">
      <c r="A35" s="133"/>
      <c r="B35" s="133"/>
      <c r="C35" s="133"/>
      <c r="D35" s="132" t="s">
        <v>90</v>
      </c>
      <c r="E35" s="131">
        <v>8215</v>
      </c>
      <c r="F35" s="130">
        <v>136079.04999999999</v>
      </c>
      <c r="H35" s="147"/>
      <c r="I35" s="147"/>
      <c r="J35" s="147"/>
      <c r="K35" s="148" t="s">
        <v>90</v>
      </c>
      <c r="L35" s="149">
        <v>8182</v>
      </c>
      <c r="M35" s="150">
        <v>135364.22999999998</v>
      </c>
      <c r="O35" s="159"/>
      <c r="P35" s="159"/>
      <c r="Q35" s="159"/>
      <c r="R35" s="160" t="s">
        <v>90</v>
      </c>
      <c r="S35" s="161">
        <v>8189</v>
      </c>
      <c r="T35" s="162">
        <v>135272.43</v>
      </c>
      <c r="V35" s="110"/>
      <c r="W35" s="110"/>
      <c r="X35" s="34"/>
      <c r="Y35" s="34" t="s">
        <v>91</v>
      </c>
      <c r="Z35" s="11">
        <v>8652</v>
      </c>
      <c r="AA35" s="11">
        <v>150449.41999999998</v>
      </c>
      <c r="AC35" s="173"/>
      <c r="AD35" s="173"/>
      <c r="AE35" s="173"/>
      <c r="AF35" s="160" t="s">
        <v>91</v>
      </c>
      <c r="AG35" s="161">
        <v>8627</v>
      </c>
      <c r="AH35" s="4">
        <v>150050.63</v>
      </c>
    </row>
    <row r="36" spans="1:34">
      <c r="A36" s="133"/>
      <c r="B36" s="133"/>
      <c r="C36" s="133"/>
      <c r="D36" s="132" t="s">
        <v>91</v>
      </c>
      <c r="E36" s="131">
        <v>8731</v>
      </c>
      <c r="F36" s="130">
        <v>152515.21000000002</v>
      </c>
      <c r="H36" s="147"/>
      <c r="I36" s="147"/>
      <c r="J36" s="147"/>
      <c r="K36" s="148" t="s">
        <v>91</v>
      </c>
      <c r="L36" s="149">
        <v>8707</v>
      </c>
      <c r="M36" s="150">
        <v>151743.18</v>
      </c>
      <c r="O36" s="159"/>
      <c r="P36" s="159"/>
      <c r="Q36" s="159"/>
      <c r="R36" s="160" t="s">
        <v>91</v>
      </c>
      <c r="S36" s="161">
        <v>8678</v>
      </c>
      <c r="T36" s="162">
        <v>151062.76</v>
      </c>
      <c r="V36" s="110"/>
      <c r="W36" s="110"/>
      <c r="X36" s="34"/>
      <c r="Y36" s="34" t="s">
        <v>92</v>
      </c>
      <c r="Z36" s="11">
        <v>8959</v>
      </c>
      <c r="AA36" s="11">
        <v>160728.08000000002</v>
      </c>
      <c r="AC36" s="173"/>
      <c r="AD36" s="173"/>
      <c r="AE36" s="173"/>
      <c r="AF36" s="160" t="s">
        <v>92</v>
      </c>
      <c r="AG36" s="161">
        <v>8995</v>
      </c>
      <c r="AH36" s="4">
        <v>161306.89000000001</v>
      </c>
    </row>
    <row r="37" spans="1:34">
      <c r="A37" s="133"/>
      <c r="B37" s="133"/>
      <c r="C37" s="133"/>
      <c r="D37" s="132" t="s">
        <v>92</v>
      </c>
      <c r="E37" s="131">
        <v>8933</v>
      </c>
      <c r="F37" s="130">
        <v>160673.22999999998</v>
      </c>
      <c r="H37" s="147"/>
      <c r="I37" s="147"/>
      <c r="J37" s="147"/>
      <c r="K37" s="148" t="s">
        <v>92</v>
      </c>
      <c r="L37" s="149">
        <v>8921</v>
      </c>
      <c r="M37" s="150">
        <v>160613.47</v>
      </c>
      <c r="O37" s="159"/>
      <c r="P37" s="159"/>
      <c r="Q37" s="159"/>
      <c r="R37" s="160" t="s">
        <v>92</v>
      </c>
      <c r="S37" s="161">
        <v>8938</v>
      </c>
      <c r="T37" s="162">
        <v>160608.77000000002</v>
      </c>
      <c r="V37" s="110"/>
      <c r="W37" s="110"/>
      <c r="X37" s="34"/>
      <c r="Y37" s="34" t="s">
        <v>93</v>
      </c>
      <c r="Z37" s="11">
        <v>9423</v>
      </c>
      <c r="AA37" s="11">
        <v>169930.13</v>
      </c>
      <c r="AC37" s="173"/>
      <c r="AD37" s="173"/>
      <c r="AE37" s="173"/>
      <c r="AF37" s="160" t="s">
        <v>93</v>
      </c>
      <c r="AG37" s="161">
        <v>9421</v>
      </c>
      <c r="AH37" s="4">
        <v>169809.31</v>
      </c>
    </row>
    <row r="38" spans="1:34">
      <c r="A38" s="133"/>
      <c r="B38" s="133"/>
      <c r="C38" s="133"/>
      <c r="D38" s="132" t="s">
        <v>93</v>
      </c>
      <c r="E38" s="131">
        <v>9462</v>
      </c>
      <c r="F38" s="130">
        <v>171593.53</v>
      </c>
      <c r="H38" s="147"/>
      <c r="I38" s="147"/>
      <c r="J38" s="147"/>
      <c r="K38" s="148" t="s">
        <v>93</v>
      </c>
      <c r="L38" s="149">
        <v>9432</v>
      </c>
      <c r="M38" s="150">
        <v>170926.26</v>
      </c>
      <c r="O38" s="159"/>
      <c r="P38" s="159"/>
      <c r="Q38" s="159"/>
      <c r="R38" s="160" t="s">
        <v>93</v>
      </c>
      <c r="S38" s="161">
        <v>9422</v>
      </c>
      <c r="T38" s="162">
        <v>170326.75</v>
      </c>
      <c r="V38" s="110"/>
      <c r="W38" s="110"/>
      <c r="X38" s="34"/>
      <c r="Y38" s="34" t="s">
        <v>94</v>
      </c>
      <c r="Z38" s="11">
        <v>8534</v>
      </c>
      <c r="AA38" s="11">
        <v>155019.54</v>
      </c>
      <c r="AC38" s="173"/>
      <c r="AD38" s="173"/>
      <c r="AE38" s="173"/>
      <c r="AF38" s="160" t="s">
        <v>94</v>
      </c>
      <c r="AG38" s="161">
        <v>8543</v>
      </c>
      <c r="AH38" s="4">
        <v>155125.38</v>
      </c>
    </row>
    <row r="39" spans="1:34">
      <c r="A39" s="133"/>
      <c r="B39" s="133"/>
      <c r="C39" s="133"/>
      <c r="D39" s="132" t="s">
        <v>94</v>
      </c>
      <c r="E39" s="131">
        <v>8525</v>
      </c>
      <c r="F39" s="130">
        <v>154693.59</v>
      </c>
      <c r="H39" s="147"/>
      <c r="I39" s="147"/>
      <c r="J39" s="147"/>
      <c r="K39" s="148" t="s">
        <v>94</v>
      </c>
      <c r="L39" s="149">
        <v>8542</v>
      </c>
      <c r="M39" s="150">
        <v>154936.24</v>
      </c>
      <c r="O39" s="159"/>
      <c r="P39" s="159"/>
      <c r="Q39" s="159"/>
      <c r="R39" s="160" t="s">
        <v>94</v>
      </c>
      <c r="S39" s="161">
        <v>8560</v>
      </c>
      <c r="T39" s="162">
        <v>155649.79999999999</v>
      </c>
      <c r="V39" s="110"/>
      <c r="W39" s="110"/>
      <c r="X39" s="34"/>
      <c r="Y39" s="34" t="s">
        <v>95</v>
      </c>
      <c r="Z39" s="11">
        <v>6968</v>
      </c>
      <c r="AA39" s="11">
        <v>124309.54000000001</v>
      </c>
      <c r="AC39" s="173"/>
      <c r="AD39" s="173"/>
      <c r="AE39" s="173"/>
      <c r="AF39" s="160" t="s">
        <v>95</v>
      </c>
      <c r="AG39" s="161">
        <v>6993</v>
      </c>
      <c r="AH39" s="4">
        <v>124924.15</v>
      </c>
    </row>
    <row r="40" spans="1:34">
      <c r="A40" s="133"/>
      <c r="B40" s="133"/>
      <c r="C40" s="133"/>
      <c r="D40" s="132" t="s">
        <v>95</v>
      </c>
      <c r="E40" s="131">
        <v>7020</v>
      </c>
      <c r="F40" s="130">
        <v>124878.1</v>
      </c>
      <c r="H40" s="147"/>
      <c r="I40" s="147"/>
      <c r="J40" s="147"/>
      <c r="K40" s="148" t="s">
        <v>95</v>
      </c>
      <c r="L40" s="149">
        <v>6976</v>
      </c>
      <c r="M40" s="150">
        <v>124276.01000000001</v>
      </c>
      <c r="O40" s="159"/>
      <c r="P40" s="159"/>
      <c r="Q40" s="159"/>
      <c r="R40" s="160" t="s">
        <v>95</v>
      </c>
      <c r="S40" s="161">
        <v>6960</v>
      </c>
      <c r="T40" s="162">
        <v>124014.03</v>
      </c>
      <c r="V40" s="110"/>
      <c r="W40" s="110"/>
      <c r="X40" s="34"/>
      <c r="Y40" s="34" t="s">
        <v>96</v>
      </c>
      <c r="Z40" s="11">
        <v>3352</v>
      </c>
      <c r="AA40" s="11">
        <v>63810.509999999995</v>
      </c>
      <c r="AC40" s="173"/>
      <c r="AD40" s="173"/>
      <c r="AE40" s="173"/>
      <c r="AF40" s="160" t="s">
        <v>96</v>
      </c>
      <c r="AG40" s="161">
        <v>3330</v>
      </c>
      <c r="AH40" s="4">
        <v>63407.03</v>
      </c>
    </row>
    <row r="41" spans="1:34">
      <c r="A41" s="133"/>
      <c r="B41" s="133"/>
      <c r="C41" s="133"/>
      <c r="D41" s="132" t="s">
        <v>96</v>
      </c>
      <c r="E41" s="131">
        <v>3359</v>
      </c>
      <c r="F41" s="130">
        <v>64241.11</v>
      </c>
      <c r="H41" s="147"/>
      <c r="I41" s="147"/>
      <c r="J41" s="147"/>
      <c r="K41" s="148" t="s">
        <v>96</v>
      </c>
      <c r="L41" s="149">
        <v>3337</v>
      </c>
      <c r="M41" s="150">
        <v>63788.270000000004</v>
      </c>
      <c r="O41" s="159"/>
      <c r="P41" s="159"/>
      <c r="Q41" s="159"/>
      <c r="R41" s="160" t="s">
        <v>96</v>
      </c>
      <c r="S41" s="161">
        <v>3342</v>
      </c>
      <c r="T41" s="162">
        <v>63559.86</v>
      </c>
      <c r="V41" s="110"/>
      <c r="W41" s="110"/>
      <c r="X41" s="34"/>
      <c r="Y41" s="34" t="s">
        <v>97</v>
      </c>
      <c r="Z41" s="11">
        <v>1667</v>
      </c>
      <c r="AA41" s="11">
        <v>33858.630000000005</v>
      </c>
      <c r="AC41" s="173"/>
      <c r="AD41" s="173"/>
      <c r="AE41" s="173"/>
      <c r="AF41" s="160" t="s">
        <v>97</v>
      </c>
      <c r="AG41" s="161">
        <v>1686</v>
      </c>
      <c r="AH41" s="4">
        <v>34304.74</v>
      </c>
    </row>
    <row r="42" spans="1:34">
      <c r="A42" s="133"/>
      <c r="B42" s="133"/>
      <c r="C42" s="133"/>
      <c r="D42" s="132" t="s">
        <v>97</v>
      </c>
      <c r="E42" s="131">
        <v>1661</v>
      </c>
      <c r="F42" s="130">
        <v>33811.009999999995</v>
      </c>
      <c r="H42" s="147"/>
      <c r="I42" s="147"/>
      <c r="J42" s="147"/>
      <c r="K42" s="148" t="s">
        <v>97</v>
      </c>
      <c r="L42" s="149">
        <v>1655</v>
      </c>
      <c r="M42" s="150">
        <v>33639.619999999995</v>
      </c>
      <c r="O42" s="159"/>
      <c r="P42" s="159"/>
      <c r="Q42" s="159"/>
      <c r="R42" s="160" t="s">
        <v>97</v>
      </c>
      <c r="S42" s="161">
        <v>1654</v>
      </c>
      <c r="T42" s="162">
        <v>33618.61</v>
      </c>
      <c r="V42" s="110"/>
      <c r="W42" s="110"/>
      <c r="X42" s="34"/>
      <c r="Y42" s="34" t="s">
        <v>98</v>
      </c>
      <c r="Z42" s="11">
        <v>266</v>
      </c>
      <c r="AA42" s="11">
        <v>691.6</v>
      </c>
      <c r="AC42" s="173"/>
      <c r="AD42" s="173"/>
      <c r="AE42" s="173"/>
      <c r="AF42" s="160" t="s">
        <v>130</v>
      </c>
      <c r="AG42" s="161">
        <v>3</v>
      </c>
      <c r="AH42" s="4">
        <v>-38.22</v>
      </c>
    </row>
    <row r="43" spans="1:34">
      <c r="A43" s="133"/>
      <c r="B43" s="133"/>
      <c r="C43" s="133"/>
      <c r="D43" s="132" t="s">
        <v>98</v>
      </c>
      <c r="E43" s="131">
        <v>263</v>
      </c>
      <c r="F43" s="130">
        <v>685.66000000000008</v>
      </c>
      <c r="H43" s="147"/>
      <c r="I43" s="147"/>
      <c r="J43" s="147"/>
      <c r="K43" s="148" t="s">
        <v>98</v>
      </c>
      <c r="L43" s="149">
        <v>266</v>
      </c>
      <c r="M43" s="150">
        <v>679.23</v>
      </c>
      <c r="O43" s="159"/>
      <c r="P43" s="159"/>
      <c r="Q43" s="159"/>
      <c r="R43" s="160" t="s">
        <v>98</v>
      </c>
      <c r="S43" s="161">
        <v>270</v>
      </c>
      <c r="T43" s="162">
        <v>691.71</v>
      </c>
      <c r="V43" s="110"/>
      <c r="W43" s="110"/>
      <c r="X43" s="34"/>
      <c r="Y43" s="34" t="s">
        <v>99</v>
      </c>
      <c r="Z43" s="11">
        <v>229</v>
      </c>
      <c r="AA43" s="11">
        <v>664.05</v>
      </c>
      <c r="AC43" s="173"/>
      <c r="AD43" s="173"/>
      <c r="AE43" s="173"/>
      <c r="AF43" s="160" t="s">
        <v>98</v>
      </c>
      <c r="AG43" s="161">
        <v>266</v>
      </c>
      <c r="AH43" s="4">
        <v>692.05</v>
      </c>
    </row>
    <row r="44" spans="1:34">
      <c r="A44" s="133"/>
      <c r="B44" s="133"/>
      <c r="C44" s="133"/>
      <c r="D44" s="132" t="s">
        <v>99</v>
      </c>
      <c r="E44" s="131">
        <v>231</v>
      </c>
      <c r="F44" s="130">
        <v>676.57999999999993</v>
      </c>
      <c r="H44" s="147"/>
      <c r="I44" s="147"/>
      <c r="J44" s="147"/>
      <c r="K44" s="148" t="s">
        <v>99</v>
      </c>
      <c r="L44" s="149">
        <v>227</v>
      </c>
      <c r="M44" s="150">
        <v>664.74</v>
      </c>
      <c r="O44" s="159"/>
      <c r="P44" s="159"/>
      <c r="Q44" s="159"/>
      <c r="R44" s="160" t="s">
        <v>99</v>
      </c>
      <c r="S44" s="161">
        <v>227</v>
      </c>
      <c r="T44" s="162">
        <v>660.57999999999993</v>
      </c>
      <c r="V44" s="110"/>
      <c r="W44" s="110"/>
      <c r="X44" s="34"/>
      <c r="Y44" s="34" t="s">
        <v>100</v>
      </c>
      <c r="Z44" s="11">
        <v>149</v>
      </c>
      <c r="AA44" s="11">
        <v>862.14</v>
      </c>
      <c r="AC44" s="173"/>
      <c r="AD44" s="173"/>
      <c r="AE44" s="173"/>
      <c r="AF44" s="160" t="s">
        <v>99</v>
      </c>
      <c r="AG44" s="161">
        <v>234</v>
      </c>
      <c r="AH44" s="4">
        <v>675.47</v>
      </c>
    </row>
    <row r="45" spans="1:34">
      <c r="A45" s="133"/>
      <c r="B45" s="133"/>
      <c r="C45" s="133"/>
      <c r="D45" s="132" t="s">
        <v>100</v>
      </c>
      <c r="E45" s="131">
        <v>147</v>
      </c>
      <c r="F45" s="130">
        <v>853.55</v>
      </c>
      <c r="H45" s="147"/>
      <c r="I45" s="147"/>
      <c r="J45" s="147"/>
      <c r="K45" s="148" t="s">
        <v>100</v>
      </c>
      <c r="L45" s="149">
        <v>148</v>
      </c>
      <c r="M45" s="150">
        <v>858.41</v>
      </c>
      <c r="O45" s="159"/>
      <c r="P45" s="159"/>
      <c r="Q45" s="159"/>
      <c r="R45" s="160" t="s">
        <v>100</v>
      </c>
      <c r="S45" s="161">
        <v>150</v>
      </c>
      <c r="T45" s="162">
        <v>869.59</v>
      </c>
      <c r="V45" s="110"/>
      <c r="W45" s="110"/>
      <c r="X45" s="34"/>
      <c r="Y45" s="34" t="s">
        <v>101</v>
      </c>
      <c r="Z45" s="11">
        <v>123</v>
      </c>
      <c r="AA45" s="11">
        <v>1067.9099999999999</v>
      </c>
      <c r="AC45" s="173"/>
      <c r="AD45" s="173"/>
      <c r="AE45" s="173"/>
      <c r="AF45" s="160" t="s">
        <v>100</v>
      </c>
      <c r="AG45" s="161">
        <v>151</v>
      </c>
      <c r="AH45" s="4">
        <v>852.75</v>
      </c>
    </row>
    <row r="46" spans="1:34">
      <c r="A46" s="133"/>
      <c r="B46" s="133"/>
      <c r="C46" s="133"/>
      <c r="D46" s="132" t="s">
        <v>101</v>
      </c>
      <c r="E46" s="131">
        <v>116</v>
      </c>
      <c r="F46" s="130">
        <v>1035.6300000000001</v>
      </c>
      <c r="H46" s="147"/>
      <c r="I46" s="147"/>
      <c r="J46" s="147"/>
      <c r="K46" s="148" t="s">
        <v>101</v>
      </c>
      <c r="L46" s="149">
        <v>118</v>
      </c>
      <c r="M46" s="150">
        <v>1030.79</v>
      </c>
      <c r="O46" s="159"/>
      <c r="P46" s="159"/>
      <c r="Q46" s="159"/>
      <c r="R46" s="160" t="s">
        <v>101</v>
      </c>
      <c r="S46" s="161">
        <v>119</v>
      </c>
      <c r="T46" s="162">
        <v>1050.27</v>
      </c>
      <c r="V46" s="110"/>
      <c r="W46" s="110"/>
      <c r="X46" s="34"/>
      <c r="Y46" s="34" t="s">
        <v>102</v>
      </c>
      <c r="Z46" s="11">
        <v>105</v>
      </c>
      <c r="AA46" s="11">
        <v>1189.94</v>
      </c>
      <c r="AC46" s="173"/>
      <c r="AD46" s="173"/>
      <c r="AE46" s="173"/>
      <c r="AF46" s="160" t="s">
        <v>101</v>
      </c>
      <c r="AG46" s="161">
        <v>122</v>
      </c>
      <c r="AH46" s="4">
        <v>1077.6100000000001</v>
      </c>
    </row>
    <row r="47" spans="1:34">
      <c r="A47" s="133"/>
      <c r="B47" s="133"/>
      <c r="C47" s="133"/>
      <c r="D47" s="132" t="s">
        <v>102</v>
      </c>
      <c r="E47" s="131">
        <v>98</v>
      </c>
      <c r="F47" s="130">
        <v>1129.43</v>
      </c>
      <c r="H47" s="147"/>
      <c r="I47" s="147"/>
      <c r="J47" s="147"/>
      <c r="K47" s="148" t="s">
        <v>102</v>
      </c>
      <c r="L47" s="149">
        <v>101</v>
      </c>
      <c r="M47" s="150">
        <v>1160.5900000000001</v>
      </c>
      <c r="O47" s="159"/>
      <c r="P47" s="159"/>
      <c r="Q47" s="159"/>
      <c r="R47" s="160" t="s">
        <v>102</v>
      </c>
      <c r="S47" s="161">
        <v>106</v>
      </c>
      <c r="T47" s="162">
        <v>1206.18</v>
      </c>
      <c r="V47" s="110"/>
      <c r="W47" s="110"/>
      <c r="X47" s="34"/>
      <c r="Y47" s="34" t="s">
        <v>103</v>
      </c>
      <c r="Z47" s="11">
        <v>109</v>
      </c>
      <c r="AA47" s="11">
        <v>1554.49</v>
      </c>
      <c r="AC47" s="173"/>
      <c r="AD47" s="173"/>
      <c r="AE47" s="173"/>
      <c r="AF47" s="160" t="s">
        <v>102</v>
      </c>
      <c r="AG47" s="161">
        <v>100</v>
      </c>
      <c r="AH47" s="4">
        <v>1138.51</v>
      </c>
    </row>
    <row r="48" spans="1:34">
      <c r="A48" s="133"/>
      <c r="B48" s="133"/>
      <c r="C48" s="133"/>
      <c r="D48" s="132" t="s">
        <v>103</v>
      </c>
      <c r="E48" s="131">
        <v>106</v>
      </c>
      <c r="F48" s="130">
        <v>1509.3</v>
      </c>
      <c r="H48" s="147"/>
      <c r="I48" s="147"/>
      <c r="J48" s="147"/>
      <c r="K48" s="148" t="s">
        <v>103</v>
      </c>
      <c r="L48" s="149">
        <v>104</v>
      </c>
      <c r="M48" s="150">
        <v>1461.38</v>
      </c>
      <c r="O48" s="159"/>
      <c r="P48" s="159"/>
      <c r="Q48" s="159"/>
      <c r="R48" s="160" t="s">
        <v>103</v>
      </c>
      <c r="S48" s="161">
        <v>106</v>
      </c>
      <c r="T48" s="162">
        <v>1512.44</v>
      </c>
      <c r="V48" s="110"/>
      <c r="W48" s="110"/>
      <c r="X48" s="34"/>
      <c r="Y48" s="34" t="s">
        <v>104</v>
      </c>
      <c r="Z48" s="11">
        <v>60</v>
      </c>
      <c r="AA48" s="11">
        <v>975</v>
      </c>
      <c r="AC48" s="173"/>
      <c r="AD48" s="173"/>
      <c r="AE48" s="173"/>
      <c r="AF48" s="160" t="s">
        <v>103</v>
      </c>
      <c r="AG48" s="161">
        <v>113</v>
      </c>
      <c r="AH48" s="4">
        <v>1619.1399999999999</v>
      </c>
    </row>
    <row r="49" spans="1:34">
      <c r="A49" s="133"/>
      <c r="B49" s="133"/>
      <c r="C49" s="133"/>
      <c r="D49" s="132" t="s">
        <v>104</v>
      </c>
      <c r="E49" s="131">
        <v>65</v>
      </c>
      <c r="F49" s="130">
        <v>1090.1500000000001</v>
      </c>
      <c r="H49" s="147"/>
      <c r="I49" s="147"/>
      <c r="J49" s="147"/>
      <c r="K49" s="148" t="s">
        <v>104</v>
      </c>
      <c r="L49" s="149">
        <v>62</v>
      </c>
      <c r="M49" s="150">
        <v>1031.9100000000001</v>
      </c>
      <c r="O49" s="159"/>
      <c r="P49" s="159"/>
      <c r="Q49" s="159"/>
      <c r="R49" s="160" t="s">
        <v>104</v>
      </c>
      <c r="S49" s="161">
        <v>59</v>
      </c>
      <c r="T49" s="162">
        <v>959.99</v>
      </c>
      <c r="V49" s="110"/>
      <c r="W49" s="110"/>
      <c r="X49" s="34"/>
      <c r="Y49" s="34" t="s">
        <v>105</v>
      </c>
      <c r="Z49" s="11">
        <v>50</v>
      </c>
      <c r="AA49" s="11">
        <v>909.82</v>
      </c>
      <c r="AC49" s="173"/>
      <c r="AD49" s="173"/>
      <c r="AE49" s="173"/>
      <c r="AF49" s="160" t="s">
        <v>104</v>
      </c>
      <c r="AG49" s="161">
        <v>57</v>
      </c>
      <c r="AH49" s="4">
        <v>951.44999999999993</v>
      </c>
    </row>
    <row r="50" spans="1:34">
      <c r="A50" s="133"/>
      <c r="B50" s="133"/>
      <c r="C50" s="133"/>
      <c r="D50" s="132" t="s">
        <v>105</v>
      </c>
      <c r="E50" s="131">
        <v>46</v>
      </c>
      <c r="F50" s="130">
        <v>872.38</v>
      </c>
      <c r="H50" s="147"/>
      <c r="I50" s="147"/>
      <c r="J50" s="147"/>
      <c r="K50" s="148" t="s">
        <v>105</v>
      </c>
      <c r="L50" s="149">
        <v>46</v>
      </c>
      <c r="M50" s="150">
        <v>862.54</v>
      </c>
      <c r="O50" s="159"/>
      <c r="P50" s="159"/>
      <c r="Q50" s="159"/>
      <c r="R50" s="160" t="s">
        <v>105</v>
      </c>
      <c r="S50" s="161">
        <v>48</v>
      </c>
      <c r="T50" s="162">
        <v>890.86</v>
      </c>
      <c r="V50" s="110"/>
      <c r="W50" s="110"/>
      <c r="X50" s="34"/>
      <c r="Y50" s="34" t="s">
        <v>106</v>
      </c>
      <c r="Z50" s="11">
        <v>13</v>
      </c>
      <c r="AA50" s="11">
        <v>202.92000000000002</v>
      </c>
      <c r="AC50" s="173"/>
      <c r="AD50" s="173"/>
      <c r="AE50" s="173"/>
      <c r="AF50" s="160" t="s">
        <v>105</v>
      </c>
      <c r="AG50" s="161">
        <v>56</v>
      </c>
      <c r="AH50" s="4">
        <v>993.25</v>
      </c>
    </row>
    <row r="51" spans="1:34">
      <c r="A51" s="133"/>
      <c r="B51" s="133"/>
      <c r="C51" s="133"/>
      <c r="D51" s="132" t="s">
        <v>106</v>
      </c>
      <c r="E51" s="131">
        <v>13</v>
      </c>
      <c r="F51" s="130">
        <v>202.92000000000002</v>
      </c>
      <c r="H51" s="147"/>
      <c r="I51" s="147"/>
      <c r="J51" s="147"/>
      <c r="K51" s="148" t="s">
        <v>106</v>
      </c>
      <c r="L51" s="149">
        <v>13</v>
      </c>
      <c r="M51" s="150">
        <v>202.92000000000002</v>
      </c>
      <c r="O51" s="159"/>
      <c r="P51" s="159"/>
      <c r="Q51" s="159"/>
      <c r="R51" s="160" t="s">
        <v>106</v>
      </c>
      <c r="S51" s="161">
        <v>13</v>
      </c>
      <c r="T51" s="162">
        <v>202.92000000000002</v>
      </c>
      <c r="V51" s="110"/>
      <c r="W51" s="110"/>
      <c r="X51" s="34"/>
      <c r="Y51" s="34" t="s">
        <v>107</v>
      </c>
      <c r="Z51" s="11">
        <v>14</v>
      </c>
      <c r="AA51" s="11">
        <v>206.39000000000001</v>
      </c>
      <c r="AC51" s="173"/>
      <c r="AD51" s="173"/>
      <c r="AE51" s="173"/>
      <c r="AF51" s="160" t="s">
        <v>106</v>
      </c>
      <c r="AG51" s="161">
        <v>13</v>
      </c>
      <c r="AH51" s="4">
        <v>202.92000000000002</v>
      </c>
    </row>
    <row r="52" spans="1:34">
      <c r="A52" s="133"/>
      <c r="B52" s="133"/>
      <c r="C52" s="133"/>
      <c r="D52" s="132" t="s">
        <v>107</v>
      </c>
      <c r="E52" s="131">
        <v>15</v>
      </c>
      <c r="F52" s="130">
        <v>211.31</v>
      </c>
      <c r="H52" s="147"/>
      <c r="I52" s="147"/>
      <c r="J52" s="147"/>
      <c r="K52" s="148" t="s">
        <v>107</v>
      </c>
      <c r="L52" s="149">
        <v>14</v>
      </c>
      <c r="M52" s="150">
        <v>206.39000000000001</v>
      </c>
      <c r="O52" s="159"/>
      <c r="P52" s="159"/>
      <c r="Q52" s="159"/>
      <c r="R52" s="160" t="s">
        <v>107</v>
      </c>
      <c r="S52" s="161">
        <v>14</v>
      </c>
      <c r="T52" s="162">
        <v>206.39000000000001</v>
      </c>
      <c r="V52" s="110"/>
      <c r="W52" s="110"/>
      <c r="X52" s="34" t="s">
        <v>51</v>
      </c>
      <c r="Y52" s="34" t="s">
        <v>108</v>
      </c>
      <c r="Z52" s="11">
        <v>2976</v>
      </c>
      <c r="AA52" s="11">
        <v>62057.03</v>
      </c>
      <c r="AC52" s="173"/>
      <c r="AD52" s="173"/>
      <c r="AE52" s="173"/>
      <c r="AF52" s="160" t="s">
        <v>107</v>
      </c>
      <c r="AG52" s="161">
        <v>13</v>
      </c>
      <c r="AH52" s="4">
        <v>199.25</v>
      </c>
    </row>
    <row r="53" spans="1:34">
      <c r="A53" s="133"/>
      <c r="B53" s="133"/>
      <c r="C53" s="136" t="s">
        <v>51</v>
      </c>
      <c r="D53" s="136" t="s">
        <v>108</v>
      </c>
      <c r="E53" s="135">
        <v>2908</v>
      </c>
      <c r="F53" s="134">
        <v>60635.839999999997</v>
      </c>
      <c r="H53" s="147"/>
      <c r="I53" s="147"/>
      <c r="J53" s="142" t="s">
        <v>51</v>
      </c>
      <c r="K53" s="142" t="s">
        <v>108</v>
      </c>
      <c r="L53" s="145">
        <v>2903</v>
      </c>
      <c r="M53" s="146">
        <v>60942.299999999996</v>
      </c>
      <c r="O53" s="159"/>
      <c r="P53" s="159"/>
      <c r="Q53" s="156" t="s">
        <v>51</v>
      </c>
      <c r="R53" s="156" t="s">
        <v>108</v>
      </c>
      <c r="S53" s="157">
        <v>2949</v>
      </c>
      <c r="T53" s="158">
        <v>61565.05</v>
      </c>
      <c r="V53" s="110"/>
      <c r="W53" s="110"/>
      <c r="X53" s="34"/>
      <c r="Y53" s="34" t="s">
        <v>109</v>
      </c>
      <c r="Z53" s="11">
        <v>2780</v>
      </c>
      <c r="AA53" s="11">
        <v>53159.14</v>
      </c>
      <c r="AC53" s="173"/>
      <c r="AD53" s="173"/>
      <c r="AE53" s="156" t="s">
        <v>51</v>
      </c>
      <c r="AF53" s="156" t="s">
        <v>108</v>
      </c>
      <c r="AG53" s="157">
        <v>3001</v>
      </c>
      <c r="AH53" s="172">
        <v>63036.98</v>
      </c>
    </row>
    <row r="54" spans="1:34">
      <c r="A54" s="133"/>
      <c r="B54" s="133"/>
      <c r="C54" s="133"/>
      <c r="D54" s="132" t="s">
        <v>109</v>
      </c>
      <c r="E54" s="131">
        <v>2739</v>
      </c>
      <c r="F54" s="130">
        <v>52749.119999999995</v>
      </c>
      <c r="H54" s="147"/>
      <c r="I54" s="147"/>
      <c r="J54" s="147"/>
      <c r="K54" s="148" t="s">
        <v>109</v>
      </c>
      <c r="L54" s="149">
        <v>2733</v>
      </c>
      <c r="M54" s="150">
        <v>52662.68</v>
      </c>
      <c r="O54" s="159"/>
      <c r="P54" s="159"/>
      <c r="Q54" s="159"/>
      <c r="R54" s="160" t="s">
        <v>109</v>
      </c>
      <c r="S54" s="161">
        <v>2758</v>
      </c>
      <c r="T54" s="162">
        <v>52983.22</v>
      </c>
      <c r="V54" s="110"/>
      <c r="W54" s="110"/>
      <c r="X54" s="34"/>
      <c r="Y54" s="34" t="s">
        <v>110</v>
      </c>
      <c r="Z54" s="11">
        <v>3601</v>
      </c>
      <c r="AA54" s="11">
        <v>72578.899999999994</v>
      </c>
      <c r="AC54" s="173"/>
      <c r="AD54" s="173"/>
      <c r="AE54" s="173"/>
      <c r="AF54" s="160" t="s">
        <v>109</v>
      </c>
      <c r="AG54" s="161">
        <v>2799</v>
      </c>
      <c r="AH54" s="4">
        <v>53794.36</v>
      </c>
    </row>
    <row r="55" spans="1:34">
      <c r="A55" s="133"/>
      <c r="B55" s="133"/>
      <c r="C55" s="133"/>
      <c r="D55" s="132" t="s">
        <v>110</v>
      </c>
      <c r="E55" s="131">
        <v>3564</v>
      </c>
      <c r="F55" s="130">
        <v>71854.81</v>
      </c>
      <c r="H55" s="147"/>
      <c r="I55" s="147"/>
      <c r="J55" s="147"/>
      <c r="K55" s="148" t="s">
        <v>110</v>
      </c>
      <c r="L55" s="149">
        <v>3606</v>
      </c>
      <c r="M55" s="150">
        <v>72873.259999999995</v>
      </c>
      <c r="O55" s="159"/>
      <c r="P55" s="159"/>
      <c r="Q55" s="159"/>
      <c r="R55" s="160" t="s">
        <v>110</v>
      </c>
      <c r="S55" s="161">
        <v>3600</v>
      </c>
      <c r="T55" s="162">
        <v>72200.479999999981</v>
      </c>
      <c r="V55" s="110"/>
      <c r="W55" s="110"/>
      <c r="X55" s="34"/>
      <c r="Y55" s="34" t="s">
        <v>111</v>
      </c>
      <c r="Z55" s="11">
        <v>3902</v>
      </c>
      <c r="AA55" s="11">
        <v>68536.450000000012</v>
      </c>
      <c r="AC55" s="173"/>
      <c r="AD55" s="173"/>
      <c r="AE55" s="173"/>
      <c r="AF55" s="160" t="s">
        <v>110</v>
      </c>
      <c r="AG55" s="161">
        <v>3663</v>
      </c>
      <c r="AH55" s="4">
        <v>73574.300000000017</v>
      </c>
    </row>
    <row r="56" spans="1:34">
      <c r="A56" s="133"/>
      <c r="B56" s="133"/>
      <c r="C56" s="133"/>
      <c r="D56" s="132" t="s">
        <v>111</v>
      </c>
      <c r="E56" s="131">
        <v>3848</v>
      </c>
      <c r="F56" s="130">
        <v>67492.079999999987</v>
      </c>
      <c r="H56" s="147"/>
      <c r="I56" s="147"/>
      <c r="J56" s="147"/>
      <c r="K56" s="148" t="s">
        <v>111</v>
      </c>
      <c r="L56" s="149">
        <v>3873</v>
      </c>
      <c r="M56" s="150">
        <v>68054.19</v>
      </c>
      <c r="O56" s="159"/>
      <c r="P56" s="159"/>
      <c r="Q56" s="159"/>
      <c r="R56" s="160" t="s">
        <v>111</v>
      </c>
      <c r="S56" s="161">
        <v>3872</v>
      </c>
      <c r="T56" s="162">
        <v>68028.12000000001</v>
      </c>
      <c r="V56" s="111"/>
      <c r="W56" s="110" t="s">
        <v>179</v>
      </c>
      <c r="X56" s="110"/>
      <c r="Y56" s="110"/>
      <c r="Z56" s="168">
        <v>86664</v>
      </c>
      <c r="AA56" s="168">
        <v>1475695.1099999996</v>
      </c>
      <c r="AC56" s="173"/>
      <c r="AD56" s="173"/>
      <c r="AE56" s="173"/>
      <c r="AF56" s="160" t="s">
        <v>111</v>
      </c>
      <c r="AG56" s="161">
        <v>3923</v>
      </c>
      <c r="AH56" s="4">
        <v>68997.349999999991</v>
      </c>
    </row>
    <row r="57" spans="1:34">
      <c r="A57" s="129" t="s">
        <v>58</v>
      </c>
      <c r="B57" s="128"/>
      <c r="C57" s="128"/>
      <c r="D57" s="128"/>
      <c r="E57" s="127">
        <v>86692</v>
      </c>
      <c r="F57" s="126">
        <v>1479538.08</v>
      </c>
      <c r="H57" s="151" t="s">
        <v>58</v>
      </c>
      <c r="I57" s="152"/>
      <c r="J57" s="152"/>
      <c r="K57" s="152"/>
      <c r="L57" s="153">
        <v>86496</v>
      </c>
      <c r="M57" s="154">
        <v>1476410.9999999995</v>
      </c>
      <c r="O57" s="163" t="s">
        <v>58</v>
      </c>
      <c r="P57" s="164"/>
      <c r="Q57" s="164"/>
      <c r="R57" s="164"/>
      <c r="S57" s="165">
        <v>86566</v>
      </c>
      <c r="T57" s="166">
        <v>1475159.2500000002</v>
      </c>
      <c r="V57" s="112" t="s">
        <v>57</v>
      </c>
      <c r="W57" s="112"/>
      <c r="X57" s="112"/>
      <c r="Y57" s="112"/>
      <c r="Z57" s="169">
        <v>86664</v>
      </c>
      <c r="AA57" s="169">
        <v>1475695.1099999996</v>
      </c>
      <c r="AC57" s="156" t="s">
        <v>57</v>
      </c>
      <c r="AD57" s="174"/>
      <c r="AE57" s="174"/>
      <c r="AF57" s="174"/>
      <c r="AG57" s="157">
        <v>86906</v>
      </c>
      <c r="AH57" s="172">
        <v>1479514.9800000002</v>
      </c>
    </row>
    <row r="58" spans="1:34">
      <c r="V58" s="113" t="s">
        <v>58</v>
      </c>
      <c r="W58" s="113"/>
      <c r="X58" s="113"/>
      <c r="Y58" s="113"/>
      <c r="Z58" s="170">
        <v>86664</v>
      </c>
      <c r="AA58" s="170">
        <v>1475695.1099999996</v>
      </c>
      <c r="AC58" s="163" t="s">
        <v>58</v>
      </c>
      <c r="AD58" s="175"/>
      <c r="AE58" s="175"/>
      <c r="AF58" s="175"/>
      <c r="AG58" s="165">
        <v>86906</v>
      </c>
      <c r="AH58" s="176">
        <v>1479514.9800000002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21 - June 21</vt:lpstr>
      <vt:lpstr>July 21 - June 22</vt:lpstr>
      <vt:lpstr>July 22 - June 23</vt:lpstr>
      <vt:lpstr>July 23 - June 24</vt:lpstr>
      <vt:lpstr>July 24 - Dec 24</vt:lpstr>
      <vt:lpstr>Jan 25 - 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Colona</dc:creator>
  <cp:lastModifiedBy>Zachary Colona</cp:lastModifiedBy>
  <dcterms:created xsi:type="dcterms:W3CDTF">2025-06-13T15:06:07Z</dcterms:created>
  <dcterms:modified xsi:type="dcterms:W3CDTF">2025-07-22T19:29:23Z</dcterms:modified>
</cp:coreProperties>
</file>