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Systems Management\CPO Website Administration\TN.gov\RFP Updates\30901-65526\"/>
    </mc:Choice>
  </mc:AlternateContent>
  <xr:revisionPtr revIDLastSave="0" documentId="8_{F2E6BB04-F56A-42A1-BDAE-F72079AA4907}" xr6:coauthVersionLast="47" xr6:coauthVersionMax="47" xr10:uidLastSave="{00000000-0000-0000-0000-000000000000}"/>
  <bookViews>
    <workbookView xWindow="20370" yWindow="-2280" windowWidth="29040" windowHeight="15720" tabRatio="953" activeTab="10" xr2:uid="{5E6F1F26-CBFD-48E6-946A-FEDC3CEA8783}"/>
  </bookViews>
  <sheets>
    <sheet name="Payroll Info" sheetId="1" r:id="rId1"/>
    <sheet name="Participant Breakdown" sheetId="2" r:id="rId2"/>
    <sheet name="Cash Flow" sheetId="3" r:id="rId3"/>
    <sheet name="SV or Fixed Participants" sheetId="4" r:id="rId4"/>
    <sheet name="SV or Fixed Assets" sheetId="5" r:id="rId5"/>
    <sheet name="SV or Fixed Cash Flow" sheetId="6" r:id="rId6"/>
    <sheet name="SV or Fixed Liquidity" sheetId="7" r:id="rId7"/>
    <sheet name="Participant Info" sheetId="8" r:id="rId8"/>
    <sheet name="Transition Activity" sheetId="9" r:id="rId9"/>
    <sheet name="Cash-in" sheetId="10" r:id="rId10"/>
    <sheet name="Cash-out" sheetId="11" r:id="rId11"/>
    <sheet name="Voya UT Fund Lineup" sheetId="12" r:id="rId12"/>
    <sheet name="Voya TBR Fund Lineup" sheetId="14" r:id="rId13"/>
    <sheet name="Additional" sheetId="13"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10" i="1"/>
  <c r="C9" i="1"/>
  <c r="D9" i="1"/>
  <c r="B10" i="1"/>
  <c r="B9" i="1"/>
</calcChain>
</file>

<file path=xl/sharedStrings.xml><?xml version="1.0" encoding="utf-8"?>
<sst xmlns="http://schemas.openxmlformats.org/spreadsheetml/2006/main" count="492" uniqueCount="167">
  <si>
    <t>Combined</t>
  </si>
  <si>
    <t>UT</t>
  </si>
  <si>
    <t>TBR</t>
  </si>
  <si>
    <t>1. Frequency of contributions (weekly/bi-weekly/monthly)</t>
  </si>
  <si>
    <t>2. Medium used to remit contributions files (electronic, disk, magnet tape, etc.)</t>
  </si>
  <si>
    <t>3. Funding method (check, wire, ACH)</t>
  </si>
  <si>
    <t>4. Number of payroll locations</t>
  </si>
  <si>
    <t>5. Number of payroll files</t>
  </si>
  <si>
    <t>Total Active</t>
  </si>
  <si>
    <t>Total Inactive</t>
  </si>
  <si>
    <t>Total Accounts</t>
  </si>
  <si>
    <t>Participant Breakdown</t>
  </si>
  <si>
    <t>Contributions</t>
  </si>
  <si>
    <t>Withdrawals</t>
  </si>
  <si>
    <t>Net Cash Flow</t>
  </si>
  <si>
    <t>Total Plan Cash Flow</t>
  </si>
  <si>
    <t>Age 26 - 35</t>
  </si>
  <si>
    <t>Age 36 - 45</t>
  </si>
  <si>
    <t>Age 46 - 55</t>
  </si>
  <si>
    <t>Age 56 - 65</t>
  </si>
  <si>
    <t>Age 80+</t>
  </si>
  <si>
    <t>Stable Value/Fixed Participant Count by Age</t>
  </si>
  <si>
    <t>Market Value Stable Value / Fixed Assets by Age</t>
  </si>
  <si>
    <t>Plan level exit provisions</t>
  </si>
  <si>
    <t>Partiticpant level exit provisions</t>
  </si>
  <si>
    <t>Number of participants active and contributing</t>
  </si>
  <si>
    <t>Number of participants active, not contributing</t>
  </si>
  <si>
    <t>Number of terminated participants w/balances</t>
  </si>
  <si>
    <t>Number of terminated participants w/balances less than $5,000</t>
  </si>
  <si>
    <t>Number of participants suspended due to hardship</t>
  </si>
  <si>
    <t>Total active and contributing account balances</t>
  </si>
  <si>
    <t>Total terminated participant account balances</t>
  </si>
  <si>
    <t>Total loans</t>
  </si>
  <si>
    <t>Total loan account balance</t>
  </si>
  <si>
    <t>Average account balance</t>
  </si>
  <si>
    <t>Managed account balance</t>
  </si>
  <si>
    <t>Managed account participants</t>
  </si>
  <si>
    <t xml:space="preserve">UT </t>
  </si>
  <si>
    <t>As of 12/31/2025</t>
  </si>
  <si>
    <t>Brokerage Account Balance</t>
  </si>
  <si>
    <t>Brokerage Account Participants</t>
  </si>
  <si>
    <t>Number of new participants</t>
  </si>
  <si>
    <t>Number of new loans</t>
  </si>
  <si>
    <t>Number of outstanding loans</t>
  </si>
  <si>
    <t>Number of hardship/emergency withdrawals</t>
  </si>
  <si>
    <t>Number of lump sum distributions</t>
  </si>
  <si>
    <t>Number of recordkeeper IRAs opened</t>
  </si>
  <si>
    <t>Number of minimum required distributions</t>
  </si>
  <si>
    <t>Number of DROs</t>
  </si>
  <si>
    <r>
      <t xml:space="preserve">Number of rollovers </t>
    </r>
    <r>
      <rPr>
        <i/>
        <u/>
        <sz val="12"/>
        <color theme="1"/>
        <rFont val="Times New Roman"/>
        <family val="1"/>
      </rPr>
      <t>into</t>
    </r>
    <r>
      <rPr>
        <sz val="12"/>
        <color theme="1"/>
        <rFont val="Times New Roman"/>
        <family val="1"/>
      </rPr>
      <t xml:space="preserve"> the plan</t>
    </r>
  </si>
  <si>
    <t>Employee Pre-tax (excluding catch-up contributions)</t>
  </si>
  <si>
    <t>Age 50 catch-up</t>
  </si>
  <si>
    <t>3-year catch-up</t>
  </si>
  <si>
    <t>Roth</t>
  </si>
  <si>
    <t>After-Tax</t>
  </si>
  <si>
    <t>Employer Match</t>
  </si>
  <si>
    <t>Rollover Contributions</t>
  </si>
  <si>
    <t>Loan repayments</t>
  </si>
  <si>
    <t>Lump sum distributions – cash</t>
  </si>
  <si>
    <t>Lump sum distributions – rollover</t>
  </si>
  <si>
    <t>De Minimum payments (less than $5,000)</t>
  </si>
  <si>
    <t>Installment payments</t>
  </si>
  <si>
    <t>Unforeseeable/Hardship withdrawals</t>
  </si>
  <si>
    <t>Loan withdrawals</t>
  </si>
  <si>
    <t>In service withdrawals (excluding hardship withdrawals)</t>
  </si>
  <si>
    <t>Asset Class</t>
  </si>
  <si>
    <t>Investment Option</t>
  </si>
  <si>
    <t>Ticker</t>
  </si>
  <si>
    <t>Total</t>
  </si>
  <si>
    <t>Mappable</t>
  </si>
  <si>
    <t>Non Mappable</t>
  </si>
  <si>
    <t>UT as of 12/31/2025</t>
  </si>
  <si>
    <t>TBR as of 12/31/2025</t>
  </si>
  <si>
    <t>Confirm any total plan contract exit fees and provisions</t>
  </si>
  <si>
    <t>Participation Breakdown</t>
  </si>
  <si>
    <t>Stable Value / Fixed Cash Flow</t>
  </si>
  <si>
    <t>Voya</t>
  </si>
  <si>
    <t>Age 60 - 63 catch-up</t>
  </si>
  <si>
    <t>Wire/ACH</t>
  </si>
  <si>
    <t>Electronic</t>
  </si>
  <si>
    <t>Bi-Weekly</t>
  </si>
  <si>
    <t>Bi-Weekly &amp; Monthly</t>
  </si>
  <si>
    <t>**Current Day Numbers Available Only**</t>
  </si>
  <si>
    <t>25 and Under</t>
  </si>
  <si>
    <t>Age 66 - 70</t>
  </si>
  <si>
    <t>Age 71 - 79</t>
  </si>
  <si>
    <t>N/A</t>
  </si>
  <si>
    <t>**Age 50 and 60-63 catch up contributions are not recordkept seperatley**</t>
  </si>
  <si>
    <t>If the plan sponsor requests a full withdrawal of plan assets with Voya, the account balances of the mutual funds held in the custodial or trust account will be paid based on plan sponsor direction.  Amount held in the Voya Fixed Plus Account III will be paid in five installments over a four year and one day time period.</t>
  </si>
  <si>
    <t>Withdrawals from the Voya Fixed Plus Account III associated with a distributable event are allowed at any time.  Participant withdrawals from the Voya Fixed Plus Account III that are not associated with a distributable event cannot be made directly from the Voya Fixed Plus Account III and cannot be made from any other investment option if a transfer from the Voya Fixed Plus Account III has taken place within 90 days.  In addition, any withdrawals not associated with a distributable event are subject to the equity wash restrictions. </t>
  </si>
  <si>
    <t>VOYA</t>
  </si>
  <si>
    <t>Asset Allocation</t>
  </si>
  <si>
    <t>Vanguard® Target Retirement 2020 Fund</t>
  </si>
  <si>
    <t>Vanguard® Target Retirement 2025 Fund</t>
  </si>
  <si>
    <t>Vanguard® Target Retirement 2030 Fund</t>
  </si>
  <si>
    <t>Vanguard® Target Retirement 2035 Fund</t>
  </si>
  <si>
    <t>Vanguard® Target Retirement 2040 Fund</t>
  </si>
  <si>
    <t>Vanguard® Target Retirement 2045 Fund</t>
  </si>
  <si>
    <t>Vanguard® Target Retirement 2050 Fund</t>
  </si>
  <si>
    <t>Vanguard® Target Retirement 2055 Fund</t>
  </si>
  <si>
    <t>Vanguard® Target Retirement 2060 Fund</t>
  </si>
  <si>
    <t>Vanguard® Target Retirement 2070 Fund</t>
  </si>
  <si>
    <t>Vanguard® Target Retirement Income Fund</t>
  </si>
  <si>
    <t>Stability of Principal</t>
  </si>
  <si>
    <t>Voya Fixed Plus Account III</t>
  </si>
  <si>
    <t>Bonds</t>
  </si>
  <si>
    <t>PIMCO Total Return Fund - Institutional Class</t>
  </si>
  <si>
    <t>Vanguard® Inflation-Protected Securities Fund-Admiral Sh</t>
  </si>
  <si>
    <t>Vanguard® Short-Term Bond Index Fund - Admiral Shares</t>
  </si>
  <si>
    <t>Vanguard® Total Bond Market Index Fund - Institutional Plus</t>
  </si>
  <si>
    <t>Balanced</t>
  </si>
  <si>
    <t>Vanguard® Wellington Fund - Admiral Shares</t>
  </si>
  <si>
    <t>Large Cap Value/Blend</t>
  </si>
  <si>
    <t>Nuveen Large Cap Responsible Equity Fund - Class R6</t>
  </si>
  <si>
    <t>Vanguard® Equity Income Fund - Admiral Shares</t>
  </si>
  <si>
    <t>Vanguard® FTSE Social Index Fund - Admiral Shares</t>
  </si>
  <si>
    <t>Vanguard® Institutional Index Fund - Institutional Plus</t>
  </si>
  <si>
    <t>Vanguard® Windsor II Fund - Admiral Shares</t>
  </si>
  <si>
    <t>Large Cap Growth</t>
  </si>
  <si>
    <t>American Funds The Growth Fund of America® - Class R-6</t>
  </si>
  <si>
    <t>Small/Mid/Specialty</t>
  </si>
  <si>
    <t>Vanguard® Explorer Fund - Admiral Shares</t>
  </si>
  <si>
    <t>Vanguard® Mid-Cap Growth Fund - Investor Shares</t>
  </si>
  <si>
    <t>Vanguard® Mid-Cap Index Fund - Institutional Shares</t>
  </si>
  <si>
    <t>Vanguard® Real Estate Index Fund - Admiral Shares</t>
  </si>
  <si>
    <t>Vanguard® Small-Cap Index Fund - Admiral Shares</t>
  </si>
  <si>
    <t>Vanguard® Small-Cap Value Index Fund - Admiral Shares</t>
  </si>
  <si>
    <t>Global / International</t>
  </si>
  <si>
    <t>American Funds EUPAC Fund® - Class R-6</t>
  </si>
  <si>
    <t>DFA Emerging Markets Social Core Equity Portfolio - Inst Cl</t>
  </si>
  <si>
    <t>MFS® International Equity Fund - Class R6</t>
  </si>
  <si>
    <t>Vanguard® Wellesley® Income Fund - Admiral Shares</t>
  </si>
  <si>
    <t>VTWNX</t>
  </si>
  <si>
    <t>VTTVX</t>
  </si>
  <si>
    <t>VTHRX</t>
  </si>
  <si>
    <t>VTTHX</t>
  </si>
  <si>
    <t>VFORX</t>
  </si>
  <si>
    <t>VTIVX</t>
  </si>
  <si>
    <t>VFIFX</t>
  </si>
  <si>
    <t>VFFVX</t>
  </si>
  <si>
    <t>VTTSX</t>
  </si>
  <si>
    <t>VSVNX</t>
  </si>
  <si>
    <t>VTINX</t>
  </si>
  <si>
    <t>VWIAX</t>
  </si>
  <si>
    <t>PTTRX</t>
  </si>
  <si>
    <t>VAIPX</t>
  </si>
  <si>
    <t>VBIRX</t>
  </si>
  <si>
    <t>RERGX</t>
  </si>
  <si>
    <t>MIEIX</t>
  </si>
  <si>
    <t>VEXRX</t>
  </si>
  <si>
    <t>VMGRX</t>
  </si>
  <si>
    <t>VMCIX</t>
  </si>
  <si>
    <t>VGSLX</t>
  </si>
  <si>
    <t>VSMAX</t>
  </si>
  <si>
    <t>VSIAX</t>
  </si>
  <si>
    <t>RGAGX</t>
  </si>
  <si>
    <t>VEIRX</t>
  </si>
  <si>
    <t>VFTAX</t>
  </si>
  <si>
    <t>VIIIX</t>
  </si>
  <si>
    <t>VWNAX</t>
  </si>
  <si>
    <t>n/a</t>
  </si>
  <si>
    <t>VBMPX</t>
  </si>
  <si>
    <t>DFESX</t>
  </si>
  <si>
    <t>TISCX</t>
  </si>
  <si>
    <t>VWENX</t>
  </si>
  <si>
    <t>No Deferred Sales Charges.  No fee for distributions.   $1,500 fee for termination. </t>
  </si>
  <si>
    <t>Fees (ie: loans, self-directed brokerage, recordkeeping, State 3 bps admin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</si>
</sst>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
    <numFmt numFmtId="165" formatCode="[$$-409]#,##0.00;[$$-409]\-#,##0.00"/>
  </numFmts>
  <fonts count="11" x14ac:knownFonts="1">
    <font>
      <sz val="11"/>
      <color theme="1"/>
      <name val="Aptos Narrow"/>
      <family val="2"/>
      <scheme val="minor"/>
    </font>
    <font>
      <b/>
      <sz val="11"/>
      <color theme="1"/>
      <name val="Aptos Narrow"/>
      <family val="2"/>
      <scheme val="minor"/>
    </font>
    <font>
      <sz val="12"/>
      <color theme="1"/>
      <name val="Times New Roman"/>
      <family val="1"/>
    </font>
    <font>
      <b/>
      <sz val="11"/>
      <name val="Aptos Narrow"/>
      <family val="2"/>
      <scheme val="minor"/>
    </font>
    <font>
      <b/>
      <sz val="12"/>
      <color theme="1"/>
      <name val="Times New Roman"/>
      <family val="1"/>
    </font>
    <font>
      <i/>
      <u/>
      <sz val="12"/>
      <color theme="1"/>
      <name val="Times New Roman"/>
      <family val="1"/>
    </font>
    <font>
      <sz val="11"/>
      <color theme="1"/>
      <name val="Aptos Narrow"/>
      <family val="2"/>
      <scheme val="minor"/>
    </font>
    <font>
      <b/>
      <sz val="12"/>
      <color rgb="FFFF0000"/>
      <name val="Times New Roman"/>
      <family val="1"/>
    </font>
    <font>
      <sz val="10"/>
      <color theme="1"/>
      <name val="Arial"/>
      <family val="2"/>
    </font>
    <font>
      <sz val="11"/>
      <color rgb="FF000000"/>
      <name val="Calibri"/>
      <family val="2"/>
    </font>
    <font>
      <sz val="11"/>
      <color rgb="FF333333"/>
      <name val="Aptos Narrow"/>
      <family val="2"/>
      <scheme val="minor"/>
    </font>
  </fonts>
  <fills count="6">
    <fill>
      <patternFill patternType="none"/>
    </fill>
    <fill>
      <patternFill patternType="gray125"/>
    </fill>
    <fill>
      <patternFill patternType="solid">
        <fgColor rgb="FFFFC000"/>
        <bgColor indexed="64"/>
      </patternFill>
    </fill>
    <fill>
      <patternFill patternType="solid">
        <fgColor rgb="FFFFFFFF"/>
        <bgColor rgb="FFFFFFFF"/>
      </patternFill>
    </fill>
    <fill>
      <patternFill patternType="solid">
        <fgColor rgb="FFFFFFFF"/>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6" fillId="0" borderId="0" applyFont="0" applyFill="0" applyBorder="0" applyAlignment="0" applyProtection="0"/>
  </cellStyleXfs>
  <cellXfs count="46">
    <xf numFmtId="0" fontId="0" fillId="0" borderId="0" xfId="0"/>
    <xf numFmtId="0" fontId="2" fillId="0" borderId="1" xfId="0" applyFont="1" applyBorder="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 fillId="0" borderId="1" xfId="0" applyFont="1" applyBorder="1" applyAlignment="1">
      <alignment horizontal="center"/>
    </xf>
    <xf numFmtId="0" fontId="0" fillId="0" borderId="1" xfId="0" applyBorder="1"/>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4" fillId="0" borderId="3" xfId="0" applyFont="1" applyBorder="1" applyAlignment="1">
      <alignment horizontal="left" vertical="top" wrapText="1"/>
    </xf>
    <xf numFmtId="0" fontId="1" fillId="0" borderId="4" xfId="0" applyFont="1" applyBorder="1" applyAlignment="1">
      <alignment horizontal="center"/>
    </xf>
    <xf numFmtId="0" fontId="2"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1" fillId="2" borderId="0" xfId="0" applyFont="1" applyFill="1" applyAlignment="1">
      <alignment horizontal="center"/>
    </xf>
    <xf numFmtId="0" fontId="1" fillId="2" borderId="1" xfId="0" applyFont="1" applyFill="1" applyBorder="1" applyAlignment="1">
      <alignment horizontal="center"/>
    </xf>
    <xf numFmtId="44" fontId="0" fillId="0" borderId="1" xfId="1" applyFont="1" applyBorder="1"/>
    <xf numFmtId="4" fontId="0" fillId="0" borderId="0" xfId="0" applyNumberFormat="1"/>
    <xf numFmtId="0" fontId="7" fillId="0" borderId="0" xfId="0" applyFont="1" applyAlignment="1">
      <alignment horizontal="left"/>
    </xf>
    <xf numFmtId="44" fontId="0" fillId="0" borderId="1" xfId="0" applyNumberFormat="1" applyBorder="1"/>
    <xf numFmtId="0" fontId="0" fillId="0" borderId="1" xfId="0" applyBorder="1" applyAlignment="1">
      <alignment horizontal="center"/>
    </xf>
    <xf numFmtId="0" fontId="7" fillId="0" borderId="0" xfId="0" applyFont="1" applyAlignment="1">
      <alignment horizontal="left" vertical="center"/>
    </xf>
    <xf numFmtId="44" fontId="0" fillId="0" borderId="1" xfId="1" applyFont="1" applyBorder="1" applyAlignment="1">
      <alignment horizontal="center"/>
    </xf>
    <xf numFmtId="0" fontId="2" fillId="0" borderId="1" xfId="0" applyFont="1" applyBorder="1" applyAlignment="1">
      <alignment horizontal="left" vertical="center"/>
    </xf>
    <xf numFmtId="0" fontId="0" fillId="0" borderId="1" xfId="0"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left" vertical="center" wrapText="1" indent="1"/>
    </xf>
    <xf numFmtId="0" fontId="0" fillId="0" borderId="1" xfId="0" applyBorder="1" applyAlignment="1">
      <alignment vertical="top"/>
    </xf>
    <xf numFmtId="165" fontId="0" fillId="0" borderId="1" xfId="0" applyNumberFormat="1" applyBorder="1" applyAlignment="1">
      <alignment vertical="top"/>
    </xf>
    <xf numFmtId="0" fontId="9" fillId="4" borderId="5" xfId="0" applyFont="1" applyFill="1" applyBorder="1" applyAlignment="1">
      <alignment vertical="center" wrapText="1"/>
    </xf>
    <xf numFmtId="0" fontId="9" fillId="4" borderId="1" xfId="0" applyFont="1" applyFill="1" applyBorder="1" applyAlignment="1">
      <alignment vertical="center" wrapText="1"/>
    </xf>
    <xf numFmtId="44" fontId="6" fillId="0" borderId="1" xfId="1" applyFont="1" applyBorder="1"/>
    <xf numFmtId="164" fontId="10" fillId="3" borderId="5" xfId="0" applyNumberFormat="1" applyFont="1" applyFill="1" applyBorder="1" applyAlignment="1">
      <alignment horizontal="right"/>
    </xf>
    <xf numFmtId="44" fontId="0" fillId="0" borderId="1" xfId="1" applyFont="1" applyFill="1" applyBorder="1"/>
    <xf numFmtId="0" fontId="1" fillId="5" borderId="1" xfId="0" applyFont="1" applyFill="1" applyBorder="1" applyAlignment="1">
      <alignment horizontal="center"/>
    </xf>
    <xf numFmtId="44" fontId="0" fillId="5" borderId="1" xfId="1" applyFont="1" applyFill="1" applyBorder="1"/>
    <xf numFmtId="0" fontId="1" fillId="0" borderId="1" xfId="0" applyFont="1" applyBorder="1" applyAlignment="1">
      <alignment horizontal="center" wrapText="1"/>
    </xf>
    <xf numFmtId="0" fontId="3" fillId="0" borderId="1" xfId="0" applyFont="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0" borderId="0" xfId="0" applyFont="1" applyAlignment="1">
      <alignment horizontal="center" wrapText="1"/>
    </xf>
    <xf numFmtId="0" fontId="0" fillId="0" borderId="0" xfId="0" applyAlignment="1">
      <alignment horizontal="center" wrapText="1"/>
    </xf>
    <xf numFmtId="0" fontId="1" fillId="0" borderId="4" xfId="0" applyFont="1" applyBorder="1" applyAlignment="1">
      <alignment horizontal="center" wrapText="1"/>
    </xf>
    <xf numFmtId="0" fontId="3" fillId="5" borderId="1"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4383-3541-4D55-B1C3-95E35C83F2F6}">
  <sheetPr>
    <tabColor theme="5"/>
  </sheetPr>
  <dimension ref="A2:J10"/>
  <sheetViews>
    <sheetView workbookViewId="0">
      <selection activeCell="A30" sqref="A30"/>
    </sheetView>
  </sheetViews>
  <sheetFormatPr defaultRowHeight="15" x14ac:dyDescent="0.25"/>
  <cols>
    <col min="1" max="1" width="71.7109375" bestFit="1" customWidth="1"/>
    <col min="2" max="7" width="9.42578125" bestFit="1" customWidth="1"/>
    <col min="8" max="10" width="18.42578125" bestFit="1" customWidth="1"/>
  </cols>
  <sheetData>
    <row r="2" spans="1:10" x14ac:dyDescent="0.25">
      <c r="A2" s="6"/>
      <c r="B2" s="38" t="s">
        <v>11</v>
      </c>
      <c r="C2" s="38"/>
      <c r="D2" s="38"/>
      <c r="E2" s="38"/>
      <c r="F2" s="38"/>
      <c r="G2" s="38"/>
      <c r="H2" s="38"/>
      <c r="I2" s="38"/>
      <c r="J2" s="38"/>
    </row>
    <row r="3" spans="1:10" x14ac:dyDescent="0.25">
      <c r="A3" s="6"/>
      <c r="B3" s="40" t="s">
        <v>76</v>
      </c>
      <c r="C3" s="40"/>
      <c r="D3" s="40"/>
      <c r="E3" s="40"/>
      <c r="F3" s="40"/>
      <c r="G3" s="40"/>
      <c r="H3" s="40"/>
      <c r="I3" s="40"/>
      <c r="J3" s="40"/>
    </row>
    <row r="4" spans="1:10" x14ac:dyDescent="0.25">
      <c r="A4" s="6"/>
      <c r="B4" s="38" t="s">
        <v>0</v>
      </c>
      <c r="C4" s="38"/>
      <c r="D4" s="38"/>
      <c r="E4" s="39" t="s">
        <v>1</v>
      </c>
      <c r="F4" s="39"/>
      <c r="G4" s="39"/>
      <c r="H4" s="38" t="s">
        <v>2</v>
      </c>
      <c r="I4" s="38"/>
      <c r="J4" s="38"/>
    </row>
    <row r="5" spans="1:10" x14ac:dyDescent="0.25">
      <c r="A5" s="6"/>
      <c r="B5" s="5">
        <v>2025</v>
      </c>
      <c r="C5" s="5">
        <v>2024</v>
      </c>
      <c r="D5" s="5">
        <v>2023</v>
      </c>
      <c r="E5" s="5">
        <v>2025</v>
      </c>
      <c r="F5" s="5">
        <v>2024</v>
      </c>
      <c r="G5" s="5">
        <v>2023</v>
      </c>
      <c r="H5" s="5">
        <v>2025</v>
      </c>
      <c r="I5" s="5">
        <v>2024</v>
      </c>
      <c r="J5" s="5">
        <v>2023</v>
      </c>
    </row>
    <row r="6" spans="1:10" ht="15.75" x14ac:dyDescent="0.25">
      <c r="A6" s="1" t="s">
        <v>3</v>
      </c>
      <c r="B6" s="6" t="s">
        <v>80</v>
      </c>
      <c r="C6" s="6" t="s">
        <v>80</v>
      </c>
      <c r="D6" s="6" t="s">
        <v>80</v>
      </c>
      <c r="E6" s="6" t="s">
        <v>80</v>
      </c>
      <c r="F6" s="6" t="s">
        <v>80</v>
      </c>
      <c r="G6" s="6" t="s">
        <v>80</v>
      </c>
      <c r="H6" s="6" t="s">
        <v>81</v>
      </c>
      <c r="I6" s="6" t="s">
        <v>81</v>
      </c>
      <c r="J6" s="6" t="s">
        <v>81</v>
      </c>
    </row>
    <row r="7" spans="1:10" ht="15.75" x14ac:dyDescent="0.25">
      <c r="A7" s="1" t="s">
        <v>4</v>
      </c>
      <c r="B7" s="6" t="s">
        <v>79</v>
      </c>
      <c r="C7" s="6" t="s">
        <v>79</v>
      </c>
      <c r="D7" s="6" t="s">
        <v>79</v>
      </c>
      <c r="E7" s="6" t="s">
        <v>79</v>
      </c>
      <c r="F7" s="6" t="s">
        <v>79</v>
      </c>
      <c r="G7" s="6" t="s">
        <v>79</v>
      </c>
      <c r="H7" s="6" t="s">
        <v>79</v>
      </c>
      <c r="I7" s="6" t="s">
        <v>79</v>
      </c>
      <c r="J7" s="6" t="s">
        <v>79</v>
      </c>
    </row>
    <row r="8" spans="1:10" ht="15.75" x14ac:dyDescent="0.25">
      <c r="A8" s="1" t="s">
        <v>5</v>
      </c>
      <c r="B8" s="6" t="s">
        <v>78</v>
      </c>
      <c r="C8" s="6" t="s">
        <v>78</v>
      </c>
      <c r="D8" s="6" t="s">
        <v>78</v>
      </c>
      <c r="E8" s="6" t="s">
        <v>78</v>
      </c>
      <c r="F8" s="6" t="s">
        <v>78</v>
      </c>
      <c r="G8" s="6" t="s">
        <v>78</v>
      </c>
      <c r="H8" s="6" t="s">
        <v>78</v>
      </c>
      <c r="I8" s="6" t="s">
        <v>78</v>
      </c>
      <c r="J8" s="6" t="s">
        <v>78</v>
      </c>
    </row>
    <row r="9" spans="1:10" ht="15.75" x14ac:dyDescent="0.25">
      <c r="A9" s="1" t="s">
        <v>6</v>
      </c>
      <c r="B9" s="6">
        <f>E9+H9</f>
        <v>6</v>
      </c>
      <c r="C9" s="6">
        <f t="shared" ref="C9:D10" si="0">F9+I9</f>
        <v>25</v>
      </c>
      <c r="D9" s="6">
        <f t="shared" si="0"/>
        <v>26</v>
      </c>
      <c r="E9" s="6">
        <v>6</v>
      </c>
      <c r="F9" s="6">
        <v>6</v>
      </c>
      <c r="G9" s="6">
        <v>5</v>
      </c>
      <c r="H9" s="6"/>
      <c r="I9" s="6">
        <v>19</v>
      </c>
      <c r="J9" s="6">
        <v>21</v>
      </c>
    </row>
    <row r="10" spans="1:10" ht="15.75" x14ac:dyDescent="0.25">
      <c r="A10" s="1" t="s">
        <v>7</v>
      </c>
      <c r="B10" s="6">
        <f>E10+H10</f>
        <v>52</v>
      </c>
      <c r="C10" s="6">
        <f t="shared" si="0"/>
        <v>52</v>
      </c>
      <c r="D10" s="6">
        <f t="shared" si="0"/>
        <v>52</v>
      </c>
      <c r="E10" s="6">
        <v>26</v>
      </c>
      <c r="F10" s="6">
        <v>26</v>
      </c>
      <c r="G10" s="6">
        <v>26</v>
      </c>
      <c r="H10" s="6">
        <v>26</v>
      </c>
      <c r="I10" s="6">
        <v>26</v>
      </c>
      <c r="J10" s="6">
        <v>26</v>
      </c>
    </row>
  </sheetData>
  <mergeCells count="5">
    <mergeCell ref="B4:D4"/>
    <mergeCell ref="E4:G4"/>
    <mergeCell ref="H4:J4"/>
    <mergeCell ref="B3:J3"/>
    <mergeCell ref="B2:J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41E8E-BE0A-447A-9162-79781A35EBEC}">
  <sheetPr>
    <tabColor theme="5"/>
  </sheetPr>
  <dimension ref="A3:J17"/>
  <sheetViews>
    <sheetView workbookViewId="0">
      <selection activeCell="B6" sqref="B6"/>
    </sheetView>
  </sheetViews>
  <sheetFormatPr defaultRowHeight="15" x14ac:dyDescent="0.25"/>
  <cols>
    <col min="1" max="1" width="16.140625" customWidth="1"/>
    <col min="2" max="7" width="13.85546875" bestFit="1" customWidth="1"/>
    <col min="8" max="10" width="12.28515625" bestFit="1" customWidth="1"/>
  </cols>
  <sheetData>
    <row r="3" spans="1:10" x14ac:dyDescent="0.25">
      <c r="A3" s="6"/>
      <c r="B3" s="41" t="s">
        <v>76</v>
      </c>
      <c r="C3" s="41"/>
      <c r="D3" s="41"/>
      <c r="E3" s="41"/>
      <c r="F3" s="41"/>
      <c r="G3" s="41"/>
      <c r="H3" s="41"/>
      <c r="I3" s="41"/>
      <c r="J3" s="41"/>
    </row>
    <row r="4" spans="1:10" x14ac:dyDescent="0.25">
      <c r="A4" s="6"/>
      <c r="B4" s="44" t="s">
        <v>0</v>
      </c>
      <c r="C4" s="38"/>
      <c r="D4" s="38"/>
      <c r="E4" s="39" t="s">
        <v>1</v>
      </c>
      <c r="F4" s="39"/>
      <c r="G4" s="39"/>
      <c r="H4" s="38" t="s">
        <v>2</v>
      </c>
      <c r="I4" s="38"/>
      <c r="J4" s="38"/>
    </row>
    <row r="5" spans="1:10" ht="15.75" x14ac:dyDescent="0.25">
      <c r="A5" s="9"/>
      <c r="B5" s="13">
        <v>2025</v>
      </c>
      <c r="C5" s="5">
        <v>2024</v>
      </c>
      <c r="D5" s="5">
        <v>2023</v>
      </c>
      <c r="E5" s="5">
        <v>2025</v>
      </c>
      <c r="F5" s="5">
        <v>2024</v>
      </c>
      <c r="G5" s="5">
        <v>2023</v>
      </c>
      <c r="H5" s="5">
        <v>2025</v>
      </c>
      <c r="I5" s="5">
        <v>2024</v>
      </c>
      <c r="J5" s="5">
        <v>2023</v>
      </c>
    </row>
    <row r="6" spans="1:10" ht="63" x14ac:dyDescent="0.25">
      <c r="A6" s="14" t="s">
        <v>50</v>
      </c>
      <c r="B6" s="24">
        <v>1872070.21</v>
      </c>
      <c r="C6" s="24">
        <v>1759614.59</v>
      </c>
      <c r="D6" s="24">
        <v>1811275.94</v>
      </c>
      <c r="E6" s="24">
        <v>1349348.31</v>
      </c>
      <c r="F6" s="24">
        <v>1153292.1100000001</v>
      </c>
      <c r="G6" s="24">
        <v>1188066.22</v>
      </c>
      <c r="H6" s="24">
        <v>522721.9</v>
      </c>
      <c r="I6" s="24">
        <v>606322.48</v>
      </c>
      <c r="J6" s="24">
        <v>623209.72</v>
      </c>
    </row>
    <row r="7" spans="1:10" ht="15.75" x14ac:dyDescent="0.25">
      <c r="A7" s="14" t="s">
        <v>51</v>
      </c>
      <c r="B7" s="24">
        <v>0</v>
      </c>
      <c r="C7" s="24">
        <v>0</v>
      </c>
      <c r="D7" s="24">
        <v>0</v>
      </c>
      <c r="E7" s="24">
        <v>0</v>
      </c>
      <c r="F7" s="24">
        <v>0</v>
      </c>
      <c r="G7" s="24">
        <v>0</v>
      </c>
      <c r="H7" s="24">
        <v>0</v>
      </c>
      <c r="I7" s="24">
        <v>0</v>
      </c>
      <c r="J7" s="24">
        <v>0</v>
      </c>
    </row>
    <row r="8" spans="1:10" ht="31.5" x14ac:dyDescent="0.25">
      <c r="A8" s="14" t="s">
        <v>77</v>
      </c>
      <c r="B8" s="24">
        <v>0</v>
      </c>
      <c r="C8" s="24">
        <v>0</v>
      </c>
      <c r="D8" s="24">
        <v>0</v>
      </c>
      <c r="E8" s="24">
        <v>0</v>
      </c>
      <c r="F8" s="24">
        <v>0</v>
      </c>
      <c r="G8" s="24">
        <v>0</v>
      </c>
      <c r="H8" s="24">
        <v>0</v>
      </c>
      <c r="I8" s="24">
        <v>0</v>
      </c>
      <c r="J8" s="24">
        <v>0</v>
      </c>
    </row>
    <row r="9" spans="1:10" ht="15.75" x14ac:dyDescent="0.25">
      <c r="A9" s="14" t="s">
        <v>52</v>
      </c>
      <c r="B9" s="22" t="s">
        <v>86</v>
      </c>
      <c r="C9" s="22" t="s">
        <v>86</v>
      </c>
      <c r="D9" s="22" t="s">
        <v>86</v>
      </c>
      <c r="E9" s="22" t="s">
        <v>86</v>
      </c>
      <c r="F9" s="22" t="s">
        <v>86</v>
      </c>
      <c r="G9" s="22" t="s">
        <v>86</v>
      </c>
      <c r="H9" s="22" t="s">
        <v>86</v>
      </c>
      <c r="I9" s="22" t="s">
        <v>86</v>
      </c>
      <c r="J9" s="22" t="s">
        <v>86</v>
      </c>
    </row>
    <row r="10" spans="1:10" ht="15.75" x14ac:dyDescent="0.25">
      <c r="A10" s="14" t="s">
        <v>53</v>
      </c>
      <c r="B10" s="24">
        <v>56884.79</v>
      </c>
      <c r="C10" s="24">
        <v>0</v>
      </c>
      <c r="D10" s="24">
        <v>0</v>
      </c>
      <c r="E10" s="24">
        <v>11424.79</v>
      </c>
      <c r="F10" s="24">
        <v>0</v>
      </c>
      <c r="G10" s="24">
        <v>0</v>
      </c>
      <c r="H10" s="24">
        <v>45460</v>
      </c>
      <c r="I10" s="24">
        <v>0</v>
      </c>
      <c r="J10" s="24">
        <v>0</v>
      </c>
    </row>
    <row r="11" spans="1:10" ht="15.75" x14ac:dyDescent="0.25">
      <c r="A11" s="14" t="s">
        <v>54</v>
      </c>
      <c r="B11" s="22" t="s">
        <v>86</v>
      </c>
      <c r="C11" s="22" t="s">
        <v>86</v>
      </c>
      <c r="D11" s="22" t="s">
        <v>86</v>
      </c>
      <c r="E11" s="22" t="s">
        <v>86</v>
      </c>
      <c r="F11" s="22" t="s">
        <v>86</v>
      </c>
      <c r="G11" s="22" t="s">
        <v>86</v>
      </c>
      <c r="H11" s="22" t="s">
        <v>86</v>
      </c>
      <c r="I11" s="22" t="s">
        <v>86</v>
      </c>
      <c r="J11" s="22" t="s">
        <v>86</v>
      </c>
    </row>
    <row r="12" spans="1:10" ht="15.75" x14ac:dyDescent="0.25">
      <c r="A12" s="14" t="s">
        <v>55</v>
      </c>
      <c r="B12" s="22" t="s">
        <v>86</v>
      </c>
      <c r="C12" s="22" t="s">
        <v>86</v>
      </c>
      <c r="D12" s="22" t="s">
        <v>86</v>
      </c>
      <c r="E12" s="22" t="s">
        <v>86</v>
      </c>
      <c r="F12" s="22" t="s">
        <v>86</v>
      </c>
      <c r="G12" s="22" t="s">
        <v>86</v>
      </c>
      <c r="H12" s="22" t="s">
        <v>86</v>
      </c>
      <c r="I12" s="22" t="s">
        <v>86</v>
      </c>
      <c r="J12" s="22" t="s">
        <v>86</v>
      </c>
    </row>
    <row r="13" spans="1:10" ht="31.5" x14ac:dyDescent="0.25">
      <c r="A13" s="14" t="s">
        <v>56</v>
      </c>
      <c r="B13" s="24">
        <v>727327.43</v>
      </c>
      <c r="C13" s="24">
        <v>631536.56000000006</v>
      </c>
      <c r="D13" s="24">
        <v>850.85</v>
      </c>
      <c r="E13" s="24">
        <v>726741.87</v>
      </c>
      <c r="F13" s="24">
        <v>222559.37</v>
      </c>
      <c r="G13" s="24">
        <v>850.85</v>
      </c>
      <c r="H13" s="24">
        <v>585.55999999999995</v>
      </c>
      <c r="I13" s="24">
        <v>408977.19</v>
      </c>
      <c r="J13" s="24">
        <v>0</v>
      </c>
    </row>
    <row r="14" spans="1:10" ht="15.75" x14ac:dyDescent="0.25">
      <c r="A14" s="14" t="s">
        <v>57</v>
      </c>
      <c r="B14" s="22" t="s">
        <v>86</v>
      </c>
      <c r="C14" s="22" t="s">
        <v>86</v>
      </c>
      <c r="D14" s="22" t="s">
        <v>86</v>
      </c>
      <c r="E14" s="22" t="s">
        <v>86</v>
      </c>
      <c r="F14" s="22" t="s">
        <v>86</v>
      </c>
      <c r="G14" s="22" t="s">
        <v>86</v>
      </c>
      <c r="H14" s="22" t="s">
        <v>86</v>
      </c>
      <c r="I14" s="22" t="s">
        <v>86</v>
      </c>
      <c r="J14" s="22" t="s">
        <v>86</v>
      </c>
    </row>
    <row r="17" spans="1:1" ht="15.75" x14ac:dyDescent="0.25">
      <c r="A17" s="23" t="s">
        <v>87</v>
      </c>
    </row>
  </sheetData>
  <mergeCells count="4">
    <mergeCell ref="B3:J3"/>
    <mergeCell ref="B4:D4"/>
    <mergeCell ref="E4:G4"/>
    <mergeCell ref="H4:J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3CF0C-1074-40DE-8C3A-3B94007ACB40}">
  <sheetPr>
    <tabColor theme="5"/>
  </sheetPr>
  <dimension ref="A3:J13"/>
  <sheetViews>
    <sheetView tabSelected="1" workbookViewId="0">
      <selection activeCell="B17" sqref="B17"/>
    </sheetView>
  </sheetViews>
  <sheetFormatPr defaultRowHeight="15" x14ac:dyDescent="0.25"/>
  <cols>
    <col min="1" max="1" width="19" customWidth="1"/>
    <col min="2" max="4" width="13.85546875" bestFit="1" customWidth="1"/>
    <col min="5" max="5" width="12.28515625" bestFit="1" customWidth="1"/>
    <col min="6" max="6" width="13.85546875" bestFit="1" customWidth="1"/>
    <col min="7" max="10" width="12.28515625" bestFit="1" customWidth="1"/>
  </cols>
  <sheetData>
    <row r="3" spans="1:10" x14ac:dyDescent="0.25">
      <c r="A3" s="6"/>
      <c r="B3" s="41" t="s">
        <v>76</v>
      </c>
      <c r="C3" s="41"/>
      <c r="D3" s="41"/>
      <c r="E3" s="41"/>
      <c r="F3" s="41"/>
      <c r="G3" s="41"/>
      <c r="H3" s="41"/>
      <c r="I3" s="41"/>
      <c r="J3" s="41"/>
    </row>
    <row r="4" spans="1:10" x14ac:dyDescent="0.25">
      <c r="A4" s="6"/>
      <c r="B4" s="44" t="s">
        <v>0</v>
      </c>
      <c r="C4" s="38"/>
      <c r="D4" s="38"/>
      <c r="E4" s="45" t="s">
        <v>1</v>
      </c>
      <c r="F4" s="45"/>
      <c r="G4" s="45"/>
      <c r="H4" s="38" t="s">
        <v>2</v>
      </c>
      <c r="I4" s="38"/>
      <c r="J4" s="38"/>
    </row>
    <row r="5" spans="1:10" ht="15.75" x14ac:dyDescent="0.25">
      <c r="A5" s="9"/>
      <c r="B5" s="13">
        <v>2025</v>
      </c>
      <c r="C5" s="5">
        <v>2024</v>
      </c>
      <c r="D5" s="5">
        <v>2023</v>
      </c>
      <c r="E5" s="36">
        <v>2025</v>
      </c>
      <c r="F5" s="36">
        <v>2024</v>
      </c>
      <c r="G5" s="36">
        <v>2023</v>
      </c>
      <c r="H5" s="5">
        <v>2025</v>
      </c>
      <c r="I5" s="5">
        <v>2024</v>
      </c>
      <c r="J5" s="5">
        <v>2023</v>
      </c>
    </row>
    <row r="6" spans="1:10" ht="31.5" x14ac:dyDescent="0.25">
      <c r="A6" s="14" t="s">
        <v>58</v>
      </c>
      <c r="B6" s="18">
        <v>10590</v>
      </c>
      <c r="C6" s="18">
        <v>19925.260000000002</v>
      </c>
      <c r="D6" s="18">
        <v>76835</v>
      </c>
      <c r="E6" s="37">
        <v>10590</v>
      </c>
      <c r="F6" s="37">
        <v>8697.26</v>
      </c>
      <c r="G6" s="37">
        <v>36861</v>
      </c>
      <c r="H6" s="18">
        <v>0</v>
      </c>
      <c r="I6" s="18">
        <v>11228</v>
      </c>
      <c r="J6" s="18">
        <v>39974</v>
      </c>
    </row>
    <row r="7" spans="1:10" ht="47.25" x14ac:dyDescent="0.25">
      <c r="A7" s="14" t="s">
        <v>59</v>
      </c>
      <c r="B7" s="18">
        <v>1204923</v>
      </c>
      <c r="C7" s="18">
        <v>2049148</v>
      </c>
      <c r="D7" s="18">
        <v>1131717</v>
      </c>
      <c r="E7" s="37">
        <v>853883</v>
      </c>
      <c r="F7" s="37">
        <v>1630794</v>
      </c>
      <c r="G7" s="37">
        <v>822296</v>
      </c>
      <c r="H7" s="18">
        <v>351040</v>
      </c>
      <c r="I7" s="18">
        <v>418354</v>
      </c>
      <c r="J7" s="18">
        <v>309421</v>
      </c>
    </row>
    <row r="8" spans="1:10" ht="47.25" x14ac:dyDescent="0.25">
      <c r="A8" s="14" t="s">
        <v>60</v>
      </c>
      <c r="B8" s="18"/>
      <c r="C8" s="18"/>
      <c r="D8" s="18"/>
      <c r="E8" s="37"/>
      <c r="F8" s="37"/>
      <c r="G8" s="37"/>
      <c r="H8" s="18"/>
      <c r="I8" s="18"/>
      <c r="J8" s="18"/>
    </row>
    <row r="9" spans="1:10" ht="31.5" x14ac:dyDescent="0.25">
      <c r="A9" s="14" t="s">
        <v>61</v>
      </c>
      <c r="B9" s="18">
        <v>0</v>
      </c>
      <c r="C9" s="18">
        <v>0</v>
      </c>
      <c r="D9" s="18">
        <v>0</v>
      </c>
      <c r="E9" s="37">
        <v>0</v>
      </c>
      <c r="F9" s="37">
        <v>0</v>
      </c>
      <c r="G9" s="37">
        <v>0</v>
      </c>
      <c r="H9" s="18">
        <v>0</v>
      </c>
      <c r="I9" s="18">
        <v>0</v>
      </c>
      <c r="J9" s="18">
        <v>0</v>
      </c>
    </row>
    <row r="10" spans="1:10" ht="31.5" x14ac:dyDescent="0.25">
      <c r="A10" s="14" t="s">
        <v>62</v>
      </c>
      <c r="B10" s="18" t="s">
        <v>86</v>
      </c>
      <c r="C10" s="18" t="s">
        <v>86</v>
      </c>
      <c r="D10" s="18" t="s">
        <v>86</v>
      </c>
      <c r="E10" s="37" t="s">
        <v>86</v>
      </c>
      <c r="F10" s="37" t="s">
        <v>86</v>
      </c>
      <c r="G10" s="37" t="s">
        <v>86</v>
      </c>
      <c r="H10" s="18" t="s">
        <v>86</v>
      </c>
      <c r="I10" s="18" t="s">
        <v>86</v>
      </c>
      <c r="J10" s="18" t="s">
        <v>86</v>
      </c>
    </row>
    <row r="11" spans="1:10" ht="63" x14ac:dyDescent="0.25">
      <c r="A11" s="14" t="s">
        <v>64</v>
      </c>
      <c r="B11" s="18"/>
      <c r="C11" s="18"/>
      <c r="D11" s="18"/>
      <c r="E11" s="37">
        <v>719112</v>
      </c>
      <c r="F11" s="37">
        <v>982417</v>
      </c>
      <c r="G11" s="37">
        <v>228396</v>
      </c>
      <c r="H11" s="18"/>
      <c r="I11" s="18"/>
      <c r="J11" s="18"/>
    </row>
    <row r="12" spans="1:10" ht="15.75" x14ac:dyDescent="0.25">
      <c r="A12" s="14" t="s">
        <v>63</v>
      </c>
      <c r="B12" s="18" t="s">
        <v>86</v>
      </c>
      <c r="C12" s="18" t="s">
        <v>86</v>
      </c>
      <c r="D12" s="18" t="s">
        <v>86</v>
      </c>
      <c r="E12" s="37" t="s">
        <v>86</v>
      </c>
      <c r="F12" s="37" t="s">
        <v>86</v>
      </c>
      <c r="G12" s="37" t="s">
        <v>86</v>
      </c>
      <c r="H12" s="18" t="s">
        <v>86</v>
      </c>
      <c r="I12" s="18" t="s">
        <v>86</v>
      </c>
      <c r="J12" s="18" t="s">
        <v>86</v>
      </c>
    </row>
    <row r="13" spans="1:10" ht="78.75" x14ac:dyDescent="0.25">
      <c r="A13" s="14" t="s">
        <v>166</v>
      </c>
      <c r="B13" s="35">
        <v>30175.180000000044</v>
      </c>
      <c r="C13" s="35">
        <v>26343.050000000032</v>
      </c>
      <c r="D13" s="35">
        <v>21534.87</v>
      </c>
      <c r="E13" s="37">
        <v>19787.270000000026</v>
      </c>
      <c r="F13" s="37">
        <v>17288.220000000008</v>
      </c>
      <c r="G13" s="37">
        <v>14119.98</v>
      </c>
      <c r="H13" s="35">
        <v>10387.910000000016</v>
      </c>
      <c r="I13" s="35">
        <v>9054.8300000000218</v>
      </c>
      <c r="J13" s="35">
        <v>7414.89</v>
      </c>
    </row>
  </sheetData>
  <mergeCells count="4">
    <mergeCell ref="B3:J3"/>
    <mergeCell ref="B4:D4"/>
    <mergeCell ref="E4:G4"/>
    <mergeCell ref="H4:J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16C3-4215-428F-AA43-B0468703C2E2}">
  <sheetPr>
    <tabColor theme="5"/>
  </sheetPr>
  <dimension ref="A3:F57"/>
  <sheetViews>
    <sheetView workbookViewId="0">
      <selection activeCell="E21" sqref="E21"/>
    </sheetView>
  </sheetViews>
  <sheetFormatPr defaultRowHeight="15" x14ac:dyDescent="0.25"/>
  <cols>
    <col min="1" max="1" width="25" customWidth="1"/>
    <col min="2" max="2" width="55.85546875" customWidth="1"/>
    <col min="3" max="3" width="20.42578125" customWidth="1"/>
    <col min="4" max="4" width="19.42578125" customWidth="1"/>
    <col min="5" max="5" width="19.140625" customWidth="1"/>
    <col min="6" max="6" width="21.7109375" customWidth="1"/>
  </cols>
  <sheetData>
    <row r="3" spans="1:6" x14ac:dyDescent="0.25">
      <c r="A3" s="6"/>
      <c r="B3" s="6"/>
      <c r="C3" s="6"/>
      <c r="D3" s="41" t="s">
        <v>90</v>
      </c>
      <c r="E3" s="41"/>
      <c r="F3" s="41"/>
    </row>
    <row r="4" spans="1:6" x14ac:dyDescent="0.25">
      <c r="A4" s="6"/>
      <c r="B4" s="6"/>
      <c r="C4" s="6"/>
      <c r="D4" s="39" t="s">
        <v>71</v>
      </c>
      <c r="E4" s="39"/>
      <c r="F4" s="39"/>
    </row>
    <row r="5" spans="1:6" ht="15.75" x14ac:dyDescent="0.25">
      <c r="A5" s="15" t="s">
        <v>65</v>
      </c>
      <c r="B5" s="15" t="s">
        <v>66</v>
      </c>
      <c r="C5" s="2" t="s">
        <v>67</v>
      </c>
      <c r="D5" s="13" t="s">
        <v>68</v>
      </c>
      <c r="E5" s="5" t="s">
        <v>69</v>
      </c>
      <c r="F5" s="5" t="s">
        <v>70</v>
      </c>
    </row>
    <row r="6" spans="1:6" x14ac:dyDescent="0.25">
      <c r="A6" s="29" t="s">
        <v>91</v>
      </c>
      <c r="B6" s="29" t="s">
        <v>91</v>
      </c>
      <c r="C6" s="29"/>
      <c r="D6" s="6"/>
      <c r="E6" s="6"/>
      <c r="F6" s="6"/>
    </row>
    <row r="7" spans="1:6" x14ac:dyDescent="0.25">
      <c r="A7" s="29" t="s">
        <v>91</v>
      </c>
      <c r="B7" s="29" t="s">
        <v>92</v>
      </c>
      <c r="C7" s="32" t="s">
        <v>132</v>
      </c>
      <c r="D7" s="30">
        <v>210.65</v>
      </c>
      <c r="E7" s="30">
        <v>210.65</v>
      </c>
      <c r="F7" s="6"/>
    </row>
    <row r="8" spans="1:6" x14ac:dyDescent="0.25">
      <c r="A8" s="29" t="s">
        <v>91</v>
      </c>
      <c r="B8" s="29" t="s">
        <v>93</v>
      </c>
      <c r="C8" s="32" t="s">
        <v>133</v>
      </c>
      <c r="D8" s="30">
        <v>554708.29</v>
      </c>
      <c r="E8" s="30">
        <v>554708.29</v>
      </c>
      <c r="F8" s="6"/>
    </row>
    <row r="9" spans="1:6" x14ac:dyDescent="0.25">
      <c r="A9" s="29" t="s">
        <v>91</v>
      </c>
      <c r="B9" s="29" t="s">
        <v>94</v>
      </c>
      <c r="C9" s="32" t="s">
        <v>134</v>
      </c>
      <c r="D9" s="30">
        <v>1779369.89</v>
      </c>
      <c r="E9" s="30">
        <v>1779369.89</v>
      </c>
      <c r="F9" s="6"/>
    </row>
    <row r="10" spans="1:6" x14ac:dyDescent="0.25">
      <c r="A10" s="29" t="s">
        <v>91</v>
      </c>
      <c r="B10" s="29" t="s">
        <v>95</v>
      </c>
      <c r="C10" s="32" t="s">
        <v>135</v>
      </c>
      <c r="D10" s="30">
        <v>840085.15</v>
      </c>
      <c r="E10" s="30">
        <v>840085.15</v>
      </c>
      <c r="F10" s="6"/>
    </row>
    <row r="11" spans="1:6" x14ac:dyDescent="0.25">
      <c r="A11" s="29" t="s">
        <v>91</v>
      </c>
      <c r="B11" s="29" t="s">
        <v>96</v>
      </c>
      <c r="C11" s="32" t="s">
        <v>136</v>
      </c>
      <c r="D11" s="30">
        <v>423549.26</v>
      </c>
      <c r="E11" s="30">
        <v>423549.26</v>
      </c>
      <c r="F11" s="6"/>
    </row>
    <row r="12" spans="1:6" x14ac:dyDescent="0.25">
      <c r="A12" s="29" t="s">
        <v>91</v>
      </c>
      <c r="B12" s="29" t="s">
        <v>97</v>
      </c>
      <c r="C12" s="32" t="s">
        <v>137</v>
      </c>
      <c r="D12" s="30">
        <v>264297.93</v>
      </c>
      <c r="E12" s="30">
        <v>264297.93</v>
      </c>
      <c r="F12" s="6"/>
    </row>
    <row r="13" spans="1:6" x14ac:dyDescent="0.25">
      <c r="A13" s="29" t="s">
        <v>91</v>
      </c>
      <c r="B13" s="29" t="s">
        <v>98</v>
      </c>
      <c r="C13" s="32" t="s">
        <v>138</v>
      </c>
      <c r="D13" s="30">
        <v>358192.85</v>
      </c>
      <c r="E13" s="30">
        <v>358192.85</v>
      </c>
      <c r="F13" s="6"/>
    </row>
    <row r="14" spans="1:6" x14ac:dyDescent="0.25">
      <c r="A14" s="29" t="s">
        <v>91</v>
      </c>
      <c r="B14" s="29" t="s">
        <v>99</v>
      </c>
      <c r="C14" s="32" t="s">
        <v>139</v>
      </c>
      <c r="D14" s="30">
        <v>251729.9</v>
      </c>
      <c r="E14" s="30">
        <v>251729.9</v>
      </c>
      <c r="F14" s="6"/>
    </row>
    <row r="15" spans="1:6" x14ac:dyDescent="0.25">
      <c r="A15" s="29" t="s">
        <v>91</v>
      </c>
      <c r="B15" s="29" t="s">
        <v>100</v>
      </c>
      <c r="C15" s="32" t="s">
        <v>140</v>
      </c>
      <c r="D15" s="30">
        <v>20682.22</v>
      </c>
      <c r="E15" s="30">
        <v>20682.22</v>
      </c>
      <c r="F15" s="6"/>
    </row>
    <row r="16" spans="1:6" x14ac:dyDescent="0.25">
      <c r="A16" s="29" t="s">
        <v>91</v>
      </c>
      <c r="B16" s="29" t="s">
        <v>101</v>
      </c>
      <c r="C16" s="32" t="s">
        <v>141</v>
      </c>
      <c r="D16" s="30">
        <v>124955.2</v>
      </c>
      <c r="E16" s="30">
        <v>124955.2</v>
      </c>
      <c r="F16" s="6"/>
    </row>
    <row r="17" spans="1:6" x14ac:dyDescent="0.25">
      <c r="A17" s="29" t="s">
        <v>91</v>
      </c>
      <c r="B17" s="29" t="s">
        <v>102</v>
      </c>
      <c r="C17" s="32" t="s">
        <v>142</v>
      </c>
      <c r="D17" s="30">
        <v>58824</v>
      </c>
      <c r="E17" s="30">
        <v>58824</v>
      </c>
      <c r="F17" s="6"/>
    </row>
    <row r="18" spans="1:6" x14ac:dyDescent="0.25">
      <c r="A18" s="6"/>
      <c r="B18" s="29" t="s">
        <v>68</v>
      </c>
      <c r="C18" s="30"/>
      <c r="D18" s="30">
        <v>4676605.34</v>
      </c>
      <c r="E18" s="30">
        <v>4676605.34</v>
      </c>
      <c r="F18" s="6"/>
    </row>
    <row r="19" spans="1:6" x14ac:dyDescent="0.25">
      <c r="A19" s="6"/>
      <c r="B19" s="29"/>
      <c r="C19" s="30"/>
      <c r="D19" s="30"/>
      <c r="E19" s="30"/>
      <c r="F19" s="6"/>
    </row>
    <row r="20" spans="1:6" x14ac:dyDescent="0.25">
      <c r="A20" s="29" t="s">
        <v>103</v>
      </c>
      <c r="B20" s="29" t="s">
        <v>103</v>
      </c>
      <c r="C20" s="29"/>
      <c r="D20" s="29"/>
      <c r="E20" s="29"/>
      <c r="F20" s="6"/>
    </row>
    <row r="21" spans="1:6" x14ac:dyDescent="0.25">
      <c r="A21" s="29" t="s">
        <v>103</v>
      </c>
      <c r="B21" s="29" t="s">
        <v>104</v>
      </c>
      <c r="C21" s="30" t="s">
        <v>160</v>
      </c>
      <c r="D21" s="30">
        <v>1021272.38</v>
      </c>
      <c r="E21" s="30"/>
      <c r="F21" s="30">
        <v>1021272.38</v>
      </c>
    </row>
    <row r="22" spans="1:6" x14ac:dyDescent="0.25">
      <c r="A22" s="6"/>
      <c r="B22" s="29"/>
      <c r="C22" s="30"/>
      <c r="D22" s="30"/>
      <c r="E22" s="30"/>
      <c r="F22" s="6"/>
    </row>
    <row r="23" spans="1:6" x14ac:dyDescent="0.25">
      <c r="A23" s="29" t="s">
        <v>105</v>
      </c>
      <c r="B23" s="29" t="s">
        <v>105</v>
      </c>
      <c r="C23" s="29"/>
      <c r="D23" s="29"/>
      <c r="E23" s="29"/>
      <c r="F23" s="6"/>
    </row>
    <row r="24" spans="1:6" x14ac:dyDescent="0.25">
      <c r="A24" s="29" t="s">
        <v>105</v>
      </c>
      <c r="B24" s="29" t="s">
        <v>106</v>
      </c>
      <c r="C24" s="31" t="s">
        <v>144</v>
      </c>
      <c r="D24" s="30">
        <v>627881.81999999995</v>
      </c>
      <c r="E24" s="30">
        <v>627881.81999999995</v>
      </c>
      <c r="F24" s="6"/>
    </row>
    <row r="25" spans="1:6" x14ac:dyDescent="0.25">
      <c r="A25" s="29" t="s">
        <v>105</v>
      </c>
      <c r="B25" s="29" t="s">
        <v>107</v>
      </c>
      <c r="C25" s="31" t="s">
        <v>145</v>
      </c>
      <c r="D25" s="30">
        <v>179332.34</v>
      </c>
      <c r="E25" s="30">
        <v>179332.34</v>
      </c>
      <c r="F25" s="6"/>
    </row>
    <row r="26" spans="1:6" x14ac:dyDescent="0.25">
      <c r="A26" s="29" t="s">
        <v>105</v>
      </c>
      <c r="B26" s="29" t="s">
        <v>108</v>
      </c>
      <c r="C26" s="31" t="s">
        <v>146</v>
      </c>
      <c r="D26" s="30">
        <v>265048.15999999997</v>
      </c>
      <c r="E26" s="30">
        <v>265048.15999999997</v>
      </c>
      <c r="F26" s="6"/>
    </row>
    <row r="27" spans="1:6" x14ac:dyDescent="0.25">
      <c r="A27" s="29" t="s">
        <v>105</v>
      </c>
      <c r="B27" s="29" t="s">
        <v>109</v>
      </c>
      <c r="C27" s="31" t="s">
        <v>161</v>
      </c>
      <c r="D27" s="30">
        <v>530270.48</v>
      </c>
      <c r="E27" s="30">
        <v>530270.48</v>
      </c>
      <c r="F27" s="6"/>
    </row>
    <row r="28" spans="1:6" x14ac:dyDescent="0.25">
      <c r="A28" s="6"/>
      <c r="B28" s="29" t="s">
        <v>68</v>
      </c>
      <c r="C28" s="30"/>
      <c r="D28" s="30">
        <v>1602532.8</v>
      </c>
      <c r="E28" s="30">
        <v>1602532.8</v>
      </c>
      <c r="F28" s="6"/>
    </row>
    <row r="29" spans="1:6" x14ac:dyDescent="0.25">
      <c r="A29" s="29"/>
      <c r="B29" s="29"/>
      <c r="C29" s="30"/>
      <c r="D29" s="30"/>
      <c r="E29" s="30"/>
      <c r="F29" s="6"/>
    </row>
    <row r="30" spans="1:6" x14ac:dyDescent="0.25">
      <c r="A30" s="29" t="s">
        <v>110</v>
      </c>
      <c r="B30" s="29" t="s">
        <v>110</v>
      </c>
      <c r="C30" s="29"/>
      <c r="D30" s="29"/>
      <c r="E30" s="29"/>
      <c r="F30" s="6"/>
    </row>
    <row r="31" spans="1:6" x14ac:dyDescent="0.25">
      <c r="A31" s="6" t="s">
        <v>110</v>
      </c>
      <c r="B31" s="29" t="s">
        <v>111</v>
      </c>
      <c r="C31" s="31" t="s">
        <v>164</v>
      </c>
      <c r="D31" s="30">
        <v>369420.76</v>
      </c>
      <c r="E31" s="30">
        <v>369420.76</v>
      </c>
      <c r="F31" s="6"/>
    </row>
    <row r="32" spans="1:6" x14ac:dyDescent="0.25">
      <c r="A32" s="29"/>
      <c r="B32" s="29"/>
      <c r="C32" s="30"/>
      <c r="D32" s="30"/>
      <c r="E32" s="30"/>
      <c r="F32" s="6"/>
    </row>
    <row r="33" spans="1:6" x14ac:dyDescent="0.25">
      <c r="A33" s="29" t="s">
        <v>112</v>
      </c>
      <c r="B33" s="29" t="s">
        <v>112</v>
      </c>
      <c r="C33" s="29"/>
      <c r="D33" s="29"/>
      <c r="E33" s="29"/>
      <c r="F33" s="6"/>
    </row>
    <row r="34" spans="1:6" x14ac:dyDescent="0.25">
      <c r="A34" s="29" t="s">
        <v>112</v>
      </c>
      <c r="B34" s="29" t="s">
        <v>113</v>
      </c>
      <c r="C34" s="31" t="s">
        <v>163</v>
      </c>
      <c r="D34" s="30">
        <v>55412.83</v>
      </c>
      <c r="E34" s="30">
        <v>55412.83</v>
      </c>
      <c r="F34" s="6"/>
    </row>
    <row r="35" spans="1:6" x14ac:dyDescent="0.25">
      <c r="A35" s="29" t="s">
        <v>112</v>
      </c>
      <c r="B35" s="29" t="s">
        <v>114</v>
      </c>
      <c r="C35" s="31" t="s">
        <v>156</v>
      </c>
      <c r="D35" s="30">
        <v>617320.81999999995</v>
      </c>
      <c r="E35" s="30">
        <v>617320.81999999995</v>
      </c>
      <c r="F35" s="6"/>
    </row>
    <row r="36" spans="1:6" x14ac:dyDescent="0.25">
      <c r="A36" s="29" t="s">
        <v>112</v>
      </c>
      <c r="B36" s="29" t="s">
        <v>115</v>
      </c>
      <c r="C36" s="31" t="s">
        <v>157</v>
      </c>
      <c r="D36" s="30">
        <v>128790.23</v>
      </c>
      <c r="E36" s="30">
        <v>128790.23</v>
      </c>
      <c r="F36" s="6"/>
    </row>
    <row r="37" spans="1:6" x14ac:dyDescent="0.25">
      <c r="A37" s="29" t="s">
        <v>112</v>
      </c>
      <c r="B37" s="29" t="s">
        <v>116</v>
      </c>
      <c r="C37" s="31" t="s">
        <v>158</v>
      </c>
      <c r="D37" s="30">
        <v>5028255.9000000004</v>
      </c>
      <c r="E37" s="30">
        <v>5028255.9000000004</v>
      </c>
      <c r="F37" s="6"/>
    </row>
    <row r="38" spans="1:6" x14ac:dyDescent="0.25">
      <c r="A38" s="29" t="s">
        <v>112</v>
      </c>
      <c r="B38" s="29" t="s">
        <v>117</v>
      </c>
      <c r="C38" s="31" t="s">
        <v>159</v>
      </c>
      <c r="D38" s="30">
        <v>690473.42</v>
      </c>
      <c r="E38" s="30">
        <v>690473.42</v>
      </c>
      <c r="F38" s="6"/>
    </row>
    <row r="39" spans="1:6" x14ac:dyDescent="0.25">
      <c r="A39" s="29"/>
      <c r="B39" s="29" t="s">
        <v>68</v>
      </c>
      <c r="C39" s="30"/>
      <c r="D39" s="30">
        <v>6520253.2000000002</v>
      </c>
      <c r="E39" s="30">
        <v>6520253.2000000002</v>
      </c>
      <c r="F39" s="6"/>
    </row>
    <row r="40" spans="1:6" x14ac:dyDescent="0.25">
      <c r="A40" s="29"/>
      <c r="B40" s="29"/>
      <c r="C40" s="30"/>
      <c r="D40" s="30"/>
      <c r="E40" s="30"/>
      <c r="F40" s="6"/>
    </row>
    <row r="41" spans="1:6" x14ac:dyDescent="0.25">
      <c r="A41" s="29" t="s">
        <v>118</v>
      </c>
      <c r="B41" s="29" t="s">
        <v>118</v>
      </c>
      <c r="C41" s="29"/>
      <c r="D41" s="29"/>
      <c r="E41" s="29"/>
      <c r="F41" s="6"/>
    </row>
    <row r="42" spans="1:6" x14ac:dyDescent="0.25">
      <c r="A42" s="29" t="s">
        <v>118</v>
      </c>
      <c r="B42" s="29" t="s">
        <v>119</v>
      </c>
      <c r="C42" s="31" t="s">
        <v>155</v>
      </c>
      <c r="D42" s="30">
        <v>2293319.46</v>
      </c>
      <c r="E42" s="30">
        <v>2293319.46</v>
      </c>
      <c r="F42" s="6"/>
    </row>
    <row r="43" spans="1:6" x14ac:dyDescent="0.25">
      <c r="A43" s="29"/>
      <c r="B43" s="29"/>
      <c r="C43" s="30"/>
      <c r="D43" s="30"/>
      <c r="E43" s="30"/>
      <c r="F43" s="6"/>
    </row>
    <row r="44" spans="1:6" x14ac:dyDescent="0.25">
      <c r="A44" s="29" t="s">
        <v>120</v>
      </c>
      <c r="B44" s="29" t="s">
        <v>120</v>
      </c>
      <c r="C44" s="29"/>
      <c r="D44" s="29"/>
      <c r="E44" s="29"/>
      <c r="F44" s="6"/>
    </row>
    <row r="45" spans="1:6" x14ac:dyDescent="0.25">
      <c r="A45" s="29" t="s">
        <v>120</v>
      </c>
      <c r="B45" s="29" t="s">
        <v>121</v>
      </c>
      <c r="C45" s="31" t="s">
        <v>149</v>
      </c>
      <c r="D45" s="30">
        <v>86949.62</v>
      </c>
      <c r="E45" s="30">
        <v>86949.62</v>
      </c>
      <c r="F45" s="6"/>
    </row>
    <row r="46" spans="1:6" x14ac:dyDescent="0.25">
      <c r="A46" s="29" t="s">
        <v>120</v>
      </c>
      <c r="B46" s="29" t="s">
        <v>122</v>
      </c>
      <c r="C46" s="31" t="s">
        <v>150</v>
      </c>
      <c r="D46" s="30">
        <v>229834.86</v>
      </c>
      <c r="E46" s="30">
        <v>229834.86</v>
      </c>
      <c r="F46" s="6"/>
    </row>
    <row r="47" spans="1:6" x14ac:dyDescent="0.25">
      <c r="A47" s="29" t="s">
        <v>120</v>
      </c>
      <c r="B47" s="29" t="s">
        <v>123</v>
      </c>
      <c r="C47" s="31" t="s">
        <v>151</v>
      </c>
      <c r="D47" s="30">
        <v>769265.46</v>
      </c>
      <c r="E47" s="30">
        <v>769265.46</v>
      </c>
      <c r="F47" s="6"/>
    </row>
    <row r="48" spans="1:6" x14ac:dyDescent="0.25">
      <c r="A48" s="29" t="s">
        <v>120</v>
      </c>
      <c r="B48" s="29" t="s">
        <v>124</v>
      </c>
      <c r="C48" s="31" t="s">
        <v>152</v>
      </c>
      <c r="D48" s="30">
        <v>155984.82</v>
      </c>
      <c r="E48" s="30">
        <v>155984.82</v>
      </c>
      <c r="F48" s="6"/>
    </row>
    <row r="49" spans="1:6" x14ac:dyDescent="0.25">
      <c r="A49" s="29" t="s">
        <v>120</v>
      </c>
      <c r="B49" s="29" t="s">
        <v>125</v>
      </c>
      <c r="C49" s="31" t="s">
        <v>153</v>
      </c>
      <c r="D49" s="30">
        <v>329319.03999999998</v>
      </c>
      <c r="E49" s="30">
        <v>329319.03999999998</v>
      </c>
      <c r="F49" s="6"/>
    </row>
    <row r="50" spans="1:6" x14ac:dyDescent="0.25">
      <c r="A50" s="29" t="s">
        <v>120</v>
      </c>
      <c r="B50" s="29" t="s">
        <v>126</v>
      </c>
      <c r="C50" s="31" t="s">
        <v>154</v>
      </c>
      <c r="D50" s="30">
        <v>419390.56</v>
      </c>
      <c r="E50" s="30">
        <v>419390.56</v>
      </c>
      <c r="F50" s="6"/>
    </row>
    <row r="51" spans="1:6" x14ac:dyDescent="0.25">
      <c r="A51" s="29"/>
      <c r="B51" s="29" t="s">
        <v>68</v>
      </c>
      <c r="C51" s="30"/>
      <c r="D51" s="30">
        <v>1990744.36</v>
      </c>
      <c r="E51" s="30">
        <v>1990744.36</v>
      </c>
      <c r="F51" s="6"/>
    </row>
    <row r="52" spans="1:6" x14ac:dyDescent="0.25">
      <c r="A52" s="29"/>
      <c r="B52" s="29"/>
      <c r="C52" s="30"/>
      <c r="D52" s="30"/>
      <c r="E52" s="30"/>
      <c r="F52" s="6"/>
    </row>
    <row r="53" spans="1:6" x14ac:dyDescent="0.25">
      <c r="A53" s="29" t="s">
        <v>127</v>
      </c>
      <c r="B53" s="29" t="s">
        <v>127</v>
      </c>
      <c r="C53" s="29"/>
      <c r="D53" s="29"/>
      <c r="E53" s="29"/>
      <c r="F53" s="6"/>
    </row>
    <row r="54" spans="1:6" x14ac:dyDescent="0.25">
      <c r="A54" s="29" t="s">
        <v>127</v>
      </c>
      <c r="B54" s="29" t="s">
        <v>128</v>
      </c>
      <c r="C54" s="31" t="s">
        <v>147</v>
      </c>
      <c r="D54" s="30">
        <v>787391.12</v>
      </c>
      <c r="E54" s="30">
        <v>787391.12</v>
      </c>
      <c r="F54" s="6"/>
    </row>
    <row r="55" spans="1:6" x14ac:dyDescent="0.25">
      <c r="A55" s="29" t="s">
        <v>127</v>
      </c>
      <c r="B55" s="29" t="s">
        <v>129</v>
      </c>
      <c r="C55" s="31" t="s">
        <v>162</v>
      </c>
      <c r="D55" s="30">
        <v>187354.49</v>
      </c>
      <c r="E55" s="30">
        <v>187354.49</v>
      </c>
      <c r="F55" s="6"/>
    </row>
    <row r="56" spans="1:6" x14ac:dyDescent="0.25">
      <c r="A56" s="29" t="s">
        <v>127</v>
      </c>
      <c r="B56" s="29" t="s">
        <v>130</v>
      </c>
      <c r="C56" s="31" t="s">
        <v>148</v>
      </c>
      <c r="D56" s="30">
        <v>452135.22</v>
      </c>
      <c r="E56" s="30">
        <v>452135.22</v>
      </c>
      <c r="F56" s="6"/>
    </row>
    <row r="57" spans="1:6" x14ac:dyDescent="0.25">
      <c r="A57" s="6"/>
      <c r="B57" s="29" t="s">
        <v>68</v>
      </c>
      <c r="C57" s="30"/>
      <c r="D57" s="30">
        <v>1426880.83</v>
      </c>
      <c r="E57" s="30">
        <v>1426880.83</v>
      </c>
      <c r="F57" s="6"/>
    </row>
  </sheetData>
  <mergeCells count="2">
    <mergeCell ref="D3:F3"/>
    <mergeCell ref="D4:F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B2C1-41D4-4C85-B9D7-AE9B6533541F}">
  <sheetPr>
    <tabColor theme="5"/>
  </sheetPr>
  <dimension ref="A3:F54"/>
  <sheetViews>
    <sheetView workbookViewId="0">
      <selection activeCell="G29" sqref="G29"/>
    </sheetView>
  </sheetViews>
  <sheetFormatPr defaultRowHeight="15" x14ac:dyDescent="0.25"/>
  <cols>
    <col min="1" max="1" width="22.42578125" customWidth="1"/>
    <col min="2" max="2" width="54" customWidth="1"/>
    <col min="3" max="3" width="19" customWidth="1"/>
    <col min="4" max="4" width="24.42578125" customWidth="1"/>
    <col min="5" max="5" width="25.140625" customWidth="1"/>
    <col min="6" max="6" width="21.85546875" customWidth="1"/>
  </cols>
  <sheetData>
    <row r="3" spans="1:6" x14ac:dyDescent="0.25">
      <c r="A3" s="6"/>
      <c r="B3" s="6"/>
      <c r="C3" s="6"/>
      <c r="D3" s="40" t="s">
        <v>76</v>
      </c>
      <c r="E3" s="40"/>
      <c r="F3" s="40"/>
    </row>
    <row r="4" spans="1:6" x14ac:dyDescent="0.25">
      <c r="A4" s="6"/>
      <c r="B4" s="6"/>
      <c r="C4" s="6"/>
      <c r="D4" s="38" t="s">
        <v>72</v>
      </c>
      <c r="E4" s="38"/>
      <c r="F4" s="38"/>
    </row>
    <row r="5" spans="1:6" ht="15.75" x14ac:dyDescent="0.25">
      <c r="A5" s="15" t="s">
        <v>65</v>
      </c>
      <c r="B5" s="15" t="s">
        <v>66</v>
      </c>
      <c r="C5" s="2" t="s">
        <v>67</v>
      </c>
      <c r="D5" s="13" t="s">
        <v>68</v>
      </c>
      <c r="E5" s="5" t="s">
        <v>69</v>
      </c>
      <c r="F5" s="5" t="s">
        <v>70</v>
      </c>
    </row>
    <row r="6" spans="1:6" x14ac:dyDescent="0.25">
      <c r="A6" s="29" t="s">
        <v>91</v>
      </c>
      <c r="B6" s="29" t="s">
        <v>91</v>
      </c>
      <c r="C6" s="29"/>
      <c r="D6" s="6"/>
      <c r="E6" s="6"/>
      <c r="F6" s="6"/>
    </row>
    <row r="7" spans="1:6" x14ac:dyDescent="0.25">
      <c r="A7" s="29" t="s">
        <v>91</v>
      </c>
      <c r="B7" s="29" t="s">
        <v>92</v>
      </c>
      <c r="C7" s="31" t="s">
        <v>132</v>
      </c>
      <c r="D7" s="30">
        <v>821003.47</v>
      </c>
      <c r="E7" s="30">
        <v>821003.47</v>
      </c>
      <c r="F7" s="6"/>
    </row>
    <row r="8" spans="1:6" x14ac:dyDescent="0.25">
      <c r="A8" s="29" t="s">
        <v>91</v>
      </c>
      <c r="B8" s="29" t="s">
        <v>93</v>
      </c>
      <c r="C8" s="31" t="s">
        <v>133</v>
      </c>
      <c r="D8" s="30">
        <v>803950.17</v>
      </c>
      <c r="E8" s="30">
        <v>803950.17</v>
      </c>
      <c r="F8" s="6"/>
    </row>
    <row r="9" spans="1:6" x14ac:dyDescent="0.25">
      <c r="A9" s="29" t="s">
        <v>91</v>
      </c>
      <c r="B9" s="29" t="s">
        <v>94</v>
      </c>
      <c r="C9" s="31" t="s">
        <v>134</v>
      </c>
      <c r="D9" s="30">
        <v>1836033.15</v>
      </c>
      <c r="E9" s="30">
        <v>1836033.15</v>
      </c>
      <c r="F9" s="6"/>
    </row>
    <row r="10" spans="1:6" x14ac:dyDescent="0.25">
      <c r="A10" s="29" t="s">
        <v>91</v>
      </c>
      <c r="B10" s="29" t="s">
        <v>95</v>
      </c>
      <c r="C10" s="31" t="s">
        <v>135</v>
      </c>
      <c r="D10" s="30">
        <v>994832.48</v>
      </c>
      <c r="E10" s="30">
        <v>994832.48</v>
      </c>
      <c r="F10" s="6"/>
    </row>
    <row r="11" spans="1:6" x14ac:dyDescent="0.25">
      <c r="A11" s="29" t="s">
        <v>91</v>
      </c>
      <c r="B11" s="29" t="s">
        <v>96</v>
      </c>
      <c r="C11" s="31" t="s">
        <v>136</v>
      </c>
      <c r="D11" s="30">
        <v>313984.63</v>
      </c>
      <c r="E11" s="30">
        <v>313984.63</v>
      </c>
      <c r="F11" s="6"/>
    </row>
    <row r="12" spans="1:6" x14ac:dyDescent="0.25">
      <c r="A12" s="29" t="s">
        <v>91</v>
      </c>
      <c r="B12" s="29" t="s">
        <v>97</v>
      </c>
      <c r="C12" s="31" t="s">
        <v>137</v>
      </c>
      <c r="D12" s="30">
        <v>47176.11</v>
      </c>
      <c r="E12" s="30">
        <v>47176.11</v>
      </c>
      <c r="F12" s="6"/>
    </row>
    <row r="13" spans="1:6" x14ac:dyDescent="0.25">
      <c r="A13" s="29" t="s">
        <v>91</v>
      </c>
      <c r="B13" s="29" t="s">
        <v>98</v>
      </c>
      <c r="C13" s="31" t="s">
        <v>138</v>
      </c>
      <c r="D13" s="30">
        <v>74763.13</v>
      </c>
      <c r="E13" s="30">
        <v>74763.13</v>
      </c>
      <c r="F13" s="6"/>
    </row>
    <row r="14" spans="1:6" x14ac:dyDescent="0.25">
      <c r="A14" s="29" t="s">
        <v>91</v>
      </c>
      <c r="B14" s="29" t="s">
        <v>99</v>
      </c>
      <c r="C14" s="31" t="s">
        <v>139</v>
      </c>
      <c r="D14" s="30">
        <v>21448.49</v>
      </c>
      <c r="E14" s="30">
        <v>21448.49</v>
      </c>
      <c r="F14" s="6"/>
    </row>
    <row r="15" spans="1:6" x14ac:dyDescent="0.25">
      <c r="A15" s="29" t="s">
        <v>91</v>
      </c>
      <c r="B15" s="29" t="s">
        <v>100</v>
      </c>
      <c r="C15" s="31" t="s">
        <v>140</v>
      </c>
      <c r="D15" s="30">
        <v>24693.71</v>
      </c>
      <c r="E15" s="30">
        <v>24693.71</v>
      </c>
      <c r="F15" s="6"/>
    </row>
    <row r="16" spans="1:6" x14ac:dyDescent="0.25">
      <c r="A16" s="29" t="s">
        <v>91</v>
      </c>
      <c r="B16" s="29" t="s">
        <v>101</v>
      </c>
      <c r="C16" s="31" t="s">
        <v>141</v>
      </c>
      <c r="D16" s="30">
        <v>0</v>
      </c>
      <c r="E16" s="30">
        <v>0</v>
      </c>
      <c r="F16" s="6"/>
    </row>
    <row r="17" spans="1:6" x14ac:dyDescent="0.25">
      <c r="A17" s="29" t="s">
        <v>91</v>
      </c>
      <c r="B17" s="29" t="s">
        <v>102</v>
      </c>
      <c r="C17" s="31" t="s">
        <v>142</v>
      </c>
      <c r="D17" s="30">
        <v>557014.07999999996</v>
      </c>
      <c r="E17" s="30">
        <v>557014.07999999996</v>
      </c>
      <c r="F17" s="6"/>
    </row>
    <row r="18" spans="1:6" x14ac:dyDescent="0.25">
      <c r="A18" s="6"/>
      <c r="B18" s="29" t="s">
        <v>68</v>
      </c>
      <c r="C18" s="30"/>
      <c r="D18" s="30">
        <v>5494899.4199999999</v>
      </c>
      <c r="E18" s="30">
        <v>5494899.4199999999</v>
      </c>
      <c r="F18" s="6"/>
    </row>
    <row r="19" spans="1:6" x14ac:dyDescent="0.25">
      <c r="A19" s="6"/>
      <c r="B19" s="29"/>
      <c r="C19" s="30"/>
      <c r="D19" s="30"/>
      <c r="E19" s="30"/>
      <c r="F19" s="6"/>
    </row>
    <row r="20" spans="1:6" x14ac:dyDescent="0.25">
      <c r="A20" s="29" t="s">
        <v>103</v>
      </c>
      <c r="B20" s="29" t="s">
        <v>103</v>
      </c>
      <c r="C20" s="29"/>
      <c r="D20" s="29"/>
      <c r="E20" s="29"/>
      <c r="F20" s="6"/>
    </row>
    <row r="21" spans="1:6" x14ac:dyDescent="0.25">
      <c r="A21" s="29" t="s">
        <v>103</v>
      </c>
      <c r="B21" s="29" t="s">
        <v>104</v>
      </c>
      <c r="C21" s="30" t="s">
        <v>160</v>
      </c>
      <c r="D21" s="30">
        <v>135427.1</v>
      </c>
      <c r="E21" s="30"/>
      <c r="F21" s="30">
        <v>135427.1</v>
      </c>
    </row>
    <row r="22" spans="1:6" x14ac:dyDescent="0.25">
      <c r="A22" s="6"/>
      <c r="B22" s="29"/>
      <c r="C22" s="30"/>
      <c r="D22" s="30"/>
      <c r="E22" s="30"/>
      <c r="F22" s="30"/>
    </row>
    <row r="23" spans="1:6" x14ac:dyDescent="0.25">
      <c r="A23" s="29" t="s">
        <v>105</v>
      </c>
      <c r="B23" s="29" t="s">
        <v>105</v>
      </c>
      <c r="C23" s="29"/>
      <c r="D23" s="29"/>
      <c r="E23" s="29"/>
      <c r="F23" s="6"/>
    </row>
    <row r="24" spans="1:6" x14ac:dyDescent="0.25">
      <c r="A24" s="29" t="s">
        <v>105</v>
      </c>
      <c r="B24" s="29" t="s">
        <v>106</v>
      </c>
      <c r="C24" s="31" t="s">
        <v>144</v>
      </c>
      <c r="D24" s="30">
        <v>141019.59</v>
      </c>
      <c r="E24" s="30">
        <v>141019.59</v>
      </c>
      <c r="F24" s="6"/>
    </row>
    <row r="25" spans="1:6" x14ac:dyDescent="0.25">
      <c r="A25" s="29" t="s">
        <v>105</v>
      </c>
      <c r="B25" s="29" t="s">
        <v>107</v>
      </c>
      <c r="C25" s="31" t="s">
        <v>145</v>
      </c>
      <c r="D25" s="30">
        <v>128879.28</v>
      </c>
      <c r="E25" s="30">
        <v>128879.28</v>
      </c>
      <c r="F25" s="6"/>
    </row>
    <row r="26" spans="1:6" x14ac:dyDescent="0.25">
      <c r="A26" s="29" t="s">
        <v>105</v>
      </c>
      <c r="B26" s="29" t="s">
        <v>108</v>
      </c>
      <c r="C26" s="31" t="s">
        <v>146</v>
      </c>
      <c r="D26" s="30">
        <v>464613.56</v>
      </c>
      <c r="E26" s="30">
        <v>464613.56</v>
      </c>
      <c r="F26" s="6"/>
    </row>
    <row r="27" spans="1:6" x14ac:dyDescent="0.25">
      <c r="A27" s="6"/>
      <c r="B27" s="29" t="s">
        <v>68</v>
      </c>
      <c r="C27" s="30"/>
      <c r="D27" s="30">
        <v>734512.43</v>
      </c>
      <c r="E27" s="30">
        <v>734512.43</v>
      </c>
      <c r="F27" s="6"/>
    </row>
    <row r="28" spans="1:6" x14ac:dyDescent="0.25">
      <c r="A28" s="6"/>
      <c r="B28" s="29"/>
      <c r="C28" s="30"/>
      <c r="D28" s="30"/>
      <c r="E28" s="30"/>
      <c r="F28" s="6"/>
    </row>
    <row r="29" spans="1:6" x14ac:dyDescent="0.25">
      <c r="A29" s="29" t="s">
        <v>110</v>
      </c>
      <c r="B29" s="29" t="s">
        <v>110</v>
      </c>
      <c r="C29" s="29"/>
      <c r="D29" s="29"/>
      <c r="E29" s="29"/>
      <c r="F29" s="6"/>
    </row>
    <row r="30" spans="1:6" x14ac:dyDescent="0.25">
      <c r="A30" s="29" t="s">
        <v>110</v>
      </c>
      <c r="B30" s="29" t="s">
        <v>131</v>
      </c>
      <c r="C30" s="31" t="s">
        <v>143</v>
      </c>
      <c r="D30" s="30">
        <v>53040.73</v>
      </c>
      <c r="E30" s="30">
        <v>53040.73</v>
      </c>
      <c r="F30" s="6"/>
    </row>
    <row r="31" spans="1:6" x14ac:dyDescent="0.25">
      <c r="A31" s="6"/>
      <c r="B31" s="29"/>
      <c r="C31" s="30"/>
      <c r="D31" s="30"/>
      <c r="E31" s="30"/>
      <c r="F31" s="6"/>
    </row>
    <row r="32" spans="1:6" x14ac:dyDescent="0.25">
      <c r="A32" s="29" t="s">
        <v>112</v>
      </c>
      <c r="B32" s="29" t="s">
        <v>112</v>
      </c>
      <c r="C32" s="29"/>
      <c r="D32" s="29"/>
      <c r="E32" s="29"/>
      <c r="F32" s="6"/>
    </row>
    <row r="33" spans="1:6" x14ac:dyDescent="0.25">
      <c r="A33" s="29" t="s">
        <v>112</v>
      </c>
      <c r="B33" s="29" t="s">
        <v>114</v>
      </c>
      <c r="C33" s="31" t="s">
        <v>156</v>
      </c>
      <c r="D33" s="30">
        <v>535373.01</v>
      </c>
      <c r="E33" s="30">
        <v>535373.01</v>
      </c>
      <c r="F33" s="6"/>
    </row>
    <row r="34" spans="1:6" x14ac:dyDescent="0.25">
      <c r="A34" s="29" t="s">
        <v>112</v>
      </c>
      <c r="B34" s="29" t="s">
        <v>115</v>
      </c>
      <c r="C34" s="31" t="s">
        <v>157</v>
      </c>
      <c r="D34" s="30">
        <v>65763.009999999995</v>
      </c>
      <c r="E34" s="30">
        <v>65763.009999999995</v>
      </c>
      <c r="F34" s="6"/>
    </row>
    <row r="35" spans="1:6" x14ac:dyDescent="0.25">
      <c r="A35" s="29" t="s">
        <v>112</v>
      </c>
      <c r="B35" s="29" t="s">
        <v>116</v>
      </c>
      <c r="C35" s="31" t="s">
        <v>158</v>
      </c>
      <c r="D35" s="30">
        <v>1012481.14</v>
      </c>
      <c r="E35" s="30">
        <v>1012481.14</v>
      </c>
      <c r="F35" s="6"/>
    </row>
    <row r="36" spans="1:6" x14ac:dyDescent="0.25">
      <c r="A36" s="29" t="s">
        <v>112</v>
      </c>
      <c r="B36" s="29" t="s">
        <v>117</v>
      </c>
      <c r="C36" s="31" t="s">
        <v>159</v>
      </c>
      <c r="D36" s="30">
        <v>70627.48</v>
      </c>
      <c r="E36" s="30">
        <v>70627.48</v>
      </c>
      <c r="F36" s="6"/>
    </row>
    <row r="37" spans="1:6" x14ac:dyDescent="0.25">
      <c r="A37" s="6"/>
      <c r="B37" s="29" t="s">
        <v>68</v>
      </c>
      <c r="C37" s="30"/>
      <c r="D37" s="30">
        <v>1684244.64</v>
      </c>
      <c r="E37" s="30">
        <v>1684244.64</v>
      </c>
      <c r="F37" s="6"/>
    </row>
    <row r="38" spans="1:6" x14ac:dyDescent="0.25">
      <c r="A38" s="6"/>
      <c r="B38" s="29"/>
      <c r="C38" s="30"/>
      <c r="D38" s="30"/>
      <c r="E38" s="30"/>
      <c r="F38" s="6"/>
    </row>
    <row r="39" spans="1:6" x14ac:dyDescent="0.25">
      <c r="A39" s="29" t="s">
        <v>118</v>
      </c>
      <c r="B39" s="29" t="s">
        <v>118</v>
      </c>
      <c r="C39" s="29"/>
      <c r="D39" s="29"/>
      <c r="E39" s="29"/>
      <c r="F39" s="6"/>
    </row>
    <row r="40" spans="1:6" x14ac:dyDescent="0.25">
      <c r="A40" s="29" t="s">
        <v>118</v>
      </c>
      <c r="B40" s="29" t="s">
        <v>119</v>
      </c>
      <c r="C40" s="31" t="s">
        <v>155</v>
      </c>
      <c r="D40" s="30">
        <v>723123.74</v>
      </c>
      <c r="E40" s="30">
        <v>723123.74</v>
      </c>
      <c r="F40" s="6"/>
    </row>
    <row r="41" spans="1:6" x14ac:dyDescent="0.25">
      <c r="A41" s="6"/>
      <c r="B41" s="29"/>
      <c r="C41" s="30"/>
      <c r="D41" s="30"/>
      <c r="E41" s="30"/>
      <c r="F41" s="6"/>
    </row>
    <row r="42" spans="1:6" x14ac:dyDescent="0.25">
      <c r="A42" s="29" t="s">
        <v>120</v>
      </c>
      <c r="B42" s="29" t="s">
        <v>120</v>
      </c>
      <c r="C42" s="29"/>
      <c r="D42" s="29"/>
      <c r="E42" s="29"/>
      <c r="F42" s="6"/>
    </row>
    <row r="43" spans="1:6" x14ac:dyDescent="0.25">
      <c r="A43" s="29" t="s">
        <v>120</v>
      </c>
      <c r="B43" s="29" t="s">
        <v>121</v>
      </c>
      <c r="C43" s="31" t="s">
        <v>149</v>
      </c>
      <c r="D43" s="30">
        <v>27536.66</v>
      </c>
      <c r="E43" s="30">
        <v>27536.66</v>
      </c>
      <c r="F43" s="6"/>
    </row>
    <row r="44" spans="1:6" x14ac:dyDescent="0.25">
      <c r="A44" s="29" t="s">
        <v>120</v>
      </c>
      <c r="B44" s="29" t="s">
        <v>122</v>
      </c>
      <c r="C44" s="31" t="s">
        <v>150</v>
      </c>
      <c r="D44" s="30">
        <v>42092.44</v>
      </c>
      <c r="E44" s="30">
        <v>42092.44</v>
      </c>
      <c r="F44" s="6"/>
    </row>
    <row r="45" spans="1:6" x14ac:dyDescent="0.25">
      <c r="A45" s="29" t="s">
        <v>120</v>
      </c>
      <c r="B45" s="29" t="s">
        <v>123</v>
      </c>
      <c r="C45" s="31" t="s">
        <v>151</v>
      </c>
      <c r="D45" s="30">
        <v>329646.36</v>
      </c>
      <c r="E45" s="30">
        <v>329646.36</v>
      </c>
      <c r="F45" s="6"/>
    </row>
    <row r="46" spans="1:6" x14ac:dyDescent="0.25">
      <c r="A46" s="29" t="s">
        <v>120</v>
      </c>
      <c r="B46" s="29" t="s">
        <v>124</v>
      </c>
      <c r="C46" s="31" t="s">
        <v>152</v>
      </c>
      <c r="D46" s="30">
        <v>70658.100000000006</v>
      </c>
      <c r="E46" s="30">
        <v>70658.100000000006</v>
      </c>
      <c r="F46" s="6"/>
    </row>
    <row r="47" spans="1:6" x14ac:dyDescent="0.25">
      <c r="A47" s="29" t="s">
        <v>120</v>
      </c>
      <c r="B47" s="29" t="s">
        <v>125</v>
      </c>
      <c r="C47" s="31" t="s">
        <v>153</v>
      </c>
      <c r="D47" s="30">
        <v>206364.6</v>
      </c>
      <c r="E47" s="30">
        <v>206364.6</v>
      </c>
      <c r="F47" s="6"/>
    </row>
    <row r="48" spans="1:6" x14ac:dyDescent="0.25">
      <c r="A48" s="29" t="s">
        <v>120</v>
      </c>
      <c r="B48" s="29" t="s">
        <v>126</v>
      </c>
      <c r="C48" s="31" t="s">
        <v>154</v>
      </c>
      <c r="D48" s="30">
        <v>42332.09</v>
      </c>
      <c r="E48" s="30">
        <v>42332.09</v>
      </c>
      <c r="F48" s="6"/>
    </row>
    <row r="49" spans="1:6" x14ac:dyDescent="0.25">
      <c r="A49" s="6"/>
      <c r="B49" s="29" t="s">
        <v>68</v>
      </c>
      <c r="C49" s="30"/>
      <c r="D49" s="30">
        <v>718630.25</v>
      </c>
      <c r="E49" s="30">
        <v>718630.25</v>
      </c>
      <c r="F49" s="6"/>
    </row>
    <row r="50" spans="1:6" x14ac:dyDescent="0.25">
      <c r="A50" s="6"/>
      <c r="B50" s="29"/>
      <c r="C50" s="30"/>
      <c r="D50" s="30"/>
      <c r="E50" s="30"/>
      <c r="F50" s="6"/>
    </row>
    <row r="51" spans="1:6" x14ac:dyDescent="0.25">
      <c r="A51" s="29" t="s">
        <v>127</v>
      </c>
      <c r="B51" s="29" t="s">
        <v>127</v>
      </c>
      <c r="C51" s="29"/>
      <c r="D51" s="29"/>
      <c r="E51" s="29"/>
      <c r="F51" s="6"/>
    </row>
    <row r="52" spans="1:6" x14ac:dyDescent="0.25">
      <c r="A52" s="29" t="s">
        <v>127</v>
      </c>
      <c r="B52" s="29" t="s">
        <v>128</v>
      </c>
      <c r="C52" s="31" t="s">
        <v>147</v>
      </c>
      <c r="D52" s="30">
        <v>301195.25</v>
      </c>
      <c r="E52" s="30">
        <v>301195.25</v>
      </c>
      <c r="F52" s="6"/>
    </row>
    <row r="53" spans="1:6" x14ac:dyDescent="0.25">
      <c r="A53" s="29" t="s">
        <v>127</v>
      </c>
      <c r="B53" s="29" t="s">
        <v>130</v>
      </c>
      <c r="C53" s="31" t="s">
        <v>148</v>
      </c>
      <c r="D53" s="30">
        <v>121837.26</v>
      </c>
      <c r="E53" s="30">
        <v>121837.26</v>
      </c>
      <c r="F53" s="6"/>
    </row>
    <row r="54" spans="1:6" x14ac:dyDescent="0.25">
      <c r="A54" s="6"/>
      <c r="B54" s="29" t="s">
        <v>68</v>
      </c>
      <c r="C54" s="30"/>
      <c r="D54" s="30">
        <v>423032.51</v>
      </c>
      <c r="E54" s="30">
        <v>423032.51</v>
      </c>
      <c r="F54" s="6"/>
    </row>
  </sheetData>
  <mergeCells count="2">
    <mergeCell ref="D3:F3"/>
    <mergeCell ref="D4:F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73A9-0CF2-489C-A611-2DA78E7B289D}">
  <sheetPr>
    <tabColor theme="5"/>
  </sheetPr>
  <dimension ref="A2:B3"/>
  <sheetViews>
    <sheetView workbookViewId="0">
      <selection activeCell="B3" sqref="B3"/>
    </sheetView>
  </sheetViews>
  <sheetFormatPr defaultRowHeight="15" x14ac:dyDescent="0.25"/>
  <cols>
    <col min="1" max="1" width="28.7109375" customWidth="1"/>
    <col min="2" max="2" width="91" customWidth="1"/>
  </cols>
  <sheetData>
    <row r="2" spans="1:2" x14ac:dyDescent="0.25">
      <c r="A2" s="6"/>
      <c r="B2" s="17" t="s">
        <v>76</v>
      </c>
    </row>
    <row r="3" spans="1:2" ht="31.5" x14ac:dyDescent="0.25">
      <c r="A3" s="14" t="s">
        <v>73</v>
      </c>
      <c r="B3" s="26" t="s">
        <v>165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BA97-9E77-455F-B356-53AF143E7EBC}">
  <sheetPr>
    <tabColor theme="5"/>
  </sheetPr>
  <dimension ref="A2:J8"/>
  <sheetViews>
    <sheetView workbookViewId="0">
      <selection activeCell="E7" sqref="E7"/>
    </sheetView>
  </sheetViews>
  <sheetFormatPr defaultRowHeight="15" x14ac:dyDescent="0.25"/>
  <cols>
    <col min="1" max="1" width="18.85546875" customWidth="1"/>
  </cols>
  <sheetData>
    <row r="2" spans="1:10" x14ac:dyDescent="0.25">
      <c r="B2" s="42" t="s">
        <v>74</v>
      </c>
      <c r="C2" s="42"/>
      <c r="D2" s="42"/>
      <c r="E2" s="42"/>
      <c r="F2" s="42"/>
      <c r="G2" s="42"/>
      <c r="H2" s="42"/>
      <c r="I2" s="42"/>
      <c r="J2" s="42"/>
    </row>
    <row r="3" spans="1:10" ht="15.75" x14ac:dyDescent="0.25">
      <c r="A3" s="2"/>
      <c r="B3" s="41" t="s">
        <v>76</v>
      </c>
      <c r="C3" s="41"/>
      <c r="D3" s="41"/>
      <c r="E3" s="41"/>
      <c r="F3" s="41"/>
      <c r="G3" s="41"/>
      <c r="H3" s="41"/>
      <c r="I3" s="41"/>
      <c r="J3" s="41"/>
    </row>
    <row r="4" spans="1:10" ht="15.75" x14ac:dyDescent="0.25">
      <c r="A4" s="2"/>
      <c r="B4" s="38" t="s">
        <v>0</v>
      </c>
      <c r="C4" s="38"/>
      <c r="D4" s="38"/>
      <c r="E4" s="39" t="s">
        <v>1</v>
      </c>
      <c r="F4" s="39"/>
      <c r="G4" s="39"/>
      <c r="H4" s="38" t="s">
        <v>2</v>
      </c>
      <c r="I4" s="38"/>
      <c r="J4" s="38"/>
    </row>
    <row r="5" spans="1:10" ht="15.75" x14ac:dyDescent="0.25">
      <c r="A5" s="3"/>
      <c r="B5" s="5">
        <v>2025</v>
      </c>
      <c r="C5" s="5">
        <v>2024</v>
      </c>
      <c r="D5" s="5">
        <v>2023</v>
      </c>
      <c r="E5" s="5">
        <v>2025</v>
      </c>
      <c r="F5" s="5">
        <v>2024</v>
      </c>
      <c r="G5" s="5">
        <v>2023</v>
      </c>
      <c r="H5" s="5">
        <v>2025</v>
      </c>
      <c r="I5" s="5">
        <v>2024</v>
      </c>
      <c r="J5" s="5">
        <v>2023</v>
      </c>
    </row>
    <row r="6" spans="1:10" ht="15.75" customHeight="1" x14ac:dyDescent="0.25">
      <c r="A6" s="3" t="s">
        <v>8</v>
      </c>
      <c r="B6" s="6">
        <v>345</v>
      </c>
      <c r="C6" s="6">
        <v>322</v>
      </c>
      <c r="D6" s="6">
        <v>323</v>
      </c>
      <c r="E6" s="6">
        <v>187</v>
      </c>
      <c r="F6" s="6">
        <v>156</v>
      </c>
      <c r="G6" s="6">
        <v>172</v>
      </c>
      <c r="H6" s="6">
        <v>158</v>
      </c>
      <c r="I6" s="6">
        <v>166</v>
      </c>
      <c r="J6" s="6">
        <v>151</v>
      </c>
    </row>
    <row r="7" spans="1:10" ht="15.75" x14ac:dyDescent="0.25">
      <c r="A7" s="3" t="s">
        <v>9</v>
      </c>
      <c r="B7" s="6">
        <v>33</v>
      </c>
      <c r="C7" s="6">
        <v>53</v>
      </c>
      <c r="D7" s="6">
        <v>53</v>
      </c>
      <c r="E7" s="6">
        <v>15</v>
      </c>
      <c r="F7" s="6">
        <v>32</v>
      </c>
      <c r="G7" s="6">
        <v>14</v>
      </c>
      <c r="H7" s="6">
        <v>18</v>
      </c>
      <c r="I7" s="6">
        <v>21</v>
      </c>
      <c r="J7" s="6">
        <v>39</v>
      </c>
    </row>
    <row r="8" spans="1:10" ht="15.75" x14ac:dyDescent="0.25">
      <c r="A8" s="4" t="s">
        <v>10</v>
      </c>
      <c r="B8" s="6">
        <v>378</v>
      </c>
      <c r="C8" s="6">
        <v>375</v>
      </c>
      <c r="D8" s="6">
        <v>376</v>
      </c>
      <c r="E8" s="6">
        <v>202</v>
      </c>
      <c r="F8" s="6">
        <v>188</v>
      </c>
      <c r="G8" s="6">
        <v>186</v>
      </c>
      <c r="H8" s="6">
        <v>176</v>
      </c>
      <c r="I8" s="6">
        <v>187</v>
      </c>
      <c r="J8" s="6">
        <v>190</v>
      </c>
    </row>
  </sheetData>
  <mergeCells count="5">
    <mergeCell ref="B3:J3"/>
    <mergeCell ref="B4:D4"/>
    <mergeCell ref="E4:G4"/>
    <mergeCell ref="H4:J4"/>
    <mergeCell ref="B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3F44-8BC3-49BC-8559-6612F2FB22AF}">
  <sheetPr>
    <tabColor theme="5"/>
  </sheetPr>
  <dimension ref="A3:M9"/>
  <sheetViews>
    <sheetView workbookViewId="0">
      <selection activeCell="E7" sqref="E7"/>
    </sheetView>
  </sheetViews>
  <sheetFormatPr defaultRowHeight="15" x14ac:dyDescent="0.25"/>
  <cols>
    <col min="1" max="1" width="15.140625" bestFit="1" customWidth="1"/>
    <col min="2" max="3" width="14.5703125" bestFit="1" customWidth="1"/>
    <col min="4" max="4" width="13.85546875" bestFit="1" customWidth="1"/>
    <col min="5" max="6" width="14.5703125" bestFit="1" customWidth="1"/>
    <col min="7" max="8" width="13.85546875" bestFit="1" customWidth="1"/>
    <col min="9" max="10" width="12.28515625" bestFit="1" customWidth="1"/>
    <col min="11" max="11" width="10.140625" bestFit="1" customWidth="1"/>
    <col min="12" max="12" width="11.7109375" bestFit="1" customWidth="1"/>
  </cols>
  <sheetData>
    <row r="3" spans="1:13" x14ac:dyDescent="0.25">
      <c r="B3" s="42" t="s">
        <v>15</v>
      </c>
      <c r="C3" s="43"/>
      <c r="D3" s="43"/>
      <c r="E3" s="43"/>
      <c r="F3" s="43"/>
      <c r="G3" s="43"/>
      <c r="H3" s="43"/>
      <c r="I3" s="43"/>
      <c r="J3" s="43"/>
    </row>
    <row r="4" spans="1:13" ht="15.75" x14ac:dyDescent="0.25">
      <c r="A4" s="2"/>
      <c r="B4" s="41" t="s">
        <v>76</v>
      </c>
      <c r="C4" s="41"/>
      <c r="D4" s="41"/>
      <c r="E4" s="41"/>
      <c r="F4" s="41"/>
      <c r="G4" s="41"/>
      <c r="H4" s="41"/>
      <c r="I4" s="41"/>
      <c r="J4" s="41"/>
    </row>
    <row r="5" spans="1:13" ht="15.75" x14ac:dyDescent="0.25">
      <c r="A5" s="2"/>
      <c r="B5" s="38" t="s">
        <v>0</v>
      </c>
      <c r="C5" s="38"/>
      <c r="D5" s="38"/>
      <c r="E5" s="39" t="s">
        <v>1</v>
      </c>
      <c r="F5" s="39"/>
      <c r="G5" s="39"/>
      <c r="H5" s="38" t="s">
        <v>2</v>
      </c>
      <c r="I5" s="38"/>
      <c r="J5" s="38"/>
    </row>
    <row r="6" spans="1:13" ht="15.75" x14ac:dyDescent="0.25">
      <c r="A6" s="3"/>
      <c r="B6" s="5">
        <v>2025</v>
      </c>
      <c r="C6" s="5">
        <v>2024</v>
      </c>
      <c r="D6" s="5">
        <v>2023</v>
      </c>
      <c r="E6" s="5">
        <v>2025</v>
      </c>
      <c r="F6" s="5">
        <v>2024</v>
      </c>
      <c r="G6" s="5">
        <v>2023</v>
      </c>
      <c r="H6" s="5">
        <v>2025</v>
      </c>
      <c r="I6" s="5">
        <v>2024</v>
      </c>
      <c r="J6" s="5">
        <v>2023</v>
      </c>
    </row>
    <row r="7" spans="1:13" ht="15.75" x14ac:dyDescent="0.25">
      <c r="A7" s="7" t="s">
        <v>12</v>
      </c>
      <c r="B7" s="18">
        <v>1928955</v>
      </c>
      <c r="C7" s="18">
        <v>1759614.59</v>
      </c>
      <c r="D7" s="18">
        <v>1811275.94</v>
      </c>
      <c r="E7" s="18">
        <v>1360773.1</v>
      </c>
      <c r="F7" s="18">
        <v>1153292.1100000001</v>
      </c>
      <c r="G7" s="18">
        <v>1188066.22</v>
      </c>
      <c r="H7" s="18">
        <v>568181.9</v>
      </c>
      <c r="I7" s="18">
        <v>606322.48</v>
      </c>
      <c r="J7" s="18">
        <v>623209.72</v>
      </c>
      <c r="K7" s="19"/>
      <c r="L7" s="19"/>
      <c r="M7" s="19"/>
    </row>
    <row r="8" spans="1:13" ht="15.75" x14ac:dyDescent="0.25">
      <c r="A8" s="7" t="s">
        <v>13</v>
      </c>
      <c r="B8" s="18">
        <v>-1228328.3600000001</v>
      </c>
      <c r="C8" s="18">
        <v>3535923.11</v>
      </c>
      <c r="D8" s="18">
        <v>1785504.81</v>
      </c>
      <c r="E8" s="18">
        <v>-2234015.39</v>
      </c>
      <c r="F8" s="18">
        <v>2986062</v>
      </c>
      <c r="G8" s="18">
        <v>1141037.23</v>
      </c>
      <c r="H8" s="18">
        <v>1005687.03</v>
      </c>
      <c r="I8" s="18">
        <v>549861.11</v>
      </c>
      <c r="J8" s="18">
        <v>644467.57999999996</v>
      </c>
    </row>
    <row r="9" spans="1:13" ht="15.75" x14ac:dyDescent="0.25">
      <c r="A9" s="8" t="s">
        <v>14</v>
      </c>
      <c r="B9" s="18">
        <v>3157283.3600000003</v>
      </c>
      <c r="C9" s="18">
        <v>-1776308.5199999998</v>
      </c>
      <c r="D9" s="18">
        <v>25771.129999999888</v>
      </c>
      <c r="E9" s="18">
        <v>3594788.49</v>
      </c>
      <c r="F9" s="18">
        <v>-1832769.89</v>
      </c>
      <c r="G9" s="18">
        <v>47028.989999999991</v>
      </c>
      <c r="H9" s="18">
        <v>-437505.13</v>
      </c>
      <c r="I9" s="18">
        <v>56461.369999999995</v>
      </c>
      <c r="J9" s="18">
        <v>-21257.859999999986</v>
      </c>
    </row>
  </sheetData>
  <mergeCells count="5">
    <mergeCell ref="B4:J4"/>
    <mergeCell ref="B5:D5"/>
    <mergeCell ref="E5:G5"/>
    <mergeCell ref="H5:J5"/>
    <mergeCell ref="B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2434D-FAE7-4DFE-B418-F95E5F4CF752}">
  <sheetPr>
    <tabColor theme="5"/>
  </sheetPr>
  <dimension ref="A3:J17"/>
  <sheetViews>
    <sheetView workbookViewId="0">
      <selection activeCell="D7" sqref="D7"/>
    </sheetView>
  </sheetViews>
  <sheetFormatPr defaultRowHeight="15" x14ac:dyDescent="0.25"/>
  <cols>
    <col min="1" max="1" width="13.5703125" bestFit="1" customWidth="1"/>
  </cols>
  <sheetData>
    <row r="3" spans="1:10" x14ac:dyDescent="0.25">
      <c r="A3" s="6"/>
      <c r="B3" s="38" t="s">
        <v>21</v>
      </c>
      <c r="C3" s="38"/>
      <c r="D3" s="38"/>
      <c r="E3" s="38"/>
      <c r="F3" s="38"/>
      <c r="G3" s="38"/>
      <c r="H3" s="38"/>
      <c r="I3" s="38"/>
      <c r="J3" s="38"/>
    </row>
    <row r="4" spans="1:10" ht="15.75" x14ac:dyDescent="0.25">
      <c r="A4" s="2"/>
      <c r="B4" s="40" t="s">
        <v>76</v>
      </c>
      <c r="C4" s="40"/>
      <c r="D4" s="40"/>
      <c r="E4" s="40"/>
      <c r="F4" s="40"/>
      <c r="G4" s="40"/>
      <c r="H4" s="40"/>
      <c r="I4" s="40"/>
      <c r="J4" s="40"/>
    </row>
    <row r="5" spans="1:10" ht="15.75" x14ac:dyDescent="0.25">
      <c r="A5" s="2"/>
      <c r="B5" s="38" t="s">
        <v>0</v>
      </c>
      <c r="C5" s="38"/>
      <c r="D5" s="38"/>
      <c r="E5" s="39" t="s">
        <v>1</v>
      </c>
      <c r="F5" s="39"/>
      <c r="G5" s="39"/>
      <c r="H5" s="38" t="s">
        <v>2</v>
      </c>
      <c r="I5" s="38"/>
      <c r="J5" s="38"/>
    </row>
    <row r="6" spans="1:10" ht="15.75" x14ac:dyDescent="0.25">
      <c r="A6" s="7"/>
      <c r="B6" s="5">
        <v>2025</v>
      </c>
      <c r="C6" s="5">
        <v>2024</v>
      </c>
      <c r="D6" s="5">
        <v>2023</v>
      </c>
      <c r="E6" s="5">
        <v>2025</v>
      </c>
      <c r="F6" s="5">
        <v>2024</v>
      </c>
      <c r="G6" s="5">
        <v>2023</v>
      </c>
      <c r="H6" s="5">
        <v>2025</v>
      </c>
      <c r="I6" s="5">
        <v>2024</v>
      </c>
      <c r="J6" s="5">
        <v>2023</v>
      </c>
    </row>
    <row r="7" spans="1:10" ht="15.75" x14ac:dyDescent="0.25">
      <c r="A7" s="7" t="s">
        <v>83</v>
      </c>
      <c r="B7" s="6">
        <v>0</v>
      </c>
      <c r="C7" s="6"/>
      <c r="D7" s="6"/>
      <c r="E7" s="6">
        <v>0</v>
      </c>
      <c r="F7" s="6"/>
      <c r="G7" s="6"/>
      <c r="H7" s="6">
        <v>0</v>
      </c>
      <c r="I7" s="6"/>
      <c r="J7" s="6"/>
    </row>
    <row r="8" spans="1:10" ht="15.75" x14ac:dyDescent="0.25">
      <c r="A8" s="7" t="s">
        <v>16</v>
      </c>
      <c r="B8" s="6">
        <v>0</v>
      </c>
      <c r="C8" s="6"/>
      <c r="D8" s="6"/>
      <c r="E8" s="6">
        <v>0</v>
      </c>
      <c r="F8" s="6"/>
      <c r="G8" s="6"/>
      <c r="H8" s="6">
        <v>0</v>
      </c>
      <c r="I8" s="6"/>
      <c r="J8" s="6"/>
    </row>
    <row r="9" spans="1:10" ht="15.75" x14ac:dyDescent="0.25">
      <c r="A9" s="7" t="s">
        <v>17</v>
      </c>
      <c r="B9" s="6">
        <v>5</v>
      </c>
      <c r="C9" s="6"/>
      <c r="D9" s="6"/>
      <c r="E9" s="6">
        <v>5</v>
      </c>
      <c r="F9" s="6"/>
      <c r="G9" s="6"/>
      <c r="H9" s="6">
        <v>0</v>
      </c>
      <c r="I9" s="6"/>
      <c r="J9" s="6"/>
    </row>
    <row r="10" spans="1:10" ht="15.75" x14ac:dyDescent="0.25">
      <c r="A10" s="7" t="s">
        <v>18</v>
      </c>
      <c r="B10" s="6">
        <v>9</v>
      </c>
      <c r="C10" s="6"/>
      <c r="D10" s="6"/>
      <c r="E10" s="6">
        <v>6</v>
      </c>
      <c r="F10" s="6"/>
      <c r="G10" s="6"/>
      <c r="H10" s="6">
        <v>3</v>
      </c>
      <c r="I10" s="6"/>
      <c r="J10" s="6"/>
    </row>
    <row r="11" spans="1:10" ht="15.75" x14ac:dyDescent="0.25">
      <c r="A11" s="7" t="s">
        <v>19</v>
      </c>
      <c r="B11" s="6">
        <v>18</v>
      </c>
      <c r="C11" s="6"/>
      <c r="D11" s="6"/>
      <c r="E11" s="6">
        <v>9</v>
      </c>
      <c r="F11" s="6"/>
      <c r="G11" s="6"/>
      <c r="H11" s="6">
        <v>9</v>
      </c>
      <c r="I11" s="6"/>
      <c r="J11" s="6"/>
    </row>
    <row r="12" spans="1:10" ht="15.75" x14ac:dyDescent="0.25">
      <c r="A12" s="7" t="s">
        <v>84</v>
      </c>
      <c r="B12" s="6">
        <v>9</v>
      </c>
      <c r="C12" s="6"/>
      <c r="D12" s="6"/>
      <c r="E12" s="6">
        <v>9</v>
      </c>
      <c r="F12" s="6"/>
      <c r="G12" s="6"/>
      <c r="H12" s="6">
        <v>0</v>
      </c>
      <c r="I12" s="6"/>
      <c r="J12" s="6"/>
    </row>
    <row r="13" spans="1:10" ht="15.75" x14ac:dyDescent="0.25">
      <c r="A13" s="7" t="s">
        <v>85</v>
      </c>
      <c r="B13" s="6">
        <v>6</v>
      </c>
      <c r="C13" s="6"/>
      <c r="D13" s="6"/>
      <c r="E13" s="6">
        <v>5</v>
      </c>
      <c r="F13" s="6"/>
      <c r="G13" s="6"/>
      <c r="H13" s="6">
        <v>1</v>
      </c>
      <c r="I13" s="6"/>
      <c r="J13" s="6"/>
    </row>
    <row r="14" spans="1:10" ht="15.75" x14ac:dyDescent="0.25">
      <c r="A14" s="7" t="s">
        <v>20</v>
      </c>
      <c r="B14" s="6">
        <v>2</v>
      </c>
      <c r="C14" s="6"/>
      <c r="D14" s="6"/>
      <c r="E14" s="6">
        <v>2</v>
      </c>
      <c r="F14" s="6"/>
      <c r="G14" s="6"/>
      <c r="H14" s="6">
        <v>0</v>
      </c>
      <c r="I14" s="6"/>
      <c r="J14" s="6"/>
    </row>
    <row r="17" spans="1:1" ht="15.75" x14ac:dyDescent="0.25">
      <c r="A17" s="20" t="s">
        <v>82</v>
      </c>
    </row>
  </sheetData>
  <mergeCells count="5">
    <mergeCell ref="B4:J4"/>
    <mergeCell ref="B5:D5"/>
    <mergeCell ref="E5:G5"/>
    <mergeCell ref="H5:J5"/>
    <mergeCell ref="B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96BCB-4C4C-4BC9-AF2F-2737CAA4F9CC}">
  <sheetPr>
    <tabColor theme="5"/>
  </sheetPr>
  <dimension ref="A2:J16"/>
  <sheetViews>
    <sheetView workbookViewId="0">
      <selection activeCell="G25" sqref="G25"/>
    </sheetView>
  </sheetViews>
  <sheetFormatPr defaultRowHeight="15" x14ac:dyDescent="0.25"/>
  <cols>
    <col min="1" max="1" width="13.5703125" bestFit="1" customWidth="1"/>
    <col min="2" max="2" width="12.5703125" bestFit="1" customWidth="1"/>
    <col min="5" max="5" width="12.5703125" bestFit="1" customWidth="1"/>
    <col min="8" max="8" width="11.5703125" bestFit="1" customWidth="1"/>
  </cols>
  <sheetData>
    <row r="2" spans="1:10" x14ac:dyDescent="0.25">
      <c r="B2" s="42" t="s">
        <v>22</v>
      </c>
      <c r="C2" s="42"/>
      <c r="D2" s="42"/>
      <c r="E2" s="42"/>
      <c r="F2" s="42"/>
      <c r="G2" s="42"/>
      <c r="H2" s="42"/>
      <c r="I2" s="42"/>
      <c r="J2" s="42"/>
    </row>
    <row r="3" spans="1:10" ht="15.75" x14ac:dyDescent="0.25">
      <c r="A3" s="2"/>
      <c r="B3" s="41" t="s">
        <v>76</v>
      </c>
      <c r="C3" s="41"/>
      <c r="D3" s="41"/>
      <c r="E3" s="41"/>
      <c r="F3" s="41"/>
      <c r="G3" s="41"/>
      <c r="H3" s="41"/>
      <c r="I3" s="41"/>
      <c r="J3" s="41"/>
    </row>
    <row r="4" spans="1:10" ht="15.75" x14ac:dyDescent="0.25">
      <c r="A4" s="2"/>
      <c r="B4" s="38" t="s">
        <v>0</v>
      </c>
      <c r="C4" s="38"/>
      <c r="D4" s="38"/>
      <c r="E4" s="39" t="s">
        <v>1</v>
      </c>
      <c r="F4" s="39"/>
      <c r="G4" s="39"/>
      <c r="H4" s="38" t="s">
        <v>2</v>
      </c>
      <c r="I4" s="38"/>
      <c r="J4" s="38"/>
    </row>
    <row r="5" spans="1:10" ht="15.75" x14ac:dyDescent="0.25">
      <c r="A5" s="7"/>
      <c r="B5" s="5">
        <v>2025</v>
      </c>
      <c r="C5" s="5">
        <v>2024</v>
      </c>
      <c r="D5" s="5">
        <v>2023</v>
      </c>
      <c r="E5" s="5">
        <v>2025</v>
      </c>
      <c r="F5" s="5">
        <v>2024</v>
      </c>
      <c r="G5" s="5">
        <v>2023</v>
      </c>
      <c r="H5" s="5">
        <v>2025</v>
      </c>
      <c r="I5" s="5">
        <v>2024</v>
      </c>
      <c r="J5" s="5">
        <v>2023</v>
      </c>
    </row>
    <row r="6" spans="1:10" ht="15.75" x14ac:dyDescent="0.25">
      <c r="A6" s="7" t="s">
        <v>83</v>
      </c>
      <c r="B6" s="33">
        <v>0</v>
      </c>
      <c r="C6" s="33"/>
      <c r="D6" s="33"/>
      <c r="E6" s="33">
        <v>0</v>
      </c>
      <c r="F6" s="33"/>
      <c r="G6" s="33"/>
      <c r="H6" s="33">
        <v>0</v>
      </c>
      <c r="I6" s="33"/>
      <c r="J6" s="33"/>
    </row>
    <row r="7" spans="1:10" ht="15.75" x14ac:dyDescent="0.25">
      <c r="A7" s="7" t="s">
        <v>16</v>
      </c>
      <c r="B7" s="33">
        <v>0</v>
      </c>
      <c r="C7" s="33"/>
      <c r="D7" s="33"/>
      <c r="E7" s="33">
        <v>0</v>
      </c>
      <c r="F7" s="33"/>
      <c r="G7" s="33"/>
      <c r="H7" s="33">
        <v>0</v>
      </c>
      <c r="I7" s="33"/>
      <c r="J7" s="33"/>
    </row>
    <row r="8" spans="1:10" ht="15.75" x14ac:dyDescent="0.25">
      <c r="A8" s="7" t="s">
        <v>17</v>
      </c>
      <c r="B8" s="33">
        <v>21196.5</v>
      </c>
      <c r="C8" s="33"/>
      <c r="D8" s="33"/>
      <c r="E8" s="33">
        <v>21196.5</v>
      </c>
      <c r="F8" s="33"/>
      <c r="G8" s="33"/>
      <c r="H8" s="33">
        <v>0</v>
      </c>
      <c r="I8" s="33"/>
      <c r="J8" s="33"/>
    </row>
    <row r="9" spans="1:10" ht="15.75" x14ac:dyDescent="0.25">
      <c r="A9" s="7" t="s">
        <v>18</v>
      </c>
      <c r="B9" s="33">
        <v>107616.76000000001</v>
      </c>
      <c r="C9" s="33"/>
      <c r="D9" s="33"/>
      <c r="E9" s="33">
        <v>99399.94</v>
      </c>
      <c r="F9" s="33"/>
      <c r="G9" s="33"/>
      <c r="H9" s="33">
        <v>8216.82</v>
      </c>
      <c r="I9" s="33"/>
      <c r="J9" s="33"/>
    </row>
    <row r="10" spans="1:10" ht="15.75" x14ac:dyDescent="0.25">
      <c r="A10" s="7" t="s">
        <v>19</v>
      </c>
      <c r="B10" s="33">
        <v>506020.29000000004</v>
      </c>
      <c r="C10" s="33"/>
      <c r="D10" s="33"/>
      <c r="E10" s="33">
        <v>408203.89</v>
      </c>
      <c r="F10" s="33"/>
      <c r="G10" s="33"/>
      <c r="H10" s="33">
        <v>97816.4</v>
      </c>
      <c r="I10" s="33"/>
      <c r="J10" s="33"/>
    </row>
    <row r="11" spans="1:10" ht="15.75" x14ac:dyDescent="0.25">
      <c r="A11" s="7" t="s">
        <v>84</v>
      </c>
      <c r="B11" s="33">
        <v>160147.17000000004</v>
      </c>
      <c r="C11" s="33"/>
      <c r="D11" s="33"/>
      <c r="E11" s="33">
        <v>160147.17000000004</v>
      </c>
      <c r="F11" s="33"/>
      <c r="G11" s="33"/>
      <c r="H11" s="33">
        <v>0</v>
      </c>
      <c r="I11" s="33"/>
      <c r="J11" s="33"/>
    </row>
    <row r="12" spans="1:10" ht="15.75" x14ac:dyDescent="0.25">
      <c r="A12" s="7" t="s">
        <v>85</v>
      </c>
      <c r="B12" s="33">
        <v>294389</v>
      </c>
      <c r="C12" s="33"/>
      <c r="D12" s="33"/>
      <c r="E12" s="33">
        <v>267274.13</v>
      </c>
      <c r="F12" s="33"/>
      <c r="G12" s="33"/>
      <c r="H12" s="34">
        <v>27114.87</v>
      </c>
      <c r="I12" s="33"/>
      <c r="J12" s="33"/>
    </row>
    <row r="13" spans="1:10" ht="15.75" x14ac:dyDescent="0.25">
      <c r="A13" s="7" t="s">
        <v>20</v>
      </c>
      <c r="B13" s="33">
        <v>46663.5</v>
      </c>
      <c r="C13" s="33"/>
      <c r="D13" s="33"/>
      <c r="E13" s="33">
        <v>46663.5</v>
      </c>
      <c r="F13" s="33"/>
      <c r="G13" s="33"/>
      <c r="H13" s="33">
        <v>0</v>
      </c>
      <c r="I13" s="33"/>
      <c r="J13" s="33"/>
    </row>
    <row r="16" spans="1:10" ht="15.75" x14ac:dyDescent="0.25">
      <c r="A16" s="20" t="s">
        <v>82</v>
      </c>
    </row>
  </sheetData>
  <mergeCells count="5">
    <mergeCell ref="B3:J3"/>
    <mergeCell ref="B4:D4"/>
    <mergeCell ref="E4:G4"/>
    <mergeCell ref="H4:J4"/>
    <mergeCell ref="B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0B447-C85B-4A4D-81C5-E697FA853931}">
  <sheetPr>
    <tabColor theme="5"/>
  </sheetPr>
  <dimension ref="A2:J8"/>
  <sheetViews>
    <sheetView workbookViewId="0">
      <selection activeCell="I23" sqref="I23"/>
    </sheetView>
  </sheetViews>
  <sheetFormatPr defaultRowHeight="15" x14ac:dyDescent="0.25"/>
  <cols>
    <col min="1" max="1" width="15.140625" bestFit="1" customWidth="1"/>
    <col min="2" max="5" width="12.28515625" bestFit="1" customWidth="1"/>
    <col min="6" max="6" width="13.5703125" customWidth="1"/>
    <col min="7" max="7" width="11.28515625" bestFit="1" customWidth="1"/>
    <col min="8" max="8" width="13.7109375" customWidth="1"/>
    <col min="9" max="9" width="14.42578125" customWidth="1"/>
    <col min="10" max="10" width="11.28515625" bestFit="1" customWidth="1"/>
  </cols>
  <sheetData>
    <row r="2" spans="1:10" x14ac:dyDescent="0.25">
      <c r="B2" s="42" t="s">
        <v>75</v>
      </c>
      <c r="C2" s="42"/>
      <c r="D2" s="42"/>
      <c r="E2" s="42"/>
      <c r="F2" s="42"/>
      <c r="G2" s="42"/>
      <c r="H2" s="42"/>
      <c r="I2" s="42"/>
      <c r="J2" s="42"/>
    </row>
    <row r="3" spans="1:10" ht="15.75" x14ac:dyDescent="0.25">
      <c r="A3" s="2"/>
      <c r="B3" s="41" t="s">
        <v>76</v>
      </c>
      <c r="C3" s="41"/>
      <c r="D3" s="41"/>
      <c r="E3" s="41"/>
      <c r="F3" s="41"/>
      <c r="G3" s="41"/>
      <c r="H3" s="41"/>
      <c r="I3" s="41"/>
      <c r="J3" s="41"/>
    </row>
    <row r="4" spans="1:10" ht="15.75" customHeight="1" x14ac:dyDescent="0.25">
      <c r="A4" s="2"/>
      <c r="B4" s="38" t="s">
        <v>0</v>
      </c>
      <c r="C4" s="38"/>
      <c r="D4" s="38"/>
      <c r="E4" s="39" t="s">
        <v>1</v>
      </c>
      <c r="F4" s="39"/>
      <c r="G4" s="39"/>
      <c r="H4" s="38" t="s">
        <v>2</v>
      </c>
      <c r="I4" s="38"/>
      <c r="J4" s="38"/>
    </row>
    <row r="5" spans="1:10" ht="15.75" x14ac:dyDescent="0.25">
      <c r="A5" s="3"/>
      <c r="B5" s="5">
        <v>2025</v>
      </c>
      <c r="C5" s="5">
        <v>2024</v>
      </c>
      <c r="D5" s="5">
        <v>2023</v>
      </c>
      <c r="E5" s="5">
        <v>2025</v>
      </c>
      <c r="F5" s="5">
        <v>2024</v>
      </c>
      <c r="G5" s="5">
        <v>2023</v>
      </c>
      <c r="H5" s="5">
        <v>2025</v>
      </c>
      <c r="I5" s="5">
        <v>2024</v>
      </c>
      <c r="J5" s="5">
        <v>2023</v>
      </c>
    </row>
    <row r="6" spans="1:10" ht="15.75" x14ac:dyDescent="0.25">
      <c r="A6" s="7" t="s">
        <v>12</v>
      </c>
      <c r="B6" s="18">
        <v>74938.53</v>
      </c>
      <c r="C6" s="18">
        <v>78009.42</v>
      </c>
      <c r="D6" s="18">
        <v>109495.22</v>
      </c>
      <c r="E6" s="18">
        <v>72449.53</v>
      </c>
      <c r="F6" s="18">
        <v>68441.42</v>
      </c>
      <c r="G6" s="18">
        <v>64743.26</v>
      </c>
      <c r="H6" s="18">
        <v>2489</v>
      </c>
      <c r="I6" s="18">
        <v>9568</v>
      </c>
      <c r="J6" s="18">
        <v>44751.96</v>
      </c>
    </row>
    <row r="7" spans="1:10" ht="15.75" x14ac:dyDescent="0.25">
      <c r="A7" s="7" t="s">
        <v>13</v>
      </c>
      <c r="B7" s="18">
        <v>124984.06</v>
      </c>
      <c r="C7" s="18">
        <v>137020.10999999999</v>
      </c>
      <c r="D7" s="18">
        <v>65733.8</v>
      </c>
      <c r="E7" s="18">
        <v>104313.72</v>
      </c>
      <c r="F7" s="18">
        <v>80206.25</v>
      </c>
      <c r="G7" s="18">
        <v>36500.01</v>
      </c>
      <c r="H7" s="18">
        <v>20670.34</v>
      </c>
      <c r="I7" s="18">
        <v>56813.86</v>
      </c>
      <c r="J7" s="18">
        <v>29233.79</v>
      </c>
    </row>
    <row r="8" spans="1:10" ht="15.75" x14ac:dyDescent="0.25">
      <c r="A8" s="8" t="s">
        <v>14</v>
      </c>
      <c r="B8" s="18">
        <v>-50045.53</v>
      </c>
      <c r="C8" s="18">
        <v>-59010.689999999988</v>
      </c>
      <c r="D8" s="18">
        <v>43761.42</v>
      </c>
      <c r="E8" s="18">
        <v>-31864.190000000002</v>
      </c>
      <c r="F8" s="18">
        <v>-11764.830000000002</v>
      </c>
      <c r="G8" s="18">
        <v>28243.25</v>
      </c>
      <c r="H8" s="18">
        <v>-18181.34</v>
      </c>
      <c r="I8" s="18">
        <v>-47245.86</v>
      </c>
      <c r="J8" s="18">
        <v>15518.169999999998</v>
      </c>
    </row>
  </sheetData>
  <mergeCells count="5">
    <mergeCell ref="B3:J3"/>
    <mergeCell ref="B4:D4"/>
    <mergeCell ref="E4:G4"/>
    <mergeCell ref="H4:J4"/>
    <mergeCell ref="B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4E25E-E2BF-4BA3-90B8-22DA9B8EDB89}">
  <sheetPr>
    <tabColor theme="5"/>
  </sheetPr>
  <dimension ref="A2:B4"/>
  <sheetViews>
    <sheetView workbookViewId="0">
      <selection activeCell="G16" sqref="G16"/>
    </sheetView>
  </sheetViews>
  <sheetFormatPr defaultRowHeight="15" x14ac:dyDescent="0.25"/>
  <cols>
    <col min="1" max="1" width="28.5703125" bestFit="1" customWidth="1"/>
    <col min="2" max="2" width="89.42578125" customWidth="1"/>
  </cols>
  <sheetData>
    <row r="2" spans="1:2" x14ac:dyDescent="0.25">
      <c r="B2" s="16" t="s">
        <v>76</v>
      </c>
    </row>
    <row r="3" spans="1:2" ht="65.25" customHeight="1" x14ac:dyDescent="0.25">
      <c r="A3" s="25" t="s">
        <v>23</v>
      </c>
      <c r="B3" s="27" t="s">
        <v>88</v>
      </c>
    </row>
    <row r="4" spans="1:2" ht="93.75" customHeight="1" x14ac:dyDescent="0.25">
      <c r="A4" s="25" t="s">
        <v>24</v>
      </c>
      <c r="B4" s="28" t="s">
        <v>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02C04-DCCF-48C2-AD42-B39C2B222B79}">
  <sheetPr>
    <tabColor theme="5"/>
  </sheetPr>
  <dimension ref="A3:D19"/>
  <sheetViews>
    <sheetView workbookViewId="0">
      <pane ySplit="5" topLeftCell="A6" activePane="bottomLeft" state="frozen"/>
      <selection pane="bottomLeft" activeCell="B6" sqref="B6"/>
    </sheetView>
  </sheetViews>
  <sheetFormatPr defaultRowHeight="15" x14ac:dyDescent="0.25"/>
  <cols>
    <col min="1" max="1" width="25.5703125" customWidth="1"/>
    <col min="2" max="3" width="14.85546875" bestFit="1" customWidth="1"/>
    <col min="4" max="4" width="14.7109375" customWidth="1"/>
  </cols>
  <sheetData>
    <row r="3" spans="1:4" x14ac:dyDescent="0.25">
      <c r="A3" s="6"/>
      <c r="B3" s="40" t="s">
        <v>76</v>
      </c>
      <c r="C3" s="40"/>
      <c r="D3" s="40"/>
    </row>
    <row r="4" spans="1:4" x14ac:dyDescent="0.25">
      <c r="A4" s="6"/>
      <c r="B4" s="38" t="s">
        <v>38</v>
      </c>
      <c r="C4" s="38"/>
      <c r="D4" s="38"/>
    </row>
    <row r="5" spans="1:4" ht="15.75" x14ac:dyDescent="0.25">
      <c r="A5" s="12"/>
      <c r="B5" s="5" t="s">
        <v>0</v>
      </c>
      <c r="C5" s="5" t="s">
        <v>37</v>
      </c>
      <c r="D5" s="5" t="s">
        <v>2</v>
      </c>
    </row>
    <row r="6" spans="1:4" ht="31.5" x14ac:dyDescent="0.25">
      <c r="A6" s="10" t="s">
        <v>25</v>
      </c>
      <c r="B6" s="6">
        <v>545</v>
      </c>
      <c r="C6" s="6">
        <v>429</v>
      </c>
      <c r="D6" s="6">
        <v>116</v>
      </c>
    </row>
    <row r="7" spans="1:4" ht="31.5" x14ac:dyDescent="0.25">
      <c r="A7" s="10" t="s">
        <v>26</v>
      </c>
      <c r="B7" s="6">
        <v>86</v>
      </c>
      <c r="C7" s="6">
        <v>44</v>
      </c>
      <c r="D7" s="6">
        <v>42</v>
      </c>
    </row>
    <row r="8" spans="1:4" ht="31.5" x14ac:dyDescent="0.25">
      <c r="A8" s="10" t="s">
        <v>27</v>
      </c>
      <c r="B8" s="6">
        <v>33</v>
      </c>
      <c r="C8" s="6">
        <v>15</v>
      </c>
      <c r="D8" s="6">
        <v>18</v>
      </c>
    </row>
    <row r="9" spans="1:4" ht="47.25" x14ac:dyDescent="0.25">
      <c r="A9" s="11" t="s">
        <v>28</v>
      </c>
      <c r="B9" s="6">
        <v>17</v>
      </c>
      <c r="C9" s="6">
        <v>7</v>
      </c>
      <c r="D9" s="6">
        <v>10</v>
      </c>
    </row>
    <row r="10" spans="1:4" ht="31.5" x14ac:dyDescent="0.25">
      <c r="A10" s="10" t="s">
        <v>29</v>
      </c>
      <c r="B10" s="6" t="s">
        <v>86</v>
      </c>
      <c r="C10" s="6" t="s">
        <v>86</v>
      </c>
      <c r="D10" s="6" t="s">
        <v>86</v>
      </c>
    </row>
    <row r="11" spans="1:4" ht="47.25" x14ac:dyDescent="0.25">
      <c r="A11" s="11" t="s">
        <v>30</v>
      </c>
      <c r="B11" s="21">
        <v>21411969</v>
      </c>
      <c r="C11" s="18">
        <v>14055620</v>
      </c>
      <c r="D11" s="18">
        <v>7356349</v>
      </c>
    </row>
    <row r="12" spans="1:4" ht="31.5" x14ac:dyDescent="0.25">
      <c r="A12" s="11" t="s">
        <v>31</v>
      </c>
      <c r="B12" s="18">
        <v>2195883.16</v>
      </c>
      <c r="C12" s="18">
        <v>1833758.07</v>
      </c>
      <c r="D12" s="18">
        <v>362125.09000000014</v>
      </c>
    </row>
    <row r="13" spans="1:4" ht="15.75" x14ac:dyDescent="0.25">
      <c r="A13" s="11" t="s">
        <v>32</v>
      </c>
      <c r="B13" s="6" t="s">
        <v>86</v>
      </c>
      <c r="C13" s="6" t="s">
        <v>86</v>
      </c>
      <c r="D13" s="6" t="s">
        <v>86</v>
      </c>
    </row>
    <row r="14" spans="1:4" ht="15.75" x14ac:dyDescent="0.25">
      <c r="A14" s="10" t="s">
        <v>33</v>
      </c>
      <c r="B14" s="6" t="s">
        <v>86</v>
      </c>
      <c r="C14" s="6" t="s">
        <v>86</v>
      </c>
      <c r="D14" s="6" t="s">
        <v>86</v>
      </c>
    </row>
    <row r="15" spans="1:4" ht="15.75" x14ac:dyDescent="0.25">
      <c r="A15" s="10" t="s">
        <v>34</v>
      </c>
      <c r="B15" s="18">
        <v>79105</v>
      </c>
      <c r="C15" s="18">
        <v>98519</v>
      </c>
      <c r="D15" s="18">
        <v>56630</v>
      </c>
    </row>
    <row r="16" spans="1:4" ht="15.75" x14ac:dyDescent="0.25">
      <c r="A16" s="10" t="s">
        <v>35</v>
      </c>
      <c r="B16" s="21">
        <v>680559</v>
      </c>
      <c r="C16" s="18">
        <v>399958</v>
      </c>
      <c r="D16" s="6">
        <v>280601</v>
      </c>
    </row>
    <row r="17" spans="1:4" ht="31.5" x14ac:dyDescent="0.25">
      <c r="A17" s="10" t="s">
        <v>36</v>
      </c>
      <c r="B17" s="6">
        <v>10</v>
      </c>
      <c r="C17" s="6">
        <v>6</v>
      </c>
      <c r="D17" s="6">
        <v>4</v>
      </c>
    </row>
    <row r="18" spans="1:4" ht="31.5" x14ac:dyDescent="0.25">
      <c r="A18" s="10" t="s">
        <v>39</v>
      </c>
      <c r="B18" s="6" t="s">
        <v>86</v>
      </c>
      <c r="C18" s="6" t="s">
        <v>86</v>
      </c>
      <c r="D18" s="6" t="s">
        <v>86</v>
      </c>
    </row>
    <row r="19" spans="1:4" ht="31.5" x14ac:dyDescent="0.25">
      <c r="A19" s="10" t="s">
        <v>40</v>
      </c>
      <c r="B19" s="6" t="s">
        <v>86</v>
      </c>
      <c r="C19" s="6" t="s">
        <v>86</v>
      </c>
      <c r="D19" s="6" t="s">
        <v>86</v>
      </c>
    </row>
  </sheetData>
  <mergeCells count="2">
    <mergeCell ref="B4:D4"/>
    <mergeCell ref="B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4A67C-C0F1-4210-A027-90E7F638EED0}">
  <sheetPr>
    <tabColor theme="5"/>
  </sheetPr>
  <dimension ref="A3:J14"/>
  <sheetViews>
    <sheetView workbookViewId="0">
      <selection activeCell="E14" sqref="E14"/>
    </sheetView>
  </sheetViews>
  <sheetFormatPr defaultRowHeight="15" x14ac:dyDescent="0.25"/>
  <cols>
    <col min="1" max="1" width="20.7109375" customWidth="1"/>
  </cols>
  <sheetData>
    <row r="3" spans="1:10" x14ac:dyDescent="0.25">
      <c r="A3" s="6"/>
      <c r="B3" s="41" t="s">
        <v>76</v>
      </c>
      <c r="C3" s="41"/>
      <c r="D3" s="41"/>
      <c r="E3" s="41"/>
      <c r="F3" s="41"/>
      <c r="G3" s="41"/>
      <c r="H3" s="41"/>
      <c r="I3" s="41"/>
      <c r="J3" s="41"/>
    </row>
    <row r="4" spans="1:10" x14ac:dyDescent="0.25">
      <c r="A4" s="6"/>
      <c r="B4" s="44" t="s">
        <v>0</v>
      </c>
      <c r="C4" s="38"/>
      <c r="D4" s="38"/>
      <c r="E4" s="39" t="s">
        <v>1</v>
      </c>
      <c r="F4" s="39"/>
      <c r="G4" s="39"/>
      <c r="H4" s="38" t="s">
        <v>2</v>
      </c>
      <c r="I4" s="38"/>
      <c r="J4" s="38"/>
    </row>
    <row r="5" spans="1:10" ht="15.75" x14ac:dyDescent="0.25">
      <c r="A5" s="9"/>
      <c r="B5" s="13">
        <v>2025</v>
      </c>
      <c r="C5" s="5">
        <v>2024</v>
      </c>
      <c r="D5" s="5">
        <v>2023</v>
      </c>
      <c r="E5" s="5">
        <v>2025</v>
      </c>
      <c r="F5" s="5">
        <v>2024</v>
      </c>
      <c r="G5" s="5">
        <v>2023</v>
      </c>
      <c r="H5" s="5">
        <v>2025</v>
      </c>
      <c r="I5" s="5">
        <v>2024</v>
      </c>
      <c r="J5" s="5">
        <v>2023</v>
      </c>
    </row>
    <row r="6" spans="1:10" ht="31.5" x14ac:dyDescent="0.25">
      <c r="A6" s="10" t="s">
        <v>41</v>
      </c>
      <c r="B6" s="6">
        <v>35</v>
      </c>
      <c r="C6" s="6">
        <v>33</v>
      </c>
      <c r="D6" s="6">
        <v>33</v>
      </c>
      <c r="E6" s="6">
        <v>30</v>
      </c>
      <c r="F6" s="6">
        <v>19</v>
      </c>
      <c r="G6" s="6">
        <v>19</v>
      </c>
      <c r="H6" s="6">
        <v>5</v>
      </c>
      <c r="I6" s="6">
        <v>14</v>
      </c>
      <c r="J6" s="6">
        <v>14</v>
      </c>
    </row>
    <row r="7" spans="1:10" ht="15.75" x14ac:dyDescent="0.25">
      <c r="A7" s="10" t="s">
        <v>42</v>
      </c>
      <c r="B7" s="22" t="s">
        <v>86</v>
      </c>
      <c r="C7" s="22" t="s">
        <v>86</v>
      </c>
      <c r="D7" s="22" t="s">
        <v>86</v>
      </c>
      <c r="E7" s="22" t="s">
        <v>86</v>
      </c>
      <c r="F7" s="22" t="s">
        <v>86</v>
      </c>
      <c r="G7" s="22" t="s">
        <v>86</v>
      </c>
      <c r="H7" s="22" t="s">
        <v>86</v>
      </c>
      <c r="I7" s="22" t="s">
        <v>86</v>
      </c>
      <c r="J7" s="22" t="s">
        <v>86</v>
      </c>
    </row>
    <row r="8" spans="1:10" ht="31.5" x14ac:dyDescent="0.25">
      <c r="A8" s="10" t="s">
        <v>43</v>
      </c>
      <c r="B8" s="22" t="s">
        <v>86</v>
      </c>
      <c r="C8" s="22" t="s">
        <v>86</v>
      </c>
      <c r="D8" s="22" t="s">
        <v>86</v>
      </c>
      <c r="E8" s="22" t="s">
        <v>86</v>
      </c>
      <c r="F8" s="22" t="s">
        <v>86</v>
      </c>
      <c r="G8" s="22" t="s">
        <v>86</v>
      </c>
      <c r="H8" s="22" t="s">
        <v>86</v>
      </c>
      <c r="I8" s="22" t="s">
        <v>86</v>
      </c>
      <c r="J8" s="22" t="s">
        <v>86</v>
      </c>
    </row>
    <row r="9" spans="1:10" ht="47.25" x14ac:dyDescent="0.25">
      <c r="A9" s="10" t="s">
        <v>44</v>
      </c>
      <c r="B9" s="22" t="s">
        <v>86</v>
      </c>
      <c r="C9" s="22" t="s">
        <v>86</v>
      </c>
      <c r="D9" s="22" t="s">
        <v>86</v>
      </c>
      <c r="E9" s="22" t="s">
        <v>86</v>
      </c>
      <c r="F9" s="22" t="s">
        <v>86</v>
      </c>
      <c r="G9" s="22" t="s">
        <v>86</v>
      </c>
      <c r="H9" s="22" t="s">
        <v>86</v>
      </c>
      <c r="I9" s="22" t="s">
        <v>86</v>
      </c>
      <c r="J9" s="22" t="s">
        <v>86</v>
      </c>
    </row>
    <row r="10" spans="1:10" ht="31.5" x14ac:dyDescent="0.25">
      <c r="A10" s="10" t="s">
        <v>45</v>
      </c>
      <c r="B10" s="6">
        <v>23</v>
      </c>
      <c r="C10" s="6">
        <v>23</v>
      </c>
      <c r="D10" s="6">
        <v>20</v>
      </c>
      <c r="E10" s="6">
        <v>16</v>
      </c>
      <c r="F10" s="6">
        <v>11</v>
      </c>
      <c r="G10" s="6">
        <v>12</v>
      </c>
      <c r="H10" s="6">
        <v>7</v>
      </c>
      <c r="I10" s="6">
        <v>12</v>
      </c>
      <c r="J10" s="6">
        <v>9</v>
      </c>
    </row>
    <row r="11" spans="1:10" ht="47.25" x14ac:dyDescent="0.25">
      <c r="A11" s="10" t="s">
        <v>46</v>
      </c>
      <c r="B11" s="6"/>
      <c r="C11" s="6"/>
      <c r="D11" s="6"/>
      <c r="E11" s="6"/>
      <c r="F11" s="6"/>
      <c r="G11" s="6"/>
      <c r="H11" s="6"/>
      <c r="I11" s="6"/>
      <c r="J11" s="6"/>
    </row>
    <row r="12" spans="1:10" ht="31.5" x14ac:dyDescent="0.25">
      <c r="A12" s="10" t="s">
        <v>47</v>
      </c>
      <c r="B12" s="6">
        <v>9</v>
      </c>
      <c r="C12" s="6">
        <v>15</v>
      </c>
      <c r="D12" s="6">
        <v>10</v>
      </c>
      <c r="E12" s="6">
        <v>7</v>
      </c>
      <c r="F12" s="6">
        <v>15</v>
      </c>
      <c r="G12" s="6">
        <v>9</v>
      </c>
      <c r="H12" s="6">
        <v>2</v>
      </c>
      <c r="I12" s="6">
        <v>0</v>
      </c>
      <c r="J12" s="6">
        <v>1</v>
      </c>
    </row>
    <row r="13" spans="1:10" ht="15.75" x14ac:dyDescent="0.25">
      <c r="A13" s="10" t="s">
        <v>48</v>
      </c>
      <c r="B13" s="6"/>
      <c r="C13" s="6"/>
      <c r="D13" s="6"/>
      <c r="E13" s="6"/>
      <c r="F13" s="6"/>
      <c r="G13" s="6"/>
      <c r="H13" s="6"/>
      <c r="I13" s="6"/>
      <c r="J13" s="6"/>
    </row>
    <row r="14" spans="1:10" ht="31.5" x14ac:dyDescent="0.25">
      <c r="A14" s="10" t="s">
        <v>49</v>
      </c>
      <c r="B14" s="6">
        <v>12</v>
      </c>
      <c r="C14" s="6">
        <v>3</v>
      </c>
      <c r="D14" s="6">
        <v>1</v>
      </c>
      <c r="E14" s="6">
        <v>11</v>
      </c>
      <c r="F14" s="6">
        <v>2</v>
      </c>
      <c r="G14" s="6">
        <v>1</v>
      </c>
      <c r="H14" s="6">
        <v>1</v>
      </c>
      <c r="I14" s="6">
        <v>6</v>
      </c>
      <c r="J14" s="6">
        <v>0</v>
      </c>
    </row>
  </sheetData>
  <mergeCells count="4">
    <mergeCell ref="B3:J3"/>
    <mergeCell ref="B4:D4"/>
    <mergeCell ref="E4:G4"/>
    <mergeCell ref="H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Payroll Info</vt:lpstr>
      <vt:lpstr>Participant Breakdown</vt:lpstr>
      <vt:lpstr>Cash Flow</vt:lpstr>
      <vt:lpstr>SV or Fixed Participants</vt:lpstr>
      <vt:lpstr>SV or Fixed Assets</vt:lpstr>
      <vt:lpstr>SV or Fixed Cash Flow</vt:lpstr>
      <vt:lpstr>SV or Fixed Liquidity</vt:lpstr>
      <vt:lpstr>Participant Info</vt:lpstr>
      <vt:lpstr>Transition Activity</vt:lpstr>
      <vt:lpstr>Cash-in</vt:lpstr>
      <vt:lpstr>Cash-out</vt:lpstr>
      <vt:lpstr>Voya UT Fund Lineup</vt:lpstr>
      <vt:lpstr>Voya TBR Fund Lineup</vt:lpstr>
      <vt:lpstr>Additional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Hunter Bethea</dc:creator>
  <cp:lastModifiedBy>Wesam G. Youssif</cp:lastModifiedBy>
  <dcterms:created xsi:type="dcterms:W3CDTF">2026-01-06T15:54:57Z</dcterms:created>
  <dcterms:modified xsi:type="dcterms:W3CDTF">2026-05-12T19:49:54Z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402931-ee1f-401a-a3a4-d813c808f41c_Enabled">
    <vt:lpwstr>true</vt:lpwstr>
  </property>
  <property fmtid="{D5CDD505-2E9C-101B-9397-08002B2CF9AE}" pid="3" name="MSIP_Label_01402931-ee1f-401a-a3a4-d813c808f41c_SetDate">
    <vt:lpwstr>2026-03-06T16:46:02Z</vt:lpwstr>
  </property>
  <property fmtid="{D5CDD505-2E9C-101B-9397-08002B2CF9AE}" pid="4" name="MSIP_Label_01402931-ee1f-401a-a3a4-d813c808f41c_Method">
    <vt:lpwstr>Standard</vt:lpwstr>
  </property>
  <property fmtid="{D5CDD505-2E9C-101B-9397-08002B2CF9AE}" pid="5" name="MSIP_Label_01402931-ee1f-401a-a3a4-d813c808f41c_Name">
    <vt:lpwstr>Restricted - Business Information</vt:lpwstr>
  </property>
  <property fmtid="{D5CDD505-2E9C-101B-9397-08002B2CF9AE}" pid="6" name="MSIP_Label_01402931-ee1f-401a-a3a4-d813c808f41c_SiteId">
    <vt:lpwstr>e3054106-a46a-4dc0-b86d-2ba84a24cdc4</vt:lpwstr>
  </property>
  <property fmtid="{D5CDD505-2E9C-101B-9397-08002B2CF9AE}" pid="7" name="MSIP_Label_01402931-ee1f-401a-a3a4-d813c808f41c_ActionId">
    <vt:lpwstr>9ea5c463-0fcb-4ad9-ab09-3520516c7454</vt:lpwstr>
  </property>
  <property fmtid="{D5CDD505-2E9C-101B-9397-08002B2CF9AE}" pid="8" name="MSIP_Label_01402931-ee1f-401a-a3a4-d813c808f41c_ContentBits">
    <vt:lpwstr>0</vt:lpwstr>
  </property>
  <property fmtid="{D5CDD505-2E9C-101B-9397-08002B2CF9AE}" pid="9" name="MSIP_Label_01402931-ee1f-401a-a3a4-d813c808f41c_Tag">
    <vt:lpwstr>10, 3, 0, 1</vt:lpwstr>
  </property>
</Properties>
</file>